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quag\Desktop\"/>
    </mc:Choice>
  </mc:AlternateContent>
  <xr:revisionPtr revIDLastSave="0" documentId="13_ncr:1_{4846196E-042C-443C-89A5-9EF783295545}" xr6:coauthVersionLast="47" xr6:coauthVersionMax="47" xr10:uidLastSave="{00000000-0000-0000-0000-000000000000}"/>
  <bookViews>
    <workbookView xWindow="-120" yWindow="-120" windowWidth="29040" windowHeight="15720" tabRatio="741" activeTab="1" xr2:uid="{00000000-000D-0000-FFFF-FFFF00000000}"/>
  </bookViews>
  <sheets>
    <sheet name="Data" sheetId="1" r:id="rId1"/>
    <sheet name="Home" sheetId="11" r:id="rId2"/>
    <sheet name="Yoy" sheetId="18" r:id="rId3"/>
    <sheet name="Geographical" sheetId="16" r:id="rId4"/>
    <sheet name="PivotProfitstatewise " sheetId="12" r:id="rId5"/>
    <sheet name="Geopivot" sheetId="7" r:id="rId6"/>
    <sheet name="waterfall " sheetId="5" r:id="rId7"/>
    <sheet name="bar" sheetId="8" r:id="rId8"/>
    <sheet name="pie chart" sheetId="6" r:id="rId9"/>
    <sheet name="kpi" sheetId="9" r:id="rId10"/>
    <sheet name="kpi yoy" sheetId="10" r:id="rId11"/>
    <sheet name="combo chart" sheetId="4" r:id="rId12"/>
  </sheets>
  <definedNames>
    <definedName name="_xlchart.v1.0" hidden="1">'waterfall '!$E$4:$E$7</definedName>
    <definedName name="_xlchart.v1.1" hidden="1">'waterfall '!$F$3</definedName>
    <definedName name="_xlchart.v1.16" hidden="1">'waterfall '!$E$4:$E$7</definedName>
    <definedName name="_xlchart.v1.17" hidden="1">'waterfall '!$F$3</definedName>
    <definedName name="_xlchart.v1.18" hidden="1">'waterfall '!$F$4:$F$7</definedName>
    <definedName name="_xlchart.v1.2" hidden="1">'waterfall '!$F$4:$F$7</definedName>
    <definedName name="_xlchart.v1.3" hidden="1">'waterfall '!$E$4:$E$7</definedName>
    <definedName name="_xlchart.v1.4" hidden="1">'waterfall '!$F$3</definedName>
    <definedName name="_xlchart.v1.5" hidden="1">'waterfall '!$F$4:$F$7</definedName>
    <definedName name="_xlchart.v5.10" hidden="1">Geopivot!$I$3</definedName>
    <definedName name="_xlchart.v5.11" hidden="1">Geopivot!$I$4:$I$9</definedName>
    <definedName name="_xlchart.v5.12" hidden="1">Geopivot!$J$3</definedName>
    <definedName name="_xlchart.v5.13" hidden="1">Geopivot!$J$4:$J$9</definedName>
    <definedName name="_xlchart.v5.14" hidden="1">Geopivot!$K$3</definedName>
    <definedName name="_xlchart.v5.15" hidden="1">Geopivot!$K$4:$K$9</definedName>
    <definedName name="_xlchart.v5.6" hidden="1">Geopivot!$I$3</definedName>
    <definedName name="_xlchart.v5.7" hidden="1">Geopivot!$I$4:$I$9</definedName>
    <definedName name="_xlchart.v5.8" hidden="1">Geopivot!$K$3</definedName>
    <definedName name="_xlchart.v5.9" hidden="1">Geopivot!$K$4:$K$9</definedName>
    <definedName name="_xlcn.WorksheetConnection_EcommerceSalesAnalysis.xlsxTable_11" hidden="1">Table_1[]</definedName>
    <definedName name="_xlcn.WorksheetConnection_GeographicallyI3I81" hidden="1">Geopivot!$I$3:$I$8</definedName>
    <definedName name="Slicer_Category">#N/A</definedName>
    <definedName name="Slicer_Category1">#N/A</definedName>
    <definedName name="Slicer_Months__Order_Date">#N/A</definedName>
    <definedName name="Slicer_Year">#N/A</definedName>
    <definedName name="Slicer_Year1">#N/A</definedName>
  </definedNames>
  <calcPr calcId="191029"/>
  <pivotCaches>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 id="Range" name="Range" connection="WorksheetConnection_Geographically!$I$3:$I$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5" l="1"/>
  <c r="B11" i="10"/>
  <c r="Q21" i="9"/>
  <c r="F4" i="5"/>
  <c r="E5" i="5"/>
  <c r="F5" i="5"/>
  <c r="E6" i="5"/>
  <c r="F6" i="5"/>
  <c r="E7" i="5"/>
  <c r="F7" i="5"/>
  <c r="K3" i="7"/>
  <c r="F11" i="10"/>
  <c r="E11" i="10"/>
  <c r="D11" i="10"/>
  <c r="C11" i="10"/>
  <c r="N21" i="9"/>
  <c r="F21" i="9"/>
  <c r="B21" i="9"/>
  <c r="I9" i="7"/>
  <c r="I8" i="7"/>
  <c r="I7" i="7"/>
  <c r="I6" i="7"/>
  <c r="I5" i="7"/>
  <c r="I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20" i="4"/>
  <c r="D5" i="12"/>
  <c r="D6" i="12"/>
  <c r="D7" i="12"/>
  <c r="D8" i="12"/>
  <c r="D4" i="12"/>
  <c r="J7" i="7"/>
  <c r="J5" i="7"/>
  <c r="J4" i="7"/>
  <c r="K6" i="7"/>
  <c r="J6" i="7"/>
  <c r="K9" i="7"/>
  <c r="K5" i="7"/>
  <c r="J9" i="7"/>
  <c r="K8" i="7"/>
  <c r="K4" i="7"/>
  <c r="J8" i="7"/>
  <c r="K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793AEB-8F73-4D61-A1FE-80C164C12D8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A6DDA92-3DA5-412B-8DC3-2EB18B04E18D}"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 id="3" xr16:uid="{590A7DD5-335E-44FD-B244-FEC39B69C083}" name="WorksheetConnection_Geographically!$I$3:$I$8" type="102" refreshedVersion="8" minRefreshableVersion="5">
    <extLst>
      <ext xmlns:x15="http://schemas.microsoft.com/office/spreadsheetml/2010/11/main" uri="{DE250136-89BD-433C-8126-D09CA5730AF9}">
        <x15:connection id="Range">
          <x15:rangePr sourceName="_xlcn.WorksheetConnection_GeographicallyI3I81"/>
        </x15:connection>
      </ext>
    </extLst>
  </connection>
</connections>
</file>

<file path=xl/sharedStrings.xml><?xml version="1.0" encoding="utf-8"?>
<sst xmlns="http://schemas.openxmlformats.org/spreadsheetml/2006/main" count="130090" uniqueCount="10960">
  <si>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</si>
  <si>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</si>
  <si>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</si>
  <si>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</si>
  <si>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</si>
  <si>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</si>
  <si>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</si>
  <si>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</si>
  <si>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</si>
  <si>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</si>
  <si>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</si>
  <si>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</si>
  <si>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</si>
  <si>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</si>
  <si>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</si>
  <si>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</si>
  <si>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</si>
  <si>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</si>
  <si>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</si>
  <si>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</si>
  <si>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</si>
  <si>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</si>
  <si>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</si>
  <si>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</si>
  <si>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</si>
  <si>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</si>
  <si>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</si>
  <si>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</si>
  <si>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</si>
  <si>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</si>
  <si>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</si>
  <si>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</si>
  <si>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</si>
  <si>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</si>
  <si>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</si>
  <si>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</si>
  <si>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</si>
  <si>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</si>
  <si>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</si>
  <si>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</si>
  <si>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</si>
  <si>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</si>
  <si>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</si>
  <si>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</si>
  <si>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</si>
  <si>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</si>
  <si>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</si>
  <si>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</si>
  <si>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</si>
  <si>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</si>
  <si>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</si>
  <si>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</si>
  <si>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</si>
  <si>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</si>
  <si>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</si>
  <si>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</si>
  <si>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</si>
  <si>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</si>
  <si>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</si>
  <si>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</si>
  <si>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</si>
  <si>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</si>
  <si>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</si>
  <si>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</si>
  <si>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</si>
  <si>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</si>
  <si>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</si>
  <si>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</si>
  <si>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</si>
  <si>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</si>
  <si>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</si>
  <si>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</si>
  <si>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</si>
  <si>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</si>
  <si>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</si>
  <si>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</si>
  <si>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</si>
  <si>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</si>
  <si>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</si>
  <si>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</si>
  <si>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</si>
  <si>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</si>
  <si>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</si>
  <si>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</si>
  <si>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</si>
  <si>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</si>
  <si>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</si>
  <si>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</si>
  <si>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</si>
  <si>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</si>
  <si>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</si>
  <si>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</si>
  <si>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</si>
  <si>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</si>
  <si>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</si>
  <si>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</si>
  <si>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</si>
  <si>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</si>
  <si>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</si>
  <si>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</si>
  <si>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</si>
  <si>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</si>
  <si>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</si>
  <si>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</si>
  <si>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</si>
  <si>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</si>
  <si>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</si>
  <si>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</si>
  <si>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</si>
  <si>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</si>
  <si>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</si>
  <si>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</si>
  <si>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</si>
  <si>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</si>
  <si>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</si>
  <si>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</si>
  <si>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</si>
  <si>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</si>
  <si>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</si>
  <si>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</si>
  <si>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</si>
  <si>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</si>
  <si>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</si>
  <si>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</si>
  <si>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</si>
  <si>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</si>
  <si>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</si>
  <si>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</si>
  <si>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</si>
  <si>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</si>
  <si>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</si>
  <si>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</si>
  <si>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</si>
  <si>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</si>
  <si>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</si>
  <si>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</si>
  <si>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</si>
  <si>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</si>
  <si>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</si>
  <si>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</si>
  <si>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</si>
  <si>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</si>
  <si>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</si>
  <si>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</si>
  <si>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</si>
  <si>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</si>
  <si>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</si>
  <si>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</si>
  <si>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</si>
  <si>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</si>
  <si>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</si>
  <si>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</si>
  <si>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</si>
  <si>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</si>
  <si>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</si>
  <si>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</si>
  <si>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</si>
  <si>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</si>
  <si>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</si>
  <si>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</si>
  <si>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</si>
  <si>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</si>
  <si>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</si>
  <si>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</si>
  <si>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</si>
  <si>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</si>
  <si>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</si>
  <si>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</si>
  <si>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</si>
  <si>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</si>
  <si>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</si>
  <si>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</si>
  <si>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</si>
  <si>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</si>
  <si>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</si>
  <si>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</si>
  <si>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</si>
  <si>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</si>
  <si>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</si>
  <si>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</si>
  <si>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</si>
  <si>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</si>
  <si>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</si>
  <si>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</si>
  <si>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</si>
  <si>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</si>
  <si>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</si>
  <si>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</si>
  <si>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</si>
  <si>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</si>
  <si>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</si>
  <si>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</si>
  <si>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</si>
  <si>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</si>
  <si>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</si>
  <si>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</si>
  <si>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</si>
  <si>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</si>
  <si>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</si>
  <si>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</si>
  <si>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</si>
  <si>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</si>
  <si>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</si>
  <si>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</si>
  <si>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</si>
  <si>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</si>
  <si>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</si>
  <si>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</si>
  <si>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</si>
  <si>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</si>
  <si>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</si>
  <si>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</si>
  <si>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</si>
  <si>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</si>
  <si>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</si>
  <si>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</si>
  <si>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</si>
  <si>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</si>
  <si>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</si>
  <si>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</si>
  <si>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</si>
  <si>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</si>
  <si>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</si>
  <si>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</si>
  <si>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</si>
  <si>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</si>
  <si>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</si>
  <si>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</si>
  <si>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</si>
  <si>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</si>
  <si>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</si>
  <si>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</si>
  <si>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</si>
  <si>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</si>
  <si>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</si>
  <si>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</si>
  <si>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</si>
  <si>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</si>
  <si>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</si>
  <si>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</si>
  <si>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</si>
  <si>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</si>
  <si>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</si>
  <si>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</si>
  <si>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</si>
  <si>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</si>
  <si>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</si>
  <si>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</si>
  <si>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</si>
  <si>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</si>
  <si>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</si>
  <si>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</si>
  <si>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</si>
  <si>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</si>
  <si>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</si>
  <si>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</si>
  <si>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</si>
  <si>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</si>
  <si>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</si>
  <si>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</si>
  <si>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</si>
  <si>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</si>
  <si>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</si>
  <si>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</si>
  <si>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</si>
  <si>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</si>
  <si>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</si>
  <si>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</si>
  <si>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</si>
  <si>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</si>
  <si>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</si>
  <si>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</si>
  <si>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</si>
  <si>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</si>
  <si>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</si>
  <si>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</si>
  <si>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</si>
  <si>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</si>
  <si>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</si>
  <si>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</si>
  <si>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</si>
  <si>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</si>
  <si>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</si>
  <si>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</si>
  <si>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</si>
  <si>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</si>
  <si>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</si>
  <si>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</si>
  <si>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</si>
  <si>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</si>
  <si>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</si>
  <si>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</si>
  <si>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</si>
  <si>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</si>
  <si>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</si>
  <si>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</si>
  <si>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</si>
  <si>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</si>
  <si>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</si>
  <si>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</si>
  <si>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</si>
  <si>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</si>
  <si>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</si>
  <si>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</si>
  <si>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</si>
  <si>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</si>
  <si>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</si>
  <si>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</si>
  <si>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</si>
  <si>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</si>
  <si>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</si>
  <si>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</si>
  <si>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</si>
  <si>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</si>
  <si>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</si>
  <si>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</si>
  <si>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</si>
  <si>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</si>
  <si>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</si>
  <si>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</si>
  <si>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</si>
  <si>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</si>
  <si>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</si>
  <si>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</si>
  <si>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</si>
  <si>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</si>
  <si>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</si>
  <si>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</si>
  <si>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</si>
  <si>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</si>
  <si>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</si>
  <si>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</si>
  <si>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</si>
  <si>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</si>
  <si>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</si>
  <si>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</si>
  <si>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</si>
  <si>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</si>
  <si>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</si>
  <si>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</si>
  <si>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</si>
  <si>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</si>
  <si>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</si>
  <si>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</si>
  <si>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</si>
  <si>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</si>
  <si>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</si>
  <si>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</si>
  <si>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</si>
  <si>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</si>
  <si>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</si>
  <si>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</si>
  <si>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</si>
  <si>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</si>
  <si>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</si>
  <si>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</si>
  <si>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</si>
  <si>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</si>
  <si>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</si>
  <si>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</si>
  <si>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</si>
  <si>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</si>
  <si>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</si>
  <si>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</si>
  <si>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</si>
  <si>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</si>
  <si>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</si>
  <si>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</si>
  <si>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</si>
  <si>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</si>
  <si>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</si>
  <si>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</si>
  <si>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</si>
  <si>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</si>
  <si>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</si>
  <si>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</si>
  <si>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</si>
  <si>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</si>
  <si>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</si>
  <si>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</si>
  <si>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</si>
  <si>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</si>
  <si>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</si>
  <si>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</si>
  <si>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</si>
  <si>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</si>
  <si>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</si>
  <si>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</si>
  <si>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</si>
  <si>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</si>
  <si>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</si>
  <si>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</si>
  <si>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</si>
  <si>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</si>
  <si>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</si>
  <si>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</si>
  <si>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</si>
  <si>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</si>
  <si>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</si>
  <si>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</si>
  <si>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</si>
  <si>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</si>
  <si>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</si>
  <si>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</si>
  <si>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</si>
  <si>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</si>
  <si>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</si>
  <si>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</si>
  <si>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</si>
  <si>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</si>
  <si>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</si>
  <si>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</si>
  <si>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</si>
  <si>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</si>
  <si>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</si>
  <si>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</si>
  <si>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</si>
  <si>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</si>
  <si>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</si>
  <si>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</si>
  <si>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</si>
  <si>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</si>
  <si>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</si>
  <si>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</si>
  <si>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</si>
  <si>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</si>
  <si>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</si>
  <si>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</si>
  <si>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</si>
  <si>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</si>
  <si>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</si>
  <si>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</si>
  <si>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</si>
  <si>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</si>
  <si>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</si>
  <si>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</si>
  <si>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</si>
  <si>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</si>
  <si>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</si>
  <si>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</si>
  <si>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</si>
  <si>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</si>
  <si>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</si>
  <si>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</si>
  <si>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</si>
  <si>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</si>
  <si>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</si>
  <si>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</si>
  <si>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</si>
  <si>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</si>
  <si>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</si>
  <si>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</si>
  <si>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</si>
  <si>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</si>
  <si>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</si>
  <si>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</si>
  <si>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</si>
  <si>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</si>
  <si>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</si>
  <si>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</si>
  <si>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</si>
  <si>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</si>
  <si>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</si>
  <si>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</si>
  <si>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</si>
  <si>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</si>
  <si>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</si>
  <si>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</si>
  <si>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</si>
  <si>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</si>
  <si>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</si>
  <si>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</si>
  <si>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</si>
  <si>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</si>
  <si>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</si>
  <si>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</si>
  <si>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</si>
  <si>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</si>
  <si>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</si>
  <si>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</si>
  <si>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</si>
  <si>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</si>
  <si>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</si>
  <si>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</si>
  <si>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</si>
  <si>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</si>
  <si>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</si>
  <si>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</si>
  <si>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</si>
  <si>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</si>
  <si>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</si>
  <si>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</si>
  <si>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</si>
  <si>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</si>
  <si>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</si>
  <si>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</si>
  <si>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</si>
  <si>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</si>
  <si>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</si>
  <si>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</si>
  <si>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</si>
  <si>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</si>
  <si>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</si>
  <si>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</si>
  <si>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</si>
  <si>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</si>
  <si>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</si>
  <si>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</si>
  <si>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</si>
  <si>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</si>
  <si>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</si>
  <si>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</si>
  <si>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</si>
  <si>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</si>
  <si>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</si>
  <si>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</si>
  <si>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</si>
  <si>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</si>
  <si>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</si>
  <si>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</si>
  <si>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</si>
  <si>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</si>
  <si>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</si>
  <si>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</si>
  <si>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</si>
  <si>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</si>
  <si>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</si>
  <si>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</si>
  <si>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</si>
  <si>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</si>
  <si>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</si>
  <si>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</si>
  <si>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</si>
  <si>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</si>
  <si>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</si>
  <si>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</si>
  <si>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</si>
  <si>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</si>
  <si>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</si>
  <si>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</si>
  <si>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</si>
  <si>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</si>
  <si>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</si>
  <si>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</si>
  <si>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</si>
  <si>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</si>
  <si>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</si>
  <si>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</si>
  <si>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</si>
  <si>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</si>
  <si>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</si>
  <si>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</si>
  <si>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</si>
  <si>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</si>
  <si>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</si>
  <si>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</si>
  <si>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</si>
  <si>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</si>
  <si>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</si>
  <si>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</si>
  <si>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</si>
  <si>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</si>
  <si>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</si>
  <si>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</si>
  <si>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</si>
  <si>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</si>
  <si>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</si>
  <si>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</si>
  <si>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</si>
  <si>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</si>
  <si>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</si>
  <si>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</si>
  <si>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</si>
  <si>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</si>
  <si>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</si>
  <si>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</si>
  <si>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</si>
  <si>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</si>
  <si>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</si>
  <si>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</si>
  <si>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</si>
  <si>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</si>
  <si>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</si>
  <si>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</si>
  <si>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</si>
  <si>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</si>
  <si>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</si>
  <si>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</si>
  <si>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</si>
  <si>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</si>
  <si>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</si>
  <si>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</si>
  <si>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</si>
  <si>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</si>
  <si>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</si>
  <si>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</si>
  <si>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</si>
  <si>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</si>
  <si>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</si>
  <si>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</si>
  <si>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</si>
  <si>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</si>
  <si>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</si>
  <si>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</si>
  <si>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</si>
  <si>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</si>
  <si>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</si>
  <si>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</si>
  <si>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</si>
  <si>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</si>
  <si>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</si>
  <si>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</si>
  <si>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</si>
  <si>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</si>
  <si>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</si>
  <si>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</si>
  <si>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</si>
  <si>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</si>
  <si>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</si>
  <si>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</si>
  <si>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</si>
  <si>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</si>
  <si>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</si>
  <si>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</si>
  <si>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</si>
  <si>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</si>
  <si>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</si>
  <si>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</si>
  <si>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</si>
  <si>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</si>
  <si>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</si>
  <si>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</si>
  <si>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</si>
  <si>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</si>
  <si>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</si>
  <si>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</si>
  <si>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</si>
  <si>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</si>
  <si>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</si>
  <si>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</si>
  <si>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</si>
  <si>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</si>
  <si>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</si>
  <si>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</si>
  <si>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</si>
  <si>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</si>
  <si>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</si>
  <si>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</si>
  <si>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</si>
  <si>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</si>
  <si>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</si>
  <si>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</si>
  <si>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</si>
  <si>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</si>
  <si>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</si>
  <si>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</si>
  <si>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</si>
  <si>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</si>
  <si>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</si>
  <si>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</si>
  <si>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</si>
  <si>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</si>
  <si>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</si>
  <si>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</si>
  <si>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</si>
  <si>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</si>
  <si>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</si>
  <si>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</si>
  <si>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</si>
  <si>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</si>
  <si>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</si>
  <si>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</si>
  <si>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</si>
  <si>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</si>
  <si>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</si>
  <si>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</si>
  <si>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</si>
  <si>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</si>
  <si>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</si>
  <si>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</si>
  <si>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</si>
  <si>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</si>
  <si>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</si>
  <si>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</si>
  <si>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</si>
  <si>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</si>
  <si>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</si>
  <si>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</si>
  <si>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</si>
  <si>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</si>
  <si>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</si>
  <si>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</si>
  <si>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</si>
  <si>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</si>
  <si>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</si>
  <si>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</si>
  <si>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</si>
  <si>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</si>
  <si>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</si>
  <si>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</si>
  <si>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</si>
  <si>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</si>
  <si>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</si>
  <si>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</si>
  <si>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</si>
  <si>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</si>
  <si>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</si>
  <si>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</si>
  <si>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</si>
  <si>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</si>
  <si>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</si>
  <si>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</si>
  <si>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</si>
  <si>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</si>
  <si>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</si>
  <si>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</si>
  <si>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</si>
  <si>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</si>
  <si>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</si>
  <si>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</si>
  <si>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</si>
  <si>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</si>
  <si>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</si>
  <si>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</si>
  <si>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</si>
  <si>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</si>
  <si>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</si>
  <si>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</si>
  <si>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</si>
  <si>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</si>
  <si>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</si>
  <si>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</si>
  <si>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</si>
  <si>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</si>
  <si>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</si>
  <si>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</si>
  <si>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</si>
  <si>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</si>
  <si>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</si>
  <si>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</si>
  <si>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</si>
  <si>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</si>
  <si>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</si>
  <si>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</si>
  <si>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</si>
  <si>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</si>
  <si>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</si>
  <si>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</si>
  <si>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</si>
  <si>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</si>
  <si>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</si>
  <si>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</si>
  <si>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</si>
  <si>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</si>
  <si>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</si>
  <si>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</si>
  <si>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</si>
  <si>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</si>
  <si>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</si>
  <si>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</si>
  <si>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</si>
  <si>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</si>
  <si>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</si>
  <si>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</si>
  <si>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</si>
  <si>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</si>
  <si>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</si>
  <si>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</si>
  <si>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</si>
  <si>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</si>
  <si>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</si>
  <si>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</si>
  <si>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</si>
  <si>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</si>
  <si>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</si>
  <si>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</si>
  <si>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</si>
  <si>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</si>
  <si>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</si>
  <si>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</si>
  <si>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</si>
  <si>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</si>
  <si>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</si>
  <si>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</si>
  <si>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</si>
  <si>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</si>
  <si>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</si>
  <si>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</si>
  <si>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</si>
  <si>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</si>
  <si>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</si>
  <si>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</si>
  <si>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</si>
  <si>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</si>
  <si>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</si>
  <si>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</si>
  <si>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</si>
  <si>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</si>
  <si>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</si>
  <si>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</si>
  <si>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</si>
  <si>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</si>
  <si>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</si>
  <si>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</si>
  <si>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</si>
  <si>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</si>
  <si>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</si>
  <si>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</si>
  <si>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</si>
  <si>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</si>
  <si>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</si>
  <si>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</si>
  <si>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</si>
  <si>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</si>
  <si>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</si>
  <si>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</si>
  <si>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</si>
  <si>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</si>
  <si>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</si>
  <si>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</si>
  <si>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</si>
  <si>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</si>
  <si>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</si>
  <si>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</si>
  <si>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</si>
  <si>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</si>
  <si>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</si>
  <si>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</si>
  <si>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</si>
  <si>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</si>
  <si>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</si>
  <si>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</si>
  <si>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</si>
  <si>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</si>
  <si>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</si>
  <si>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</si>
  <si>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</si>
  <si>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</si>
  <si>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</si>
  <si>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</si>
  <si>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</si>
  <si>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</si>
  <si>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</si>
  <si>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</si>
  <si>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</si>
  <si>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</si>
  <si>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</si>
  <si>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</si>
  <si>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</si>
  <si>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</si>
  <si>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</si>
  <si>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</si>
  <si>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</si>
  <si>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</si>
  <si>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</si>
  <si>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</si>
  <si>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</si>
  <si>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</si>
  <si>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</si>
  <si>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</si>
  <si>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</si>
  <si>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</si>
  <si>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</si>
  <si>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</si>
  <si>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</si>
  <si>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</si>
  <si>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</si>
  <si>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</si>
  <si>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</si>
  <si>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</si>
  <si>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</si>
  <si>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</si>
  <si>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</si>
  <si>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</si>
  <si>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</si>
  <si>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</si>
  <si>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</si>
  <si>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</si>
  <si>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</si>
  <si>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</si>
  <si>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</si>
  <si>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</si>
  <si>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</si>
  <si>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</si>
  <si>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</si>
  <si>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</si>
  <si>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</si>
  <si>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</si>
  <si>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</si>
  <si>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</si>
  <si>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</si>
  <si>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</si>
  <si>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</si>
  <si>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</si>
  <si>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</si>
  <si>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</si>
  <si>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</si>
  <si>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</si>
  <si>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</si>
  <si>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</si>
  <si>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</si>
  <si>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</si>
  <si>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</si>
  <si>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</si>
  <si>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</si>
  <si>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</si>
  <si>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</si>
  <si>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</si>
  <si>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</si>
  <si>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</si>
  <si>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</si>
  <si>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</si>
  <si>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</si>
  <si>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</si>
  <si>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</si>
  <si>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</si>
  <si>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</si>
  <si>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</si>
  <si>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</si>
  <si>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</si>
  <si>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</si>
  <si>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</si>
  <si>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</si>
  <si>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</si>
  <si>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</si>
  <si>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</si>
  <si>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</si>
  <si>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</si>
  <si>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</si>
  <si>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</si>
  <si>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</si>
  <si>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</si>
  <si>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</si>
  <si>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</si>
  <si>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</si>
  <si>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</si>
  <si>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</si>
  <si>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</si>
  <si>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</si>
  <si>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</si>
  <si>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</si>
  <si>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</si>
  <si>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</si>
  <si>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</si>
  <si>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</si>
  <si>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</si>
  <si>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</si>
  <si>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</si>
  <si>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</si>
  <si>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</si>
  <si>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</si>
  <si>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</si>
  <si>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</si>
  <si>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</si>
  <si>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</si>
  <si>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</si>
  <si>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</si>
  <si>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</si>
  <si>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</si>
  <si>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</si>
  <si>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</si>
  <si>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</si>
  <si>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</si>
  <si>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</si>
  <si>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</si>
  <si>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</si>
  <si>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</si>
  <si>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</si>
  <si>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</si>
  <si>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</si>
  <si>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</si>
  <si>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</si>
  <si>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</si>
  <si>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</si>
  <si>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</si>
  <si>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</si>
  <si>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</si>
  <si>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</si>
  <si>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</si>
  <si>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</si>
  <si>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</si>
  <si>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</si>
  <si>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</si>
  <si>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</si>
  <si>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</si>
  <si>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</si>
  <si>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</si>
  <si>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</si>
  <si>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</si>
  <si>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</si>
  <si>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</si>
  <si>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</si>
  <si>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</si>
  <si>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</si>
  <si>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</si>
  <si>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</si>
  <si>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</si>
  <si>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</si>
  <si>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</si>
  <si>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</si>
  <si>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</si>
  <si>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</si>
  <si>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</si>
  <si>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</si>
  <si>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</si>
  <si>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</si>
  <si>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</si>
  <si>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</si>
  <si>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</si>
  <si>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</si>
  <si>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</si>
  <si>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</si>
  <si>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</si>
  <si>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</si>
  <si>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</si>
  <si>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</si>
  <si>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</si>
  <si>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</si>
  <si>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</si>
  <si>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</si>
  <si>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</si>
  <si>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</si>
  <si>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</si>
  <si>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</si>
  <si>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</si>
  <si>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</si>
  <si>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</si>
  <si>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</si>
  <si>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</si>
  <si>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</si>
  <si>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</si>
  <si>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</si>
  <si>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</si>
  <si>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</si>
  <si>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</si>
  <si>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</si>
  <si>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</si>
  <si>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</si>
  <si>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</si>
  <si>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</si>
  <si>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</si>
  <si>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</si>
  <si>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</si>
  <si>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</si>
  <si>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</si>
  <si>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</si>
  <si>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</si>
  <si>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</si>
  <si>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</si>
  <si>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</si>
  <si>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</si>
  <si>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</si>
  <si>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</si>
  <si>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</si>
  <si>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</si>
  <si>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</si>
  <si>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</si>
  <si>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</si>
  <si>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</si>
  <si>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</si>
  <si>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</si>
  <si>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</si>
  <si>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</si>
  <si>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</si>
  <si>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</si>
  <si>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</si>
  <si>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</si>
  <si>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</si>
  <si>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</si>
  <si>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</si>
  <si>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</si>
  <si>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</si>
  <si>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</si>
  <si>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</si>
  <si>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</si>
  <si>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</si>
  <si>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</si>
  <si>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</si>
  <si>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</si>
  <si>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</si>
  <si>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</si>
  <si>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</si>
  <si>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</si>
  <si>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</si>
  <si>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</si>
  <si>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</si>
  <si>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</si>
  <si>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</si>
  <si>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</si>
  <si>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</si>
  <si>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</si>
  <si>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</si>
  <si>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</si>
  <si>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</si>
  <si>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</si>
  <si>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</si>
  <si>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</si>
  <si>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</si>
  <si>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</si>
  <si>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</si>
  <si>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</si>
  <si>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</si>
  <si>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</si>
  <si>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</si>
  <si>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</si>
  <si>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</si>
  <si>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</si>
  <si>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</si>
  <si>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</si>
  <si>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</si>
  <si>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</si>
  <si>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</si>
  <si>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</si>
  <si>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</si>
  <si>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</si>
  <si>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</si>
  <si>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</si>
  <si>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</si>
  <si>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</si>
  <si>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</si>
  <si>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</si>
  <si>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</si>
  <si>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</si>
  <si>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</si>
  <si>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</si>
  <si>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</si>
  <si>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</si>
  <si>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</si>
  <si>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</si>
  <si>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</si>
  <si>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</si>
  <si>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</si>
  <si>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</si>
  <si>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</si>
  <si>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</si>
  <si>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</si>
  <si>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</si>
  <si>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</si>
  <si>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</si>
  <si>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</si>
  <si>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</si>
  <si>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</si>
  <si>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</si>
  <si>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</si>
  <si>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</si>
  <si>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</si>
  <si>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</si>
  <si>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</si>
  <si>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</si>
  <si>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</si>
  <si>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</si>
  <si>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</si>
  <si>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</si>
  <si>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</si>
  <si>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</si>
  <si>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</si>
  <si>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</si>
  <si>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</si>
  <si>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</si>
  <si>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</si>
  <si>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</si>
  <si>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</si>
  <si>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</si>
  <si>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</si>
  <si>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</si>
  <si>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</si>
  <si>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</si>
  <si>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</si>
  <si>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</si>
  <si>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</si>
  <si>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</si>
  <si>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</si>
  <si>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</si>
  <si>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</si>
  <si>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</si>
  <si>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</si>
  <si>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</si>
  <si>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</si>
  <si>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</si>
  <si>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</si>
  <si>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</si>
  <si>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</si>
  <si>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</si>
  <si>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</si>
  <si>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</si>
  <si>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</si>
  <si>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</si>
  <si>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</si>
  <si>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</si>
  <si>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</si>
  <si>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</si>
  <si>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</si>
  <si>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</si>
  <si>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</si>
  <si>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</si>
  <si>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</si>
  <si>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</si>
  <si>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</si>
  <si>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</si>
  <si>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</si>
  <si>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</si>
  <si>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</si>
  <si>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</si>
  <si>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</si>
  <si>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</si>
  <si>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</si>
  <si>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</si>
  <si>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</si>
  <si>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</si>
  <si>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</si>
  <si>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</si>
  <si>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</si>
  <si>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</si>
  <si>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</si>
  <si>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</si>
  <si>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</si>
  <si>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</si>
  <si>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</si>
  <si>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</si>
  <si>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</si>
  <si>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</si>
  <si>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</si>
  <si>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</si>
  <si>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</si>
  <si>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</si>
  <si>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</si>
  <si>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</si>
  <si>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</si>
  <si>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</si>
  <si>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</si>
  <si>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</si>
  <si>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</si>
  <si>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</si>
  <si>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</si>
  <si>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</si>
  <si>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</si>
  <si>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</si>
  <si>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</si>
  <si>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</si>
  <si>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</si>
  <si>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</si>
  <si>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</si>
  <si>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</si>
  <si>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</si>
  <si>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</si>
  <si>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</si>
  <si>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</si>
  <si>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</si>
  <si>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</si>
  <si>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</si>
  <si>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</si>
  <si>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</si>
  <si>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</si>
  <si>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</si>
  <si>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</si>
  <si>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</si>
  <si>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</si>
  <si>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</si>
  <si>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</si>
  <si>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</si>
  <si>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</si>
  <si>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</si>
  <si>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</si>
  <si>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</si>
  <si>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</si>
  <si>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</si>
  <si>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</si>
  <si>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</si>
  <si>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</si>
  <si>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</si>
  <si>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</si>
  <si>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</si>
  <si>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</si>
  <si>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</si>
  <si>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</si>
  <si>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</si>
  <si>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</si>
  <si>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</si>
  <si>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</si>
  <si>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</si>
  <si>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</si>
  <si>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</si>
  <si>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</si>
  <si>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</si>
  <si>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</si>
  <si>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</si>
  <si>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</si>
  <si>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</si>
  <si>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</si>
  <si>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</si>
  <si>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</si>
  <si>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</si>
  <si>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</si>
  <si>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</si>
  <si>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</si>
  <si>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</si>
  <si>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</si>
  <si>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</si>
  <si>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</si>
  <si>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</si>
  <si>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</si>
  <si>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</si>
  <si>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</si>
  <si>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</si>
  <si>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</si>
  <si>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</si>
  <si>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</si>
  <si>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</si>
  <si>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</si>
  <si>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</si>
  <si>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</si>
  <si>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</si>
  <si>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</si>
  <si>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</si>
  <si>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</si>
  <si>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</si>
  <si>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</si>
  <si>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</si>
  <si>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</si>
  <si>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</si>
  <si>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</si>
  <si>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</si>
  <si>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</si>
  <si>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</si>
  <si>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</si>
  <si>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</si>
  <si>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</si>
  <si>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</si>
  <si>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</si>
  <si>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</si>
  <si>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</si>
  <si>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</si>
  <si>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</si>
  <si>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</si>
  <si>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</si>
  <si>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</si>
  <si>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</si>
  <si>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</si>
  <si>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</si>
  <si>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</si>
  <si>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</si>
  <si>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</si>
  <si>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</si>
  <si>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</si>
  <si>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</si>
  <si>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</si>
  <si>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</si>
  <si>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</si>
  <si>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</si>
  <si>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</si>
  <si>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</si>
  <si>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</si>
  <si>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</si>
  <si>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</si>
  <si>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</si>
  <si>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</si>
  <si>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</si>
  <si>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</si>
  <si>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</si>
  <si>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</si>
  <si>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</si>
  <si>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</si>
  <si>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</si>
  <si>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</si>
  <si>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</si>
  <si>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</si>
  <si>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</si>
  <si>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</si>
  <si>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</si>
  <si>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</si>
  <si>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</si>
  <si>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</si>
  <si>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</si>
  <si>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</si>
  <si>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</si>
  <si>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</si>
  <si>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</si>
  <si>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</si>
  <si>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</si>
  <si>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</si>
  <si>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</si>
  <si>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</si>
  <si>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</si>
  <si>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</si>
  <si>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</si>
  <si>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</si>
  <si>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</si>
  <si>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</si>
  <si>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</si>
  <si>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</si>
  <si>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</si>
  <si>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</si>
  <si>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</si>
  <si>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</si>
  <si>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</si>
  <si>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</si>
  <si>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</si>
  <si>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</si>
  <si>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</si>
  <si>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</si>
  <si>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</si>
  <si>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</si>
  <si>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</si>
  <si>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</si>
  <si>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</si>
  <si>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</si>
  <si>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</si>
  <si>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</si>
  <si>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</si>
  <si>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</si>
  <si>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</si>
  <si>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</si>
  <si>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</si>
  <si>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</si>
  <si>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</si>
  <si>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</si>
  <si>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</si>
  <si>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</si>
  <si>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</si>
  <si>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</si>
  <si>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</si>
  <si>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</si>
  <si>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</si>
  <si>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</si>
  <si>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</si>
  <si>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</si>
  <si>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</si>
  <si>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</si>
  <si>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</si>
  <si>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</si>
  <si>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</si>
  <si>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</si>
  <si>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</si>
  <si>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</si>
  <si>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</si>
  <si>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</si>
  <si>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</si>
  <si>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</si>
  <si>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</si>
  <si>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</si>
  <si>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</si>
  <si>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</si>
  <si>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</si>
  <si>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</si>
  <si>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</si>
  <si>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</si>
  <si>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</si>
  <si>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</si>
  <si>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</si>
  <si>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</si>
  <si>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</si>
  <si>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</si>
  <si>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</si>
  <si>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</si>
  <si>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</si>
  <si>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</si>
  <si>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</si>
  <si>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</si>
  <si>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</si>
  <si>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</si>
  <si>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</si>
  <si>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</si>
  <si>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</si>
  <si>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</si>
  <si>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</si>
  <si>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</si>
  <si>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</si>
  <si>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</si>
  <si>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</si>
  <si>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</si>
  <si>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</si>
  <si>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</si>
  <si>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</si>
  <si>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</si>
  <si>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</si>
  <si>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</si>
  <si>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</si>
  <si>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</si>
  <si>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</si>
  <si>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</si>
  <si>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</si>
  <si>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</si>
  <si>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</si>
  <si>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</si>
  <si>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</si>
  <si>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</si>
  <si>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</si>
  <si>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</si>
  <si>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</si>
  <si>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</si>
  <si>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</si>
  <si>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</si>
  <si>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</si>
  <si>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</si>
  <si>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</si>
  <si>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</si>
  <si>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</si>
  <si>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</si>
  <si>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</si>
  <si>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</si>
  <si>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</si>
  <si>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</si>
  <si>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</si>
  <si>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</si>
  <si>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</si>
  <si>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</si>
  <si>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</si>
  <si>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</si>
  <si>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</si>
  <si>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</si>
  <si>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</si>
  <si>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</si>
  <si>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</si>
  <si>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</si>
  <si>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</si>
  <si>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</si>
  <si>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</si>
  <si>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</si>
  <si>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</si>
  <si>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</si>
  <si>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</si>
  <si>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</si>
  <si>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</si>
  <si>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</si>
  <si>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</si>
  <si>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</si>
  <si>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</si>
  <si>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</si>
  <si>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</si>
  <si>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</si>
  <si>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</si>
  <si>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</si>
  <si>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</si>
  <si>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</si>
  <si>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</si>
  <si>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</si>
  <si>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</si>
  <si>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</si>
  <si>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</si>
  <si>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</si>
  <si>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</si>
  <si>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</si>
  <si>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</si>
  <si>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</si>
  <si>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</si>
  <si>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</si>
  <si>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</si>
  <si>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</si>
  <si>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</si>
  <si>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</si>
  <si>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</si>
  <si>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</si>
  <si>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</si>
  <si>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</si>
  <si>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</si>
  <si>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</si>
  <si>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</si>
  <si>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</si>
  <si>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</si>
  <si>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</si>
  <si>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</si>
  <si>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</si>
  <si>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</si>
  <si>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</si>
  <si>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</si>
  <si>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</si>
  <si>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</si>
  <si>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</si>
  <si>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</si>
  <si>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</si>
  <si>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</si>
  <si>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</si>
  <si>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</si>
  <si>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</si>
  <si>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</si>
  <si>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</si>
  <si>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</si>
  <si>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</si>
  <si>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</si>
  <si>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</si>
  <si>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</si>
  <si>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</si>
  <si>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</si>
  <si>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</si>
  <si>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</si>
  <si>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</si>
  <si>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</si>
  <si>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</si>
  <si>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</si>
  <si>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</si>
  <si>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</si>
  <si>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</si>
  <si>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</si>
  <si>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</si>
  <si>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</si>
  <si>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</si>
  <si>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</si>
  <si>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</si>
  <si>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</si>
  <si>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</si>
  <si>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</si>
  <si>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</si>
  <si>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</si>
  <si>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</si>
  <si>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</si>
  <si>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</si>
  <si>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</si>
  <si>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</si>
  <si>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</si>
  <si>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</si>
  <si>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</si>
  <si>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</si>
  <si>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</si>
  <si>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</si>
  <si>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</si>
  <si>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</si>
  <si>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</si>
  <si>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</si>
  <si>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</si>
  <si>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</si>
  <si>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</si>
  <si>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</si>
  <si>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</si>
  <si>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</si>
  <si>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</si>
  <si>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</si>
  <si>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</si>
  <si>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</si>
  <si>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</si>
  <si>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</si>
  <si>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</si>
  <si>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</si>
  <si>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</si>
  <si>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</si>
  <si>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</si>
  <si>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</si>
  <si>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</si>
  <si>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</si>
  <si>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</si>
  <si>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</si>
  <si>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</si>
  <si>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</si>
  <si>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</si>
  <si>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</si>
  <si>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</si>
  <si>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</si>
  <si>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</si>
  <si>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</si>
  <si>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</si>
  <si>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</si>
  <si>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</si>
  <si>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</si>
  <si>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</si>
  <si>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</si>
  <si>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</si>
  <si>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</si>
  <si>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</si>
  <si>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</si>
  <si>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</si>
  <si>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</si>
  <si>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</si>
  <si>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</si>
  <si>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</si>
  <si>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</si>
  <si>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</si>
  <si>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</si>
  <si>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</si>
  <si>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</si>
  <si>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</si>
  <si>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</si>
  <si>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</si>
  <si>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</si>
  <si>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</si>
  <si>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</si>
  <si>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</si>
  <si>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</si>
  <si>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</si>
  <si>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</si>
  <si>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</si>
  <si>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</si>
  <si>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</si>
  <si>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</si>
  <si>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</si>
  <si>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</si>
  <si>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</si>
  <si>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</si>
  <si>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</si>
  <si>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</si>
  <si>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</si>
  <si>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</si>
  <si>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</si>
  <si>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</si>
  <si>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</si>
  <si>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</si>
  <si>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</si>
  <si>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</si>
  <si>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</si>
  <si>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</si>
  <si>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</si>
  <si>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</si>
  <si>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</si>
  <si>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</si>
  <si>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</si>
  <si>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</si>
  <si>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</si>
  <si>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</si>
  <si>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</si>
  <si>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</si>
  <si>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</si>
  <si>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</si>
  <si>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</si>
  <si>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</si>
  <si>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</si>
  <si>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</si>
  <si>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</si>
  <si>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</si>
  <si>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</si>
  <si>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</si>
  <si>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</si>
  <si>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</si>
  <si>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</si>
  <si>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</si>
  <si>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</si>
  <si>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</si>
  <si>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</si>
  <si>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</si>
  <si>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</si>
  <si>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</si>
  <si>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</si>
  <si>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</si>
  <si>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</si>
  <si>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</si>
  <si>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</si>
  <si>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</si>
  <si>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</si>
  <si>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</si>
  <si>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</si>
  <si>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</si>
  <si>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</si>
  <si>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</si>
  <si>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</si>
  <si>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</si>
  <si>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</si>
  <si>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</si>
  <si>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</si>
  <si>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</si>
  <si>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</si>
  <si>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</si>
  <si>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</si>
  <si>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</si>
  <si>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</si>
  <si>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</si>
  <si>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</si>
  <si>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</si>
  <si>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</si>
  <si>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</si>
  <si>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</si>
  <si>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</si>
  <si>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</si>
  <si>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</si>
  <si>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</si>
  <si>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</si>
  <si>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</si>
  <si>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</si>
  <si>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</si>
  <si>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</si>
  <si>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</si>
  <si>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</si>
  <si>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</si>
  <si>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</si>
  <si>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</si>
  <si>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</si>
  <si>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</si>
  <si>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</si>
  <si>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</si>
  <si>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</si>
  <si>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</si>
  <si>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</si>
  <si>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</si>
  <si>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</si>
  <si>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</si>
  <si>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</si>
  <si>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</si>
  <si>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</si>
  <si>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</si>
  <si>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</si>
  <si>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</si>
  <si>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</si>
  <si>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</si>
  <si>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</si>
  <si>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</si>
  <si>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</si>
  <si>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</si>
  <si>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</si>
  <si>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</si>
  <si>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</si>
  <si>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</si>
  <si>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</si>
  <si>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</si>
  <si>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</si>
  <si>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</si>
  <si>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</si>
  <si>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</si>
  <si>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</si>
  <si>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</si>
  <si>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</si>
  <si>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</si>
  <si>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</si>
  <si>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</si>
  <si>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</si>
  <si>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</si>
  <si>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</si>
  <si>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</si>
  <si>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</si>
  <si>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</si>
  <si>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</si>
  <si>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</si>
  <si>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</si>
  <si>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</si>
  <si>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</si>
  <si>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</si>
  <si>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</si>
  <si>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</si>
  <si>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</si>
  <si>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</si>
  <si>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</si>
  <si>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</si>
  <si>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</si>
  <si>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</si>
  <si>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</si>
  <si>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</si>
  <si>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</si>
  <si>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</si>
  <si>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</si>
  <si>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</si>
  <si>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</si>
  <si>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</si>
  <si>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</si>
  <si>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</si>
  <si>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</si>
  <si>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</si>
  <si>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</si>
  <si>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</si>
  <si>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</si>
  <si>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</si>
  <si>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</si>
  <si>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</si>
  <si>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</si>
  <si>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</si>
  <si>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</si>
  <si>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</si>
  <si>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</si>
  <si>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</si>
  <si>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</si>
  <si>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</si>
  <si>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</si>
  <si>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</si>
  <si>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</si>
  <si>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</si>
  <si>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</si>
  <si>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</si>
  <si>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</si>
  <si>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</si>
  <si>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</si>
  <si>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</si>
  <si>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</si>
  <si>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</si>
  <si>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</si>
  <si>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</si>
  <si>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</si>
  <si>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</si>
  <si>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</si>
  <si>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</si>
  <si>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</si>
  <si>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</si>
  <si>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</si>
  <si>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</si>
  <si>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</si>
  <si>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</si>
  <si>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</si>
  <si>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</si>
  <si>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</si>
  <si>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</si>
  <si>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</si>
  <si>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</si>
  <si>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</si>
  <si>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</si>
  <si>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</si>
  <si>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</si>
  <si>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</si>
  <si>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</si>
  <si>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</si>
  <si>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</si>
  <si>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</si>
  <si>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</si>
  <si>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</si>
  <si>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</si>
  <si>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</si>
  <si>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</si>
  <si>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</si>
  <si>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</si>
  <si>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</si>
  <si>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</si>
  <si>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</si>
  <si>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</si>
  <si>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</si>
  <si>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</si>
  <si>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</si>
  <si>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</si>
  <si>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</si>
  <si>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</si>
  <si>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</si>
  <si>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</si>
  <si>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</si>
  <si>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</si>
  <si>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</si>
  <si>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</si>
  <si>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</si>
  <si>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</si>
  <si>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</si>
  <si>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</si>
  <si>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</si>
  <si>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</si>
  <si>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</si>
  <si>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</si>
  <si>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</si>
  <si>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</si>
  <si>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</si>
  <si>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</si>
  <si>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</si>
  <si>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</si>
  <si>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</si>
  <si>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</si>
  <si>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</si>
  <si>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</si>
  <si>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</si>
  <si>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</si>
  <si>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</si>
  <si>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</si>
  <si>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</si>
  <si>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</si>
  <si>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</si>
  <si>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</si>
  <si>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</si>
  <si>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</si>
  <si>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</si>
  <si>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</si>
  <si>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</si>
  <si>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</si>
  <si>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</si>
  <si>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</si>
  <si>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</si>
  <si>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</si>
  <si>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</si>
  <si>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</si>
  <si>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</si>
  <si>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</si>
  <si>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</si>
  <si>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</si>
  <si>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</si>
  <si>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</si>
  <si>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</si>
  <si>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</si>
  <si>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</si>
  <si>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</si>
  <si>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</si>
  <si>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</si>
  <si>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</si>
  <si>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</si>
  <si>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</si>
  <si>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</si>
  <si>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</si>
  <si>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</si>
  <si>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</si>
  <si>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</si>
  <si>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</si>
  <si>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</si>
  <si>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</si>
  <si>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</si>
  <si>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</si>
  <si>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</si>
  <si>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</si>
  <si>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</si>
  <si>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</si>
  <si>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</si>
  <si>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</si>
  <si>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</si>
  <si>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</si>
  <si>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</si>
  <si>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</si>
  <si>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</si>
  <si>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</si>
  <si>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</si>
  <si>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</si>
  <si>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</si>
  <si>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</si>
  <si>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</si>
  <si>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</si>
  <si>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</si>
  <si>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</si>
  <si>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</si>
  <si>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</si>
  <si>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</si>
  <si>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</si>
  <si>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</si>
  <si>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</si>
  <si>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</si>
  <si>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</si>
  <si>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</si>
  <si>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</si>
  <si>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</si>
  <si>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</si>
  <si>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</si>
  <si>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</si>
  <si>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</si>
  <si>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</si>
  <si>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</si>
  <si>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</si>
  <si>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</si>
  <si>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</si>
  <si>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</si>
  <si>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</si>
  <si>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</si>
  <si>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</si>
  <si>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</si>
  <si>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</si>
  <si>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</si>
  <si>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</si>
  <si>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</si>
  <si>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</si>
  <si>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</si>
  <si>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</si>
  <si>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</si>
  <si>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</si>
  <si>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</si>
  <si>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</si>
  <si>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</si>
  <si>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</si>
  <si>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</si>
  <si>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</si>
  <si>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</si>
  <si>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</si>
  <si>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</si>
  <si>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</si>
  <si>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</si>
  <si>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</si>
  <si>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</si>
  <si>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</si>
  <si>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</si>
  <si>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</si>
  <si>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</si>
  <si>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</si>
  <si>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</si>
  <si>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</si>
  <si>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</si>
  <si>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</si>
  <si>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</si>
  <si>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</si>
  <si>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</si>
  <si>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</si>
  <si>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</si>
  <si>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</si>
  <si>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</si>
  <si>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</si>
  <si>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</si>
  <si>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</si>
  <si>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</si>
  <si>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</si>
  <si>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</si>
  <si>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</si>
  <si>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</si>
  <si>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</si>
  <si>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</si>
  <si>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</si>
  <si>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</si>
  <si>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</si>
  <si>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</si>
  <si>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</si>
  <si>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</si>
  <si>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</si>
  <si>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</si>
  <si>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</si>
  <si>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</si>
  <si>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</si>
  <si>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</si>
  <si>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</si>
  <si>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</si>
  <si>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</si>
  <si>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</si>
  <si>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</si>
  <si>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</si>
  <si>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</si>
  <si>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</si>
  <si>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</si>
  <si>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</si>
  <si>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</si>
  <si>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</si>
  <si>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</si>
  <si>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</si>
  <si>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</si>
  <si>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</si>
  <si>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</si>
  <si>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</si>
  <si>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</si>
  <si>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</si>
  <si>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</si>
  <si>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</si>
  <si>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</si>
  <si>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</si>
  <si>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</si>
  <si>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</si>
  <si>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</si>
  <si>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</si>
  <si>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</si>
  <si>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</si>
  <si>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</si>
  <si>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</si>
  <si>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</si>
  <si>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</si>
  <si>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</si>
  <si>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</si>
  <si>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</si>
  <si>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</si>
  <si>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</si>
  <si>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</si>
  <si>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</si>
  <si>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</si>
  <si>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</si>
  <si>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</si>
  <si>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</si>
  <si>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</si>
  <si>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</si>
  <si>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</si>
  <si>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</si>
  <si>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</si>
  <si>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</si>
  <si>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</si>
  <si>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</si>
  <si>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</si>
  <si>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</si>
  <si>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</si>
  <si>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</si>
  <si>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</si>
  <si>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</si>
  <si>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</si>
  <si>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</si>
  <si>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</si>
  <si>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</si>
  <si>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</si>
  <si>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</si>
  <si>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</si>
  <si>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</si>
  <si>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</si>
  <si>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</si>
  <si>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</si>
  <si>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</si>
  <si>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</si>
  <si>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</si>
  <si>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</si>
  <si>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</si>
  <si>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</si>
  <si>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</si>
  <si>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</si>
  <si>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</si>
  <si>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</si>
  <si>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</si>
  <si>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</si>
  <si>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</si>
  <si>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</si>
  <si>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</si>
  <si>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</si>
  <si>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</si>
  <si>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</si>
  <si>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</si>
  <si>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</si>
  <si>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</si>
  <si>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</si>
  <si>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</si>
  <si>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</si>
  <si>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</si>
  <si>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</si>
  <si>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</si>
  <si>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</si>
  <si>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</si>
  <si>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</si>
  <si>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</si>
  <si>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</si>
  <si>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</si>
  <si>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</si>
  <si>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</si>
  <si>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</si>
  <si>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</si>
  <si>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</si>
  <si>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</si>
  <si>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</si>
  <si>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</si>
  <si>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</si>
  <si>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</si>
  <si>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</si>
  <si>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</si>
  <si>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</si>
  <si>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</si>
  <si>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</si>
  <si>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</si>
  <si>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</si>
  <si>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</si>
  <si>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</si>
  <si>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</si>
  <si>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</si>
  <si>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</si>
  <si>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</si>
  <si>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</si>
  <si>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</si>
  <si>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</si>
  <si>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</si>
  <si>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</si>
  <si>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</si>
  <si>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</si>
  <si>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</si>
  <si>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</si>
  <si>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</si>
  <si>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</si>
  <si>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</si>
  <si>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</si>
  <si>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</si>
  <si>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</si>
  <si>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</si>
  <si>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</si>
  <si>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</si>
  <si>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</si>
  <si>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</si>
  <si>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</si>
  <si>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</si>
  <si>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</si>
  <si>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</si>
  <si>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</si>
  <si>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</si>
  <si>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</si>
  <si>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</si>
  <si>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</si>
  <si>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</si>
  <si>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</si>
  <si>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</si>
  <si>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</si>
  <si>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</si>
  <si>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</si>
  <si>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</si>
  <si>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</si>
  <si>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</si>
  <si>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</si>
  <si>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</si>
  <si>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</si>
  <si>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</si>
  <si>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</si>
  <si>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</si>
  <si>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</si>
  <si>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</si>
  <si>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</si>
  <si>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</si>
  <si>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</si>
  <si>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</si>
  <si>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</si>
  <si>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</si>
  <si>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</si>
  <si>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</si>
  <si>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</si>
  <si>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</si>
  <si>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</si>
  <si>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</si>
  <si>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</si>
  <si>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</si>
  <si>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</si>
  <si>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</si>
  <si>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</si>
  <si>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</si>
  <si>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</si>
  <si>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</si>
  <si>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</si>
  <si>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</si>
  <si>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</si>
  <si>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</si>
  <si>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</si>
  <si>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</si>
  <si>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</si>
  <si>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</si>
  <si>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</si>
  <si>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</si>
  <si>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</si>
  <si>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</si>
  <si>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</si>
  <si>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</si>
  <si>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</si>
  <si>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</si>
  <si>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</si>
  <si>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</si>
  <si>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</si>
  <si>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</si>
  <si>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</si>
  <si>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</si>
  <si>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</si>
  <si>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</si>
  <si>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</si>
  <si>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</si>
  <si>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</si>
  <si>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</si>
  <si>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</si>
  <si>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</si>
  <si>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</si>
  <si>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</si>
  <si>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</si>
  <si>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</si>
  <si>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</si>
  <si>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</si>
  <si>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</si>
  <si>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</si>
  <si>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</si>
  <si>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</si>
  <si>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</si>
  <si>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</si>
  <si>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</si>
  <si>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</si>
  <si>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</si>
  <si>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</si>
  <si>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</si>
  <si>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</si>
  <si>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</si>
  <si>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</si>
  <si>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</si>
  <si>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</si>
  <si>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</si>
  <si>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</si>
  <si>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</si>
  <si>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</si>
  <si>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</si>
  <si>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</si>
  <si>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</si>
  <si>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</si>
  <si>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</si>
  <si>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</si>
  <si>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</si>
  <si>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</si>
  <si>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</si>
  <si>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</si>
  <si>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</si>
  <si>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</si>
  <si>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</si>
  <si>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</si>
  <si>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</si>
  <si>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</si>
  <si>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</si>
  <si>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</si>
  <si>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</si>
  <si>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</si>
  <si>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</si>
  <si>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</si>
  <si>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</si>
  <si>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</si>
  <si>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</si>
  <si>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</si>
  <si>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</si>
  <si>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</si>
  <si>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</si>
  <si>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</si>
  <si>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</si>
  <si>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</si>
  <si>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</si>
  <si>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</si>
  <si>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</si>
  <si>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</si>
  <si>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</si>
  <si>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</si>
  <si>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</si>
  <si>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</si>
  <si>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</si>
  <si>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</si>
  <si>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</si>
  <si>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</si>
  <si>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</si>
  <si>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</si>
  <si>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</si>
  <si>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</si>
  <si>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</si>
  <si>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</si>
  <si>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</si>
  <si>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</si>
  <si>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</si>
  <si>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</si>
  <si>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</si>
  <si>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</si>
  <si>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</si>
  <si>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</si>
  <si>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</si>
  <si>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</si>
  <si>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</si>
  <si>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</si>
  <si>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</si>
  <si>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</si>
  <si>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</si>
  <si>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</si>
  <si>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</si>
  <si>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</si>
  <si>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</si>
  <si>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</si>
  <si>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</si>
  <si>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</si>
  <si>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</si>
  <si>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</si>
  <si>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</si>
  <si>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</si>
  <si>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</si>
  <si>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</si>
  <si>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</si>
  <si>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</si>
  <si>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</si>
  <si>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</si>
  <si>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</si>
  <si>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</si>
  <si>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</si>
  <si>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</si>
  <si>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</si>
  <si>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</si>
  <si>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</si>
  <si>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</si>
  <si>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</si>
  <si>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</si>
  <si>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</si>
  <si>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</si>
  <si>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</si>
  <si>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</si>
  <si>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</si>
  <si>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</si>
  <si>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</si>
  <si>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</si>
  <si>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</si>
  <si>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</si>
  <si>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</si>
  <si>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</si>
  <si>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</si>
  <si>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</si>
  <si>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</si>
  <si>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</si>
  <si>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</si>
  <si>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</si>
  <si>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</si>
  <si>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</si>
  <si>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</si>
  <si>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</si>
  <si>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</si>
  <si>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</si>
  <si>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</si>
  <si>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</si>
  <si>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</si>
  <si>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</si>
  <si>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</si>
  <si>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</si>
  <si>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</si>
  <si>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</si>
  <si>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</si>
  <si>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</si>
  <si>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</si>
  <si>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</si>
  <si>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</si>
  <si>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</si>
  <si>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</si>
  <si>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</si>
  <si>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</si>
  <si>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</si>
  <si>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</si>
  <si>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</si>
  <si>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</si>
  <si>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</si>
  <si>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</si>
  <si>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</si>
  <si>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</si>
  <si>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</si>
  <si>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</si>
  <si>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</si>
  <si>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</si>
  <si>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</si>
  <si>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</si>
  <si>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</si>
  <si>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</si>
  <si>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</si>
  <si>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</si>
  <si>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</si>
  <si>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</si>
  <si>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</si>
  <si>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</si>
  <si>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</si>
  <si>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</si>
  <si>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</si>
  <si>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</si>
  <si>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</si>
  <si>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</si>
  <si>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</si>
  <si>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</si>
  <si>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</si>
  <si>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</si>
  <si>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</si>
  <si>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</si>
  <si>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</si>
  <si>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</si>
  <si>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</si>
  <si>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</si>
  <si>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</si>
  <si>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</si>
  <si>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</si>
  <si>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</si>
  <si>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</si>
  <si>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</si>
  <si>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</si>
  <si>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</si>
  <si>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</si>
  <si>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</si>
  <si>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</si>
  <si>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</si>
  <si>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</si>
  <si>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</si>
  <si>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</si>
  <si>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</si>
  <si>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</si>
  <si>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</si>
  <si>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</si>
  <si>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</si>
  <si>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</si>
  <si>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</si>
  <si>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</si>
  <si>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</si>
  <si>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</si>
  <si>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</si>
  <si>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</si>
  <si>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</si>
  <si>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</si>
  <si>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</si>
  <si>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</si>
  <si>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</si>
  <si>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</si>
  <si>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</si>
  <si>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</si>
  <si>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</si>
  <si>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</si>
  <si>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</si>
  <si>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</si>
  <si>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</si>
  <si>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</si>
  <si>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</si>
  <si>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</si>
  <si>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</si>
  <si>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</si>
  <si>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</si>
  <si>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</si>
  <si>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</si>
  <si>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</si>
  <si>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</si>
  <si>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</si>
  <si>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</si>
  <si>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</si>
  <si>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</si>
  <si>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</si>
  <si>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</si>
  <si>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</si>
  <si>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</si>
  <si>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</si>
  <si>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</si>
  <si>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</si>
  <si>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</si>
  <si>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</si>
  <si>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</si>
  <si>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</si>
  <si>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</si>
  <si>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</si>
  <si>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</si>
  <si>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</si>
  <si>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</si>
  <si>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</si>
  <si>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</si>
  <si>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</si>
  <si>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</si>
  <si>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</si>
  <si>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</si>
  <si>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</si>
  <si>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</si>
  <si>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</si>
  <si>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</si>
  <si>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</si>
  <si>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</si>
  <si>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</si>
  <si>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</si>
  <si>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</si>
  <si>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</si>
  <si>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</si>
  <si>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</si>
  <si>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</si>
  <si>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</si>
  <si>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</si>
  <si>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</si>
  <si>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</si>
  <si>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</si>
  <si>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</si>
  <si>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</si>
  <si>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</si>
  <si>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</si>
  <si>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</si>
  <si>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</si>
  <si>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</si>
  <si>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</si>
  <si>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</si>
  <si>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</si>
  <si>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</si>
  <si>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</si>
  <si>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</si>
  <si>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</si>
  <si>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</si>
  <si>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</si>
  <si>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</si>
  <si>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</si>
  <si>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</si>
  <si>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</si>
  <si>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</si>
  <si>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</si>
  <si>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</si>
  <si>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</si>
  <si>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</si>
  <si>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</si>
  <si>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</si>
  <si>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</si>
  <si>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</si>
  <si>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</si>
  <si>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</si>
  <si>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</si>
  <si>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</si>
  <si>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</si>
  <si>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</si>
  <si>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</si>
  <si>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</si>
  <si>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</si>
  <si>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</si>
  <si>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</si>
  <si>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</si>
  <si>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</si>
  <si>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</si>
  <si>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</si>
  <si>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</si>
  <si>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</si>
  <si>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</si>
  <si>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</si>
  <si>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</si>
  <si>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</si>
  <si>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</si>
  <si>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</si>
  <si>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</si>
  <si>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</si>
  <si>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</si>
  <si>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</si>
  <si>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</si>
  <si>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</si>
  <si>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</si>
  <si>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</si>
  <si>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</si>
  <si>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</si>
  <si>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</si>
  <si>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</si>
  <si>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</si>
  <si>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</si>
  <si>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</si>
  <si>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</si>
  <si>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</si>
  <si>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</si>
  <si>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</si>
  <si>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</si>
  <si>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</si>
  <si>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</si>
  <si>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</si>
  <si>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</si>
  <si>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</si>
  <si>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</si>
  <si>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</si>
  <si>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</si>
  <si>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</si>
  <si>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</si>
  <si>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</si>
  <si>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</si>
  <si>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</si>
  <si>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</si>
  <si>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</si>
  <si>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</si>
  <si>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</si>
  <si>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</si>
  <si>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</si>
  <si>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</si>
  <si>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</si>
  <si>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</si>
  <si>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</si>
  <si>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</si>
  <si>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</si>
  <si>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</si>
  <si>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</si>
  <si>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</si>
  <si>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</si>
  <si>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</si>
  <si>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</si>
  <si>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</si>
  <si>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</si>
  <si>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</si>
  <si>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</si>
  <si>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</si>
  <si>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</si>
  <si>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</si>
  <si>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</si>
  <si>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</si>
  <si>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</si>
  <si>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</si>
  <si>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</si>
  <si>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</si>
  <si>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</si>
  <si>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</si>
  <si>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</si>
  <si>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</si>
  <si>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</si>
  <si>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</si>
  <si>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</si>
  <si>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</si>
  <si>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</si>
  <si>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</si>
  <si>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</si>
  <si>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</si>
  <si>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</si>
  <si>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</si>
  <si>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</si>
  <si>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</si>
  <si>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</si>
  <si>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</si>
  <si>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</si>
  <si>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</si>
  <si>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</si>
  <si>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</si>
  <si>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</si>
  <si>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</si>
  <si>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</si>
  <si>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</si>
  <si>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</si>
  <si>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</si>
  <si>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</si>
  <si>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</si>
  <si>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</si>
  <si>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</si>
  <si>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</si>
  <si>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</si>
  <si>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</si>
  <si>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</si>
  <si>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</si>
  <si>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</si>
  <si>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</si>
  <si>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</si>
  <si>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</si>
  <si>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</si>
  <si>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</si>
  <si>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</si>
  <si>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</si>
  <si>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</si>
  <si>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</si>
  <si>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</si>
  <si>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</si>
  <si>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</si>
  <si>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</si>
  <si>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</si>
  <si>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</si>
  <si>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</si>
  <si>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</si>
  <si>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</si>
  <si>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</si>
  <si>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</si>
  <si>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</si>
  <si>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</si>
  <si>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</si>
  <si>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</si>
  <si>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</si>
  <si>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</si>
  <si>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</si>
  <si>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</si>
  <si>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</si>
  <si>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</si>
  <si>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</si>
  <si>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</si>
  <si>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</si>
  <si>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</si>
  <si>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</si>
  <si>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</si>
  <si>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</si>
  <si>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</si>
  <si>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</si>
  <si>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</si>
  <si>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</si>
  <si>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</si>
  <si>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</si>
  <si>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</si>
  <si>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</si>
  <si>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</si>
  <si>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</si>
  <si>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</si>
  <si>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</si>
  <si>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</si>
  <si>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</si>
  <si>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</si>
  <si>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</si>
  <si>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</si>
  <si>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</si>
  <si>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</si>
  <si>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</si>
  <si>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</si>
  <si>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</si>
  <si>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</si>
  <si>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</si>
  <si>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</si>
  <si>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</si>
  <si>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</si>
  <si>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</si>
  <si>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</si>
  <si>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</si>
  <si>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</si>
  <si>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</si>
  <si>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</si>
  <si>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</si>
  <si>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</si>
  <si>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</si>
  <si>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</si>
  <si>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</si>
  <si>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</si>
  <si>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</si>
  <si>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</si>
  <si>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</si>
  <si>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</si>
  <si>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</si>
  <si>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</si>
  <si>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</si>
  <si>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</si>
  <si>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</si>
  <si>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</si>
  <si>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</si>
  <si>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</si>
  <si>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</si>
  <si>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</si>
  <si>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</si>
  <si>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</si>
  <si>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</si>
  <si>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</si>
  <si>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</si>
  <si>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</si>
  <si>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</si>
  <si>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</si>
  <si>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</si>
  <si>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</si>
  <si>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</si>
  <si>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</si>
  <si>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</si>
  <si>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</si>
  <si>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</si>
  <si>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</si>
  <si>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</si>
  <si>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</si>
  <si>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</si>
  <si>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</si>
  <si>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</si>
  <si>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</si>
  <si>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</si>
  <si>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</si>
  <si>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</si>
  <si>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</si>
  <si>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</si>
  <si>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</si>
  <si>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</si>
  <si>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</si>
  <si>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</si>
  <si>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</si>
  <si>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</si>
  <si>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</si>
  <si>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</si>
  <si>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</si>
  <si>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</si>
  <si>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</si>
  <si>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</si>
  <si>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</si>
  <si>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</si>
  <si>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</si>
  <si>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</si>
  <si>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</si>
  <si>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</si>
  <si>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</si>
  <si>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</si>
  <si>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</si>
  <si>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</si>
  <si>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</si>
  <si>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</si>
  <si>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</si>
  <si>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</si>
  <si>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</si>
  <si>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</si>
  <si>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</si>
  <si>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</si>
  <si>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</si>
  <si>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</si>
  <si>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</si>
  <si>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</si>
  <si>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</si>
  <si>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</si>
  <si>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</si>
  <si>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</si>
  <si>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</si>
  <si>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</si>
  <si>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</si>
  <si>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</si>
  <si>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</si>
  <si>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</si>
  <si>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</si>
  <si>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</si>
  <si>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</si>
  <si>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</si>
  <si>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</si>
  <si>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</si>
  <si>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</si>
  <si>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</si>
  <si>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</si>
  <si>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</si>
  <si>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</si>
  <si>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</si>
  <si>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</si>
  <si>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</si>
  <si>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</si>
  <si>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</si>
  <si>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</si>
  <si>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</si>
  <si>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</si>
  <si>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</si>
  <si>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</si>
  <si>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</si>
  <si>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</si>
  <si>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</si>
  <si>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</si>
  <si>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</si>
  <si>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</si>
  <si>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</si>
  <si>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</si>
  <si>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</si>
  <si>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</si>
  <si>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</si>
  <si>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</si>
  <si>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</si>
  <si>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</si>
  <si>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</si>
  <si>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</si>
  <si>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</si>
  <si>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</si>
  <si>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</si>
  <si>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</si>
  <si>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</si>
  <si>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</si>
  <si>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</si>
  <si>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</si>
  <si>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</si>
  <si>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</si>
  <si>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</si>
  <si>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</si>
  <si>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</si>
  <si>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</si>
  <si>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</si>
  <si>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</si>
  <si>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</si>
  <si>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</si>
  <si>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</si>
  <si>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</si>
  <si>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</si>
  <si>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</si>
  <si>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</si>
  <si>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</si>
  <si>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</si>
  <si>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</si>
  <si>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</si>
  <si>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</si>
  <si>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</si>
  <si>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</si>
  <si>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</si>
  <si>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</si>
  <si>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</si>
  <si>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</si>
  <si>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</si>
  <si>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</si>
  <si>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</si>
  <si>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</si>
  <si>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</si>
  <si>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</si>
  <si>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</si>
  <si>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</si>
  <si>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</si>
  <si>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</si>
  <si>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</si>
  <si>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</si>
  <si>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</si>
  <si>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</si>
  <si>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</si>
  <si>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</si>
  <si>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</si>
  <si>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</si>
  <si>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</si>
  <si>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</si>
  <si>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</si>
  <si>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</si>
  <si>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</si>
  <si>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</si>
  <si>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</si>
  <si>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</si>
  <si>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</si>
  <si>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</si>
  <si>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</si>
  <si>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</si>
  <si>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</si>
  <si>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</si>
  <si>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</si>
  <si>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</si>
  <si>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</si>
  <si>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</si>
  <si>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</si>
  <si>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</si>
  <si>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</si>
  <si>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</si>
  <si>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</si>
  <si>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</si>
  <si>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</si>
  <si>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</si>
  <si>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</si>
  <si>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</si>
  <si>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</si>
  <si>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</si>
  <si>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</si>
  <si>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</si>
  <si>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</si>
  <si>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</si>
  <si>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</si>
  <si>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</si>
  <si>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</si>
  <si>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</si>
  <si>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</si>
  <si>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</si>
  <si>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</si>
  <si>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</si>
  <si>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</si>
  <si>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</si>
  <si>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</si>
  <si>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</si>
  <si>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</si>
  <si>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</si>
  <si>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</si>
  <si>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</si>
  <si>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</si>
  <si>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</si>
  <si>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</si>
  <si>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</si>
  <si>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</si>
  <si>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</si>
  <si>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</si>
  <si>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</si>
  <si>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</si>
  <si>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</si>
  <si>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</si>
  <si>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</si>
  <si>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</si>
  <si>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</si>
  <si>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</si>
  <si>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</si>
  <si>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</si>
  <si>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</si>
  <si>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</si>
  <si>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</si>
  <si>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</si>
  <si>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</si>
  <si>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</si>
  <si>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</si>
  <si>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</si>
  <si>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</si>
  <si>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</si>
  <si>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</si>
  <si>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</si>
  <si>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</si>
  <si>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</si>
  <si>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</si>
  <si>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</si>
  <si>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</si>
  <si>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</si>
  <si>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</si>
  <si>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</si>
  <si>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</si>
  <si>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</si>
  <si>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</si>
  <si>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</si>
  <si>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</si>
  <si>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</si>
  <si>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</si>
  <si>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</si>
  <si>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</si>
  <si>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</si>
  <si>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</si>
  <si>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</si>
  <si>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</si>
  <si>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</si>
  <si>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</si>
  <si>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</si>
  <si>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</si>
  <si>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</si>
  <si>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</si>
  <si>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</si>
  <si>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</si>
  <si>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</si>
  <si>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</si>
  <si>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</si>
  <si>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</si>
  <si>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</si>
  <si>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</si>
  <si>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</si>
  <si>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</si>
  <si>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</si>
  <si>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</si>
  <si>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</si>
  <si>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</si>
  <si>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</si>
  <si>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</si>
  <si>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</si>
  <si>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</si>
  <si>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</si>
  <si>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</si>
  <si>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</si>
  <si>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</si>
  <si>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</si>
  <si>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</si>
  <si>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</si>
  <si>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</si>
  <si>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</si>
  <si>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</si>
  <si>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</si>
  <si>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</si>
  <si>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</si>
  <si>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</si>
  <si>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</si>
  <si>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</si>
  <si>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</si>
  <si>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</si>
  <si>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</si>
  <si>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</si>
  <si>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</si>
  <si>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</si>
  <si>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</si>
  <si>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</si>
  <si>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</si>
  <si>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</si>
  <si>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</si>
  <si>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</si>
  <si>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</si>
  <si>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</si>
  <si>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</si>
  <si>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</si>
  <si>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</si>
  <si>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</si>
  <si>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</si>
  <si>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</si>
  <si>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</si>
  <si>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</si>
  <si>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</si>
  <si>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</si>
  <si>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</si>
  <si>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</si>
  <si>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</si>
  <si>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</si>
  <si>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</si>
  <si>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</si>
  <si>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</si>
  <si>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</si>
  <si>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</si>
  <si>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</si>
  <si>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</si>
  <si>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</si>
  <si>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</si>
  <si>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</si>
  <si>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</si>
  <si>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</si>
  <si>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</si>
  <si>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</si>
  <si>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</si>
  <si>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</si>
  <si>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</si>
  <si>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</si>
  <si>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</si>
  <si>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</si>
  <si>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</si>
  <si>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</si>
  <si>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</si>
  <si>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</si>
  <si>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</si>
  <si>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</si>
  <si>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</si>
  <si>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</si>
  <si>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</si>
  <si>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</si>
  <si>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</si>
  <si>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</si>
  <si>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</si>
  <si>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</si>
  <si>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</si>
  <si>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</si>
  <si>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</si>
  <si>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</si>
  <si>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</si>
  <si>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</si>
  <si>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</si>
  <si>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</si>
  <si>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</si>
  <si>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</si>
  <si>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</si>
  <si>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</si>
  <si>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</si>
  <si>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</si>
  <si>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</si>
  <si>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</si>
  <si>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</si>
  <si>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</si>
  <si>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</si>
  <si>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</si>
  <si>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</si>
  <si>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</si>
  <si>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</si>
  <si>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</si>
  <si>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</si>
  <si>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</si>
  <si>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</si>
  <si>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</si>
  <si>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</si>
  <si>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</si>
  <si>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</si>
  <si>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</si>
  <si>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</si>
  <si>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</si>
  <si>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</si>
  <si>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</si>
  <si>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</si>
  <si>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</si>
  <si>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</si>
  <si>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</si>
  <si>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</si>
  <si>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</si>
  <si>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</si>
  <si>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</si>
  <si>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</si>
  <si>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</si>
  <si>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</si>
  <si>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</si>
  <si>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</si>
  <si>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</si>
  <si>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</si>
  <si>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</si>
  <si>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</si>
  <si>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</si>
  <si>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</si>
  <si>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</si>
  <si>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</si>
  <si>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</si>
  <si>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</si>
  <si>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</si>
  <si>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</si>
  <si>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</si>
  <si>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</si>
  <si>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</si>
  <si>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</si>
  <si>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</si>
  <si>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</si>
  <si>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</si>
  <si>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</si>
  <si>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</si>
  <si>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</si>
  <si>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</si>
  <si>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</si>
  <si>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</si>
  <si>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</si>
  <si>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</si>
  <si>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</si>
  <si>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</si>
  <si>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</si>
  <si>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</si>
  <si>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</si>
  <si>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</si>
  <si>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</si>
  <si>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</si>
  <si>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</si>
  <si>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</si>
  <si>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</si>
  <si>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</si>
  <si>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</si>
  <si>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</si>
  <si>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</si>
  <si>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</si>
  <si>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</si>
  <si>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</si>
  <si>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</si>
  <si>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</si>
  <si>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</si>
  <si>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</si>
  <si>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</si>
  <si>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</si>
  <si>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</si>
  <si>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</si>
  <si>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</si>
  <si>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</si>
  <si>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</si>
  <si>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</si>
  <si>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</si>
  <si>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</si>
  <si>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</si>
  <si>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</si>
  <si>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</si>
  <si>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</si>
  <si>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</si>
  <si>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</si>
  <si>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</si>
  <si>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</si>
  <si>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</si>
  <si>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</si>
  <si>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</si>
  <si>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</si>
  <si>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</si>
  <si>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</si>
  <si>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</si>
  <si>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</si>
  <si>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</si>
  <si>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</si>
  <si>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</si>
  <si>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</si>
  <si>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</si>
  <si>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</si>
  <si>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</si>
  <si>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</si>
  <si>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</si>
  <si>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</si>
  <si>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</si>
  <si>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</si>
  <si>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</si>
  <si>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</si>
  <si>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</si>
  <si>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</si>
  <si>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</si>
  <si>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</si>
  <si>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</si>
  <si>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</si>
  <si>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</si>
  <si>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</si>
  <si>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</si>
  <si>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</si>
  <si>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</si>
  <si>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</si>
  <si>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</si>
  <si>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</si>
  <si>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</si>
  <si>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</si>
  <si>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</si>
  <si>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</si>
  <si>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</si>
  <si>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</si>
  <si>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</si>
  <si>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</si>
  <si>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</si>
  <si>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</si>
  <si>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</si>
  <si>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</si>
  <si>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</si>
  <si>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</si>
  <si>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</si>
  <si>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</si>
  <si>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</si>
  <si>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</si>
  <si>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</si>
  <si>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</si>
  <si>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</si>
  <si>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</si>
  <si>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</si>
  <si>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</si>
  <si>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</si>
  <si>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</si>
  <si>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</si>
  <si>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</si>
  <si>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</si>
  <si>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</si>
  <si>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</si>
  <si>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</si>
  <si>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</si>
  <si>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</si>
  <si>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</si>
  <si>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</si>
  <si>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</si>
  <si>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</si>
  <si>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</si>
  <si>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</si>
  <si>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</si>
  <si>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</si>
  <si>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</si>
  <si>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</si>
  <si>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</si>
  <si>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</si>
  <si>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</si>
  <si>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</si>
  <si>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</si>
  <si>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</si>
  <si>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</si>
  <si>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</si>
  <si>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</si>
  <si>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</si>
  <si>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</si>
  <si>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</si>
  <si>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</si>
  <si>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</si>
  <si>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</si>
  <si>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</si>
  <si>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</si>
  <si>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</si>
  <si>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</si>
  <si>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</si>
  <si>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</si>
  <si>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</si>
  <si>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</si>
  <si>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</si>
  <si>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</si>
  <si>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</si>
  <si>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</si>
  <si>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</si>
  <si>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</si>
  <si>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</si>
  <si>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</si>
  <si>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</si>
  <si>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</si>
  <si>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</si>
  <si>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</si>
  <si>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</si>
  <si>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</si>
  <si>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</si>
  <si>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</si>
  <si>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</si>
  <si>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</si>
  <si>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</si>
  <si>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</si>
  <si>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</si>
  <si>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</si>
  <si>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</si>
  <si>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</si>
  <si>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</si>
  <si>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</si>
  <si>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</si>
  <si>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</si>
  <si>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</si>
  <si>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</si>
  <si>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</si>
  <si>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</si>
  <si>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</si>
  <si>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</si>
  <si>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</si>
  <si>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</si>
  <si>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</si>
  <si>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</si>
  <si>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</si>
  <si>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</si>
  <si>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</si>
  <si>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</si>
  <si>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</si>
  <si>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</si>
  <si>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</si>
  <si>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</si>
  <si>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</si>
  <si>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</si>
  <si>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</si>
  <si>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</si>
  <si>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</si>
  <si>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</si>
  <si>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</si>
  <si>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</si>
  <si>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</si>
  <si>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</si>
  <si>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</si>
  <si>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</si>
  <si>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</si>
  <si>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</si>
  <si>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</si>
  <si>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</si>
  <si>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</si>
  <si>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</si>
  <si>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</si>
  <si>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</si>
  <si>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</si>
  <si>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</si>
  <si>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</si>
  <si>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</si>
  <si>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</si>
  <si>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</si>
  <si>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</si>
  <si>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</si>
  <si>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</si>
  <si>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</si>
  <si>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</si>
  <si>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</si>
  <si>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</si>
  <si>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</si>
  <si>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</si>
  <si>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</si>
  <si>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</si>
  <si>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</si>
  <si>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</si>
  <si>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</si>
  <si>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</si>
  <si>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</si>
  <si>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</si>
  <si>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</si>
  <si>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</si>
  <si>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</si>
  <si>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</si>
  <si>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</si>
  <si>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</si>
  <si>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</si>
  <si>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</si>
  <si>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</si>
  <si>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</si>
  <si>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</si>
  <si>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</si>
  <si>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</si>
  <si>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</si>
  <si>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</si>
  <si>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</si>
  <si>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</si>
  <si>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</si>
  <si>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</si>
  <si>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</si>
  <si>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</si>
  <si>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</si>
  <si>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</si>
  <si>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</si>
  <si>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</si>
  <si>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</si>
  <si>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</si>
  <si>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</si>
  <si>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</si>
  <si>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</si>
  <si>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</si>
  <si>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</si>
  <si>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</si>
  <si>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</si>
  <si>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</si>
  <si>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</si>
  <si>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</si>
  <si>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</si>
  <si>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</si>
  <si>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</si>
  <si>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</si>
  <si>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</si>
  <si>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</si>
  <si>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</si>
  <si>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</si>
  <si>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</si>
  <si>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</si>
  <si>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</si>
  <si>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</si>
  <si>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</si>
  <si>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</si>
  <si>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</si>
  <si>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</si>
  <si>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</si>
  <si>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</si>
  <si>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</si>
  <si>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</si>
  <si>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</si>
  <si>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</si>
  <si>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</si>
  <si>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</si>
  <si>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</si>
  <si>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</si>
  <si>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</si>
  <si>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</si>
  <si>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</si>
  <si>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</si>
  <si>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</si>
  <si>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</si>
  <si>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</si>
  <si>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</si>
  <si>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</si>
  <si>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</si>
  <si>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</si>
  <si>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</si>
  <si>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</si>
  <si>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</si>
  <si>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</si>
  <si>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</si>
  <si>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</si>
  <si>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</si>
  <si>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</si>
  <si>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</si>
  <si>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</si>
  <si>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</si>
  <si>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</si>
  <si>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</si>
  <si>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</si>
  <si>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</si>
  <si>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</si>
  <si>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</si>
  <si>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</si>
  <si>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</si>
  <si>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</si>
  <si>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</si>
  <si>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</si>
  <si>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</si>
  <si>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</si>
  <si>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</si>
  <si>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</si>
  <si>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</si>
  <si>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</si>
  <si>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</si>
  <si>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</si>
  <si>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</si>
  <si>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</si>
  <si>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</si>
  <si>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</si>
  <si>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</si>
  <si>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</si>
  <si>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</si>
  <si>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</si>
  <si>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</si>
  <si>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</si>
  <si>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</si>
  <si>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</si>
  <si>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</si>
  <si>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</si>
  <si>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</si>
  <si>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</si>
  <si>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</si>
  <si>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</si>
  <si>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</si>
  <si>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</si>
  <si>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</si>
  <si>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</si>
  <si>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</si>
  <si>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</si>
  <si>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</si>
  <si>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</si>
  <si>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</si>
  <si>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</si>
  <si>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</si>
  <si>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</si>
  <si>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</si>
  <si>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</si>
  <si>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</si>
  <si>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</si>
  <si>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</si>
  <si>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</si>
  <si>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</si>
  <si>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</si>
  <si>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</si>
  <si>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</si>
  <si>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</si>
  <si>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</si>
  <si>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</si>
  <si>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</si>
  <si>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</si>
  <si>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</si>
  <si>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</si>
  <si>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</si>
  <si>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</si>
  <si>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</si>
  <si>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</si>
  <si>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</si>
  <si>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</si>
  <si>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</si>
  <si>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</si>
  <si>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</si>
  <si>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</si>
  <si>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</si>
  <si>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</si>
  <si>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</si>
  <si>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</si>
  <si>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</si>
  <si>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</si>
  <si>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</si>
  <si>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</si>
  <si>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</si>
  <si>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</si>
  <si>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</si>
  <si>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</si>
  <si>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</si>
  <si>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</si>
  <si>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</si>
  <si>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</si>
  <si>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</si>
  <si>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</si>
  <si>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</si>
  <si>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</si>
  <si>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</si>
  <si>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</si>
  <si>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</si>
  <si>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</si>
  <si>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</si>
  <si>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</si>
  <si>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</si>
  <si>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</si>
  <si>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</si>
  <si>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</si>
  <si>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</si>
  <si>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</si>
  <si>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</si>
  <si>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</si>
  <si>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</si>
  <si>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</si>
  <si>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</si>
  <si>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</si>
  <si>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</si>
  <si>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</si>
  <si>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</si>
  <si>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</si>
  <si>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</si>
  <si>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</si>
  <si>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</si>
  <si>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</si>
  <si>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</si>
  <si>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</si>
  <si>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</si>
  <si>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</si>
  <si>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</si>
  <si>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</si>
  <si>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</si>
  <si>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</si>
  <si>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</si>
  <si>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</si>
  <si>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</si>
  <si>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</si>
  <si>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</si>
  <si>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</si>
  <si>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</si>
  <si>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</si>
  <si>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</si>
  <si>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</si>
  <si>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</si>
  <si>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</si>
  <si>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</si>
  <si>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</si>
  <si>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</si>
  <si>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</si>
  <si>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</si>
  <si>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</si>
  <si>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</si>
  <si>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</si>
  <si>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</si>
  <si>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</si>
  <si>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</si>
  <si>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</si>
  <si>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</si>
  <si>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</si>
  <si>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</si>
  <si>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</si>
  <si>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</si>
  <si>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</si>
  <si>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</si>
  <si>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</si>
  <si>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</si>
  <si>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</si>
  <si>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</si>
  <si>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</si>
  <si>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</si>
  <si>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</si>
  <si>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</si>
  <si>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</si>
  <si>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</si>
  <si>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</si>
  <si>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</si>
  <si>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</si>
  <si>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</si>
  <si>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</si>
  <si>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</si>
  <si>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</si>
  <si>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</si>
  <si>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</si>
  <si>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</si>
  <si>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</si>
  <si>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</si>
  <si>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</si>
  <si>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</si>
  <si>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</si>
  <si>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</si>
  <si>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</si>
  <si>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</si>
  <si>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</si>
  <si>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</si>
  <si>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</si>
  <si>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</si>
  <si>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</si>
  <si>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</si>
  <si>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</si>
  <si>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</si>
  <si>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</si>
  <si>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</si>
  <si>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</si>
  <si>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</si>
  <si>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</si>
  <si>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</si>
  <si>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</si>
  <si>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</si>
  <si>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</si>
  <si>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</si>
  <si>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</si>
  <si>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</si>
  <si>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</si>
  <si>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</si>
  <si>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</si>
  <si>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</si>
  <si>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</si>
  <si>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</si>
  <si>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</si>
  <si>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</si>
  <si>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</si>
  <si>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</si>
  <si>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</si>
  <si>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</si>
  <si>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</si>
  <si>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</si>
  <si>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</si>
  <si>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</si>
  <si>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</si>
  <si>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</si>
  <si>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</si>
  <si>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</si>
  <si>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</si>
  <si>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</si>
  <si>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</si>
  <si>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</si>
  <si>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</si>
  <si>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</si>
  <si>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</si>
  <si>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</si>
  <si>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</si>
  <si>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</si>
  <si>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</si>
  <si>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</si>
  <si>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</si>
  <si>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</si>
  <si>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</si>
  <si>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</si>
  <si>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</si>
  <si>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</si>
  <si>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</si>
  <si>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</si>
  <si>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</si>
  <si>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</si>
  <si>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</si>
  <si>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</si>
  <si>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</si>
  <si>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</si>
  <si>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</si>
  <si>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</si>
  <si>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</si>
  <si>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</si>
  <si>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</si>
  <si>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</si>
  <si>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</si>
  <si>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</si>
  <si>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</si>
  <si>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</si>
  <si>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</si>
  <si>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</si>
  <si>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</si>
  <si>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</si>
  <si>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</si>
  <si>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</si>
  <si>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</si>
  <si>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</si>
  <si>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</si>
  <si>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</si>
  <si>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</si>
  <si>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</si>
  <si>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</si>
  <si>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</si>
  <si>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</si>
  <si>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</si>
  <si>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</si>
  <si>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</si>
  <si>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</si>
  <si>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</si>
  <si>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</si>
  <si>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</si>
  <si>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</si>
  <si>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</si>
  <si>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</si>
  <si>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</si>
  <si>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</si>
  <si>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</si>
  <si>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</si>
  <si>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</si>
  <si>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</si>
  <si>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</si>
  <si>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</si>
  <si>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</si>
  <si>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</si>
  <si>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</si>
  <si>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</si>
  <si>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</si>
  <si>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</si>
  <si>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</si>
  <si>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</si>
  <si>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</si>
  <si>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</si>
  <si>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</si>
  <si>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</si>
  <si>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</si>
  <si>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</si>
  <si>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</si>
  <si>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</si>
  <si>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</si>
  <si>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</si>
  <si>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</si>
  <si>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</si>
  <si>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</si>
  <si>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</si>
  <si>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</si>
  <si>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</si>
  <si>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</si>
  <si>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</si>
  <si>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</si>
  <si>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</si>
  <si>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</si>
  <si>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</si>
  <si>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</si>
  <si>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</si>
  <si>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</si>
  <si>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</si>
  <si>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</si>
  <si>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</si>
  <si>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</si>
  <si>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</si>
  <si>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</si>
  <si>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</si>
  <si>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</si>
  <si>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</si>
  <si>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</si>
  <si>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</si>
  <si>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</si>
  <si>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</si>
  <si>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</si>
  <si>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</si>
  <si>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</si>
  <si>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</si>
  <si>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</si>
  <si>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</si>
  <si>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</si>
  <si>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</si>
  <si>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</si>
  <si>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</si>
  <si>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</si>
  <si>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</si>
  <si>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</si>
  <si>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</si>
  <si>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</si>
  <si>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</si>
  <si>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</si>
  <si>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</si>
  <si>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</si>
  <si>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</si>
  <si>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</si>
  <si>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</si>
  <si>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</si>
  <si>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</si>
  <si>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</si>
  <si>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</si>
  <si>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</si>
  <si>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</si>
  <si>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</si>
  <si>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</si>
  <si>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</si>
  <si>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</si>
  <si>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</si>
  <si>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</si>
  <si>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</si>
  <si>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</si>
  <si>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</si>
  <si>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</si>
  <si>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</si>
  <si>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</si>
  <si>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</si>
  <si>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</si>
  <si>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</si>
  <si>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</si>
  <si>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</si>
  <si>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</si>
  <si>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</si>
  <si>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</si>
  <si>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</si>
  <si>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</si>
  <si>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</si>
  <si>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</si>
  <si>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</si>
  <si>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</si>
  <si>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</si>
  <si>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</si>
  <si>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</si>
  <si>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</si>
  <si>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</si>
  <si>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</si>
  <si>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</si>
  <si>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</si>
  <si>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</si>
  <si>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</si>
  <si>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</si>
  <si>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</si>
  <si>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</si>
  <si>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</si>
  <si>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</si>
  <si>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</si>
  <si>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</si>
  <si>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</si>
  <si>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</si>
  <si>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</si>
  <si>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</si>
  <si>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</si>
  <si>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</si>
  <si>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</si>
  <si>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</si>
  <si>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</si>
  <si>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</si>
  <si>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</si>
  <si>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</si>
  <si>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</si>
  <si>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</si>
  <si>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</si>
  <si>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</si>
  <si>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</si>
  <si>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</si>
  <si>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</si>
  <si>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</si>
  <si>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</si>
  <si>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</si>
  <si>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</si>
  <si>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</si>
  <si>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</si>
  <si>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</si>
  <si>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</si>
  <si>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</si>
  <si>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</si>
  <si>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</si>
  <si>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</si>
  <si>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</si>
  <si>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</si>
  <si>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</si>
  <si>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</si>
  <si>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</si>
  <si>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</si>
  <si>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</si>
  <si>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</si>
  <si>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</si>
  <si>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</si>
  <si>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</si>
  <si>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</si>
  <si>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</si>
  <si>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</si>
  <si>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</si>
  <si>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</si>
  <si>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</si>
  <si>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</si>
  <si>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</si>
  <si>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</si>
  <si>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</si>
  <si>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</si>
  <si>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</si>
  <si>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</si>
  <si>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</si>
  <si>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</si>
  <si>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</si>
  <si>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</si>
  <si>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</si>
  <si>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</si>
  <si>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</si>
  <si>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</si>
  <si>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</si>
  <si>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</si>
  <si>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</si>
  <si>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</si>
  <si>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</si>
  <si>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</si>
  <si>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</si>
  <si>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</si>
  <si>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</si>
  <si>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</si>
  <si>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</si>
  <si>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</si>
  <si>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</si>
  <si>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</si>
  <si>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</si>
  <si>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</si>
  <si>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</si>
  <si>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</si>
  <si>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</si>
  <si>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</si>
  <si>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</si>
  <si>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</si>
  <si>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</si>
  <si>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</si>
  <si>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</si>
  <si>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</si>
  <si>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</si>
  <si>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</si>
  <si>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</si>
  <si>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</si>
  <si>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</si>
  <si>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</si>
  <si>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</si>
  <si>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</si>
  <si>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</si>
  <si>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</si>
  <si>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</si>
  <si>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</si>
  <si>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</si>
  <si>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</si>
  <si>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</si>
  <si>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</si>
  <si>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</si>
  <si>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</si>
  <si>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</si>
  <si>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</si>
  <si>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</si>
  <si>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</si>
  <si>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</si>
  <si>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</si>
  <si>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</si>
  <si>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</si>
  <si>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</si>
  <si>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</si>
  <si>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</si>
  <si>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</si>
  <si>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</si>
  <si>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</si>
  <si>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</si>
  <si>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</si>
  <si>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</si>
  <si>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</si>
  <si>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</si>
  <si>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</si>
  <si>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</si>
  <si>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</si>
  <si>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</si>
  <si>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</si>
  <si>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</si>
  <si>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</si>
  <si>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</si>
  <si>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</si>
  <si>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</si>
  <si>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</si>
  <si>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</si>
  <si>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</si>
  <si>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</si>
  <si>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</si>
  <si>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</si>
  <si>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</si>
  <si>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</si>
  <si>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</si>
  <si>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</si>
  <si>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</si>
  <si>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</si>
  <si>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</si>
  <si>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</si>
  <si>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</si>
  <si>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</si>
  <si>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</si>
  <si>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</si>
  <si>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</si>
  <si>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</si>
  <si>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</si>
  <si>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</si>
  <si>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</si>
  <si>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</si>
  <si>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</si>
  <si>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</si>
  <si>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</si>
  <si>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</si>
  <si>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</si>
  <si>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</si>
  <si>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</si>
  <si>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</si>
  <si>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</si>
  <si>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</si>
  <si>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</si>
  <si>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</si>
  <si>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</si>
  <si>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</si>
  <si>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</si>
  <si>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</si>
  <si>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</si>
  <si>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</si>
  <si>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</si>
  <si>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</si>
  <si>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</si>
  <si>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</si>
  <si>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</si>
  <si>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</si>
  <si>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</si>
  <si>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</si>
  <si>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</si>
  <si>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</si>
  <si>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</si>
  <si>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</si>
  <si>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</si>
  <si>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</si>
  <si>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</si>
  <si>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</si>
  <si>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</si>
  <si>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</si>
  <si>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</si>
  <si>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</si>
  <si>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</si>
  <si>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</si>
  <si>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</si>
  <si>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</si>
  <si>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</si>
  <si>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</si>
  <si>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</si>
  <si>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</si>
  <si>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</si>
  <si>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</si>
  <si>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</si>
  <si>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</si>
  <si>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</si>
  <si>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</si>
  <si>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</si>
  <si>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</si>
  <si>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</si>
  <si>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</si>
  <si>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</si>
  <si>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</si>
  <si>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</si>
  <si>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</si>
  <si>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</si>
  <si>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</si>
  <si>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</si>
  <si>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</si>
  <si>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</si>
  <si>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</si>
  <si>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</si>
  <si>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</si>
  <si>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</si>
  <si>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</si>
  <si>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</si>
  <si>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</si>
  <si>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</si>
  <si>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</si>
  <si>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</si>
  <si>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</si>
  <si>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</si>
  <si>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</si>
  <si>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</si>
  <si>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</si>
  <si>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</si>
  <si>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</si>
  <si>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</si>
  <si>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</si>
  <si>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</si>
  <si>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</si>
  <si>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</si>
  <si>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</si>
  <si>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</si>
  <si>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</si>
  <si>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</si>
  <si>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</si>
  <si>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</si>
  <si>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</si>
  <si>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</si>
  <si>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</si>
  <si>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</si>
  <si>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</si>
  <si>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</si>
  <si>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</si>
  <si>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</si>
  <si>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</si>
  <si>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</si>
  <si>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</si>
  <si>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</si>
  <si>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</si>
  <si>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</si>
  <si>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</si>
  <si>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</si>
  <si>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</si>
  <si>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</si>
  <si>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</si>
  <si>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</si>
  <si>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</si>
  <si>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</si>
  <si>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</si>
  <si>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</si>
  <si>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</si>
  <si>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</si>
  <si>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</si>
  <si>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</si>
  <si>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</si>
  <si>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</si>
  <si>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</si>
  <si>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</si>
  <si>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</si>
  <si>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</si>
  <si>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</si>
  <si>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</si>
  <si>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</si>
  <si>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</si>
  <si>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</si>
  <si>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</si>
  <si>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</si>
  <si>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</si>
  <si>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</si>
  <si>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</si>
  <si>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</si>
  <si>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</si>
  <si>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</si>
  <si>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</si>
  <si>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</si>
  <si>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</si>
  <si>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</si>
  <si>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</si>
  <si>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</si>
  <si>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</si>
  <si>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</si>
  <si>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</si>
  <si>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</si>
  <si>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</si>
  <si>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</si>
  <si>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</si>
  <si>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</si>
  <si>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</si>
  <si>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</si>
  <si>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</si>
  <si>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</si>
  <si>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</si>
  <si>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</si>
  <si>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</si>
  <si>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</si>
  <si>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</si>
  <si>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</si>
  <si>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</si>
  <si>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</si>
  <si>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</si>
  <si>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</si>
  <si>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</si>
  <si>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</si>
  <si>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</si>
  <si>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</si>
  <si>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</si>
  <si>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</si>
  <si>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</si>
  <si>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</si>
  <si>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</si>
  <si>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</si>
  <si>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</si>
  <si>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</si>
  <si>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</si>
  <si>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</si>
  <si>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</si>
  <si>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</si>
  <si>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</si>
  <si>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</si>
  <si>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</si>
  <si>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</si>
  <si>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</si>
  <si>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</si>
  <si>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</si>
  <si>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</si>
  <si>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</si>
  <si>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</si>
  <si>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</si>
  <si>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</si>
  <si>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</si>
  <si>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</si>
  <si>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</si>
  <si>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</si>
  <si>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</si>
  <si>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</si>
  <si>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</si>
  <si>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</si>
  <si>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</si>
  <si>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</si>
  <si>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</si>
  <si>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</si>
  <si>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</si>
  <si>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</si>
  <si>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</si>
  <si>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</si>
  <si>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</si>
  <si>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</si>
  <si>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</si>
  <si>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</si>
  <si>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</si>
  <si>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</si>
  <si>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</si>
  <si>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</si>
  <si>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</si>
  <si>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</si>
  <si>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</si>
  <si>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</si>
  <si>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</si>
  <si>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</si>
  <si>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</si>
  <si>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</si>
  <si>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</si>
  <si>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</si>
  <si>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</si>
  <si>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</si>
  <si>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</si>
  <si>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</si>
  <si>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</si>
  <si>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</si>
  <si>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</si>
  <si>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</si>
  <si>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</si>
  <si>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</si>
  <si>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</si>
  <si>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</si>
  <si>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</si>
  <si>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</si>
  <si>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</si>
  <si>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</si>
  <si>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</si>
  <si>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</si>
  <si>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</si>
  <si>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</si>
  <si>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</si>
  <si>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</si>
  <si>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</si>
  <si>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</si>
  <si>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</si>
  <si>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</si>
  <si>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</si>
  <si>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</si>
  <si>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</si>
  <si>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</si>
  <si>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</si>
  <si>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</si>
  <si>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</si>
  <si>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</si>
  <si>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</si>
  <si>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</si>
  <si>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</si>
  <si>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</si>
  <si>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</si>
  <si>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</si>
  <si>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</si>
  <si>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</si>
  <si>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</si>
  <si>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</si>
  <si>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</si>
  <si>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</si>
  <si>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</si>
  <si>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</si>
  <si>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</si>
  <si>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</si>
  <si>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</si>
  <si>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</si>
  <si>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</si>
  <si>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</si>
  <si>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</si>
  <si>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</si>
  <si>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</si>
  <si>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</si>
  <si>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</si>
  <si>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</si>
  <si>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</si>
  <si>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</si>
  <si>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</si>
  <si>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</si>
  <si>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</si>
  <si>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</si>
  <si>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</si>
  <si>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</si>
  <si>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</si>
  <si>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</si>
  <si>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</si>
  <si>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</si>
  <si>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</si>
  <si>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</si>
  <si>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</si>
  <si>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</si>
  <si>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</si>
  <si>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</si>
  <si>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</si>
  <si>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</si>
  <si>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</si>
  <si>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</si>
  <si>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</si>
  <si>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</si>
  <si>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</si>
  <si>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</si>
  <si>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</si>
  <si>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</si>
  <si>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</si>
  <si>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</si>
  <si>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</si>
  <si>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</si>
  <si>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</si>
  <si>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</si>
  <si>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</si>
  <si>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</si>
  <si>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</si>
  <si>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</si>
  <si>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</si>
  <si>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</si>
  <si>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</si>
  <si>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</si>
  <si>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</si>
  <si>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</si>
  <si>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</si>
  <si>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</si>
  <si>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</si>
  <si>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</si>
  <si>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</si>
  <si>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</si>
  <si>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</si>
  <si>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</si>
  <si>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</si>
  <si>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</si>
  <si>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</si>
  <si>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</si>
  <si>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</si>
  <si>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</si>
  <si>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</si>
  <si>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</si>
  <si>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</si>
  <si>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</si>
  <si>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</si>
  <si>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</si>
  <si>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</si>
  <si>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</si>
  <si>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</si>
  <si>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</si>
  <si>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</si>
  <si>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</si>
  <si>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</si>
  <si>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</si>
  <si>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</si>
  <si>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</si>
  <si>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</si>
  <si>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</si>
  <si>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</si>
  <si>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</si>
  <si>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</si>
  <si>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</si>
  <si>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</si>
  <si>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</si>
  <si>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</si>
  <si>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</si>
  <si>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</si>
  <si>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</si>
  <si>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</si>
  <si>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</si>
  <si>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</si>
  <si>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</si>
  <si>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</si>
  <si>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</si>
  <si>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</si>
  <si>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</si>
  <si>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</si>
  <si>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</si>
  <si>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</si>
  <si>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</si>
  <si>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</si>
  <si>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</si>
  <si>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</si>
  <si>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</si>
  <si>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</si>
  <si>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</si>
  <si>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</si>
  <si>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</si>
  <si>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</si>
  <si>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</si>
  <si>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</si>
  <si>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</si>
  <si>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</si>
  <si>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</si>
  <si>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</si>
  <si>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</si>
  <si>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</si>
  <si>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</si>
  <si>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</si>
  <si>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</si>
  <si>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</si>
  <si>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</si>
  <si>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</si>
  <si>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</si>
  <si>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</si>
  <si>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</si>
  <si>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</si>
  <si>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</si>
  <si>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</si>
  <si>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</si>
  <si>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</si>
  <si>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</si>
  <si>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</si>
  <si>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</si>
  <si>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</si>
  <si>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</si>
  <si>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</si>
  <si>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</si>
  <si>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</si>
  <si>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</si>
  <si>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</si>
  <si>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</si>
  <si>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</si>
  <si>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</si>
  <si>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</si>
  <si>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</si>
  <si>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</si>
  <si>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</si>
  <si>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</si>
  <si>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</si>
  <si>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</si>
  <si>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</si>
  <si>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</si>
  <si>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</si>
  <si>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</si>
  <si>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</si>
  <si>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</si>
  <si>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</si>
  <si>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</si>
  <si>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</si>
  <si>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</si>
  <si>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</si>
  <si>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</si>
  <si>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</si>
  <si>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</si>
  <si>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</si>
  <si>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</si>
  <si>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</si>
  <si>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</si>
  <si>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</si>
  <si>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</si>
  <si>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</si>
  <si>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</si>
  <si>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</si>
  <si>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</si>
  <si>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</si>
  <si>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</si>
  <si>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</si>
  <si>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</si>
  <si>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</si>
  <si>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</si>
  <si>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</si>
  <si>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</si>
  <si>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</si>
  <si>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</si>
  <si>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</si>
  <si>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</si>
  <si>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</si>
  <si>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</si>
  <si>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</si>
  <si>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</si>
  <si>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</si>
  <si>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</si>
  <si>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</si>
  <si>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</si>
  <si>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</si>
  <si>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</si>
  <si>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</si>
  <si>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</si>
  <si>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</si>
  <si>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</si>
  <si>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</si>
  <si>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</si>
  <si>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</si>
  <si>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</si>
  <si>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</si>
  <si>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</si>
  <si>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</si>
  <si>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</si>
  <si>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</si>
  <si>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</si>
  <si>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</si>
  <si>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</si>
  <si>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</si>
  <si>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</si>
  <si>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</si>
  <si>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</si>
  <si>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</si>
  <si>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</si>
  <si>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</si>
  <si>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</si>
  <si>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</si>
  <si>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</si>
  <si>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</si>
  <si>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</si>
  <si>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</si>
  <si>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</si>
  <si>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</si>
  <si>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</si>
  <si>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</si>
  <si>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</si>
  <si>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</si>
  <si>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</si>
  <si>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</si>
  <si>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</si>
  <si>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</si>
  <si>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</si>
  <si>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</si>
  <si>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</si>
  <si>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</si>
  <si>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</si>
  <si>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</si>
  <si>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</si>
  <si>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</si>
  <si>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</si>
  <si>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</si>
  <si>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</si>
  <si>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</si>
  <si>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</si>
  <si>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</si>
  <si>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</si>
  <si>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</si>
  <si>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</si>
  <si>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</si>
  <si>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</si>
  <si>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</si>
  <si>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</si>
  <si>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</si>
  <si>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</si>
  <si>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</si>
  <si>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</si>
  <si>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</si>
  <si>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</si>
  <si>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</si>
  <si>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</si>
  <si>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</si>
  <si>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</si>
  <si>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</si>
  <si>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</si>
  <si>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</si>
  <si>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</si>
  <si>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</si>
  <si>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</si>
  <si>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</si>
  <si>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</si>
  <si>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</si>
  <si>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</si>
  <si>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</si>
  <si>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</si>
  <si>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</si>
  <si>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</si>
  <si>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</si>
  <si>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</si>
  <si>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</si>
  <si>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</si>
  <si>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</si>
  <si>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</si>
  <si>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</si>
  <si>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</si>
  <si>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</si>
  <si>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</si>
  <si>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</si>
  <si>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</si>
  <si>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</si>
  <si>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</si>
  <si>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</si>
  <si>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</si>
  <si>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</si>
  <si>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</si>
  <si>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</si>
  <si>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</si>
  <si>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</si>
  <si>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</si>
  <si>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</si>
  <si>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</si>
  <si>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</si>
  <si>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</si>
  <si>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</si>
  <si>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</si>
  <si>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</si>
  <si>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</si>
  <si>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</si>
  <si>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</si>
  <si>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</si>
  <si>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</si>
  <si>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</si>
  <si>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</si>
  <si>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</si>
  <si>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</si>
  <si>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</si>
  <si>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</si>
  <si>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</si>
  <si>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</si>
  <si>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</si>
  <si>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</si>
  <si>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</si>
  <si>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</si>
  <si>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</si>
  <si>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</si>
  <si>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</si>
  <si>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</si>
  <si>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</si>
  <si>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</si>
  <si>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</si>
  <si>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</si>
  <si>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</si>
  <si>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</si>
  <si>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</si>
  <si>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</si>
  <si>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</si>
  <si>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</si>
  <si>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</si>
  <si>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</si>
  <si>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</si>
  <si>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</si>
  <si>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</si>
  <si>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</si>
  <si>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</si>
  <si>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</si>
  <si>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</si>
  <si>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</si>
  <si>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</si>
  <si>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</si>
  <si>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</si>
  <si>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</si>
  <si>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</si>
  <si>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</si>
  <si>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</si>
  <si>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</si>
  <si>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</si>
  <si>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</si>
  <si>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</si>
  <si>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</si>
  <si>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</si>
  <si>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</si>
  <si>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</si>
  <si>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</si>
  <si>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</si>
  <si>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</si>
  <si>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</si>
  <si>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</si>
  <si>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</si>
  <si>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</si>
  <si>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</si>
  <si>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</si>
  <si>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</si>
  <si>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</si>
  <si>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</si>
  <si>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</si>
  <si>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</si>
  <si>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</si>
  <si>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</si>
  <si>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</si>
  <si>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</si>
  <si>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</si>
  <si>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</si>
  <si>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</si>
  <si>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</si>
  <si>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</si>
  <si>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</si>
  <si>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</si>
  <si>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</si>
  <si>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</si>
  <si>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</si>
  <si>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</si>
  <si>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</si>
  <si>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</si>
  <si>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</si>
  <si>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</si>
  <si>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</si>
  <si>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</si>
  <si>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</si>
  <si>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</si>
  <si>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</si>
  <si>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</si>
  <si>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</si>
  <si>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</si>
  <si>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</si>
  <si>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</si>
  <si>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</si>
  <si>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</si>
  <si>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</si>
  <si>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</si>
  <si>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</si>
  <si>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</si>
  <si>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</si>
  <si>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</si>
  <si>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</si>
  <si>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</si>
  <si>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</si>
  <si>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</si>
  <si>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</si>
  <si>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</si>
  <si>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</si>
  <si>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</si>
  <si>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</si>
  <si>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</si>
  <si>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</si>
  <si>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</si>
  <si>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</si>
  <si>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</si>
  <si>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</si>
  <si>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</si>
  <si>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</si>
  <si>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</si>
  <si>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</si>
  <si>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</si>
  <si>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</si>
  <si>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</si>
  <si>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</si>
  <si>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</si>
  <si>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</si>
  <si>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</si>
  <si>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</si>
  <si>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</si>
  <si>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</si>
  <si>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</si>
  <si>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</si>
  <si>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</si>
  <si>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</si>
  <si>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</si>
  <si>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</si>
  <si>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</si>
  <si>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</si>
  <si>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</si>
  <si>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</si>
  <si>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</si>
  <si>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</si>
  <si>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</si>
  <si>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</si>
  <si>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</si>
  <si>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</si>
  <si>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</si>
  <si>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</si>
  <si>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</si>
  <si>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</si>
  <si>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</si>
  <si>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</si>
  <si>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</si>
  <si>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</si>
  <si>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</si>
  <si>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</si>
  <si>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</si>
  <si>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</si>
  <si>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</si>
  <si>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</si>
  <si>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</si>
  <si>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</si>
  <si>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</si>
  <si>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</si>
  <si>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</si>
  <si>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</si>
  <si>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</si>
  <si>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</si>
  <si>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</si>
  <si>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</si>
  <si>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</si>
  <si>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</si>
  <si>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</si>
  <si>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</si>
  <si>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</si>
  <si>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</si>
  <si>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</si>
  <si>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</si>
  <si>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</si>
  <si>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</si>
  <si>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</si>
  <si>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</si>
  <si>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</si>
  <si>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</si>
  <si>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</si>
  <si>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</si>
  <si>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</si>
  <si>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</si>
  <si>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</si>
  <si>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</si>
  <si>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</si>
  <si>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</si>
  <si>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</si>
  <si>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</si>
  <si>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</si>
  <si>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</si>
  <si>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</si>
  <si>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</si>
  <si>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</si>
  <si>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</si>
  <si>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</si>
  <si>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</si>
  <si>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</si>
  <si>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</si>
  <si>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</si>
  <si>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</si>
  <si>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</si>
  <si>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</si>
  <si>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</si>
  <si>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</si>
  <si>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</si>
  <si>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</si>
  <si>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</si>
  <si>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</si>
  <si>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</si>
  <si>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</si>
  <si>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</si>
  <si>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</si>
  <si>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</si>
  <si>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</si>
  <si>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</si>
  <si>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</si>
  <si>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</si>
  <si>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</si>
  <si>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</si>
  <si>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</si>
  <si>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</si>
  <si>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</si>
  <si>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</si>
  <si>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</si>
  <si>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</si>
  <si>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</si>
  <si>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</si>
  <si>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</si>
  <si>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</si>
  <si>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</si>
  <si>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</si>
  <si>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</si>
  <si>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</si>
  <si>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</si>
  <si>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</si>
  <si>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</si>
  <si>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</si>
  <si>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</si>
  <si>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</si>
  <si>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</si>
  <si>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</si>
  <si>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</si>
  <si>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</si>
  <si>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</si>
  <si>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</si>
  <si>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</si>
  <si>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</si>
  <si>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</si>
  <si>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</si>
  <si>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</si>
  <si>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</si>
  <si>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</si>
  <si>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</si>
  <si>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</si>
  <si>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</si>
  <si>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</si>
  <si>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</si>
  <si>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</si>
  <si>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</si>
  <si>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</si>
  <si>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</si>
  <si>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</si>
  <si>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</si>
  <si>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</si>
  <si>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</si>
  <si>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</si>
  <si>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</si>
  <si>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</si>
  <si>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</si>
  <si>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</si>
  <si>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</si>
  <si>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</si>
  <si>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</si>
  <si>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</si>
  <si>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</si>
  <si>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</si>
  <si>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</si>
  <si>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</si>
  <si>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</si>
  <si>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</si>
  <si>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</si>
  <si>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</si>
  <si>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</si>
  <si>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</si>
  <si>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</si>
  <si>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</si>
  <si>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</si>
  <si>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</si>
  <si>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</si>
  <si>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</si>
  <si>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</si>
  <si>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</si>
  <si>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</si>
  <si>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</si>
  <si>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</si>
  <si>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</si>
  <si>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</si>
  <si>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</si>
  <si>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</si>
  <si>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</si>
  <si>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</si>
  <si>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</si>
  <si>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</si>
  <si>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</si>
  <si>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</si>
  <si>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</si>
  <si>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</si>
  <si>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</si>
  <si>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</si>
  <si>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</si>
  <si>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</si>
  <si>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</si>
  <si>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</si>
  <si>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</si>
  <si>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</si>
  <si>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</si>
  <si>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</si>
  <si>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</si>
  <si>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</si>
  <si>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</si>
  <si>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</si>
  <si>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</si>
  <si>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</si>
  <si>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</si>
  <si>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</si>
  <si>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</si>
  <si>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</si>
  <si>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</si>
  <si>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</si>
  <si>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</si>
  <si>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</si>
  <si>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</si>
  <si>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</si>
  <si>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</si>
  <si>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</si>
  <si>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</si>
  <si>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</si>
  <si>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</si>
  <si>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</si>
  <si>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</si>
  <si>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</si>
  <si>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</si>
  <si>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</si>
  <si>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</si>
  <si>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</si>
  <si>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</si>
  <si>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</si>
  <si>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</si>
  <si>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</si>
  <si>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</si>
  <si>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</si>
  <si>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</si>
  <si>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</si>
  <si>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</si>
  <si>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</si>
  <si>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</si>
  <si>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</si>
  <si>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</si>
  <si>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</si>
  <si>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</si>
  <si>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</si>
  <si>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</si>
  <si>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</si>
  <si>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</si>
  <si>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</si>
  <si>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</si>
  <si>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</si>
  <si>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</si>
  <si>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</si>
  <si>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</si>
  <si>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</si>
  <si>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</si>
  <si>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</si>
  <si>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</si>
  <si>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</si>
  <si>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</si>
  <si>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</si>
  <si>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</si>
  <si>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</si>
  <si>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</si>
  <si>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</si>
  <si>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</si>
  <si>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</si>
  <si>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</si>
  <si>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</si>
  <si>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</si>
  <si>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</si>
  <si>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</si>
  <si>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</si>
  <si>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</si>
  <si>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</si>
  <si>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</si>
  <si>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</si>
  <si>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</si>
  <si>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</si>
  <si>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</si>
  <si>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</si>
  <si>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</si>
  <si>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</si>
  <si>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</si>
  <si>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</si>
  <si>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</si>
  <si>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</si>
  <si>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</si>
  <si>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</si>
  <si>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</si>
  <si>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</si>
  <si>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</si>
  <si>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</si>
  <si>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</si>
  <si>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</si>
  <si>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</si>
  <si>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</si>
  <si>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</si>
  <si>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</si>
  <si>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</si>
  <si>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</si>
  <si>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</si>
  <si>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</si>
  <si>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</si>
  <si>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</si>
  <si>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</si>
  <si>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</si>
  <si>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</si>
  <si>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</si>
  <si>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</si>
  <si>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</si>
  <si>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</si>
  <si>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</si>
  <si>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</si>
  <si>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</si>
  <si>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</si>
  <si>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</si>
  <si>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</si>
  <si>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</si>
  <si>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</si>
  <si>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</si>
  <si>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</si>
  <si>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</si>
  <si>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</si>
  <si>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</si>
  <si>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</si>
  <si>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</si>
  <si>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</si>
  <si>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</si>
  <si>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</si>
  <si>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</si>
  <si>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</si>
  <si>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</si>
  <si>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</si>
  <si>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</si>
  <si>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</si>
  <si>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</si>
  <si>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</si>
  <si>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</si>
  <si>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</si>
  <si>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</si>
  <si>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</si>
  <si>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</si>
  <si>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</si>
  <si>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</si>
  <si>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</si>
  <si>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</si>
  <si>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</si>
  <si>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</si>
  <si>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</si>
  <si>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</si>
  <si>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</si>
  <si>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</si>
  <si>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</si>
  <si>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</si>
  <si>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</si>
  <si>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</si>
  <si>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</si>
  <si>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</si>
  <si>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</si>
  <si>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</si>
  <si>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</si>
  <si>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</si>
  <si>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</si>
  <si>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</si>
  <si>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</si>
  <si>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</si>
  <si>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</si>
  <si>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</si>
  <si>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</si>
  <si>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</si>
  <si>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</si>
  <si>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</si>
  <si>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</si>
  <si>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</si>
  <si>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</si>
  <si>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</si>
  <si>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</si>
  <si>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</si>
  <si>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</si>
  <si>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</si>
  <si>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</si>
  <si>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</si>
  <si>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</si>
  <si>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</si>
  <si>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</si>
  <si>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</si>
  <si>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</si>
  <si>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</si>
  <si>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</si>
  <si>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</si>
  <si>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</si>
  <si>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</si>
  <si>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</si>
  <si>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</si>
  <si>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</si>
  <si>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</si>
  <si>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</si>
  <si>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</si>
  <si>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</si>
  <si>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</si>
  <si>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</si>
  <si>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</si>
  <si>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</si>
  <si>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</si>
  <si>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</si>
  <si>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</si>
  <si>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</si>
  <si>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</si>
  <si>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</si>
  <si>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</si>
  <si>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</si>
  <si>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</si>
  <si>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</si>
  <si>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</si>
  <si>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</si>
  <si>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</si>
  <si>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</si>
  <si>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</si>
  <si>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</si>
  <si>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</si>
  <si>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</si>
  <si>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</si>
  <si>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</si>
  <si>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</si>
  <si>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</si>
  <si>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</si>
  <si>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</si>
  <si>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</si>
  <si>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</si>
  <si>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</si>
  <si>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</si>
  <si>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</si>
  <si>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</si>
  <si>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</si>
  <si>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</si>
  <si>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</si>
  <si>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</si>
  <si>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</si>
  <si>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</si>
  <si>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</si>
  <si>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</si>
  <si>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</si>
  <si>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</si>
  <si>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</si>
  <si>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</si>
  <si>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</si>
  <si>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</si>
  <si>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</si>
  <si>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</si>
  <si>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</si>
  <si>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</si>
  <si>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</si>
  <si>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</si>
  <si>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</si>
  <si>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</si>
  <si>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</si>
  <si>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</si>
  <si>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</si>
  <si>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</si>
  <si>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</si>
  <si>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</si>
  <si>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</si>
  <si>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</si>
  <si>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</si>
  <si>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</si>
  <si>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</si>
  <si>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</si>
  <si>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</si>
  <si>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</si>
  <si>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</si>
  <si>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</si>
  <si>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</si>
  <si>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</si>
  <si>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</si>
  <si>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</si>
  <si>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</si>
  <si>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</si>
  <si>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</si>
  <si>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</si>
  <si>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</si>
  <si>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</si>
  <si>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</si>
  <si>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</si>
  <si>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</si>
  <si>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</si>
  <si>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</si>
  <si>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</si>
  <si>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</si>
  <si>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</si>
  <si>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</si>
  <si>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</si>
  <si>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</si>
  <si>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</si>
  <si>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</si>
  <si>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</si>
  <si>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</si>
  <si>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</si>
  <si>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</si>
  <si>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</si>
  <si>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</si>
  <si>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</si>
  <si>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</si>
  <si>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</si>
  <si>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</si>
  <si>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</si>
  <si>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</si>
  <si>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</si>
  <si>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</si>
  <si>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</si>
  <si>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</si>
  <si>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</si>
  <si>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</si>
  <si>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</si>
  <si>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</si>
  <si>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</si>
  <si>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</si>
  <si>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</si>
  <si>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</si>
  <si>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</si>
  <si>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</si>
  <si>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</si>
  <si>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</si>
  <si>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</si>
  <si>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</si>
  <si>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</si>
  <si>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</si>
  <si>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</si>
  <si>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</si>
  <si>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</si>
  <si>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</si>
  <si>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</si>
  <si>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</si>
  <si>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</si>
  <si>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</si>
  <si>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</si>
  <si>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</si>
  <si>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</si>
  <si>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</si>
  <si>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</si>
  <si>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</si>
  <si>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</si>
  <si>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</si>
  <si>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</si>
  <si>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</si>
  <si>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</si>
  <si>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</si>
  <si>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</si>
  <si>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</si>
  <si>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</si>
  <si>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</si>
  <si>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</si>
  <si>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</si>
  <si>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</si>
  <si>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</si>
  <si>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</si>
  <si>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</si>
  <si>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</si>
  <si>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</si>
  <si>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</si>
  <si>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</si>
  <si>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</si>
  <si>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</si>
  <si>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</si>
  <si>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</si>
  <si>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</si>
  <si>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</si>
  <si>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</si>
  <si>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</si>
  <si>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</si>
  <si>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</si>
  <si>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</si>
  <si>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</si>
  <si>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</si>
  <si>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</si>
  <si>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</si>
  <si>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</si>
  <si>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</si>
  <si>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</si>
  <si>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</si>
  <si>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</si>
  <si>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</si>
  <si>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</si>
  <si>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</si>
  <si>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</si>
  <si>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</si>
  <si>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</si>
  <si>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</si>
  <si>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</si>
  <si>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</si>
  <si>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</si>
  <si>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</si>
  <si>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</si>
  <si>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</si>
  <si>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</si>
  <si>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</si>
  <si>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</si>
  <si>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</si>
  <si>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</si>
  <si>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</si>
  <si>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</si>
  <si>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</si>
  <si>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</si>
  <si>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</si>
  <si>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</si>
  <si>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</si>
  <si>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</si>
  <si>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</si>
  <si>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</si>
  <si>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</si>
  <si>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</si>
  <si>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</si>
  <si>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</si>
  <si>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</si>
  <si>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</si>
  <si>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</si>
  <si>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</si>
  <si>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</si>
  <si>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</si>
  <si>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</si>
  <si>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</si>
  <si>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</si>
  <si>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</si>
  <si>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</si>
  <si>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</si>
  <si>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</si>
  <si>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</si>
  <si>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</si>
  <si>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</si>
  <si>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</si>
  <si>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</si>
  <si>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</si>
  <si>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</si>
  <si>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</si>
  <si>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</si>
  <si>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</si>
  <si>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</si>
  <si>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</si>
  <si>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</si>
  <si>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</si>
  <si>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</si>
  <si>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</si>
  <si>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</si>
  <si>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</si>
  <si>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</si>
  <si>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</si>
  <si>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</si>
  <si>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</si>
  <si>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</si>
  <si>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</si>
  <si>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</si>
  <si>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</si>
  <si>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</si>
  <si>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</si>
  <si>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</si>
  <si>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</si>
  <si>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</si>
  <si>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</si>
  <si>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</si>
  <si>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</si>
  <si>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</si>
  <si>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</si>
  <si>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</si>
  <si>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</si>
  <si>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</si>
  <si>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</si>
  <si>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</si>
  <si>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</si>
  <si>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</si>
  <si>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</si>
  <si>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</si>
  <si>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</si>
  <si>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</si>
  <si>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</si>
  <si>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</si>
  <si>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</si>
  <si>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</si>
  <si>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</si>
  <si>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</si>
  <si>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</si>
  <si>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</si>
  <si>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</si>
  <si>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</si>
  <si>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</si>
  <si>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</si>
  <si>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</si>
  <si>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</si>
  <si>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</si>
  <si>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</si>
  <si>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</si>
  <si>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</si>
  <si>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</si>
  <si>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</si>
  <si>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</si>
  <si>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</si>
  <si>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</si>
  <si>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</si>
  <si>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</si>
  <si>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</si>
  <si>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</si>
  <si>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</si>
  <si>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</si>
  <si>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</si>
  <si>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</si>
  <si>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</si>
  <si>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</si>
  <si>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</si>
  <si>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</si>
  <si>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</si>
  <si>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</si>
  <si>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</si>
  <si>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</si>
  <si>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</si>
  <si>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</si>
  <si>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</si>
  <si>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</si>
  <si>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</si>
  <si>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</si>
  <si>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</si>
  <si>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</si>
  <si>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</si>
  <si>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</si>
  <si>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</si>
  <si>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</si>
  <si>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</si>
  <si>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</si>
  <si>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</si>
  <si>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</si>
  <si>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</si>
  <si>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</si>
  <si>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</si>
  <si>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</si>
  <si>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</si>
  <si>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</si>
  <si>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</si>
  <si>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</si>
  <si>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</si>
  <si>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</si>
  <si>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</si>
  <si>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</si>
  <si>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</si>
  <si>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</si>
  <si>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</si>
  <si>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</si>
  <si>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</si>
  <si>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</si>
  <si>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</si>
  <si>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</si>
  <si>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</si>
  <si>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</si>
  <si>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</si>
  <si>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</si>
  <si>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</si>
  <si>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</si>
  <si>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</si>
  <si>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</si>
  <si>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</si>
  <si>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</si>
  <si>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</si>
  <si>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</si>
  <si>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</si>
  <si>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</si>
  <si>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</si>
  <si>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</si>
  <si>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</si>
  <si>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</si>
  <si>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</si>
  <si>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</si>
  <si>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</si>
  <si>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</si>
  <si>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</si>
  <si>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</si>
  <si>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</si>
  <si>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</si>
  <si>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</si>
  <si>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</si>
  <si>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</si>
  <si>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</si>
  <si>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</si>
  <si>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</si>
  <si>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</si>
  <si>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</si>
  <si>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</si>
  <si>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</si>
  <si>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</si>
  <si>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</si>
  <si>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</si>
  <si>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</si>
  <si>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</si>
  <si>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</si>
  <si>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</si>
  <si>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</si>
  <si>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</si>
  <si>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</si>
  <si>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</si>
  <si>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</si>
  <si>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</si>
  <si>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</si>
  <si>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</si>
  <si>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</si>
  <si>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</si>
  <si>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</si>
  <si>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</si>
  <si>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</si>
  <si>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</si>
  <si>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</si>
  <si>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</si>
  <si>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</si>
  <si>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</si>
  <si>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</si>
  <si>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</si>
  <si>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</si>
  <si>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</si>
  <si>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</si>
  <si>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</si>
  <si>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</si>
  <si>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</si>
  <si>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</si>
  <si>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</si>
  <si>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</si>
  <si>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</si>
  <si>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</si>
  <si>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</si>
  <si>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</si>
  <si>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</si>
  <si>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</si>
  <si>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</si>
  <si>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</si>
  <si>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</si>
  <si>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</si>
  <si>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</si>
  <si>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</si>
  <si>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</si>
  <si>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</si>
  <si>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</si>
  <si>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</si>
  <si>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</si>
  <si>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</si>
  <si>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</si>
  <si>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</si>
  <si>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</si>
  <si>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</si>
  <si>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</si>
  <si>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</si>
  <si>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</si>
  <si>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</si>
  <si>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</si>
  <si>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</si>
  <si>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</si>
  <si>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</si>
  <si>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</si>
  <si>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</si>
  <si>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</si>
  <si>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</si>
  <si>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</si>
  <si>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</si>
  <si>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</si>
  <si>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</si>
  <si>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</si>
  <si>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</si>
  <si>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</si>
  <si>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</si>
  <si>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</si>
  <si>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</si>
  <si>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</si>
  <si>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</si>
  <si>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</si>
  <si>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</si>
  <si>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</si>
  <si>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</si>
  <si>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</si>
  <si>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</si>
  <si>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</si>
  <si>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</si>
  <si>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</si>
  <si>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</si>
  <si>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</si>
  <si>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</si>
  <si>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</si>
  <si>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</si>
  <si>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</si>
  <si>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</si>
  <si>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</si>
  <si>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</si>
  <si>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</si>
  <si>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</si>
  <si>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</si>
  <si>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</si>
  <si>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</si>
  <si>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</si>
  <si>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</si>
  <si>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</si>
  <si>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</si>
  <si>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</si>
  <si>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</si>
  <si>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</si>
  <si>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</si>
  <si>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</si>
  <si>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</si>
  <si>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</si>
  <si>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</si>
  <si>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</si>
  <si>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</si>
  <si>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</si>
  <si>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</si>
  <si>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</si>
  <si>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</si>
  <si>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</si>
  <si>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</si>
  <si>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</si>
  <si>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</si>
  <si>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</si>
  <si>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</si>
  <si>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</si>
  <si>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</si>
  <si>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</si>
  <si>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</si>
  <si>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</si>
  <si>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</si>
  <si>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</si>
  <si>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</si>
  <si>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</si>
  <si>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</si>
  <si>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</si>
  <si>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</si>
  <si>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</si>
  <si>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</si>
  <si>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</si>
  <si>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</si>
  <si>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</si>
  <si>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</si>
  <si>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</si>
  <si>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</si>
  <si>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</si>
  <si>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</si>
  <si>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</si>
  <si>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</si>
  <si>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</si>
  <si>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</si>
  <si>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</si>
  <si>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</si>
  <si>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</si>
  <si>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</si>
  <si>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</si>
  <si>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</si>
  <si>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</si>
  <si>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</si>
  <si>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</si>
  <si>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</si>
  <si>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</si>
  <si>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</si>
  <si>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</si>
  <si>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</si>
  <si>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</si>
  <si>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</si>
  <si>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</si>
  <si>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</si>
  <si>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</si>
  <si>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</si>
  <si>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</si>
  <si>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</si>
  <si>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</si>
  <si>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</si>
  <si>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</si>
  <si>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</si>
  <si>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</si>
  <si>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</si>
  <si>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</si>
  <si>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</si>
  <si>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</si>
  <si>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</si>
  <si>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</si>
  <si>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</si>
  <si>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</si>
  <si>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</si>
  <si>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</si>
  <si>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</si>
  <si>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</si>
  <si>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</si>
  <si>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</si>
  <si>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</si>
  <si>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</si>
  <si>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</si>
  <si>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</si>
  <si>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</si>
  <si>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</si>
  <si>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</si>
  <si>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</si>
  <si>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</si>
  <si>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</si>
  <si>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</si>
  <si>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</si>
  <si>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</si>
  <si>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</si>
  <si>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</si>
  <si>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</si>
  <si>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</si>
  <si>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</si>
  <si>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</si>
  <si>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</si>
  <si>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</si>
  <si>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</si>
  <si>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</si>
  <si>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</si>
  <si>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</si>
  <si>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</si>
  <si>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</si>
  <si>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</si>
  <si>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</si>
  <si>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</si>
  <si>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</si>
  <si>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</si>
  <si>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</si>
  <si>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</si>
  <si>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</si>
  <si>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</si>
  <si>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</si>
  <si>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</si>
  <si>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</si>
  <si>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</si>
  <si>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</si>
  <si>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</si>
  <si>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</si>
  <si>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</si>
  <si>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</si>
  <si>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</si>
  <si>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</si>
  <si>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</si>
  <si>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</si>
  <si>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</si>
  <si>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</si>
  <si>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</si>
  <si>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</si>
  <si>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</si>
  <si>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</si>
  <si>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</si>
  <si>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</si>
  <si>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</si>
  <si>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</si>
  <si>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</si>
  <si>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</si>
  <si>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</si>
  <si>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</si>
  <si>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</si>
  <si>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</si>
  <si>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</si>
  <si>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</si>
  <si>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</si>
  <si>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</si>
  <si>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</si>
  <si>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</si>
  <si>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</si>
  <si>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</si>
  <si>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</si>
  <si>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</si>
  <si>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</si>
  <si>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</si>
  <si>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</si>
  <si>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</si>
  <si>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</si>
  <si>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</si>
  <si>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</si>
  <si>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</si>
  <si>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</si>
  <si>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</si>
  <si>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</si>
  <si>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</si>
  <si>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</si>
  <si>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</si>
  <si>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</si>
  <si>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</si>
  <si>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</si>
  <si>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</si>
  <si>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</si>
  <si>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</si>
  <si>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</si>
  <si>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</si>
  <si>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</si>
  <si>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</si>
  <si>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</si>
  <si>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</si>
  <si>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</si>
  <si>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</si>
  <si>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</si>
  <si>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</si>
  <si>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</si>
  <si>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</si>
  <si>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</si>
  <si>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</si>
  <si>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</si>
  <si>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</si>
  <si>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</si>
  <si>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</si>
  <si>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</si>
  <si>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</si>
  <si>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</si>
  <si>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</si>
  <si>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</si>
  <si>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</si>
  <si>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</si>
  <si>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</si>
  <si>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</si>
  <si>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</si>
  <si>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</si>
  <si>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</si>
  <si>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</si>
  <si>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</si>
  <si>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</si>
  <si>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</si>
  <si>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</si>
  <si>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</si>
  <si>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</si>
  <si>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</si>
  <si>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</si>
  <si>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</si>
  <si>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</si>
  <si>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</si>
  <si>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</si>
  <si>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</si>
  <si>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</si>
  <si>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</si>
  <si>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</si>
  <si>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</si>
  <si>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</si>
  <si>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</si>
  <si>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</si>
  <si>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</si>
  <si>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</si>
  <si>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</si>
  <si>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</si>
  <si>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</si>
  <si>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</si>
  <si>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</si>
  <si>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</si>
  <si>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</si>
  <si>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</si>
  <si>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</si>
  <si>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</si>
  <si>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</si>
  <si>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</si>
  <si>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</si>
  <si>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</si>
  <si>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</si>
  <si>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</si>
  <si>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</si>
  <si>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</si>
  <si>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</si>
  <si>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</si>
  <si>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</si>
  <si>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</si>
  <si>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</si>
  <si>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</si>
  <si>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</si>
  <si>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</si>
  <si>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</si>
  <si>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</si>
  <si>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</si>
  <si>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</si>
  <si>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</si>
  <si>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</si>
  <si>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</si>
  <si>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</si>
  <si>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</si>
  <si>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</si>
  <si>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</si>
  <si>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</si>
  <si>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</si>
  <si>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</si>
  <si>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</si>
  <si>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</si>
  <si>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</si>
  <si>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</si>
  <si>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</si>
  <si>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</si>
  <si>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</si>
  <si>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</si>
  <si>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</si>
  <si>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</si>
  <si>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</si>
  <si>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</si>
  <si>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</si>
  <si>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</si>
  <si>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</si>
  <si>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</si>
  <si>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</si>
  <si>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</si>
  <si>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</si>
  <si>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</si>
  <si>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</si>
  <si>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</si>
  <si>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</si>
  <si>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</si>
  <si>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</si>
  <si>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</si>
  <si>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</si>
  <si>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</si>
  <si>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</si>
  <si>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</si>
  <si>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</si>
  <si>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</si>
  <si>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</si>
  <si>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</si>
  <si>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</si>
  <si>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</si>
  <si>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</si>
  <si>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</si>
  <si>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</si>
  <si>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</si>
  <si>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</si>
  <si>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</si>
  <si>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</si>
  <si>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</si>
  <si>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</si>
  <si>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</si>
  <si>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</si>
  <si>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</si>
  <si>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</si>
  <si>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</si>
  <si>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</si>
  <si>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</si>
  <si>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</si>
  <si>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</si>
  <si>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</si>
  <si>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</si>
  <si>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</si>
  <si>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</si>
  <si>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</si>
  <si>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</si>
  <si>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</si>
  <si>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</si>
  <si>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</si>
  <si>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</si>
  <si>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</si>
  <si>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</si>
  <si>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</si>
  <si>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</si>
  <si>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</si>
  <si>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</si>
  <si>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</si>
  <si>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</si>
  <si>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</si>
  <si>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</si>
  <si>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</si>
  <si>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</si>
  <si>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</si>
  <si>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</si>
  <si>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</si>
  <si>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</si>
  <si>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</si>
  <si>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</si>
  <si>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</si>
  <si>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</si>
  <si>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</si>
  <si>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</si>
  <si>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</si>
  <si>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</si>
  <si>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</si>
  <si>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</si>
  <si>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</si>
  <si>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</si>
  <si>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</si>
  <si>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</si>
  <si>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</si>
  <si>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</si>
  <si>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</si>
  <si>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</si>
  <si>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</si>
  <si>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</si>
  <si>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</si>
  <si>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</si>
  <si>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</si>
  <si>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</si>
  <si>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</si>
  <si>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</si>
  <si>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</si>
  <si>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</si>
  <si>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</si>
  <si>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</si>
  <si>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</si>
  <si>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</si>
  <si>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</si>
  <si>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</si>
  <si>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</si>
  <si>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</si>
  <si>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</si>
  <si>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</si>
  <si>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</si>
  <si>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</si>
  <si>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</si>
  <si>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</si>
  <si>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</si>
  <si>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</si>
  <si>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</si>
  <si>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</si>
  <si>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</si>
  <si>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</si>
  <si>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</si>
  <si>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</si>
  <si>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</si>
  <si>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</si>
  <si>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</si>
  <si>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</si>
  <si>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</si>
  <si>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</si>
  <si>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</si>
  <si>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</si>
  <si>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</si>
  <si>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</si>
  <si>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</si>
  <si>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</si>
  <si>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</si>
  <si>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</si>
  <si>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</si>
  <si>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</si>
  <si>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</si>
  <si>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</si>
  <si>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</si>
  <si>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</si>
  <si>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</si>
  <si>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</si>
  <si>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</si>
  <si>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</si>
  <si>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</si>
  <si>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</si>
  <si>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</si>
  <si>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</si>
  <si>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</si>
  <si>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</si>
  <si>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</si>
  <si>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</si>
  <si>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</si>
  <si>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</si>
  <si>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</si>
  <si>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</si>
  <si>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</si>
  <si>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</si>
  <si>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</si>
  <si>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</si>
  <si>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</si>
  <si>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</si>
  <si>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</si>
  <si>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</si>
  <si>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</si>
  <si>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</si>
  <si>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</si>
  <si>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</si>
  <si>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</si>
  <si>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</si>
  <si>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</si>
  <si>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</si>
  <si>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</si>
  <si>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</si>
  <si>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</si>
  <si>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</si>
  <si>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</si>
  <si>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</si>
  <si>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</si>
  <si>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</si>
  <si>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</si>
  <si>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</si>
  <si>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</si>
  <si>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</si>
  <si>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</si>
  <si>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</si>
  <si>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</si>
  <si>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</si>
  <si>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</si>
  <si>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</si>
  <si>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</si>
  <si>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</si>
  <si>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</si>
  <si>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</si>
  <si>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</si>
  <si>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</si>
  <si>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</si>
  <si>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</si>
  <si>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</si>
  <si>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</si>
  <si>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</si>
  <si>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</si>
  <si>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</si>
  <si>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</si>
  <si>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</si>
  <si>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</si>
  <si>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</si>
  <si>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</si>
  <si>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</si>
  <si>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</si>
  <si>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</si>
  <si>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</si>
  <si>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</si>
  <si>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</si>
  <si>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</si>
  <si>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</si>
  <si>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</si>
  <si>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</si>
  <si>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</si>
  <si>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</si>
  <si>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</si>
  <si>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</si>
  <si>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</si>
  <si>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</si>
  <si>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</si>
  <si>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</si>
  <si>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</si>
  <si>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</si>
  <si>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</si>
  <si>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</si>
  <si>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</si>
  <si>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</si>
  <si>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</si>
  <si>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</si>
  <si>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</si>
  <si>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</si>
  <si>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</si>
  <si>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</si>
  <si>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</si>
  <si>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</si>
  <si>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</si>
  <si>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</si>
  <si>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</si>
  <si>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</si>
  <si>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</si>
  <si>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</si>
  <si>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</si>
  <si>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</si>
  <si>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</si>
  <si>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</si>
  <si>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</si>
  <si>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</si>
  <si>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</si>
  <si>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</si>
  <si>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</si>
  <si>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</si>
  <si>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</si>
  <si>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</si>
  <si>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</si>
  <si>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</si>
  <si>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</si>
  <si>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</si>
  <si>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</si>
  <si>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</si>
  <si>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</si>
  <si>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</si>
  <si>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</si>
  <si>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</si>
  <si>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</si>
  <si>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</si>
  <si>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</si>
  <si>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</si>
  <si>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</si>
  <si>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</si>
  <si>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</si>
  <si>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</si>
  <si>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</si>
  <si>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</si>
  <si>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</si>
  <si>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</si>
  <si>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</si>
  <si>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</si>
  <si>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</si>
  <si>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</si>
  <si>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</si>
  <si>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</si>
  <si>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</si>
  <si>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</si>
  <si>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</si>
  <si>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</si>
  <si>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</si>
  <si>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</si>
  <si>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</si>
  <si>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</si>
  <si>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</si>
  <si>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</si>
  <si>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</si>
  <si>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</si>
  <si>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</si>
  <si>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</si>
  <si>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</si>
  <si>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</si>
  <si>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</si>
  <si>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</si>
  <si>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</si>
  <si>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</si>
  <si>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</si>
  <si>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</si>
  <si>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</si>
  <si>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</si>
  <si>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</si>
  <si>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</si>
  <si>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</si>
  <si>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</si>
  <si>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</si>
  <si>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</si>
  <si>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</si>
  <si>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</si>
  <si>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</si>
  <si>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</si>
  <si>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</si>
  <si>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</si>
  <si>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</si>
  <si>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</si>
  <si>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</si>
  <si>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</si>
  <si>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</si>
  <si>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</si>
  <si>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</si>
  <si>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</si>
  <si>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</si>
  <si>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</si>
  <si>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</si>
  <si>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</si>
  <si>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</si>
  <si>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</si>
  <si>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</si>
  <si>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</si>
  <si>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</si>
  <si>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</si>
  <si>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</si>
  <si>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</si>
  <si>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</si>
  <si>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</si>
  <si>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</si>
  <si>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</si>
  <si>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</si>
  <si>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</si>
  <si>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</si>
  <si>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</si>
  <si>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</si>
  <si>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</si>
  <si>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</si>
  <si>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</si>
  <si>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</si>
  <si>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</si>
  <si>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</si>
  <si>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</si>
  <si>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</si>
  <si>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</si>
  <si>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</si>
  <si>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</si>
  <si>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</si>
  <si>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</si>
  <si>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</si>
  <si>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</si>
  <si>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</si>
  <si>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</si>
  <si>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</si>
  <si>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</si>
  <si>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</si>
  <si>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</si>
  <si>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</si>
  <si>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</si>
  <si>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</si>
  <si>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</si>
  <si>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</si>
  <si>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</si>
  <si>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</si>
  <si>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</si>
  <si>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</si>
  <si>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</si>
  <si>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</si>
  <si>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</si>
  <si>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</si>
  <si>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</si>
  <si>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</si>
  <si>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</si>
  <si>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</si>
  <si>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</si>
  <si>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</si>
  <si>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</si>
  <si>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</si>
  <si>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</si>
  <si>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</si>
  <si>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</si>
  <si>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</si>
  <si>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</si>
  <si>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</si>
  <si>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</si>
  <si>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</si>
  <si>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</si>
  <si>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</si>
  <si>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</si>
  <si>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</si>
  <si>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</si>
  <si>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</si>
  <si>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</si>
  <si>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</si>
  <si>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</si>
  <si>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</si>
  <si>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</si>
  <si>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</si>
  <si>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</si>
  <si>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</si>
  <si>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</si>
  <si>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</si>
  <si>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</si>
  <si>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</si>
  <si>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</si>
  <si>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</si>
  <si>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</si>
  <si>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</si>
  <si>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</si>
  <si>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</si>
  <si>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</si>
  <si>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</si>
  <si>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</si>
  <si>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</si>
  <si>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</si>
  <si>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</si>
  <si>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</si>
  <si>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</si>
  <si>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</si>
  <si>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</si>
  <si>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</si>
  <si>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</si>
  <si>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</si>
  <si>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</si>
  <si>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</si>
  <si>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</si>
  <si>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</si>
  <si>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</si>
  <si>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</si>
  <si>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</si>
  <si>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</si>
  <si>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</si>
  <si>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</si>
  <si>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</si>
  <si>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</si>
  <si>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</si>
  <si>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</si>
  <si>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</si>
  <si>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</si>
  <si>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</si>
  <si>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</si>
  <si>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</si>
  <si>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</si>
  <si>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</si>
  <si>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</si>
  <si>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</si>
  <si>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</si>
  <si>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</si>
  <si>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</si>
  <si>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</si>
  <si>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</si>
  <si>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</si>
  <si>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</si>
  <si>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</si>
  <si>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</si>
  <si>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</si>
  <si>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</si>
  <si>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</si>
  <si>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</si>
  <si>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</si>
  <si>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</si>
  <si>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</si>
  <si>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</si>
  <si>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</si>
  <si>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</si>
  <si>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</si>
  <si>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</si>
  <si>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</si>
  <si>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</si>
  <si>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</si>
  <si>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</si>
  <si>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</si>
  <si>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</si>
  <si>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</si>
  <si>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</si>
  <si>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</si>
  <si>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</si>
  <si>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</si>
  <si>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</si>
  <si>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</si>
  <si>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</si>
  <si>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</si>
  <si>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</si>
  <si>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</si>
  <si>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</si>
  <si>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</si>
  <si>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</si>
  <si>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</si>
  <si>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</si>
  <si>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</si>
  <si>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</si>
  <si>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</si>
  <si>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</si>
  <si>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</si>
  <si>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</si>
  <si>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</si>
  <si>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</si>
  <si>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</si>
  <si>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</si>
  <si>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</si>
  <si>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</si>
  <si>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</si>
  <si>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</si>
  <si>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</si>
  <si>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</si>
  <si>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</si>
  <si>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</si>
  <si>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</si>
  <si>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</si>
  <si>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</si>
  <si>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</si>
  <si>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</si>
  <si>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</si>
  <si>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</si>
  <si>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</si>
  <si>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</si>
  <si>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</si>
  <si>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</si>
  <si>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</si>
  <si>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</si>
  <si>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</si>
  <si>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</si>
  <si>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</si>
  <si>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</si>
  <si>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</si>
  <si>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</si>
  <si>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</si>
  <si>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</si>
  <si>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</si>
  <si>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</si>
  <si>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</si>
  <si>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</si>
  <si>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</si>
  <si>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</si>
  <si>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</si>
  <si>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</si>
  <si>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</si>
  <si>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</si>
  <si>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</si>
  <si>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</si>
  <si>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</si>
  <si>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</si>
  <si>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</si>
  <si>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</si>
  <si>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</si>
  <si>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</si>
  <si>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</si>
  <si>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</si>
  <si>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</si>
  <si>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</si>
  <si>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</si>
  <si>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</si>
  <si>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</si>
  <si>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</si>
  <si>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</si>
  <si>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</si>
  <si>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</si>
  <si>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</si>
  <si>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</si>
  <si>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</si>
  <si>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</si>
  <si>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</si>
  <si>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</si>
  <si>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</si>
  <si>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</si>
  <si>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</si>
  <si>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</si>
  <si>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</si>
  <si>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</si>
  <si>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</si>
  <si>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</si>
  <si>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</si>
  <si>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</si>
  <si>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</si>
  <si>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</si>
  <si>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</si>
  <si>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</si>
  <si>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</si>
  <si>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</si>
  <si>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</si>
  <si>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</si>
  <si>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</si>
  <si>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</si>
  <si>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</si>
  <si>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</si>
  <si>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</si>
  <si>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</si>
  <si>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</si>
  <si>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</si>
  <si>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</si>
  <si>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</si>
  <si>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</si>
  <si>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</si>
  <si>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</si>
  <si>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</si>
  <si>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</si>
  <si>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</si>
  <si>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</si>
  <si>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</si>
  <si>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</si>
  <si>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</si>
  <si>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</si>
  <si>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</si>
  <si>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</si>
  <si>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</si>
  <si>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</si>
  <si>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</si>
  <si>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</si>
  <si>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</si>
  <si>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</si>
  <si>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</si>
  <si>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</si>
  <si>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</si>
  <si>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</si>
  <si>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</si>
  <si>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</si>
  <si>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</si>
  <si>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</si>
  <si>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</si>
  <si>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</si>
  <si>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</si>
  <si>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</si>
  <si>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</si>
  <si>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</si>
  <si>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</si>
  <si>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</si>
  <si>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</si>
  <si>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</si>
  <si>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</si>
  <si>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</si>
  <si>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</si>
  <si>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</si>
  <si>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</si>
  <si>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</si>
  <si>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</si>
  <si>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</si>
  <si>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</si>
  <si>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</si>
  <si>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</si>
  <si>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</si>
  <si>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</si>
  <si>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</si>
  <si>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</si>
  <si>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</si>
  <si>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</si>
  <si>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</si>
  <si>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</si>
  <si>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</si>
  <si>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</si>
  <si>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</si>
  <si>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</si>
  <si>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</si>
  <si>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</si>
  <si>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</si>
  <si>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</si>
  <si>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</si>
  <si>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</si>
  <si>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</si>
  <si>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</si>
  <si>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</si>
  <si>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</si>
  <si>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</si>
  <si>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</si>
  <si>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</si>
  <si>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</si>
  <si>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</si>
  <si>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</si>
  <si>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</si>
  <si>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</si>
  <si>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</si>
  <si>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</si>
  <si>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</si>
  <si>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</si>
  <si>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</si>
  <si>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</si>
  <si>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</si>
  <si>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</si>
  <si>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</si>
  <si>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</si>
  <si>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</si>
  <si>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</si>
  <si>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</si>
  <si>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</si>
  <si>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</si>
  <si>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</si>
  <si>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</si>
  <si>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</si>
  <si>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</si>
  <si>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</si>
  <si>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</si>
  <si>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</si>
  <si>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</si>
  <si>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</si>
  <si>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</si>
  <si>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</si>
  <si>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</si>
  <si>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</si>
  <si>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</si>
  <si>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</si>
  <si>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</si>
  <si>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</si>
  <si>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</si>
  <si>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</si>
  <si>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</si>
  <si>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</si>
  <si>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</si>
  <si>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</si>
  <si>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</si>
  <si>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</si>
  <si>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</si>
  <si>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</si>
  <si>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</si>
  <si>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</si>
  <si>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</si>
  <si>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</si>
  <si>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</si>
  <si>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</si>
  <si>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</si>
  <si>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</si>
  <si>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</si>
  <si>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</si>
  <si>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</si>
  <si>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</si>
  <si>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</si>
  <si>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</si>
  <si>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</si>
  <si>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</si>
  <si>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</si>
  <si>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</si>
  <si>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</si>
  <si>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</si>
  <si>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</si>
  <si>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</si>
  <si>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</si>
  <si>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</si>
  <si>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</si>
  <si>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</si>
  <si>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</si>
  <si>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</si>
  <si>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</si>
  <si>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</si>
  <si>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</si>
  <si>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</si>
  <si>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</si>
  <si>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</si>
  <si>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</si>
  <si>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</si>
  <si>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</si>
  <si>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</si>
  <si>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</si>
  <si>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</si>
  <si>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</si>
  <si>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</si>
  <si>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</si>
  <si>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</si>
  <si>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</si>
  <si>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</si>
  <si>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</si>
  <si>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</si>
  <si>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</si>
  <si>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</si>
  <si>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</si>
  <si>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</si>
  <si>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</si>
  <si>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</si>
  <si>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</si>
  <si>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</si>
  <si>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</si>
  <si>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</si>
  <si>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</si>
  <si>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</si>
  <si>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</si>
  <si>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</si>
  <si>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</si>
  <si>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</si>
  <si>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</si>
  <si>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</si>
  <si>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</si>
  <si>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</si>
  <si>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</si>
  <si>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</si>
  <si>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</si>
  <si>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</si>
  <si>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</si>
  <si>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</si>
  <si>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</si>
  <si>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</si>
  <si>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</si>
  <si>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</si>
  <si>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</si>
  <si>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</si>
  <si>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</si>
  <si>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</si>
  <si>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</si>
  <si>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</si>
  <si>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</si>
  <si>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</si>
  <si>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</si>
  <si>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</si>
  <si>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</si>
  <si>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</si>
  <si>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</si>
  <si>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</si>
  <si>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</si>
  <si>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</si>
  <si>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</si>
  <si>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</si>
  <si>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</si>
  <si>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</si>
  <si>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</si>
  <si>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</si>
  <si>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</si>
  <si>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</si>
  <si>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</si>
  <si>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</si>
  <si>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</si>
  <si>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</si>
  <si>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</si>
  <si>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</si>
  <si>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</si>
  <si>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</si>
  <si>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</si>
  <si>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</si>
  <si>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</si>
  <si>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</si>
  <si>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</si>
  <si>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</si>
  <si>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</si>
  <si>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</si>
  <si>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</si>
  <si>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</si>
  <si>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</si>
  <si>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</si>
  <si>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</si>
  <si>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</si>
  <si>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</si>
  <si>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</si>
  <si>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</si>
  <si>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</si>
  <si>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</si>
  <si>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</si>
  <si>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</si>
  <si>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</si>
  <si>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</si>
  <si>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</si>
  <si>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</si>
  <si>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</si>
  <si>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</si>
  <si>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</si>
  <si>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</si>
  <si>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</si>
  <si>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</si>
  <si>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</si>
  <si>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</si>
  <si>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</si>
  <si>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</si>
  <si>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</si>
  <si>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</si>
  <si>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</si>
  <si>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</si>
  <si>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</si>
  <si>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</si>
  <si>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</si>
  <si>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</si>
  <si>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</si>
  <si>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</si>
  <si>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</si>
  <si>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</si>
  <si>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</si>
  <si>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</si>
  <si>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</si>
  <si>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</si>
  <si>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</si>
  <si>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</si>
  <si>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</si>
  <si>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</si>
  <si>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</si>
  <si>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</si>
  <si>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</si>
  <si>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</si>
  <si>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</si>
  <si>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</si>
  <si>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</si>
  <si>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</si>
  <si>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</si>
  <si>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</si>
  <si>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</si>
  <si>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</si>
  <si>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</si>
  <si>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</si>
  <si>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</si>
  <si>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</si>
  <si>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</si>
  <si>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</si>
  <si>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</si>
  <si>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</si>
  <si>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</si>
  <si>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</si>
  <si>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</si>
  <si>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</si>
  <si>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</si>
  <si>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</si>
  <si>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</si>
  <si>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</si>
  <si>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</si>
  <si>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</si>
  <si>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</si>
  <si>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</si>
  <si>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</si>
  <si>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</si>
  <si>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</si>
  <si>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</si>
  <si>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</si>
  <si>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</si>
  <si>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</si>
  <si>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</si>
  <si>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</si>
  <si>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</si>
  <si>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</si>
  <si>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</si>
  <si>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</si>
  <si>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</si>
  <si>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</si>
  <si>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</si>
  <si>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</si>
  <si>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</si>
  <si>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</si>
  <si>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</si>
  <si>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</si>
  <si>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</si>
  <si>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</si>
  <si>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</si>
  <si>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</si>
  <si>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</si>
  <si>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</si>
  <si>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</si>
  <si>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</si>
  <si>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</si>
  <si>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</si>
  <si>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</si>
  <si>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</si>
  <si>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</si>
  <si>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</si>
  <si>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</si>
  <si>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</si>
  <si>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</si>
  <si>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</si>
  <si>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</si>
  <si>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</si>
  <si>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</si>
  <si>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</si>
  <si>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</si>
  <si>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</si>
  <si>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</si>
  <si>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</si>
  <si>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</si>
  <si>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</si>
  <si>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</si>
  <si>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</si>
  <si>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</si>
  <si>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</si>
  <si>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</si>
  <si>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</si>
  <si>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</si>
  <si>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</si>
  <si>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</si>
  <si>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</si>
  <si>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</si>
  <si>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</si>
  <si>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</si>
  <si>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</si>
  <si>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</si>
  <si>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</si>
  <si>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</si>
  <si>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</si>
  <si>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</si>
  <si>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</si>
  <si>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</si>
  <si>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</si>
  <si>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</si>
  <si>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</si>
  <si>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</si>
  <si>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</si>
  <si>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</si>
  <si>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</si>
  <si>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</si>
  <si>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</si>
  <si>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</si>
  <si>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</si>
  <si>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</si>
  <si>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</si>
  <si>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</si>
  <si>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</si>
  <si>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</si>
  <si>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</si>
  <si>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</si>
  <si>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</si>
  <si>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</si>
  <si>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</si>
  <si>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</si>
  <si>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</si>
  <si>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</si>
  <si>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</si>
  <si>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</si>
  <si>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</si>
  <si>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</si>
  <si>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</si>
  <si>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</si>
  <si>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</si>
  <si>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</si>
  <si>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</si>
  <si>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</si>
  <si>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</si>
  <si>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</si>
  <si>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</si>
  <si>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</si>
  <si>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</si>
  <si>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</si>
  <si>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</si>
  <si>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</si>
  <si>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</si>
  <si>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</si>
  <si>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</si>
  <si>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</si>
  <si>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</si>
  <si>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</si>
  <si>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</si>
  <si>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</si>
  <si>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</si>
  <si>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</si>
  <si>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</si>
  <si>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</si>
  <si>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</si>
  <si>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</si>
  <si>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</si>
  <si>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</si>
  <si>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</si>
  <si>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</si>
  <si>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</si>
  <si>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</si>
  <si>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</si>
  <si>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</si>
  <si>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</si>
  <si>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</si>
  <si>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</si>
  <si>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</si>
  <si>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</si>
  <si>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</si>
  <si>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</si>
  <si>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</si>
  <si>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</si>
  <si>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</si>
  <si>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</si>
  <si>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</si>
  <si>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</si>
  <si>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</si>
  <si>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</si>
  <si>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</si>
  <si>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</si>
  <si>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</si>
  <si>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</si>
  <si>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</si>
  <si>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</si>
  <si>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</si>
  <si>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</si>
  <si>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</si>
  <si>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</si>
  <si>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</si>
  <si>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</si>
  <si>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</si>
  <si>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</si>
  <si>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</si>
  <si>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</si>
  <si>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</si>
  <si>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</si>
  <si>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</si>
  <si>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</si>
  <si>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</si>
  <si>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</si>
  <si>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</si>
  <si>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</si>
  <si>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</si>
  <si>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</si>
  <si>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</si>
  <si>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</si>
  <si>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</si>
  <si>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</si>
  <si>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</si>
  <si>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</si>
  <si>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</si>
  <si>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</si>
  <si>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</si>
  <si>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</si>
  <si>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</si>
  <si>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</si>
  <si>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</si>
  <si>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</si>
  <si>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</si>
  <si>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</si>
  <si>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</si>
  <si>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</si>
  <si>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</si>
  <si>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</si>
  <si>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</si>
  <si>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</si>
  <si>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</si>
  <si>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</si>
  <si>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</si>
  <si>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</si>
  <si>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</si>
  <si>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</si>
  <si>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</si>
  <si>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</si>
  <si>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</si>
  <si>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</si>
  <si>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</si>
  <si>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</si>
  <si>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</si>
  <si>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</si>
  <si>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</si>
  <si>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</si>
  <si>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</si>
  <si>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</si>
  <si>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</si>
  <si>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</si>
  <si>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</si>
  <si>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</si>
  <si>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</si>
  <si>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</si>
  <si>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</si>
  <si>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</si>
  <si>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</si>
  <si>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</si>
  <si>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</si>
  <si>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</si>
  <si>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</si>
  <si>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</si>
  <si>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</si>
  <si>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</si>
  <si>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</si>
  <si>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</si>
  <si>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</si>
  <si>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</si>
  <si>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</si>
  <si>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</si>
  <si>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</si>
  <si>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</si>
  <si>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</si>
  <si>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</si>
  <si>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</si>
  <si>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</si>
  <si>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</si>
  <si>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</si>
  <si>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</si>
  <si>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</si>
  <si>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</si>
  <si>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</si>
  <si>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</si>
  <si>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</si>
  <si>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</si>
  <si>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</si>
  <si>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</si>
  <si>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</si>
  <si>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</si>
  <si>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</si>
  <si>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</si>
  <si>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</si>
  <si>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</si>
  <si>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</si>
  <si>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</si>
  <si>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</si>
  <si>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</si>
  <si>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</si>
  <si>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</si>
  <si>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</si>
  <si>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</si>
  <si>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</si>
  <si>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</si>
  <si>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</si>
  <si>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</si>
  <si>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</si>
  <si>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</si>
  <si>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</si>
  <si>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</si>
  <si>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</si>
  <si>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</si>
  <si>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</si>
  <si>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</si>
  <si>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</si>
  <si>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</si>
  <si>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</si>
  <si>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</si>
  <si>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</si>
  <si>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</si>
  <si>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</si>
  <si>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</si>
  <si>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</si>
  <si>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</si>
  <si>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</si>
  <si>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</si>
  <si>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</si>
  <si>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</si>
  <si>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</si>
  <si>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</si>
  <si>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</si>
  <si>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</si>
  <si>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</si>
  <si>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</si>
  <si>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</si>
  <si>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</si>
  <si>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</si>
  <si>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</si>
  <si>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</si>
  <si>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</si>
  <si>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</si>
  <si>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</si>
  <si>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</si>
  <si>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</si>
  <si>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</si>
  <si>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</si>
  <si>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</si>
  <si>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</si>
  <si>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</si>
  <si>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</si>
  <si>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</si>
  <si>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</si>
  <si>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</si>
  <si>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</si>
  <si>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</si>
  <si>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</si>
  <si>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</si>
  <si>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</si>
  <si>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</si>
  <si>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</si>
  <si>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</si>
  <si>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</si>
  <si>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</si>
  <si>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</si>
  <si>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</si>
  <si>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</si>
  <si>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</si>
  <si>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</si>
  <si>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</si>
  <si>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</si>
  <si>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</si>
  <si>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</si>
  <si>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</si>
  <si>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</si>
  <si>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</si>
  <si>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</si>
  <si>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</si>
  <si>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</si>
  <si>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</si>
  <si>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</si>
  <si>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</si>
  <si>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</si>
  <si>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</si>
  <si>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</si>
  <si>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</si>
  <si>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</si>
  <si>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</si>
  <si>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</si>
  <si>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</si>
  <si>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</si>
  <si>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</si>
  <si>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</si>
  <si>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</si>
  <si>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</si>
  <si>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</si>
  <si>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</si>
  <si>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</si>
  <si>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</si>
  <si>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</si>
  <si>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</si>
  <si>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</si>
  <si>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</si>
  <si>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</si>
  <si>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</si>
  <si>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</si>
  <si>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</si>
  <si>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</si>
  <si>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</si>
  <si>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</si>
  <si>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</si>
  <si>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</si>
  <si>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</si>
  <si>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</si>
  <si>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</si>
  <si>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</si>
  <si>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</si>
  <si>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</si>
  <si>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</si>
  <si>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</si>
  <si>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</si>
  <si>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</si>
  <si>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</si>
  <si>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</si>
  <si>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</si>
  <si>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</si>
  <si>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</si>
  <si>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</si>
  <si>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</si>
  <si>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</si>
  <si>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</si>
  <si>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</si>
  <si>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</si>
  <si>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</si>
  <si>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</si>
  <si>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</si>
  <si>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</si>
  <si>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</si>
  <si>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</si>
  <si>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</si>
  <si>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</si>
  <si>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</si>
  <si>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</si>
  <si>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</si>
  <si>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</si>
  <si>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</si>
  <si>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</si>
  <si>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</si>
  <si>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</si>
  <si>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</si>
  <si>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</si>
  <si>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</si>
  <si>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</si>
  <si>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</si>
  <si>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</si>
  <si>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</si>
  <si>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</si>
  <si>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</si>
  <si>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</si>
  <si>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</si>
  <si>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</si>
  <si>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</si>
  <si>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</si>
  <si>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</si>
  <si>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</si>
  <si>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</si>
  <si>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</si>
  <si>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</si>
  <si>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</si>
  <si>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</si>
  <si>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</si>
  <si>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</si>
  <si>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</si>
  <si>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</si>
  <si>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</si>
  <si>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</si>
  <si>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</si>
  <si>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</si>
  <si>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</si>
  <si>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</si>
  <si>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</si>
  <si>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</si>
  <si>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</si>
  <si>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</si>
  <si>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</si>
  <si>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</si>
  <si>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</si>
  <si>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</si>
  <si>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</si>
  <si>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</si>
  <si>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</si>
  <si>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</si>
  <si>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</si>
  <si>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</si>
  <si>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</si>
  <si>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</si>
  <si>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</si>
  <si>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</si>
  <si>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</si>
  <si>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</si>
  <si>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</si>
  <si>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</si>
  <si>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</si>
  <si>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</si>
  <si>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</si>
  <si>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</si>
  <si>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</si>
  <si>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</si>
  <si>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</si>
  <si>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</si>
  <si>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</si>
  <si>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</si>
  <si>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</si>
  <si>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</si>
  <si>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</si>
  <si>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</si>
  <si>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</si>
  <si>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</si>
  <si>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</si>
  <si>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</si>
  <si>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</si>
  <si>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</si>
  <si>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</si>
  <si>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</si>
  <si>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</si>
  <si>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</si>
  <si>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</si>
  <si>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</si>
  <si>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</si>
  <si>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</si>
  <si>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</si>
  <si>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</si>
  <si>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</si>
  <si>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</si>
  <si>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</si>
  <si>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</si>
  <si>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</si>
  <si>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</si>
  <si>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</si>
  <si>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</si>
  <si>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</si>
  <si>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</si>
  <si>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</si>
  <si>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</si>
  <si>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</si>
  <si>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</si>
  <si>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</si>
  <si>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</si>
  <si>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</si>
  <si>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</si>
  <si>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</si>
  <si>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</si>
  <si>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</si>
  <si>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</si>
  <si>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</si>
  <si>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</si>
  <si>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</si>
  <si>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</si>
  <si>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</si>
  <si>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</si>
  <si>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</si>
  <si>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</si>
  <si>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</si>
  <si>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</si>
  <si>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</si>
  <si>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</si>
  <si>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</si>
  <si>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</si>
  <si>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</si>
  <si>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</si>
  <si>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</si>
  <si>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</si>
  <si>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</si>
  <si>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</si>
  <si>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</si>
  <si>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</si>
  <si>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</si>
  <si>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</si>
  <si>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</si>
  <si>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</si>
  <si>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</si>
  <si>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</si>
  <si>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</si>
  <si>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</si>
  <si>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</si>
  <si>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</si>
  <si>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</si>
  <si>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</si>
  <si>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</si>
  <si>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</si>
  <si>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</si>
  <si>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</si>
  <si>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</si>
  <si>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</si>
  <si>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</si>
  <si>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</si>
  <si>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</si>
  <si>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</si>
  <si>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</si>
  <si>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</si>
  <si>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</si>
  <si>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</si>
  <si>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</si>
  <si>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</si>
  <si>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</si>
  <si>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</si>
  <si>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</si>
  <si>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</si>
  <si>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</si>
  <si>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</si>
  <si>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</si>
  <si>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</si>
  <si>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</si>
  <si>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</si>
  <si>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</si>
  <si>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</si>
  <si>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</si>
  <si>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</si>
  <si>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</si>
  <si>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</si>
  <si>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</si>
  <si>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</si>
  <si>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</si>
  <si>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</si>
  <si>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</si>
  <si>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</si>
  <si>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</si>
  <si>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</si>
  <si>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</si>
  <si>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</si>
  <si>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</si>
  <si>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</si>
  <si>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</si>
  <si>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</si>
  <si>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</si>
  <si>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</si>
  <si>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</si>
  <si>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</si>
  <si>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</si>
  <si>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</si>
  <si>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</si>
  <si>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</si>
  <si>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</si>
  <si>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</si>
  <si>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</si>
  <si>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</si>
  <si>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</si>
  <si>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</si>
  <si>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</si>
  <si>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</si>
  <si>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</si>
  <si>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</si>
  <si>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</si>
  <si>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</si>
  <si>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</si>
  <si>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</si>
  <si>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</si>
  <si>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</si>
  <si>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</si>
  <si>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</si>
  <si>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</si>
  <si>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</si>
  <si>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</si>
  <si>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</si>
  <si>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</si>
  <si>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</si>
  <si>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</si>
  <si>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</si>
  <si>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</si>
  <si>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</si>
  <si>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</si>
  <si>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</si>
  <si>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</si>
  <si>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</si>
  <si>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</si>
  <si>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</si>
  <si>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</si>
  <si>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</si>
  <si>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</si>
  <si>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</si>
  <si>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</si>
  <si>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</si>
  <si>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</si>
  <si>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</si>
  <si>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</si>
  <si>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</si>
  <si>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</si>
  <si>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</si>
  <si>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</si>
  <si>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</si>
  <si>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</si>
  <si>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</si>
  <si>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</si>
  <si>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</si>
  <si>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</si>
  <si>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</si>
  <si>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</si>
  <si>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</si>
  <si>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</si>
  <si>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</si>
  <si>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</si>
  <si>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</si>
  <si>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</si>
  <si>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</si>
  <si>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</si>
  <si>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</si>
  <si>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</si>
  <si>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</si>
  <si>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</si>
  <si>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</si>
  <si>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</si>
  <si>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</si>
  <si>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</si>
  <si>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</si>
  <si>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</si>
  <si>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</si>
  <si>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</si>
  <si>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</si>
  <si>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</si>
  <si>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</si>
  <si>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</si>
  <si>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</si>
  <si>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</si>
  <si>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</si>
  <si>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</si>
  <si>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</si>
  <si>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</si>
  <si>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</si>
  <si>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</si>
  <si>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</si>
  <si>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</si>
  <si>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</si>
  <si>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</si>
  <si>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</si>
  <si>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</si>
  <si>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</si>
  <si>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</si>
  <si>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</si>
  <si>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</si>
  <si>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</si>
  <si>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</si>
  <si>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</si>
  <si>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</si>
  <si>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</si>
  <si>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</si>
  <si>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</si>
  <si>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</si>
  <si>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</si>
  <si>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</si>
  <si>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</si>
  <si>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</si>
  <si>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</si>
  <si>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</si>
  <si>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</si>
  <si>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</si>
  <si>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</si>
  <si>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</si>
  <si>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</si>
  <si>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</si>
  <si>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</si>
  <si>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</si>
  <si>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</si>
  <si>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</si>
  <si>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</si>
  <si>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</si>
  <si>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</si>
  <si>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</si>
  <si>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</si>
  <si>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</si>
  <si>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</si>
  <si>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</si>
  <si>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</si>
  <si>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</si>
  <si>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</si>
  <si>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</si>
  <si>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</si>
  <si>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</si>
  <si>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</si>
  <si>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</si>
  <si>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</si>
  <si>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</si>
  <si>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</si>
  <si>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</si>
  <si>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</si>
  <si>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</si>
  <si>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</si>
  <si>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</si>
  <si>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</si>
  <si>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</si>
  <si>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</si>
  <si>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</si>
  <si>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</si>
  <si>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</si>
  <si>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</si>
  <si>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</si>
  <si>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</si>
  <si>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</si>
  <si>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</si>
  <si>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</si>
  <si>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</si>
  <si>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</si>
  <si>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</si>
  <si>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</si>
  <si>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</si>
  <si>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</si>
  <si>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</si>
  <si>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</si>
  <si>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</si>
  <si>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</si>
  <si>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</si>
  <si>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</si>
  <si>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</si>
  <si>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</si>
  <si>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</si>
  <si>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</si>
  <si>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</si>
  <si>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</si>
  <si>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</si>
  <si>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</si>
  <si>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</si>
  <si>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</si>
  <si>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</si>
  <si>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</si>
  <si>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</si>
  <si>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</si>
  <si>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</si>
  <si>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</si>
  <si>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</si>
  <si>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</si>
  <si>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</si>
  <si>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</si>
  <si>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</si>
  <si>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</si>
  <si>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</si>
  <si>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</si>
  <si>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</si>
  <si>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</si>
  <si>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</si>
  <si>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</si>
  <si>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</si>
  <si>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</si>
  <si>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</si>
  <si>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</si>
  <si>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</si>
  <si>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</si>
  <si>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</si>
  <si>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</si>
  <si>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</si>
  <si>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</si>
  <si>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</si>
  <si>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</si>
  <si>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</si>
  <si>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</si>
  <si>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</si>
  <si>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</si>
  <si>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</si>
  <si>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</si>
  <si>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</si>
  <si>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</si>
  <si>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</si>
  <si>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</si>
  <si>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</si>
  <si>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</si>
  <si>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</si>
  <si>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</si>
  <si>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</si>
  <si>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</si>
  <si>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</si>
  <si>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</si>
  <si>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</si>
  <si>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</si>
  <si>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</si>
  <si>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</si>
  <si>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</si>
  <si>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</si>
  <si>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</si>
  <si>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</si>
  <si>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</si>
  <si>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</si>
  <si>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</si>
  <si>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</si>
  <si>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</si>
  <si>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</si>
  <si>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</si>
  <si>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</si>
  <si>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</si>
  <si>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</si>
  <si>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</si>
  <si>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</si>
  <si>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</si>
  <si>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</si>
  <si>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</si>
  <si>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</si>
  <si>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</si>
  <si>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</si>
  <si>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</si>
  <si>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</si>
  <si>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</si>
  <si>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</si>
  <si>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</si>
  <si>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</si>
  <si>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</si>
  <si>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</si>
  <si>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</si>
  <si>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</si>
  <si>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</si>
  <si>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</si>
  <si>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</si>
  <si>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</si>
  <si>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</si>
  <si>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</si>
  <si>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</si>
  <si>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</si>
  <si>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</si>
  <si>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</si>
  <si>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</si>
  <si>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</si>
  <si>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</si>
  <si>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</si>
  <si>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</si>
  <si>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</si>
  <si>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</si>
  <si>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</si>
  <si>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</si>
  <si>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</si>
  <si>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</si>
  <si>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</si>
  <si>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</si>
  <si>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</si>
  <si>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</si>
  <si>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</si>
  <si>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</si>
  <si>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</si>
  <si>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</si>
  <si>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</si>
  <si>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</si>
  <si>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</si>
  <si>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</si>
  <si>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</si>
  <si>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</si>
  <si>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</si>
  <si>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</si>
  <si>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</si>
  <si>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</si>
  <si>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</si>
  <si>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</si>
  <si>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</si>
  <si>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</si>
  <si>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</si>
  <si>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</si>
  <si>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</si>
  <si>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</si>
  <si>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</si>
  <si>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</si>
  <si>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</si>
  <si>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</si>
  <si>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</si>
  <si>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</si>
  <si>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</si>
  <si>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</si>
  <si>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</si>
  <si>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</si>
  <si>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</si>
  <si>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</si>
  <si>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</si>
  <si>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</si>
  <si>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</si>
  <si>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</si>
  <si>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</si>
  <si>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</si>
  <si>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</si>
  <si>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</si>
  <si>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</si>
  <si>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</si>
  <si>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</si>
  <si>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</si>
  <si>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</si>
  <si>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</si>
  <si>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</si>
  <si>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</si>
  <si>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</si>
  <si>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</si>
  <si>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</si>
  <si>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</si>
  <si>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</si>
  <si>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</si>
  <si>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</si>
  <si>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</si>
  <si>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</si>
  <si>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</si>
  <si>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</si>
  <si>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</si>
  <si>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</si>
  <si>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</si>
  <si>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</si>
  <si>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</si>
  <si>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</si>
  <si>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</si>
  <si>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</si>
  <si>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</si>
  <si>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</si>
  <si>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</si>
  <si>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</si>
  <si>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</si>
  <si>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</si>
  <si>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</si>
  <si>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</si>
  <si>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</si>
  <si>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</si>
  <si>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</si>
  <si>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</si>
  <si>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</si>
  <si>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</si>
  <si>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</si>
  <si>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</si>
  <si>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</si>
  <si>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</si>
  <si>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</si>
  <si>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</si>
  <si>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</si>
  <si>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</si>
  <si>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</si>
  <si>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</si>
  <si>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</si>
  <si>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</si>
  <si>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</si>
  <si>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</si>
  <si>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</si>
  <si>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</si>
  <si>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</si>
  <si>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</si>
  <si>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</si>
  <si>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</si>
  <si>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</si>
  <si>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</si>
  <si>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</si>
  <si>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</si>
  <si>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</si>
  <si>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</si>
  <si>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</si>
  <si>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</si>
  <si>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</si>
  <si>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</si>
  <si>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</si>
  <si>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</si>
  <si>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</si>
  <si>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</si>
  <si>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</si>
  <si>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</si>
  <si>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</si>
  <si>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</si>
  <si>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</si>
  <si>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</si>
  <si>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</si>
  <si>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</si>
  <si>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</si>
  <si>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</si>
  <si>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</si>
  <si>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</si>
  <si>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</si>
  <si>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</si>
  <si>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</si>
  <si>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</si>
  <si>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</si>
  <si>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</si>
  <si>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</si>
  <si>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</si>
  <si>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</si>
  <si>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</si>
  <si>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</si>
  <si>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</si>
  <si>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</si>
  <si>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</si>
  <si>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</si>
  <si>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</si>
  <si>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</si>
  <si>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</si>
  <si>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</si>
  <si>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</si>
  <si>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</si>
  <si>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</si>
  <si>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</si>
  <si>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</si>
  <si>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</si>
  <si>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</si>
  <si>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</si>
  <si>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</si>
  <si>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</si>
  <si>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</si>
  <si>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</si>
  <si>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</si>
  <si>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</si>
  <si>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</si>
  <si>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</si>
  <si>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</si>
  <si>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</si>
  <si>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</si>
  <si>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</si>
  <si>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</si>
  <si>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</si>
  <si>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</si>
  <si>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</si>
  <si>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</si>
  <si>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</si>
  <si>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</si>
  <si>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</si>
  <si>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</si>
  <si>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</si>
  <si>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</si>
  <si>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</si>
  <si>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</si>
  <si>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</si>
  <si>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</si>
  <si>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</si>
  <si>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</si>
  <si>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</si>
  <si>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</si>
  <si>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</si>
  <si>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</si>
  <si>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</si>
  <si>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</si>
  <si>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</si>
  <si>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</si>
  <si>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</si>
  <si>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</si>
  <si>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</si>
  <si>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</si>
  <si>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</si>
  <si>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</si>
  <si>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</si>
  <si>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</si>
  <si>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</si>
  <si>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</si>
  <si>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</si>
  <si>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</si>
  <si>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</si>
  <si>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</si>
  <si>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</si>
  <si>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</si>
  <si>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</si>
  <si>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</si>
  <si>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</si>
  <si>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</si>
  <si>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</si>
  <si>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</si>
  <si>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</si>
  <si>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</si>
  <si>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</si>
  <si>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</si>
  <si>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</si>
  <si>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</si>
  <si>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</si>
  <si>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</si>
  <si>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</si>
  <si>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</si>
  <si>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</si>
  <si>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</si>
  <si>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</si>
  <si>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</si>
  <si>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</si>
  <si>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</si>
  <si>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</si>
  <si>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</si>
  <si>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</si>
  <si>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</si>
  <si>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</si>
  <si>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</si>
  <si>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</si>
  <si>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</si>
  <si>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</si>
  <si>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</si>
  <si>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</si>
  <si>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</si>
  <si>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</si>
  <si>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</si>
  <si>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</si>
  <si>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</si>
  <si>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</si>
  <si>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</si>
  <si>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</si>
  <si>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</si>
  <si>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</si>
  <si>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</si>
  <si>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</si>
  <si>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</si>
  <si>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</si>
  <si>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</si>
  <si>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</si>
  <si>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</si>
  <si>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</si>
  <si>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</si>
  <si>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</si>
  <si>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</si>
  <si>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</si>
  <si>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</si>
  <si>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</si>
  <si>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</si>
  <si>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</si>
  <si>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</si>
  <si>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</si>
  <si>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</si>
  <si>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</si>
  <si>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</si>
  <si>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</si>
  <si>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</si>
  <si>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</si>
  <si>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</si>
  <si>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</si>
  <si>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</si>
  <si>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</si>
  <si>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</si>
  <si>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</si>
  <si>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</si>
  <si>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</si>
  <si>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</si>
  <si>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</si>
  <si>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</si>
  <si>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</si>
  <si>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</si>
  <si>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</si>
  <si>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</si>
  <si>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</si>
  <si>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</si>
  <si>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</si>
  <si>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</si>
  <si>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</si>
  <si>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</si>
  <si>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</si>
  <si>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</si>
  <si>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</si>
  <si>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</si>
  <si>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</si>
  <si>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</si>
  <si>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</si>
  <si>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</si>
  <si>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</si>
  <si>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</si>
  <si>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</si>
  <si>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</si>
  <si>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</si>
  <si>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</si>
  <si>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</si>
  <si>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</si>
  <si>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</si>
  <si>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</si>
  <si>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</si>
  <si>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</si>
  <si>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</si>
  <si>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</si>
  <si>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</si>
  <si>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</si>
  <si>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</si>
  <si>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</si>
  <si>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</si>
  <si>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</si>
  <si>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</si>
  <si>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</si>
  <si>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</si>
  <si>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</si>
  <si>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</si>
  <si>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</si>
  <si>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</si>
  <si>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</si>
  <si>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</si>
  <si>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</si>
  <si>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</si>
  <si>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</si>
  <si>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</si>
  <si>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</si>
  <si>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</si>
  <si>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</si>
  <si>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</si>
  <si>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</si>
  <si>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</si>
  <si>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</si>
  <si>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</si>
  <si>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</si>
  <si>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</si>
  <si>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</si>
  <si>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</si>
  <si>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</si>
  <si>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</si>
  <si>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</si>
  <si>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</si>
  <si>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</si>
  <si>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</si>
  <si>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</si>
  <si>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</si>
  <si>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</si>
  <si>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</si>
  <si>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</si>
  <si>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</si>
  <si>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</si>
  <si>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</si>
  <si>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</si>
  <si>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</si>
  <si>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</si>
  <si>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</si>
  <si>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</si>
  <si>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</si>
  <si>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</si>
  <si>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</si>
  <si>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</si>
  <si>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</si>
  <si>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</si>
  <si>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</si>
  <si>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</si>
  <si>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</si>
  <si>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</si>
  <si>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</si>
  <si>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</si>
  <si>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</si>
  <si>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</si>
  <si>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</si>
  <si>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</si>
  <si>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</si>
  <si>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</si>
  <si>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</si>
  <si>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</si>
  <si>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</si>
  <si>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</si>
  <si>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</si>
  <si>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</si>
  <si>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</si>
  <si>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</si>
  <si>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</si>
  <si>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</si>
  <si>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</si>
  <si>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</si>
  <si>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</si>
  <si>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</si>
  <si>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</si>
  <si>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</si>
  <si>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</si>
  <si>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</si>
  <si>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</si>
  <si>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</si>
  <si>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</si>
  <si>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</si>
  <si>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</si>
  <si>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</si>
  <si>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</si>
  <si>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</si>
  <si>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</si>
  <si>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</si>
  <si>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</si>
  <si>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</si>
  <si>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</si>
  <si>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</si>
  <si>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</si>
  <si>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</si>
  <si>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</si>
  <si>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</si>
  <si>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</si>
  <si>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</si>
  <si>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</si>
  <si>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</si>
  <si>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</si>
  <si>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</si>
  <si>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</si>
  <si>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</si>
  <si>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</si>
  <si>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</si>
  <si>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</si>
  <si>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</si>
  <si>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</si>
  <si>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</si>
  <si>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</si>
  <si>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</si>
  <si>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</si>
  <si>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</si>
  <si>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</si>
  <si>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</si>
  <si>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</si>
  <si>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</si>
  <si>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</si>
  <si>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</si>
  <si>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</si>
  <si>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</si>
  <si>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</si>
  <si>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</si>
  <si>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</si>
  <si>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</si>
  <si>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</si>
  <si>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</si>
  <si>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</si>
  <si>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</si>
  <si>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</si>
  <si>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</si>
  <si>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</si>
  <si>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</si>
  <si>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</si>
  <si>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</si>
  <si>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</si>
  <si>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</si>
  <si>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</si>
  <si>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</si>
  <si>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</si>
  <si>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</si>
  <si>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</si>
  <si>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</si>
  <si>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</si>
  <si>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</si>
  <si>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</si>
  <si>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</si>
  <si>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</si>
  <si>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</si>
  <si>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</si>
  <si>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</si>
  <si>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</si>
  <si>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</si>
  <si>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</si>
  <si>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</si>
  <si>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</si>
  <si>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</si>
  <si>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</si>
  <si>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</si>
  <si>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</si>
  <si>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</si>
  <si>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</si>
  <si>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</si>
  <si>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</si>
  <si>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</si>
  <si>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</si>
  <si>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</si>
  <si>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</si>
  <si>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</si>
  <si>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</si>
  <si>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</si>
  <si>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</si>
  <si>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</si>
  <si>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</si>
  <si>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</si>
  <si>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</si>
  <si>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</si>
  <si>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</si>
  <si>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</si>
  <si>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</si>
  <si>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</si>
  <si>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</si>
  <si>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</si>
  <si>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</si>
  <si>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</si>
  <si>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</si>
  <si>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</si>
  <si>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</si>
  <si>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</si>
  <si>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</si>
  <si>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</si>
  <si>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</si>
  <si>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</si>
  <si>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</si>
  <si>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</si>
  <si>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</si>
  <si>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</si>
  <si>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</si>
  <si>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</si>
  <si>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</si>
  <si>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</si>
  <si>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</si>
  <si>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</si>
  <si>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</si>
  <si>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</si>
  <si>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</si>
  <si>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</si>
  <si>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</si>
  <si>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</si>
  <si>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</si>
  <si>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</si>
  <si>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</si>
  <si>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</si>
  <si>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</si>
  <si>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</si>
  <si>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</si>
  <si>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</si>
  <si>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</si>
  <si>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</si>
  <si>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</si>
  <si>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</si>
  <si>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</si>
  <si>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</si>
  <si>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</si>
  <si>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</si>
  <si>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</si>
  <si>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</si>
  <si>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</si>
  <si>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</si>
  <si>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</si>
  <si>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</si>
  <si>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</si>
  <si>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</si>
  <si>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</si>
  <si>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</si>
  <si>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</si>
  <si>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</si>
  <si>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</si>
  <si>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</si>
  <si>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</si>
  <si>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</si>
  <si>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</si>
  <si>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</si>
  <si>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</si>
  <si>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</si>
  <si>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</si>
  <si>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</si>
  <si>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</si>
  <si>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</si>
  <si>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</si>
  <si>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</si>
  <si>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</si>
  <si>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</si>
  <si>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</si>
  <si>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</si>
  <si>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</si>
  <si>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</si>
  <si>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</si>
  <si>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</si>
  <si>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</si>
  <si>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</si>
  <si>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</si>
  <si>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</si>
  <si>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</si>
  <si>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</si>
  <si>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</si>
  <si>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</si>
  <si>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</si>
  <si>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</si>
  <si>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</si>
  <si>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</si>
  <si>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</si>
  <si>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</si>
  <si>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</si>
  <si>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</si>
  <si>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</si>
  <si>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</si>
  <si>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</si>
  <si>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</si>
  <si>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</si>
  <si>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</si>
  <si>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</si>
  <si>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</si>
  <si>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</si>
  <si>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</si>
  <si>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</si>
  <si>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</si>
  <si>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</si>
  <si>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</si>
  <si>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</si>
  <si>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</si>
  <si>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</si>
  <si>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</si>
  <si>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</si>
  <si>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</si>
  <si>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</si>
  <si>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</si>
  <si>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</si>
  <si>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</si>
  <si>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</si>
  <si>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</si>
  <si>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</si>
  <si>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</si>
  <si>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</si>
  <si>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</si>
  <si>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</si>
  <si>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</si>
  <si>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</si>
  <si>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</si>
  <si>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</si>
  <si>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</si>
  <si>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</si>
  <si>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</si>
  <si>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</si>
  <si>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</si>
  <si>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</si>
  <si>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</si>
  <si>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</si>
  <si>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</si>
  <si>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</si>
  <si>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</si>
  <si>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</si>
  <si>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</si>
  <si>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</si>
  <si>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</si>
  <si>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</si>
  <si>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</si>
  <si>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</si>
  <si>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</si>
  <si>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</si>
  <si>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</si>
  <si>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</si>
  <si>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</si>
  <si>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</si>
  <si>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</si>
  <si>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</si>
  <si>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</si>
  <si>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</si>
  <si>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</si>
  <si>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</si>
  <si>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</si>
  <si>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</si>
  <si>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</si>
  <si>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</si>
  <si>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</si>
  <si>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</si>
  <si>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</si>
  <si>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</si>
  <si>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</si>
  <si>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</si>
  <si>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</si>
  <si>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</si>
  <si>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</si>
  <si>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</si>
  <si>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</si>
  <si>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</si>
  <si>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</si>
  <si>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</si>
  <si>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</si>
  <si>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</si>
  <si>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</si>
  <si>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</si>
  <si>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</si>
  <si>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</si>
  <si>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</si>
  <si>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</si>
  <si>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</si>
  <si>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</si>
  <si>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</si>
  <si>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</si>
  <si>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</si>
  <si>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</si>
  <si>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</si>
  <si>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</si>
  <si>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</si>
  <si>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</si>
  <si>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</si>
  <si>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</si>
  <si>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</si>
  <si>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</si>
  <si>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</si>
  <si>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</si>
  <si>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</si>
  <si>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</si>
  <si>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</si>
  <si>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</si>
  <si>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</si>
  <si>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</si>
  <si>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</si>
  <si>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</si>
  <si>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</si>
  <si>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</si>
  <si>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</si>
  <si>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</si>
  <si>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</si>
  <si>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</si>
  <si>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</si>
  <si>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</si>
  <si>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</si>
  <si>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</si>
  <si>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</si>
  <si>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</si>
  <si>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</si>
  <si>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</si>
  <si>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</si>
  <si>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</si>
  <si>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</si>
  <si>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</si>
  <si>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</si>
  <si>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</si>
  <si>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</si>
  <si>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</si>
  <si>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</si>
  <si>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</si>
  <si>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</si>
  <si>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</si>
  <si>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</si>
  <si>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</si>
  <si>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</si>
  <si>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</si>
  <si>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</si>
  <si>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</si>
  <si>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</si>
  <si>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</si>
  <si>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</si>
  <si>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</si>
  <si>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</si>
  <si>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</si>
  <si>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</si>
  <si>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</si>
  <si>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</si>
  <si>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</si>
  <si>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</si>
  <si>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</si>
  <si>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</si>
  <si>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</si>
  <si>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</si>
  <si>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</si>
  <si>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</si>
  <si>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</si>
  <si>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</si>
  <si>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</si>
  <si>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</si>
  <si>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</si>
  <si>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</si>
  <si>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</si>
  <si>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</si>
  <si>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</si>
  <si>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</si>
  <si>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</si>
  <si>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</si>
  <si>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</si>
  <si>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</si>
  <si>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</si>
  <si>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</si>
  <si>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</si>
  <si>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</si>
  <si>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</si>
  <si>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</si>
  <si>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</si>
  <si>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</si>
  <si>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</si>
  <si>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</si>
  <si>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</si>
  <si>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</si>
  <si>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</si>
  <si>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</si>
  <si>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</si>
  <si>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</si>
  <si>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</si>
  <si>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</si>
  <si>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</si>
  <si>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</si>
  <si>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</si>
  <si>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</si>
  <si>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</si>
  <si>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</si>
  <si>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</si>
  <si>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</si>
  <si>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</si>
  <si>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</si>
  <si>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</si>
  <si>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</si>
  <si>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</si>
  <si>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</si>
  <si>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</si>
  <si>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</si>
  <si>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</si>
  <si>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</si>
  <si>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</si>
  <si>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</si>
  <si>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</si>
  <si>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</si>
  <si>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</si>
  <si>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</si>
  <si>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</si>
  <si>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</si>
  <si>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</si>
  <si>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</si>
  <si>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</si>
  <si>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</si>
  <si>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</si>
  <si>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</si>
  <si>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</si>
  <si>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</si>
  <si>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</si>
  <si>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</si>
  <si>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</si>
  <si>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</si>
  <si>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</si>
  <si>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</si>
  <si>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</si>
  <si>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</si>
  <si>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</si>
  <si>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</si>
  <si>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</si>
  <si>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</si>
  <si>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</si>
  <si>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</si>
  <si>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</si>
  <si>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</si>
  <si>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</si>
  <si>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</si>
  <si>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</si>
  <si>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</si>
  <si>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</si>
  <si>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</si>
  <si>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</si>
  <si>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</si>
  <si>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</si>
  <si>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</si>
  <si>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</si>
  <si>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</si>
  <si>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</si>
  <si>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</si>
  <si>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</si>
  <si>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</si>
  <si>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</si>
  <si>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</si>
  <si>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</si>
  <si>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</si>
  <si>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</si>
  <si>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</si>
  <si>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</si>
  <si>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</si>
  <si>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</si>
  <si>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</si>
  <si>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</si>
  <si>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</si>
  <si>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</si>
  <si>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</si>
  <si>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</si>
  <si>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</si>
  <si>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</si>
  <si>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</si>
  <si>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</si>
  <si>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</si>
  <si>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</si>
  <si>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</si>
  <si>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</si>
  <si>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</si>
  <si>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</si>
  <si>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</si>
  <si>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</si>
  <si>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</si>
  <si>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</si>
  <si>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</si>
  <si>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</si>
  <si>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</si>
  <si>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</si>
  <si>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</si>
  <si>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</si>
  <si>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</si>
  <si>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</si>
  <si>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</si>
  <si>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</si>
  <si>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</si>
  <si>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</si>
  <si>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</si>
  <si>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</si>
  <si>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</si>
  <si>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</si>
  <si>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</si>
  <si>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</si>
  <si>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</si>
  <si>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</si>
  <si>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</si>
  <si>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</si>
  <si>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</si>
  <si>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</si>
  <si>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</si>
  <si>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</si>
  <si>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</si>
  <si>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</si>
  <si>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</si>
  <si>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</si>
  <si>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</si>
  <si>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</si>
  <si>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</si>
  <si>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</si>
  <si>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</si>
  <si>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</si>
  <si>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</si>
  <si>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</si>
  <si>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</si>
  <si>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</si>
  <si>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</si>
  <si>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</si>
  <si>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</si>
  <si>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</si>
  <si>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</si>
  <si>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</si>
  <si>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</si>
  <si>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</si>
  <si>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</si>
  <si>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</si>
  <si>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</si>
  <si>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</si>
  <si>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</si>
  <si>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</si>
  <si>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</si>
  <si>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</si>
  <si>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</si>
  <si>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</si>
  <si>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</si>
  <si>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</si>
  <si>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</si>
  <si>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</si>
  <si>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</si>
  <si>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</si>
  <si>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</si>
  <si>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</si>
  <si>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</si>
  <si>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</si>
  <si>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</si>
  <si>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</si>
  <si>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</si>
  <si>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</si>
  <si>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</si>
  <si>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</si>
  <si>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</si>
  <si>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</si>
  <si>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</si>
  <si>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</si>
  <si>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</si>
  <si>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</si>
  <si>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</si>
  <si>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</si>
  <si>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</si>
  <si>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</si>
  <si>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</si>
  <si>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</si>
  <si>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</si>
  <si>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</si>
  <si>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</si>
  <si>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</si>
  <si>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</si>
  <si>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</si>
  <si>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</si>
  <si>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</si>
  <si>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</si>
  <si>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</si>
  <si>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</si>
  <si>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</si>
  <si>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</si>
  <si>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</si>
  <si>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</si>
  <si>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</si>
  <si>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</si>
  <si>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</si>
  <si>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</si>
  <si>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</si>
  <si>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</si>
  <si>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</si>
  <si>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</si>
  <si>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</si>
  <si>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</si>
  <si>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</si>
  <si>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</si>
  <si>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</si>
  <si>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</si>
  <si>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</si>
  <si>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</si>
  <si>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</si>
  <si>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</si>
  <si>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</si>
  <si>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</si>
  <si>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</si>
  <si>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</si>
  <si>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</si>
  <si>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</si>
  <si>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</si>
  <si>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</si>
  <si>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</si>
  <si>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</si>
  <si>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</si>
  <si>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</si>
  <si>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</si>
  <si>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</si>
  <si>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</si>
  <si>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</si>
  <si>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</si>
  <si>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</si>
  <si>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</si>
  <si>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</si>
  <si>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</si>
  <si>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</si>
  <si>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</si>
  <si>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</si>
  <si>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</si>
  <si>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</si>
  <si>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</si>
  <si>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</si>
  <si>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</si>
  <si>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</si>
  <si>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</si>
  <si>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</si>
  <si>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</si>
  <si>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</si>
  <si>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</si>
  <si>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</si>
  <si>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</si>
  <si>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</si>
  <si>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</si>
  <si>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</si>
  <si>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</si>
  <si>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</si>
  <si>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</si>
  <si>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</si>
  <si>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</si>
  <si>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</si>
  <si>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</si>
  <si>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</si>
  <si>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</si>
  <si>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</si>
  <si>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</si>
  <si>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</si>
  <si>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</si>
  <si>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</si>
  <si>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</si>
  <si>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</si>
  <si>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</si>
  <si>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</si>
  <si>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</si>
  <si>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</si>
  <si>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</si>
  <si>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</si>
  <si>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</si>
  <si>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</si>
  <si>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</si>
  <si>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</si>
  <si>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</si>
  <si>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</si>
  <si>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</si>
  <si>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</si>
  <si>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</si>
  <si>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</si>
  <si>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</si>
  <si>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</si>
  <si>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</si>
  <si>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</si>
  <si>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</si>
  <si>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</si>
  <si>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</si>
  <si>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</si>
  <si>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</si>
  <si>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</si>
  <si>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</si>
  <si>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</si>
  <si>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</si>
  <si>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</si>
  <si>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</si>
  <si>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</si>
  <si>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</si>
  <si>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</si>
  <si>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</si>
  <si>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</si>
  <si>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</si>
  <si>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</si>
  <si>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</si>
  <si>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</si>
  <si>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</si>
  <si>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</si>
  <si>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</si>
  <si>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</si>
  <si>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</si>
  <si>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</si>
  <si>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</si>
  <si>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</si>
  <si>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</si>
  <si>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</si>
  <si>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</si>
  <si>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</si>
  <si>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</si>
  <si>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</si>
  <si>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</si>
  <si>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</si>
  <si>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</si>
  <si>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</si>
  <si>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</si>
  <si>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</si>
  <si>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</si>
  <si>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</si>
  <si>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</si>
  <si>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</si>
  <si>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</si>
  <si>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</si>
  <si>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</si>
  <si>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</si>
  <si>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</si>
  <si>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</si>
  <si>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</si>
  <si>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</si>
  <si>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</si>
  <si>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</si>
  <si>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</si>
  <si>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</si>
  <si>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</si>
  <si>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</si>
  <si>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</si>
  <si>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</si>
  <si>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</si>
  <si>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</si>
  <si>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</si>
  <si>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</si>
  <si>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</si>
  <si>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</si>
  <si>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</si>
  <si>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</si>
  <si>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</si>
  <si>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</si>
  <si>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</si>
  <si>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</si>
  <si>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</si>
  <si>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</si>
  <si>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</si>
  <si>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</si>
  <si>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</si>
  <si>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</si>
  <si>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</si>
  <si>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</si>
  <si>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</si>
  <si>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</si>
  <si>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</si>
  <si>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</si>
  <si>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</si>
  <si>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</si>
  <si>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</si>
  <si>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</si>
  <si>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</si>
  <si>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</si>
  <si>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</si>
  <si>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</si>
  <si>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</si>
  <si>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</si>
  <si>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</si>
  <si>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</si>
  <si>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</si>
  <si>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</si>
  <si>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</si>
  <si>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</si>
  <si>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</si>
  <si>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</si>
  <si>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</si>
  <si>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</si>
  <si>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</si>
  <si>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</si>
  <si>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</si>
  <si>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</si>
  <si>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</si>
  <si>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</si>
  <si>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</si>
  <si>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</si>
  <si>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</si>
  <si>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</si>
  <si>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</si>
  <si>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</si>
  <si>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</si>
  <si>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</si>
  <si>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</si>
  <si>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</si>
  <si>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</si>
  <si>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</si>
  <si>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</si>
  <si>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</si>
  <si>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</si>
  <si>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</si>
  <si>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</si>
  <si>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</si>
  <si>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</si>
  <si>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</si>
  <si>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</si>
  <si>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</si>
  <si>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</si>
  <si>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</si>
  <si>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</si>
  <si>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</si>
  <si>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</si>
  <si>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</si>
  <si>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</si>
  <si>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</si>
  <si>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</si>
  <si>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</si>
  <si>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</si>
  <si>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</si>
  <si>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</si>
  <si>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</si>
  <si>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</si>
  <si>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</si>
  <si>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</si>
  <si>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</si>
  <si>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</si>
  <si>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</si>
  <si>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</si>
  <si>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</si>
  <si>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</si>
  <si>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</si>
  <si>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</si>
  <si>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</si>
  <si>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</si>
  <si>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</si>
  <si>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</si>
  <si>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</si>
  <si>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</si>
  <si>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</si>
  <si>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</si>
  <si>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</si>
  <si>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</si>
  <si>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</si>
  <si>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</si>
  <si>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</si>
  <si>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</si>
  <si>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</si>
  <si>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</si>
  <si>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</si>
  <si>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</si>
  <si>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</si>
  <si>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</si>
  <si>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</si>
  <si>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</si>
  <si>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</si>
  <si>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</si>
  <si>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</si>
  <si>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</si>
  <si>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</si>
  <si>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</si>
  <si>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</si>
  <si>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</si>
  <si>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</si>
  <si>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</si>
  <si>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</si>
  <si>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</si>
  <si>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</si>
  <si>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</si>
  <si>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</si>
  <si>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</si>
  <si>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</si>
  <si>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</si>
  <si>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</si>
  <si>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</si>
  <si>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</si>
  <si>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</si>
  <si>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</si>
  <si>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</si>
  <si>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</si>
  <si>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</si>
  <si>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</si>
  <si>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</si>
  <si>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</si>
  <si>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</si>
  <si>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</si>
  <si>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</si>
  <si>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</si>
  <si>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</si>
  <si>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</si>
  <si>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</si>
  <si>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</si>
  <si>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</si>
  <si>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</si>
  <si>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</si>
  <si>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</si>
  <si>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</si>
  <si>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</si>
  <si>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</si>
  <si>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</si>
  <si>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</si>
  <si>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</si>
  <si>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</si>
  <si>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</si>
  <si>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</si>
  <si>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</si>
  <si>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</si>
  <si>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</si>
  <si>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</si>
  <si>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</si>
  <si>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</si>
  <si>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</si>
  <si>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</si>
  <si>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</si>
  <si>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</si>
  <si>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</si>
  <si>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</si>
  <si>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</si>
  <si>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</si>
  <si>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</si>
  <si>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</si>
  <si>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</si>
  <si>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</si>
  <si>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</si>
  <si>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</si>
  <si>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</si>
  <si>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</si>
  <si>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</si>
  <si>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</si>
  <si>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</si>
  <si>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</si>
  <si>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</si>
  <si>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</si>
  <si>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</si>
  <si>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</si>
  <si>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</si>
  <si>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</si>
  <si>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</si>
  <si>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</si>
  <si>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</si>
  <si>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</si>
  <si>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</si>
  <si>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</si>
  <si>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</si>
  <si>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</si>
  <si>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</si>
  <si>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</si>
  <si>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</si>
  <si>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</si>
  <si>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</si>
  <si>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</si>
  <si>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</si>
  <si>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</si>
  <si>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</si>
  <si>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</si>
  <si>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</si>
  <si>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</si>
  <si>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</si>
  <si>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</si>
  <si>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</si>
  <si>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</si>
  <si>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</si>
  <si>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</si>
  <si>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</si>
  <si>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</si>
  <si>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</si>
  <si>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</si>
  <si>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</si>
  <si>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</si>
  <si>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</si>
  <si>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</si>
  <si>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</si>
  <si>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</si>
  <si>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</si>
  <si>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</si>
  <si>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</si>
  <si>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</si>
  <si>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</si>
  <si>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</si>
  <si>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</si>
  <si>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</si>
  <si>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</si>
  <si>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</si>
  <si>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</si>
  <si>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</si>
  <si>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</si>
  <si>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</si>
  <si>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</si>
  <si>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</si>
  <si>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</si>
  <si>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</si>
  <si>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</si>
  <si>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</si>
  <si>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</si>
  <si>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</si>
  <si>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</si>
  <si>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</si>
  <si>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</si>
  <si>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</si>
  <si>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</si>
  <si>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</si>
  <si>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</si>
  <si>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</si>
  <si>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</si>
  <si>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</si>
  <si>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</si>
  <si>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</si>
  <si>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</si>
  <si>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</si>
  <si>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</si>
  <si>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</si>
  <si>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</si>
  <si>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</si>
  <si>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</si>
  <si>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</si>
  <si>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</si>
  <si>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</si>
  <si>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</si>
  <si>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</si>
  <si>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</si>
  <si>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</si>
  <si>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</si>
  <si>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</si>
  <si>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</si>
  <si>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</si>
  <si>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</si>
  <si>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</si>
  <si>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</si>
  <si>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</si>
  <si>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</si>
  <si>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</si>
  <si>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</si>
  <si>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</si>
  <si>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</si>
  <si>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</si>
  <si>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</si>
  <si>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</si>
  <si>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</si>
  <si>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</si>
  <si>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</si>
  <si>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</si>
  <si>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</si>
  <si>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</si>
  <si>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</si>
  <si>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</si>
  <si>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</si>
  <si>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</si>
  <si>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</si>
  <si>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</si>
  <si>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</si>
  <si>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</si>
  <si>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</si>
  <si>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</si>
  <si>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</si>
  <si>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</si>
  <si>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</si>
  <si>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</si>
  <si>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</si>
  <si>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</si>
  <si>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</si>
  <si>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</si>
  <si>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</si>
  <si>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</si>
  <si>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</si>
  <si>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</si>
  <si>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</si>
  <si>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</si>
  <si>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</si>
  <si>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</si>
  <si>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</si>
  <si>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</si>
  <si>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</si>
  <si>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</si>
  <si>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</si>
  <si>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</si>
  <si>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</si>
  <si>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</si>
  <si>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</si>
  <si>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</si>
  <si>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</si>
  <si>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</si>
  <si>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</si>
  <si>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</si>
  <si>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</si>
  <si>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</si>
  <si>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</si>
  <si>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</si>
  <si>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</si>
  <si>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</si>
  <si>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</si>
  <si>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</si>
  <si>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</si>
  <si>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</si>
  <si>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</si>
  <si>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</si>
  <si>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</si>
  <si>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</si>
  <si>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</si>
  <si>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</si>
  <si>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</si>
  <si>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</si>
  <si>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</si>
  <si>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</si>
  <si>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</si>
  <si>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</si>
  <si>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</si>
  <si>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</si>
  <si>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</si>
  <si>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</si>
  <si>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</si>
  <si>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</si>
  <si>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</si>
  <si>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</si>
  <si>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</si>
  <si>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</si>
  <si>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</si>
  <si>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</si>
  <si>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</si>
  <si>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</si>
  <si>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</si>
  <si>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</si>
  <si>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</si>
  <si>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</si>
  <si>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</si>
  <si>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</si>
  <si>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</si>
  <si>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</si>
  <si>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</si>
  <si>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</si>
  <si>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</si>
  <si>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</si>
  <si>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</si>
  <si>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</si>
  <si>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</si>
  <si>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</si>
  <si>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</si>
  <si>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</si>
  <si>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</si>
  <si>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</si>
  <si>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</si>
  <si>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</si>
  <si>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</si>
  <si>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</si>
  <si>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</si>
  <si>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</si>
  <si>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</si>
  <si>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</si>
  <si>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</si>
  <si>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</si>
  <si>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</si>
  <si>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</si>
  <si>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</si>
  <si>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</si>
  <si>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</si>
  <si>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</si>
  <si>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</si>
  <si>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</si>
  <si>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</si>
  <si>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</si>
  <si>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</si>
  <si>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</si>
  <si>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</si>
  <si>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</si>
  <si>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</si>
  <si>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</si>
  <si>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</si>
  <si>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</si>
  <si>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</si>
  <si>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</si>
  <si>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</si>
  <si>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</si>
  <si>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</si>
  <si>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</si>
  <si>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</si>
  <si>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</si>
  <si>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</si>
  <si>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</si>
  <si>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</si>
  <si>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</si>
  <si>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</si>
  <si>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</si>
  <si>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</si>
  <si>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</si>
  <si>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</si>
  <si>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</si>
  <si>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</si>
  <si>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</si>
  <si>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</si>
  <si>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</si>
  <si>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</si>
  <si>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</si>
  <si>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</si>
  <si>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</si>
  <si>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</si>
  <si>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</si>
  <si>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</si>
  <si>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</si>
  <si>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</si>
  <si>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</si>
  <si>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</si>
  <si>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</si>
  <si>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</si>
  <si>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</si>
  <si>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</si>
  <si>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</si>
  <si>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</si>
  <si>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</si>
  <si>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</si>
  <si>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</si>
  <si>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</si>
  <si>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</si>
  <si>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</si>
  <si>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</si>
  <si>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</si>
  <si>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</si>
  <si>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</si>
  <si>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</si>
  <si>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</si>
  <si>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</si>
  <si>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</si>
  <si>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</si>
  <si>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</si>
  <si>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</si>
  <si>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</si>
  <si>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</si>
  <si>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</si>
  <si>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</si>
  <si>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</si>
  <si>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</si>
  <si>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</si>
  <si>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</si>
  <si>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</si>
  <si>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</si>
  <si>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</si>
  <si>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</si>
  <si>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</si>
  <si>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</si>
  <si>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</si>
  <si>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</si>
  <si>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</si>
  <si>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</si>
  <si>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</si>
  <si>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</si>
  <si>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</si>
  <si>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</si>
  <si>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</si>
  <si>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</si>
  <si>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</si>
  <si>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</si>
  <si>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</si>
  <si>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</si>
  <si>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</si>
  <si>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</si>
  <si>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</si>
  <si>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</si>
  <si>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</si>
  <si>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</si>
  <si>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</si>
  <si>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</si>
  <si>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</si>
  <si>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</si>
  <si>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</si>
  <si>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</si>
  <si>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</si>
  <si>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</si>
  <si>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</si>
  <si>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</si>
  <si>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</si>
  <si>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</si>
  <si>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</si>
  <si>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</si>
  <si>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</si>
  <si>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</si>
  <si>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</si>
  <si>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</si>
  <si>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</si>
  <si>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</si>
  <si>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</si>
  <si>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</si>
  <si>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</si>
  <si>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</si>
  <si>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</si>
  <si>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</si>
  <si>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</si>
  <si>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</si>
  <si>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</si>
  <si>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</si>
  <si>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</si>
  <si>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</si>
  <si>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</si>
  <si>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</si>
  <si>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</si>
  <si>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</si>
  <si>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</si>
  <si>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</si>
  <si>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</si>
  <si>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</si>
  <si>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</si>
  <si>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</si>
  <si>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</si>
  <si>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</si>
  <si>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</si>
  <si>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</si>
  <si>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</si>
  <si>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</si>
  <si>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</si>
  <si>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</si>
  <si>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</si>
  <si>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</si>
  <si>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</si>
  <si>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</si>
  <si>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</si>
  <si>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</si>
  <si>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</si>
  <si>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</si>
  <si>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</si>
  <si>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</si>
  <si>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</si>
  <si>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</si>
  <si>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</si>
  <si>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</si>
  <si>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</si>
  <si>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</si>
  <si>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</si>
  <si>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</si>
  <si>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</si>
  <si>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</si>
  <si>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</si>
  <si>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</si>
  <si>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</si>
  <si>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</si>
  <si>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</si>
  <si>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</si>
  <si>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</si>
  <si>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</si>
  <si>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</si>
  <si>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</si>
  <si>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</si>
  <si>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</si>
  <si>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</si>
  <si>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</si>
  <si>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</si>
  <si>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</si>
  <si>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</si>
  <si>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</si>
  <si>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</si>
  <si>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</si>
  <si>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</si>
  <si>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</si>
  <si>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</si>
  <si>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</si>
  <si>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</si>
  <si>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</si>
  <si>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</si>
  <si>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</si>
  <si>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</si>
  <si>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</si>
  <si>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</si>
  <si>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</si>
  <si>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</si>
  <si>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</si>
  <si>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</si>
  <si>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</si>
  <si>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</si>
  <si>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</si>
  <si>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</si>
  <si>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</si>
  <si>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</si>
  <si>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</si>
  <si>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</si>
  <si>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</si>
  <si>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</si>
  <si>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</si>
  <si>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</si>
  <si>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</si>
  <si>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</si>
  <si>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</si>
  <si>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</si>
  <si>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</si>
  <si>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</si>
  <si>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</si>
  <si>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</si>
  <si>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</si>
  <si>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</si>
  <si>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</si>
  <si>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</si>
  <si>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</si>
  <si>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</si>
  <si>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</si>
  <si>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</si>
  <si>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</si>
  <si>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</si>
  <si>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</si>
  <si>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</si>
  <si>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</si>
  <si>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</si>
  <si>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</si>
  <si>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</si>
  <si>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</si>
  <si>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</si>
  <si>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</si>
  <si>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</si>
  <si>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</si>
  <si>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</si>
  <si>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</si>
  <si>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</si>
  <si>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</si>
  <si>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</si>
  <si>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</si>
  <si>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</si>
  <si>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</si>
  <si>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</si>
  <si>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</si>
  <si>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</si>
  <si>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</si>
  <si>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</si>
  <si>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</si>
  <si>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</si>
  <si>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</si>
  <si>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</si>
  <si>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</si>
  <si>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</si>
  <si>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</si>
  <si>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</si>
  <si>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</si>
  <si>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</si>
  <si>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</si>
  <si>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</si>
  <si>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</si>
  <si>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</si>
  <si>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</si>
  <si>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</si>
  <si>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</si>
  <si>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</si>
  <si>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</si>
  <si>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</si>
  <si>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</si>
  <si>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</si>
  <si>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</si>
  <si>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</si>
  <si>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</si>
  <si>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</si>
  <si>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</si>
  <si>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</si>
  <si>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</si>
  <si>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</si>
  <si>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</si>
  <si>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</si>
  <si>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</si>
  <si>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</si>
  <si>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</si>
  <si>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</si>
  <si>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</si>
  <si>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</si>
  <si>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</si>
  <si>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</si>
  <si>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</si>
  <si>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</si>
  <si>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</si>
  <si>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</si>
  <si>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</si>
  <si>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</si>
  <si>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</si>
  <si>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</si>
  <si>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</si>
  <si>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</si>
  <si>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</si>
  <si>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</si>
  <si>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</si>
  <si>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</si>
  <si>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</si>
  <si>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</si>
  <si>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</si>
  <si>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</si>
  <si>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</si>
  <si>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</si>
  <si>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</si>
  <si>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</si>
  <si>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</si>
  <si>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</si>
  <si>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</si>
  <si>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</si>
  <si>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</si>
  <si>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</si>
  <si>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</si>
  <si>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</si>
  <si>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</si>
  <si>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</si>
  <si>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</si>
  <si>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</si>
  <si>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</si>
  <si>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</si>
  <si>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</si>
  <si>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</si>
  <si>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</si>
  <si>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</si>
  <si>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</si>
  <si>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</si>
  <si>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</si>
  <si>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</si>
  <si>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</si>
  <si>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</si>
  <si>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</si>
  <si>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</si>
  <si>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</si>
  <si>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</si>
  <si>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</si>
  <si>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</si>
  <si>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</si>
  <si>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</si>
  <si>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</si>
  <si>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</si>
  <si>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</si>
  <si>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</si>
  <si>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</si>
  <si>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</si>
  <si>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</si>
  <si>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</si>
  <si>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</si>
  <si>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</si>
  <si>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</si>
  <si>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</si>
  <si>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</si>
  <si>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</si>
  <si>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</si>
  <si>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</si>
  <si>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</si>
  <si>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</si>
  <si>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</si>
  <si>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</si>
  <si>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</si>
  <si>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</si>
  <si>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</si>
  <si>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</si>
  <si>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</si>
  <si>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</si>
  <si>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</si>
  <si>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</si>
  <si>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</si>
  <si>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</si>
  <si>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</si>
  <si>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</si>
  <si>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</si>
  <si>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</si>
  <si>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</si>
  <si>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</si>
  <si>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</si>
  <si>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</si>
  <si>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</si>
  <si>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</si>
  <si>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</si>
  <si>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</si>
  <si>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</si>
  <si>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</si>
  <si>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</si>
  <si>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</si>
  <si>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</si>
  <si>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</si>
  <si>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</si>
  <si>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</si>
  <si>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</si>
  <si>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</si>
  <si>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</si>
  <si>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</si>
  <si>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</si>
  <si>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</si>
  <si>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</si>
  <si>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</si>
  <si>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</si>
  <si>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</si>
  <si>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</si>
  <si>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</si>
  <si>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</si>
  <si>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</si>
  <si>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</si>
  <si>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</si>
  <si>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</si>
  <si>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</si>
  <si>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</si>
  <si>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</si>
  <si>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</si>
  <si>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</si>
  <si>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</si>
  <si>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</si>
  <si>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</si>
  <si>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</si>
  <si>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</si>
  <si>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</si>
  <si>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</si>
  <si>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</si>
  <si>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</si>
  <si>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</si>
  <si>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</si>
  <si>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</si>
  <si>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</si>
  <si>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</si>
  <si>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</si>
  <si>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</si>
  <si>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</si>
  <si>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</si>
  <si>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</si>
  <si>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</si>
  <si>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</si>
  <si>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</si>
  <si>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</si>
  <si>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</si>
  <si>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</si>
  <si>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</si>
  <si>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</si>
  <si>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</si>
  <si>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</si>
  <si>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</si>
  <si>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</si>
  <si>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</si>
  <si>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</si>
  <si>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</si>
  <si>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</si>
  <si>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</si>
  <si>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</si>
  <si>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</si>
  <si>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</si>
  <si>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</si>
  <si>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</si>
  <si>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</si>
  <si>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</si>
  <si>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</si>
  <si>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</si>
  <si>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</si>
  <si>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</si>
  <si>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</si>
  <si>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</si>
  <si>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</si>
  <si>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</si>
  <si>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</si>
  <si>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</si>
  <si>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</si>
  <si>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</si>
  <si>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</si>
  <si>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</si>
  <si>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</si>
  <si>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</si>
  <si>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</si>
  <si>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</si>
  <si>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</si>
  <si>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</si>
  <si>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</si>
  <si>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</si>
  <si>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</si>
  <si>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</si>
  <si>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</si>
  <si>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</si>
  <si>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</si>
  <si>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</si>
  <si>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</si>
  <si>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</si>
  <si>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</si>
  <si>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</si>
  <si>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</si>
  <si>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</si>
  <si>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</si>
  <si>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</si>
  <si>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</si>
  <si>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</si>
  <si>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</si>
  <si>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</si>
  <si>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</si>
  <si>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</si>
  <si>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</si>
  <si>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</si>
  <si>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</si>
  <si>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</si>
  <si>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</si>
  <si>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</si>
  <si>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</si>
  <si>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</si>
  <si>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</si>
  <si>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</si>
  <si>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</si>
  <si>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</si>
  <si>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</si>
  <si>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</si>
  <si>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</si>
  <si>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</si>
  <si>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</si>
  <si>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</si>
  <si>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</si>
  <si>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</si>
  <si>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</si>
  <si>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</si>
  <si>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</si>
  <si>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</si>
  <si>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</si>
  <si>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</si>
  <si>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</si>
  <si>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</si>
  <si>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</si>
  <si>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</si>
  <si>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</si>
  <si>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</si>
  <si>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</si>
  <si>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</si>
  <si>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</si>
  <si>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</si>
  <si>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</si>
  <si>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</si>
  <si>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</si>
  <si>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</si>
  <si>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</si>
  <si>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</si>
  <si>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</si>
  <si>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</si>
  <si>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</si>
  <si>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</si>
  <si>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</si>
  <si>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</si>
  <si>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</si>
  <si>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</si>
  <si>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</si>
  <si>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</si>
  <si>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</si>
  <si>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</si>
  <si>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</si>
  <si>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</si>
  <si>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</si>
  <si>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</si>
  <si>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</si>
  <si>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</si>
  <si>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</si>
  <si>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</si>
  <si>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</si>
  <si>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</si>
  <si>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</si>
  <si>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</si>
  <si>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</si>
  <si>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</si>
  <si>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</si>
  <si>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</si>
  <si>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</si>
  <si>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</si>
  <si>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</si>
  <si>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</si>
  <si>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</si>
  <si>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</si>
  <si>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</si>
  <si>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</si>
  <si>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</si>
  <si>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</si>
  <si>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</si>
  <si>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</si>
  <si>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</si>
  <si>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</si>
  <si>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</si>
  <si>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</si>
  <si>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</si>
  <si>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</si>
  <si>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</si>
  <si>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</si>
  <si>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</si>
  <si>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</si>
  <si>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</si>
  <si>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</si>
  <si>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</si>
  <si>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</si>
  <si>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</si>
  <si>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</si>
  <si>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</si>
  <si>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</si>
  <si>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</si>
  <si>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</si>
  <si>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</si>
  <si>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</si>
  <si>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</si>
  <si>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</si>
  <si>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</si>
  <si>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</si>
  <si>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</si>
  <si>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</si>
  <si>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</si>
  <si>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</si>
  <si>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</si>
  <si>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</si>
  <si>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</si>
  <si>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</si>
  <si>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</si>
  <si>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</si>
  <si>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</si>
  <si>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</si>
  <si>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</si>
  <si>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</si>
  <si>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</si>
  <si>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</si>
  <si>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</si>
  <si>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</si>
  <si>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</si>
  <si>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</si>
  <si>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</si>
  <si>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</si>
  <si>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</si>
  <si>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</si>
  <si>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</si>
  <si>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</si>
  <si>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</si>
  <si>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</si>
  <si>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</si>
  <si>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</si>
  <si>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</si>
  <si>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</si>
  <si>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</si>
  <si>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</si>
  <si>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</si>
  <si>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</si>
  <si>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</si>
  <si>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</si>
  <si>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</si>
  <si>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</si>
  <si>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</si>
  <si>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</si>
  <si>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</si>
  <si>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</si>
  <si>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</si>
  <si>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</si>
  <si>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</si>
  <si>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</si>
  <si>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</si>
  <si>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</si>
  <si>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</si>
  <si>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</si>
  <si>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</si>
  <si>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</si>
  <si>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</si>
  <si>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</si>
  <si>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</si>
  <si>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</si>
  <si>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</si>
  <si>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</si>
  <si>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</si>
  <si>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</si>
  <si>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</si>
  <si>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</si>
  <si>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</si>
  <si>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</si>
  <si>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</si>
  <si>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</si>
  <si>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</si>
  <si>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</si>
  <si>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</si>
  <si>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</si>
  <si>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</si>
  <si>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</si>
  <si>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</si>
  <si>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</si>
  <si>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</si>
  <si>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</si>
  <si>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</si>
  <si>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</si>
  <si>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</si>
  <si>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</si>
  <si>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</si>
  <si>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</si>
  <si>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</si>
  <si>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</si>
  <si>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</si>
  <si>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</si>
  <si>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</si>
  <si>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</si>
  <si>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</si>
  <si>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</si>
  <si>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</si>
  <si>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</si>
  <si>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</si>
  <si>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</si>
  <si>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</si>
  <si>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</si>
  <si>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</si>
  <si>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</si>
  <si>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</si>
  <si>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</si>
  <si>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</si>
  <si>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</si>
  <si>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</si>
  <si>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</si>
  <si>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</si>
  <si>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</si>
  <si>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</si>
  <si>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</si>
  <si>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</si>
  <si>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</si>
  <si>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</si>
  <si>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</si>
  <si>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</si>
  <si>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</si>
  <si>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</si>
  <si>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</si>
  <si>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</si>
  <si>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</si>
  <si>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</si>
  <si>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</si>
  <si>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</si>
  <si>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</si>
  <si>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</si>
  <si>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</si>
  <si>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</si>
  <si>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</si>
  <si>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</si>
  <si>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</si>
  <si>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</si>
  <si>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</si>
  <si>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</si>
  <si>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</si>
  <si>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</si>
  <si>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</si>
  <si>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</si>
  <si>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</si>
  <si>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</si>
  <si>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</si>
  <si>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</si>
  <si>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</si>
  <si>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</si>
  <si>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</si>
  <si>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</si>
  <si>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</si>
  <si>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</si>
  <si>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</si>
  <si>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</si>
  <si>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</si>
  <si>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</si>
  <si>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</si>
  <si>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</si>
  <si>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</si>
  <si>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</si>
  <si>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</si>
  <si>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</si>
  <si>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</si>
  <si>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</si>
  <si>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</si>
  <si>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</si>
  <si>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</si>
  <si>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</si>
  <si>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</si>
  <si>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</si>
  <si>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</si>
  <si>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</si>
  <si>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</si>
  <si>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</si>
  <si>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</si>
  <si>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</si>
  <si>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</si>
  <si>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</si>
  <si>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</si>
  <si>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</si>
  <si>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</si>
  <si>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</si>
  <si>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</si>
  <si>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</si>
  <si>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</si>
  <si>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</si>
  <si>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</si>
  <si>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</si>
  <si>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</si>
  <si>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</si>
  <si>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</si>
  <si>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</si>
  <si>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</si>
  <si>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</si>
  <si>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</si>
  <si>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</si>
  <si>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</si>
  <si>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</si>
  <si>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</si>
  <si>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</si>
  <si>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</si>
  <si>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</si>
  <si>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</si>
  <si>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</si>
  <si>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</si>
  <si>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</si>
  <si>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</si>
  <si>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</si>
  <si>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</si>
  <si>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</si>
  <si>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</si>
  <si>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</si>
  <si>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</si>
  <si>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</si>
  <si>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</si>
  <si>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</si>
  <si>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</si>
  <si>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</si>
  <si>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</si>
  <si>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</si>
  <si>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</si>
  <si>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</si>
  <si>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</si>
  <si>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</si>
  <si>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</si>
  <si>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</si>
  <si>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</si>
  <si>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</si>
  <si>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</si>
  <si>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</si>
  <si>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</si>
  <si>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</si>
  <si>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</si>
  <si>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</si>
  <si>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</si>
  <si>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</si>
  <si>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</si>
  <si>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</si>
  <si>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</si>
  <si>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</si>
  <si>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</si>
  <si>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</si>
  <si>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</si>
  <si>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</si>
  <si>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</si>
  <si>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</si>
  <si>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</si>
  <si>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</si>
  <si>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</si>
  <si>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</si>
  <si>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</si>
  <si>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</si>
  <si>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</si>
  <si>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</si>
  <si>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</si>
  <si>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</si>
  <si>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</si>
  <si>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</si>
  <si>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</si>
  <si>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</si>
  <si>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</si>
  <si>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</si>
  <si>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</si>
  <si>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</si>
  <si>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</si>
  <si>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</si>
  <si>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</si>
  <si>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</si>
  <si>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</si>
  <si>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</si>
  <si>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</si>
  <si>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</si>
  <si>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</si>
  <si>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</si>
  <si>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</si>
  <si>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</si>
  <si>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</si>
  <si>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</si>
  <si>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</si>
  <si>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</si>
  <si>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</si>
  <si>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</si>
  <si>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</si>
  <si>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</si>
  <si>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</si>
  <si>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</si>
  <si>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</si>
  <si>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</si>
  <si>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</si>
  <si>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</si>
  <si>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</si>
  <si>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</si>
  <si>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</si>
  <si>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</si>
  <si>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</si>
  <si>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</si>
  <si>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</si>
  <si>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</si>
  <si>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</si>
  <si>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</si>
  <si>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</si>
  <si>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</si>
  <si>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</si>
  <si>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</si>
  <si>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</si>
  <si>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</si>
  <si>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</si>
  <si>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</si>
  <si>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</si>
  <si>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</si>
  <si>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</si>
  <si>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</si>
  <si>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</si>
  <si>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</si>
  <si>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</si>
  <si>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</si>
  <si>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</si>
  <si>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</si>
  <si>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</si>
  <si>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</si>
  <si>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</si>
  <si>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</si>
  <si>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</si>
  <si>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</si>
  <si>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</si>
  <si>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</si>
  <si>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</si>
  <si>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</si>
  <si>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</si>
  <si>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</si>
  <si>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</si>
  <si>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</si>
  <si>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</si>
  <si>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</si>
  <si>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</si>
  <si>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</si>
  <si>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</si>
  <si>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</si>
  <si>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</si>
  <si>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</si>
  <si>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</si>
  <si>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</si>
  <si>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</si>
  <si>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</si>
  <si>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</si>
  <si>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</si>
  <si>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</si>
  <si>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</si>
  <si>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</si>
  <si>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</si>
  <si>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</si>
  <si>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</si>
  <si>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</si>
  <si>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</si>
  <si>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</si>
  <si>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</si>
  <si>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</si>
  <si>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</si>
  <si>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</si>
  <si>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</si>
  <si>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</si>
  <si>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</si>
  <si>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</si>
  <si>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</si>
  <si>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</si>
  <si>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</si>
  <si>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</si>
  <si>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</si>
  <si>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</si>
  <si>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</si>
  <si>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</si>
  <si>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</si>
  <si>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</si>
  <si>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</si>
  <si>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</si>
  <si>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</si>
  <si>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</si>
  <si>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</si>
  <si>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</si>
  <si>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</si>
  <si>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</si>
  <si>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</si>
  <si>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</si>
  <si>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</si>
  <si>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</si>
  <si>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</si>
  <si>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</si>
  <si>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</si>
  <si>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</si>
  <si>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</si>
  <si>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</si>
  <si>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</si>
  <si>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</si>
  <si>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</si>
  <si>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</si>
  <si>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</si>
  <si>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</si>
  <si>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</si>
  <si>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</si>
  <si>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</si>
  <si>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</si>
  <si>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</si>
  <si>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</si>
  <si>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</si>
  <si>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</si>
  <si>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</si>
  <si>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</si>
  <si>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</si>
  <si>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</si>
  <si>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</si>
  <si>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</si>
  <si>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</si>
  <si>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</si>
  <si>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</si>
  <si>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</si>
  <si>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</si>
  <si>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</si>
  <si>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</si>
  <si>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</si>
  <si>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</si>
  <si>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</si>
  <si>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</si>
  <si>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</si>
  <si>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</si>
  <si>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</si>
  <si>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</si>
  <si>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</si>
  <si>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</si>
  <si>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</si>
  <si>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</si>
  <si>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</si>
  <si>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</si>
  <si>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</si>
  <si>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</si>
  <si>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</si>
  <si>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</si>
  <si>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</si>
  <si>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</si>
  <si>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</si>
  <si>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</si>
  <si>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</si>
  <si>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</si>
  <si>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</si>
  <si>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</si>
  <si>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</si>
  <si>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</si>
  <si>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</si>
  <si>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</si>
  <si>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</si>
  <si>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</si>
  <si>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</si>
  <si>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</si>
  <si>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</si>
  <si>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</si>
  <si>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</si>
  <si>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</si>
  <si>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</si>
  <si>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</si>
  <si>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</si>
  <si>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</si>
  <si>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</si>
  <si>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</si>
  <si>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</si>
  <si>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</si>
  <si>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</si>
  <si>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</si>
  <si>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</si>
  <si>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</si>
  <si>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</si>
  <si>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</si>
  <si>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</si>
  <si>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</si>
  <si>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</si>
  <si>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</si>
  <si>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</si>
  <si>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</si>
  <si>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</si>
  <si>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</si>
  <si>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</si>
  <si>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</si>
  <si>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</si>
  <si>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</si>
  <si>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</si>
  <si>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</si>
  <si>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</si>
  <si>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</si>
  <si>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</si>
  <si>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</si>
  <si>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</si>
  <si>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</si>
  <si>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</si>
  <si>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</si>
  <si>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</si>
  <si>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</si>
  <si>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</si>
  <si>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</si>
  <si>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</si>
  <si>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</si>
  <si>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</si>
  <si>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</si>
  <si>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</si>
  <si>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</si>
  <si>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</si>
  <si>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</si>
  <si>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</si>
  <si>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</si>
  <si>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</si>
  <si>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</si>
  <si>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</si>
  <si>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</si>
  <si>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</si>
  <si>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</si>
  <si>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</si>
  <si>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</si>
  <si>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</si>
  <si>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</si>
  <si>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</si>
  <si>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</si>
  <si>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</si>
  <si>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</si>
  <si>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</si>
  <si>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</si>
  <si>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</si>
  <si>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</si>
  <si>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</si>
  <si>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</si>
  <si>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</si>
  <si>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</si>
  <si>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</si>
  <si>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</si>
  <si>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</si>
  <si>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</si>
  <si>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</si>
  <si>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</si>
  <si>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</si>
  <si>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</si>
  <si>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</si>
  <si>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</si>
  <si>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</si>
  <si>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</si>
  <si>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</si>
  <si>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</si>
  <si>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</si>
  <si>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</si>
  <si>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</si>
  <si>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</si>
  <si>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</si>
  <si>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</si>
  <si>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</si>
  <si>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</si>
  <si>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</si>
  <si>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</si>
  <si>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</si>
  <si>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</si>
  <si>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</si>
  <si>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</si>
  <si>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</si>
  <si>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</si>
  <si>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</si>
  <si>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</si>
  <si>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</si>
  <si>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</si>
  <si>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</si>
  <si>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</si>
  <si>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</si>
  <si>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</si>
  <si>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</si>
  <si>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</si>
  <si>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</si>
  <si>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</si>
  <si>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</si>
  <si>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</si>
  <si>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</si>
  <si>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</si>
  <si>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</si>
  <si>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</si>
  <si>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</si>
  <si>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</si>
  <si>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</si>
  <si>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</si>
  <si>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</si>
  <si>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</si>
  <si>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</si>
  <si>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</si>
  <si>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</si>
  <si>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</si>
  <si>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</si>
  <si>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</si>
  <si>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</si>
  <si>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</si>
  <si>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</si>
  <si>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</si>
  <si>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</si>
  <si>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</si>
  <si>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</si>
  <si>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</si>
  <si>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</si>
  <si>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</si>
  <si>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</si>
  <si>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</si>
  <si>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</si>
  <si>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</si>
  <si>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</si>
  <si>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</si>
  <si>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</si>
  <si>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</si>
  <si>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</si>
  <si>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</si>
  <si>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</si>
  <si>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</si>
  <si>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</si>
  <si>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</si>
  <si>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</si>
  <si>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</si>
  <si>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</si>
  <si>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</si>
  <si>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</si>
  <si>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</si>
  <si>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</si>
  <si>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</si>
  <si>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</si>
  <si>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</si>
  <si>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</si>
  <si>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</si>
  <si>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</si>
  <si>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</si>
  <si>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</si>
  <si>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</si>
  <si>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</si>
  <si>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</si>
  <si>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</si>
  <si>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</si>
  <si>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</si>
  <si>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</si>
  <si>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</si>
  <si>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</si>
  <si>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</si>
  <si>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</si>
  <si>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</si>
  <si>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</si>
  <si>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</si>
  <si>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</si>
  <si>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</si>
  <si>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</si>
  <si>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</si>
  <si>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</si>
  <si>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</si>
  <si>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</si>
  <si>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</si>
  <si>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</si>
  <si>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</si>
  <si>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</si>
  <si>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</si>
  <si>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</si>
  <si>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</si>
  <si>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</si>
  <si>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</si>
  <si>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</si>
  <si>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</si>
  <si>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</si>
  <si>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</si>
  <si>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</si>
  <si>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</si>
  <si>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</si>
  <si>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</si>
  <si>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</si>
  <si>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</si>
  <si>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</si>
  <si>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</si>
  <si>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</si>
  <si>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</si>
  <si>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</si>
  <si>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</si>
  <si>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</si>
  <si>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</si>
  <si>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</si>
  <si>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</si>
  <si>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</si>
  <si>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</si>
  <si>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</si>
  <si>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</si>
  <si>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</si>
  <si>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</si>
  <si>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</si>
  <si>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</si>
  <si>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</si>
  <si>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</si>
  <si>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</si>
  <si>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</si>
  <si>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</si>
  <si>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</si>
  <si>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</si>
  <si>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</si>
  <si>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</si>
  <si>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</si>
  <si>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</si>
  <si>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</si>
  <si>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</si>
  <si>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</si>
  <si>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</si>
  <si>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</si>
  <si>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</si>
  <si>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</si>
  <si>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</si>
  <si>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</si>
  <si>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</si>
  <si>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</si>
  <si>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</si>
  <si>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</si>
  <si>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</si>
  <si>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</si>
  <si>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</si>
  <si>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</si>
  <si>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</si>
  <si>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</si>
  <si>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</si>
  <si>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</si>
  <si>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</si>
  <si>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</si>
  <si>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</si>
  <si>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</si>
  <si>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</si>
  <si>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</si>
  <si>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</si>
  <si>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</si>
  <si>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</si>
  <si>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</si>
  <si>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</si>
  <si>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</si>
  <si>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</si>
  <si>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</si>
  <si>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</si>
  <si>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</si>
  <si>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</si>
  <si>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</si>
  <si>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</si>
  <si>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</si>
  <si>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</si>
  <si>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</si>
  <si>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</si>
  <si>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</si>
  <si>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</si>
  <si>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</si>
  <si>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</si>
  <si>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</si>
  <si>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</si>
  <si>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</si>
  <si>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</si>
  <si>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</si>
  <si>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</si>
  <si>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</si>
  <si>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</si>
  <si>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</si>
  <si>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</si>
  <si>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</si>
  <si>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</si>
  <si>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</si>
  <si>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</si>
  <si>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</si>
  <si>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</si>
  <si>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</si>
  <si>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</si>
  <si>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</si>
  <si>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</si>
  <si>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</si>
  <si>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</si>
  <si>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</si>
  <si>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</si>
  <si>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</si>
  <si>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</si>
  <si>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</si>
  <si>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</si>
  <si>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</si>
  <si>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</si>
  <si>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</si>
  <si>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</si>
  <si>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</si>
  <si>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</si>
  <si>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</si>
  <si>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</si>
  <si>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</si>
  <si>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</si>
  <si>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</si>
  <si>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</si>
  <si>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</si>
  <si>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</si>
  <si>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</si>
  <si>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</si>
  <si>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</si>
  <si>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</si>
  <si>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</si>
  <si>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</si>
  <si>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</si>
  <si>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</si>
  <si>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</si>
  <si>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</si>
  <si>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</si>
  <si>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</si>
  <si>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</si>
  <si>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</si>
  <si>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</si>
  <si>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</si>
  <si>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</si>
  <si>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</si>
  <si>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</si>
  <si>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</si>
  <si>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</si>
  <si>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</si>
  <si>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</si>
  <si>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</si>
  <si>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</si>
  <si>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</si>
  <si>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</si>
  <si>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</si>
  <si>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</si>
  <si>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</si>
  <si>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</si>
  <si>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</si>
  <si>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</si>
  <si>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</si>
  <si>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</si>
  <si>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</si>
  <si>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</si>
  <si>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</si>
  <si>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</si>
  <si>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</si>
  <si>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</si>
  <si>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</si>
  <si>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</si>
  <si>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</si>
  <si>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</si>
  <si>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</si>
  <si>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</si>
  <si>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</si>
  <si>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</si>
  <si>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</si>
  <si>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</si>
  <si>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</si>
  <si>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</si>
  <si>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</si>
  <si>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</si>
  <si>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</si>
  <si>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</si>
  <si>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</si>
  <si>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</si>
  <si>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</si>
  <si>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</si>
  <si>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</si>
  <si>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</si>
  <si>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</si>
  <si>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</si>
  <si>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</si>
  <si>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</si>
  <si>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</si>
  <si>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</si>
  <si>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</si>
  <si>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</si>
  <si>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</si>
  <si>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</si>
  <si>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</si>
  <si>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</si>
  <si>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</si>
  <si>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</si>
  <si>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</si>
  <si>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</si>
  <si>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</si>
  <si>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</si>
  <si>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</si>
  <si>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</si>
  <si>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</si>
  <si>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</si>
  <si>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</si>
  <si>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</si>
  <si>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</si>
  <si>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</si>
  <si>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</si>
  <si>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Count of Order ID</t>
  </si>
  <si>
    <t>Profit margin</t>
  </si>
  <si>
    <t>Profit_Margin</t>
  </si>
  <si>
    <t xml:space="preserve"> </t>
  </si>
  <si>
    <t>Sum of Sales2</t>
  </si>
  <si>
    <t>Sum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</si>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</sst>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Green]\▲0.00%;[Red]\ \▼0.00%"/>
    <numFmt numFmtId="166" formatCode="&quot;$&quot;\ 0.00,\ &quot;K&quot;"/>
    <numFmt numFmtId="167" formatCode="&quot;#&quot;\ 0"/>
    <numFmt numFmtId="168" formatCode="\$\ 0.00,&quot;k&quot;"/>
    <numFmt numFmtId="169" formatCode="&quot;₹&quot;\ #,##0.00"/>
  </numFmts>
  <fonts count="18">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
      <sz val="11"/>
      <color theme="1"/>
      <name val="Avenir"/>
    </font>
    <font>
      <sz val="11"/>
      <color theme="4" tint="0.79998168889431442"/>
      <name val="Calibri"/>
      <family val="2"/>
      <scheme val="minor"/>
    </font>
    <font>
      <sz val="11"/>
      <color rgb="FF006100"/>
      <name val="Calibri"/>
      <family val="2"/>
      <scheme val="minor"/>
    </font>
    <font>
      <sz val="11"/>
      <color theme="2"/>
      <name val="Calibri"/>
      <family val="2"/>
      <scheme val="minor"/>
    </font>
    <font>
      <sz val="11"/>
      <color theme="1"/>
      <name val="Aptos Narrow"/>
      <family val="2"/>
    </font>
    <font>
      <sz val="11"/>
      <color rgb="FF9C5700"/>
      <name val="Calibri"/>
      <family val="2"/>
      <scheme val="minor"/>
    </font>
    <font>
      <sz val="11"/>
      <color theme="2"/>
      <name val="Calibri"/>
      <scheme val="minor"/>
    </font>
    <font>
      <sz val="11"/>
      <color theme="2"/>
      <name val="Avenir"/>
    </font>
    <font>
      <sz val="11"/>
      <color rgb="FF000000"/>
      <name val="Calibri"/>
      <family val="2"/>
      <scheme val="minor"/>
    </font>
    <font>
      <b/>
      <sz val="11"/>
      <color rgb="FF000000"/>
      <name val="Calibri"/>
      <family val="2"/>
      <scheme val="minor"/>
    </font>
  </fonts>
  <fills count="6">
    <fill>
      <patternFill patternType="none"/>
    </fill>
    <fill>
      <patternFill patternType="gray125"/>
    </fill>
    <fill>
      <patternFill patternType="solid">
        <fgColor rgb="FF000000"/>
        <bgColor indexed="64"/>
      </patternFill>
    </fill>
    <fill>
      <patternFill patternType="solid">
        <fgColor rgb="FFC6EFCE"/>
      </patternFill>
    </fill>
    <fill>
      <patternFill patternType="solid">
        <fgColor rgb="FFFFEB9C"/>
      </patternFill>
    </fill>
    <fill>
      <patternFill patternType="solid">
        <fgColor theme="4" tint="-0.499984740745262"/>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7F7F7F"/>
      </left>
      <right style="thin">
        <color rgb="FF7F7F7F"/>
      </right>
      <top style="thin">
        <color rgb="FF7F7F7F"/>
      </top>
      <bottom style="thin">
        <color rgb="FF7F7F7F"/>
      </bottom>
      <diagonal/>
    </border>
  </borders>
  <cellStyleXfs count="5">
    <xf numFmtId="0" fontId="0" fillId="0" borderId="0"/>
    <xf numFmtId="164" fontId="5" fillId="0" borderId="0" applyFont="0" applyFill="0" applyBorder="0" applyAlignment="0" applyProtection="0"/>
    <xf numFmtId="9" fontId="5" fillId="0" borderId="0" applyFont="0" applyFill="0" applyBorder="0" applyAlignment="0" applyProtection="0"/>
    <xf numFmtId="0" fontId="10" fillId="3" borderId="0" applyNumberFormat="0" applyBorder="0" applyAlignment="0" applyProtection="0"/>
    <xf numFmtId="0" fontId="13" fillId="4" borderId="0" applyNumberFormat="0" applyBorder="0" applyAlignment="0" applyProtection="0"/>
  </cellStyleXfs>
  <cellXfs count="100">
    <xf numFmtId="0" fontId="0" fillId="0" borderId="0" xfId="0"/>
    <xf numFmtId="0" fontId="4" fillId="0" borderId="0" xfId="0" applyFont="1"/>
    <xf numFmtId="0" fontId="5" fillId="0" borderId="0" xfId="0" applyFont="1"/>
    <xf numFmtId="14" fontId="6"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8" xfId="0" applyBorder="1"/>
    <xf numFmtId="0" fontId="0" fillId="0" borderId="6" xfId="0" applyBorder="1"/>
    <xf numFmtId="166" fontId="0" fillId="0" borderId="1" xfId="0" applyNumberFormat="1" applyBorder="1"/>
    <xf numFmtId="166" fontId="0" fillId="0" borderId="8" xfId="0" applyNumberFormat="1" applyBorder="1"/>
    <xf numFmtId="0" fontId="3" fillId="0" borderId="0" xfId="0" applyFont="1"/>
    <xf numFmtId="9" fontId="0" fillId="0" borderId="4" xfId="0" applyNumberFormat="1" applyBorder="1"/>
    <xf numFmtId="9" fontId="0" fillId="0" borderId="7" xfId="0" applyNumberFormat="1" applyBorder="1"/>
    <xf numFmtId="164" fontId="0" fillId="0" borderId="0" xfId="1" applyFont="1"/>
    <xf numFmtId="167" fontId="0" fillId="0" borderId="0" xfId="0" applyNumberFormat="1"/>
    <xf numFmtId="10" fontId="0" fillId="0" borderId="0" xfId="0" applyNumberFormat="1"/>
    <xf numFmtId="0" fontId="0" fillId="0" borderId="11" xfId="0" applyBorder="1"/>
    <xf numFmtId="0" fontId="0" fillId="0" borderId="3" xfId="0" applyBorder="1" applyAlignment="1">
      <alignment horizontal="left"/>
    </xf>
    <xf numFmtId="0" fontId="7" fillId="0" borderId="0" xfId="0" applyFont="1"/>
    <xf numFmtId="165" fontId="7" fillId="0" borderId="0" xfId="2" applyNumberFormat="1" applyFont="1"/>
    <xf numFmtId="166" fontId="0" fillId="0" borderId="6" xfId="0" applyNumberFormat="1" applyBorder="1"/>
    <xf numFmtId="166" fontId="0" fillId="0" borderId="9" xfId="0" applyNumberFormat="1" applyBorder="1"/>
    <xf numFmtId="0" fontId="0" fillId="2" borderId="0" xfId="0" applyFill="1"/>
    <xf numFmtId="0" fontId="8" fillId="2" borderId="0" xfId="0" applyFont="1" applyFill="1"/>
    <xf numFmtId="0" fontId="9" fillId="2" borderId="0" xfId="0" applyFont="1" applyFill="1"/>
    <xf numFmtId="0" fontId="3" fillId="2" borderId="0" xfId="0" applyFont="1" applyFill="1"/>
    <xf numFmtId="0" fontId="0" fillId="2" borderId="0" xfId="0" applyFill="1" applyAlignment="1">
      <alignment horizontal="center"/>
    </xf>
    <xf numFmtId="0" fontId="0" fillId="2" borderId="0" xfId="0" applyFill="1" applyAlignment="1">
      <alignment vertical="center"/>
    </xf>
    <xf numFmtId="0" fontId="0" fillId="0" borderId="2" xfId="0" applyBorder="1"/>
    <xf numFmtId="0" fontId="0" fillId="0" borderId="10" xfId="0" applyBorder="1"/>
    <xf numFmtId="10" fontId="0" fillId="2" borderId="0" xfId="0" applyNumberFormat="1" applyFill="1"/>
    <xf numFmtId="0" fontId="12" fillId="2" borderId="0" xfId="0" applyFont="1" applyFill="1"/>
    <xf numFmtId="0" fontId="0" fillId="0" borderId="12" xfId="0" applyBorder="1"/>
    <xf numFmtId="0" fontId="0" fillId="0" borderId="5" xfId="0" applyBorder="1"/>
    <xf numFmtId="0" fontId="0" fillId="0" borderId="7" xfId="0" applyBorder="1"/>
    <xf numFmtId="0" fontId="0" fillId="0" borderId="3" xfId="0" applyBorder="1"/>
    <xf numFmtId="0" fontId="0" fillId="0" borderId="13" xfId="0" applyBorder="1"/>
    <xf numFmtId="0" fontId="0" fillId="0" borderId="14" xfId="0" applyBorder="1"/>
    <xf numFmtId="0" fontId="10" fillId="3" borderId="0" xfId="3"/>
    <xf numFmtId="166" fontId="10" fillId="3" borderId="0" xfId="3" applyNumberFormat="1"/>
    <xf numFmtId="10" fontId="10" fillId="3" borderId="0" xfId="3" applyNumberFormat="1"/>
    <xf numFmtId="0" fontId="13" fillId="4" borderId="15" xfId="4" applyBorder="1"/>
    <xf numFmtId="0" fontId="1" fillId="2" borderId="0" xfId="0" applyFont="1" applyFill="1"/>
    <xf numFmtId="168" fontId="0" fillId="2" borderId="0" xfId="0" applyNumberFormat="1" applyFill="1"/>
    <xf numFmtId="166" fontId="2" fillId="2" borderId="0" xfId="0" applyNumberFormat="1" applyFont="1" applyFill="1"/>
    <xf numFmtId="166" fontId="0" fillId="2" borderId="0" xfId="0" applyNumberFormat="1" applyFill="1"/>
    <xf numFmtId="0" fontId="0" fillId="2" borderId="6" xfId="0" applyFill="1" applyBorder="1" applyAlignment="1">
      <alignment horizontal="left"/>
    </xf>
    <xf numFmtId="0" fontId="10" fillId="3" borderId="1" xfId="0" applyFont="1" applyFill="1" applyBorder="1" applyAlignment="1">
      <alignment horizontal="left"/>
    </xf>
    <xf numFmtId="168" fontId="10" fillId="3" borderId="1" xfId="0" applyNumberFormat="1" applyFont="1" applyFill="1" applyBorder="1"/>
    <xf numFmtId="10" fontId="10" fillId="3" borderId="8" xfId="0" applyNumberFormat="1" applyFont="1" applyFill="1" applyBorder="1"/>
    <xf numFmtId="0" fontId="10" fillId="3" borderId="2" xfId="0" applyFont="1" applyFill="1" applyBorder="1" applyAlignment="1">
      <alignment horizontal="left"/>
    </xf>
    <xf numFmtId="168" fontId="10" fillId="3" borderId="2" xfId="0" applyNumberFormat="1" applyFont="1" applyFill="1" applyBorder="1"/>
    <xf numFmtId="10" fontId="10" fillId="3" borderId="10" xfId="0" applyNumberFormat="1" applyFont="1" applyFill="1" applyBorder="1"/>
    <xf numFmtId="0" fontId="10" fillId="3" borderId="6" xfId="0" applyFont="1" applyFill="1" applyBorder="1" applyAlignment="1">
      <alignment horizontal="left"/>
    </xf>
    <xf numFmtId="169" fontId="10" fillId="3" borderId="6" xfId="0" applyNumberFormat="1" applyFont="1" applyFill="1" applyBorder="1"/>
    <xf numFmtId="10" fontId="10" fillId="3" borderId="9" xfId="0" applyNumberFormat="1" applyFont="1" applyFill="1" applyBorder="1"/>
    <xf numFmtId="0" fontId="11" fillId="2" borderId="0" xfId="0" applyFont="1" applyFill="1"/>
    <xf numFmtId="0" fontId="11" fillId="2" borderId="1" xfId="0" applyFont="1" applyFill="1" applyBorder="1" applyAlignment="1">
      <alignment horizontal="left"/>
    </xf>
    <xf numFmtId="0" fontId="13" fillId="4" borderId="1" xfId="0" applyFont="1" applyFill="1" applyBorder="1"/>
    <xf numFmtId="0" fontId="13" fillId="4" borderId="4" xfId="0" applyFont="1" applyFill="1" applyBorder="1"/>
    <xf numFmtId="0" fontId="0" fillId="0" borderId="6" xfId="0" applyNumberFormat="1" applyBorder="1"/>
    <xf numFmtId="0" fontId="0" fillId="2" borderId="1" xfId="0" applyFill="1" applyBorder="1" applyAlignment="1">
      <alignment horizontal="left"/>
    </xf>
    <xf numFmtId="0" fontId="0" fillId="2" borderId="2" xfId="0" applyFill="1" applyBorder="1" applyAlignment="1">
      <alignment horizontal="left"/>
    </xf>
    <xf numFmtId="0" fontId="14" fillId="2" borderId="2" xfId="0" applyFont="1" applyFill="1" applyBorder="1" applyAlignment="1">
      <alignment horizontal="left"/>
    </xf>
    <xf numFmtId="0" fontId="15" fillId="2" borderId="2" xfId="0" applyFont="1" applyFill="1" applyBorder="1" applyAlignment="1">
      <alignment horizontal="left"/>
    </xf>
    <xf numFmtId="0" fontId="0" fillId="0" borderId="0" xfId="0" applyNumberFormat="1" applyFont="1" applyFill="1" applyBorder="1" applyAlignment="1" applyProtection="1"/>
    <xf numFmtId="0" fontId="0" fillId="2" borderId="4" xfId="0" applyFill="1" applyBorder="1"/>
    <xf numFmtId="10" fontId="14" fillId="5" borderId="4" xfId="0" applyNumberFormat="1" applyFont="1" applyFill="1" applyBorder="1"/>
    <xf numFmtId="10" fontId="14" fillId="5" borderId="5" xfId="0" applyNumberFormat="1" applyFont="1" applyFill="1" applyBorder="1"/>
    <xf numFmtId="10" fontId="14" fillId="5" borderId="7" xfId="0" applyNumberFormat="1" applyFont="1" applyFill="1" applyBorder="1"/>
    <xf numFmtId="0" fontId="14" fillId="5" borderId="1" xfId="0" applyFont="1" applyFill="1" applyBorder="1" applyAlignment="1">
      <alignment horizontal="left"/>
    </xf>
    <xf numFmtId="0" fontId="14" fillId="5" borderId="2" xfId="0" applyFont="1" applyFill="1" applyBorder="1" applyAlignment="1">
      <alignment horizontal="left"/>
    </xf>
    <xf numFmtId="0" fontId="14" fillId="5" borderId="6" xfId="0" applyFont="1" applyFill="1" applyBorder="1" applyAlignment="1">
      <alignment horizontal="left"/>
    </xf>
    <xf numFmtId="10" fontId="11" fillId="2" borderId="0" xfId="0" applyNumberFormat="1" applyFont="1" applyFill="1"/>
    <xf numFmtId="0" fontId="0" fillId="0" borderId="9" xfId="0" applyNumberFormat="1" applyBorder="1"/>
    <xf numFmtId="0" fontId="0" fillId="0" borderId="4" xfId="0" applyNumberFormat="1" applyBorder="1"/>
    <xf numFmtId="0" fontId="0" fillId="0" borderId="5" xfId="0" applyNumberFormat="1" applyBorder="1"/>
    <xf numFmtId="0" fontId="0" fillId="0" borderId="7" xfId="0" applyNumberFormat="1" applyBorder="1"/>
    <xf numFmtId="0" fontId="0" fillId="2" borderId="0" xfId="0" applyFill="1" applyBorder="1"/>
    <xf numFmtId="0" fontId="0" fillId="2" borderId="0" xfId="0" applyNumberFormat="1" applyFill="1" applyBorder="1"/>
    <xf numFmtId="166" fontId="0" fillId="2" borderId="4" xfId="0" applyNumberFormat="1" applyFill="1" applyBorder="1"/>
    <xf numFmtId="168" fontId="0" fillId="2" borderId="8" xfId="0" applyNumberFormat="1" applyFill="1" applyBorder="1"/>
    <xf numFmtId="168" fontId="0" fillId="2" borderId="10" xfId="0" applyNumberFormat="1" applyFill="1" applyBorder="1"/>
    <xf numFmtId="0" fontId="13" fillId="4" borderId="0" xfId="0" applyNumberFormat="1" applyFont="1" applyFill="1" applyBorder="1" applyAlignment="1" applyProtection="1"/>
    <xf numFmtId="0" fontId="13" fillId="4" borderId="0" xfId="4"/>
    <xf numFmtId="166" fontId="13" fillId="4" borderId="4" xfId="4" applyNumberFormat="1" applyBorder="1"/>
    <xf numFmtId="0" fontId="13" fillId="4" borderId="4" xfId="4" applyBorder="1"/>
    <xf numFmtId="0" fontId="13" fillId="2" borderId="1" xfId="0" applyFont="1" applyFill="1" applyBorder="1"/>
    <xf numFmtId="0" fontId="13" fillId="2" borderId="4" xfId="0" applyFont="1" applyFill="1" applyBorder="1"/>
    <xf numFmtId="10" fontId="11" fillId="2" borderId="4" xfId="0" applyNumberFormat="1" applyFont="1" applyFill="1" applyBorder="1"/>
    <xf numFmtId="0" fontId="11" fillId="2" borderId="2" xfId="0" applyFont="1" applyFill="1" applyBorder="1" applyAlignment="1">
      <alignment horizontal="left"/>
    </xf>
    <xf numFmtId="10" fontId="11" fillId="2" borderId="5" xfId="0" applyNumberFormat="1" applyFont="1" applyFill="1" applyBorder="1"/>
    <xf numFmtId="0" fontId="11" fillId="2" borderId="6" xfId="0" applyFont="1" applyFill="1" applyBorder="1" applyAlignment="1">
      <alignment horizontal="left"/>
    </xf>
    <xf numFmtId="10" fontId="11" fillId="2" borderId="7" xfId="0" applyNumberFormat="1" applyFont="1" applyFill="1" applyBorder="1"/>
    <xf numFmtId="0" fontId="16" fillId="2" borderId="0" xfId="0" applyFont="1" applyFill="1"/>
    <xf numFmtId="0" fontId="17" fillId="2" borderId="0" xfId="0" applyFont="1" applyFill="1"/>
  </cellXfs>
  <cellStyles count="5">
    <cellStyle name="Currency" xfId="1" builtinId="4"/>
    <cellStyle name="Good" xfId="3" builtinId="26"/>
    <cellStyle name="Neutral" xfId="4" builtinId="28"/>
    <cellStyle name="Normal" xfId="0" builtinId="0"/>
    <cellStyle name="Percent" xfId="2" builtinId="5"/>
  </cellStyles>
  <dxfs count="93">
    <dxf>
      <fill>
        <patternFill>
          <bgColor rgb="FF000000"/>
        </patternFill>
      </fill>
    </dxf>
    <dxf>
      <fill>
        <patternFill>
          <bgColor rgb="FF000000"/>
        </patternFill>
      </fill>
    </dxf>
    <dxf>
      <fill>
        <patternFill>
          <bgColor rgb="FF000000"/>
        </patternFill>
      </fill>
    </dxf>
    <dxf>
      <fill>
        <patternFill>
          <bgColor rgb="FF000000"/>
        </patternFill>
      </fill>
    </dxf>
    <dxf>
      <font>
        <color theme="2"/>
      </font>
    </dxf>
    <dxf>
      <font>
        <color theme="2"/>
      </font>
    </dxf>
    <dxf>
      <font>
        <color theme="2"/>
      </font>
    </dxf>
    <dxf>
      <font>
        <color theme="2"/>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rgb="FF000000"/>
        </patternFill>
      </fill>
    </dxf>
    <dxf>
      <fill>
        <patternFill>
          <bgColor rgb="FF000000"/>
        </patternFill>
      </fill>
    </dxf>
    <dxf>
      <fill>
        <patternFill>
          <bgColor rgb="FF000000"/>
        </patternFill>
      </fill>
    </dxf>
    <dxf>
      <fill>
        <patternFill>
          <bgColor rgb="FF000000"/>
        </patternFill>
      </fill>
    </dxf>
    <dxf>
      <fill>
        <patternFill>
          <bgColor rgb="FF000000"/>
        </patternFill>
      </fill>
    </dxf>
    <dxf>
      <fill>
        <patternFill>
          <bgColor rgb="FF000000"/>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color theme="2"/>
      </font>
    </dxf>
    <dxf>
      <font>
        <color theme="2"/>
      </font>
    </dxf>
    <dxf>
      <font>
        <color theme="2"/>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bgColor rgb="FF000000"/>
        </patternFill>
      </fill>
    </dxf>
    <dxf>
      <font>
        <color theme="2"/>
      </font>
    </dxf>
    <dxf>
      <fill>
        <patternFill>
          <bgColor theme="3" tint="0.14999847407452621"/>
        </patternFill>
      </fill>
    </dxf>
    <dxf>
      <font>
        <color theme="2"/>
      </font>
    </dxf>
    <dxf>
      <fill>
        <patternFill>
          <bgColor rgb="FF000000"/>
        </patternFill>
      </fill>
    </dxf>
    <dxf>
      <numFmt numFmtId="169" formatCode="&quot;₹&quot;\ #,##0.00"/>
    </dxf>
    <dxf>
      <font>
        <name val="Avenir"/>
        <scheme val="none"/>
      </font>
    </dxf>
    <dxf>
      <font>
        <name val="Avenir"/>
        <scheme val="none"/>
      </font>
    </dxf>
    <dxf>
      <font>
        <color theme="2"/>
      </font>
    </dxf>
    <dxf>
      <font>
        <color theme="2"/>
      </font>
    </dxf>
    <dxf>
      <fill>
        <patternFill patternType="solid">
          <bgColor rgb="FF000000"/>
        </patternFill>
      </fill>
    </dxf>
    <dxf>
      <fill>
        <patternFill patternType="solid">
          <bgColor rgb="FF000000"/>
        </patternFill>
      </fill>
    </dxf>
    <dxf>
      <numFmt numFmtId="14" formatCode="0.00%"/>
    </dxf>
    <dxf>
      <numFmt numFmtId="168" formatCode="\$\ 0.00,&quot;k&quot;"/>
    </dxf>
    <dxf>
      <numFmt numFmtId="168" formatCode="\$\ 0.00,&quot;k&quot;"/>
    </dxf>
    <dxf>
      <numFmt numFmtId="168" formatCode="\$\ 0.00,&quot;k&quot;"/>
    </dxf>
    <dxf>
      <numFmt numFmtId="168" formatCode="\$\ 0.00,&quot;k&quot;"/>
    </dxf>
    <dxf>
      <numFmt numFmtId="168" formatCode="\$\ 0.00,&quot;k&quot;"/>
    </dxf>
    <dxf>
      <numFmt numFmtId="168" formatCode="\$\ 0.00,&quot;k&quot;"/>
    </dxf>
    <dxf>
      <numFmt numFmtId="168" formatCode="\$\ 0.00,&quot;k&quot;"/>
    </dxf>
    <dxf>
      <numFmt numFmtId="166"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7" formatCode="#\ ?/?"/>
    </dxf>
    <dxf>
      <numFmt numFmtId="13" formatCode="0%"/>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92"/>
      <tableStyleElement type="firstRowStripe" dxfId="91"/>
      <tableStyleElement type="secondRowStripe" dxfId="90"/>
    </tableStyle>
  </tableStyles>
  <colors>
    <mruColors>
      <color rgb="FF000066"/>
      <color rgb="FF7417BD"/>
      <color rgb="FF5176DF"/>
      <color rgb="FF000000"/>
      <color rgb="FF1D1D3C"/>
      <color rgb="FFDD115E"/>
      <color rgb="FF100D83"/>
      <color rgb="FF6073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openxmlformats.org/officeDocument/2006/relationships/customXml" Target="../customXml/item2.xml"/><Relationship Id="rId21" Type="http://schemas.openxmlformats.org/officeDocument/2006/relationships/styles" Target="style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(Recovered).xlsx]PivotProfitstatewise !PivotTable1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0D8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40328993529275"/>
          <c:y val="6.9400630914826497E-2"/>
          <c:w val="0.68947782022296722"/>
          <c:h val="0.78423805857075435"/>
        </c:manualLayout>
      </c:layout>
      <c:barChart>
        <c:barDir val="bar"/>
        <c:grouping val="clustered"/>
        <c:varyColors val="0"/>
        <c:ser>
          <c:idx val="0"/>
          <c:order val="0"/>
          <c:tx>
            <c:strRef>
              <c:f>'PivotProfitstatewise '!$B$3</c:f>
              <c:strCache>
                <c:ptCount val="1"/>
                <c:pt idx="0">
                  <c:v>Total</c:v>
                </c:pt>
              </c:strCache>
            </c:strRef>
          </c:tx>
          <c:spPr>
            <a:solidFill>
              <a:srgbClr val="100D8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'PivotProfitstatewise '!$A$4:$A$9</c:f>
              <c:strCache>
                <c:ptCount val="5"/>
                <c:pt idx="0">
                  <c:v>Virginia</c:v>
                </c:pt>
                <c:pt idx="1">
                  <c:v>Minnesota</c:v>
                </c:pt>
                <c:pt idx="2">
                  <c:v>Washington</c:v>
                </c:pt>
                <c:pt idx="3">
                  <c:v>California</c:v>
                </c:pt>
                <c:pt idx="4">
                  <c:v>New York</c:v>
                </c:pt>
              </c:strCache>
            </c:strRef>
          </c:cat>
          <c:val>
            <c:numRef>
              <c:f>'PivotProfitstatewise '!$B$4:$B$9</c:f>
              <c:numCache>
                <c:formatCode>0.00%</c:formatCode>
                <c:ptCount val="5"/>
                <c:pt idx="0">
                  <c:v>0.1317807193758965</c:v>
                </c:pt>
                <c:pt idx="1">
                  <c:v>0.13803684608034716</c:v>
                </c:pt>
                <c:pt idx="2">
                  <c:v>0.14622332315025399</c:v>
                </c:pt>
                <c:pt idx="3">
                  <c:v>0.27968602724674291</c:v>
                </c:pt>
                <c:pt idx="4">
                  <c:v>0.30427308414675946</c:v>
                </c:pt>
              </c:numCache>
            </c:numRef>
          </c:val>
          <c:extLst>
            <c:ext xmlns:c16="http://schemas.microsoft.com/office/drawing/2014/chart" uri="{C3380CC4-5D6E-409C-BE32-E72D297353CC}">
              <c16:uniqueId val="{00000000-F61C-40A2-9949-EE07612F01F0}"/>
            </c:ext>
          </c:extLst>
        </c:ser>
        <c:dLbls>
          <c:dLblPos val="outEnd"/>
          <c:showLegendKey val="0"/>
          <c:showVal val="1"/>
          <c:showCatName val="0"/>
          <c:showSerName val="0"/>
          <c:showPercent val="0"/>
          <c:showBubbleSize val="0"/>
        </c:dLbls>
        <c:gapWidth val="182"/>
        <c:axId val="680339072"/>
        <c:axId val="680340032"/>
      </c:barChart>
      <c:catAx>
        <c:axId val="68033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0340032"/>
        <c:crosses val="autoZero"/>
        <c:auto val="1"/>
        <c:lblAlgn val="ctr"/>
        <c:lblOffset val="100"/>
        <c:noMultiLvlLbl val="0"/>
      </c:catAx>
      <c:valAx>
        <c:axId val="680340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033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(Recovered).xlsx]pie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0070C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lt1"/>
            </a:solidFill>
          </a:ln>
          <a:effectLst/>
        </c:spPr>
        <c:dLbl>
          <c:idx val="0"/>
          <c:layout>
            <c:manualLayout>
              <c:x val="3.0555555555555454E-2"/>
              <c:y val="8.501118568232662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pivotFmt>
      <c:pivotFmt>
        <c:idx val="11"/>
        <c:spPr>
          <a:solidFill>
            <a:schemeClr val="accent4">
              <a:lumMod val="75000"/>
            </a:schemeClr>
          </a:solidFill>
          <a:ln w="19050">
            <a:solidFill>
              <a:schemeClr val="lt1"/>
            </a:solidFill>
          </a:ln>
          <a:effectLst/>
        </c:spPr>
        <c:dLbl>
          <c:idx val="0"/>
          <c:layout>
            <c:manualLayout>
              <c:x val="0"/>
              <c:y val="4.92170022371363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solidFill>
              <a:srgbClr val="0070C0"/>
            </a:solidFill>
          </c:spPr>
          <c:explosion val="2"/>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4651-47BC-964C-99D387CB6CD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651-47BC-964C-99D387CB6CD2}"/>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4651-47BC-964C-99D387CB6CD2}"/>
              </c:ext>
            </c:extLst>
          </c:dPt>
          <c:dLbls>
            <c:dLbl>
              <c:idx val="0"/>
              <c:layout>
                <c:manualLayout>
                  <c:x val="3.0555555555555454E-2"/>
                  <c:y val="8.50111856823266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51-47BC-964C-99D387CB6CD2}"/>
                </c:ext>
              </c:extLst>
            </c:dLbl>
            <c:dLbl>
              <c:idx val="2"/>
              <c:layout>
                <c:manualLayout>
                  <c:x val="0"/>
                  <c:y val="4.9217002237136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51-47BC-964C-99D387CB6CD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51-47BC-964C-99D387CB6CD2}"/>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(Recovered).xlsx]combo chart!PivotTable3</c:name>
    <c:fmtId val="45"/>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noFill/>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6300072717625"/>
          <c:y val="1.3980465556559529E-2"/>
          <c:w val="0.87752431279402909"/>
          <c:h val="0.98601953444344026"/>
        </c:manualLayout>
      </c:layout>
      <c:lineChart>
        <c:grouping val="standard"/>
        <c:varyColors val="0"/>
        <c:ser>
          <c:idx val="0"/>
          <c:order val="0"/>
          <c:tx>
            <c:strRef>
              <c:f>'combo chart'!$B$3</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'combo chart'!$A$4:$A$5</c:f>
              <c:strCache>
                <c:ptCount val="1"/>
                <c:pt idx="0">
                  <c:v>Mar</c:v>
                </c:pt>
              </c:strCache>
            </c:strRef>
          </c:cat>
          <c:val>
            <c:numRef>
              <c:f>'combo chart'!$B$4:$B$5</c:f>
              <c:numCache>
                <c:formatCode>"$"\ 0.00,\ "K"</c:formatCode>
                <c:ptCount val="1"/>
                <c:pt idx="0">
                  <c:v>199252.98399999994</c:v>
                </c:pt>
              </c:numCache>
            </c:numRef>
          </c:val>
          <c:smooth val="0"/>
          <c:extLst>
            <c:ext xmlns:c16="http://schemas.microsoft.com/office/drawing/2014/chart" uri="{C3380CC4-5D6E-409C-BE32-E72D297353CC}">
              <c16:uniqueId val="{00000000-8E85-4E43-9662-D44AD2E17E9F}"/>
            </c:ext>
          </c:extLst>
        </c:ser>
        <c:ser>
          <c:idx val="1"/>
          <c:order val="1"/>
          <c:tx>
            <c:strRef>
              <c:f>'combo chart'!$C$3</c:f>
              <c:strCache>
                <c:ptCount val="1"/>
                <c:pt idx="0">
                  <c:v>Sum of Profit</c:v>
                </c:pt>
              </c:strCache>
            </c:strRef>
          </c:tx>
          <c:spPr>
            <a:ln w="22225" cap="rnd">
              <a:noFill/>
            </a:ln>
            <a:effectLst>
              <a:glow rad="139700">
                <a:schemeClr val="accent2">
                  <a:satMod val="175000"/>
                  <a:alpha val="14000"/>
                </a:schemeClr>
              </a:glow>
            </a:effectLst>
          </c:spPr>
          <c:marker>
            <c:symbol val="circle"/>
            <c:size val="4"/>
            <c:spPr>
              <a:noFill/>
              <a:ln>
                <a:noFill/>
              </a:ln>
              <a:effectLst>
                <a:glow rad="63500">
                  <a:schemeClr val="accent2">
                    <a:satMod val="175000"/>
                    <a:alpha val="25000"/>
                  </a:schemeClr>
                </a:glow>
              </a:effectLst>
            </c:spPr>
          </c:marker>
          <c:cat>
            <c:strRef>
              <c:f>'combo chart'!$A$4:$A$5</c:f>
              <c:strCache>
                <c:ptCount val="1"/>
                <c:pt idx="0">
                  <c:v>Mar</c:v>
                </c:pt>
              </c:strCache>
            </c:strRef>
          </c:cat>
          <c:val>
            <c:numRef>
              <c:f>'combo chart'!$C$4:$C$5</c:f>
              <c:numCache>
                <c:formatCode>"$"\ 0.00,\ "K"</c:formatCode>
                <c:ptCount val="1"/>
                <c:pt idx="0">
                  <c:v>26806.573699999954</c:v>
                </c:pt>
              </c:numCache>
            </c:numRef>
          </c:val>
          <c:smooth val="0"/>
          <c:extLst>
            <c:ext xmlns:c16="http://schemas.microsoft.com/office/drawing/2014/chart" uri="{C3380CC4-5D6E-409C-BE32-E72D297353CC}">
              <c16:uniqueId val="{00000001-8E85-4E43-9662-D44AD2E17E9F}"/>
            </c:ext>
          </c:extLst>
        </c:ser>
        <c:dLbls>
          <c:showLegendKey val="0"/>
          <c:showVal val="0"/>
          <c:showCatName val="0"/>
          <c:showSerName val="0"/>
          <c:showPercent val="0"/>
          <c:showBubbleSize val="0"/>
        </c:dLbls>
        <c:marker val="1"/>
        <c:smooth val="0"/>
        <c:axId val="2043512320"/>
        <c:axId val="2043514240"/>
      </c:lineChart>
      <c:catAx>
        <c:axId val="2043512320"/>
        <c:scaling>
          <c:orientation val="minMax"/>
        </c:scaling>
        <c:delete val="1"/>
        <c:axPos val="b"/>
        <c:numFmt formatCode="General" sourceLinked="1"/>
        <c:majorTickMark val="none"/>
        <c:minorTickMark val="none"/>
        <c:tickLblPos val="nextTo"/>
        <c:crossAx val="2043514240"/>
        <c:crosses val="autoZero"/>
        <c:auto val="1"/>
        <c:lblAlgn val="ctr"/>
        <c:lblOffset val="100"/>
        <c:noMultiLvlLbl val="0"/>
      </c:catAx>
      <c:valAx>
        <c:axId val="2043514240"/>
        <c:scaling>
          <c:orientation val="minMax"/>
        </c:scaling>
        <c:delete val="1"/>
        <c:axPos val="l"/>
        <c:numFmt formatCode="&quot;$&quot;\ 0.00,\ &quot;K&quot;" sourceLinked="1"/>
        <c:majorTickMark val="none"/>
        <c:minorTickMark val="none"/>
        <c:tickLblPos val="nextTo"/>
        <c:crossAx val="2043512320"/>
        <c:crosses val="autoZero"/>
        <c:crossBetween val="between"/>
      </c:valAx>
      <c:spPr>
        <a:solidFill>
          <a:srgbClr val="000000"/>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(Recovered).xlsx]kpi!PivotTable9</c:name>
    <c:fmtId val="6"/>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7099449697319899"/>
          <c:w val="1"/>
          <c:h val="0.82797249304285492"/>
        </c:manualLayout>
      </c:layout>
      <c:lineChart>
        <c:grouping val="standard"/>
        <c:varyColors val="0"/>
        <c:ser>
          <c:idx val="0"/>
          <c:order val="0"/>
          <c:tx>
            <c:strRef>
              <c:f>kpi!$B$7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kpi!$B$8:$B$20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72-43DF-BF3F-7C4F6ED177D3}"/>
            </c:ext>
          </c:extLst>
        </c:ser>
        <c:dLbls>
          <c:showLegendKey val="0"/>
          <c:showVal val="0"/>
          <c:showCatName val="0"/>
          <c:showSerName val="0"/>
          <c:showPercent val="0"/>
          <c:showBubbleSize val="0"/>
        </c:dLbls>
        <c:marker val="1"/>
        <c:smooth val="0"/>
        <c:axId val="22185792"/>
        <c:axId val="22202592"/>
      </c:lineChart>
      <c:catAx>
        <c:axId val="22185792"/>
        <c:scaling>
          <c:orientation val="minMax"/>
        </c:scaling>
        <c:delete val="1"/>
        <c:axPos val="b"/>
        <c:numFmt formatCode="General" sourceLinked="1"/>
        <c:majorTickMark val="none"/>
        <c:minorTickMark val="none"/>
        <c:tickLblPos val="nextTo"/>
        <c:crossAx val="22202592"/>
        <c:crosses val="autoZero"/>
        <c:auto val="1"/>
        <c:lblAlgn val="ctr"/>
        <c:lblOffset val="100"/>
        <c:noMultiLvlLbl val="0"/>
      </c:catAx>
      <c:valAx>
        <c:axId val="22202592"/>
        <c:scaling>
          <c:orientation val="minMax"/>
        </c:scaling>
        <c:delete val="1"/>
        <c:axPos val="l"/>
        <c:numFmt formatCode="General" sourceLinked="1"/>
        <c:majorTickMark val="none"/>
        <c:minorTickMark val="none"/>
        <c:tickLblPos val="nextTo"/>
        <c:crossAx val="2218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(Recovered).xlsx]kpi!PivotTable10</c:name>
    <c:fmtId val="1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44345743664632E-2"/>
          <c:y val="9.3144523219158434E-2"/>
          <c:w val="0.97895565425633535"/>
          <c:h val="0.90488368615821657"/>
        </c:manualLayout>
      </c:layout>
      <c:lineChart>
        <c:grouping val="standard"/>
        <c:varyColors val="0"/>
        <c:ser>
          <c:idx val="0"/>
          <c:order val="0"/>
          <c:tx>
            <c:strRef>
              <c:f>kpi!$F$7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kpi!$F$8:$F$20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44-4D45-81A1-FA2C74475EF7}"/>
            </c:ext>
          </c:extLst>
        </c:ser>
        <c:dLbls>
          <c:showLegendKey val="0"/>
          <c:showVal val="0"/>
          <c:showCatName val="0"/>
          <c:showSerName val="0"/>
          <c:showPercent val="0"/>
          <c:showBubbleSize val="0"/>
        </c:dLbls>
        <c:marker val="1"/>
        <c:smooth val="0"/>
        <c:axId val="2050198992"/>
        <c:axId val="2050205232"/>
      </c:lineChart>
      <c:catAx>
        <c:axId val="2050198992"/>
        <c:scaling>
          <c:orientation val="minMax"/>
        </c:scaling>
        <c:delete val="1"/>
        <c:axPos val="b"/>
        <c:numFmt formatCode="General" sourceLinked="1"/>
        <c:majorTickMark val="none"/>
        <c:minorTickMark val="none"/>
        <c:tickLblPos val="nextTo"/>
        <c:crossAx val="2050205232"/>
        <c:crosses val="autoZero"/>
        <c:auto val="1"/>
        <c:lblAlgn val="ctr"/>
        <c:lblOffset val="100"/>
        <c:noMultiLvlLbl val="0"/>
      </c:catAx>
      <c:valAx>
        <c:axId val="2050205232"/>
        <c:scaling>
          <c:orientation val="minMax"/>
        </c:scaling>
        <c:delete val="1"/>
        <c:axPos val="l"/>
        <c:numFmt formatCode="General" sourceLinked="1"/>
        <c:majorTickMark val="none"/>
        <c:minorTickMark val="none"/>
        <c:tickLblPos val="nextTo"/>
        <c:crossAx val="20501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(Recovered).xlsx]kpi!PivotTable14</c:name>
    <c:fmtId val="18"/>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57830606635797E-2"/>
          <c:y val="3.4746380647479758E-2"/>
          <c:w val="0.92564216939336408"/>
          <c:h val="0.85162984141279829"/>
        </c:manualLayout>
      </c:layout>
      <c:lineChart>
        <c:grouping val="standard"/>
        <c:varyColors val="0"/>
        <c:ser>
          <c:idx val="0"/>
          <c:order val="0"/>
          <c:tx>
            <c:strRef>
              <c:f>kpi!$N$7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kpi!$M$8:$M$20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kpi!$N$8:$N$20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D9B-4C2A-A71B-50DBDA735B55}"/>
            </c:ext>
          </c:extLst>
        </c:ser>
        <c:dLbls>
          <c:showLegendKey val="0"/>
          <c:showVal val="0"/>
          <c:showCatName val="0"/>
          <c:showSerName val="0"/>
          <c:showPercent val="0"/>
          <c:showBubbleSize val="0"/>
        </c:dLbls>
        <c:marker val="1"/>
        <c:smooth val="0"/>
        <c:axId val="22188192"/>
        <c:axId val="22210272"/>
      </c:lineChart>
      <c:catAx>
        <c:axId val="22188192"/>
        <c:scaling>
          <c:orientation val="minMax"/>
        </c:scaling>
        <c:delete val="1"/>
        <c:axPos val="b"/>
        <c:numFmt formatCode="General" sourceLinked="1"/>
        <c:majorTickMark val="none"/>
        <c:minorTickMark val="none"/>
        <c:tickLblPos val="nextTo"/>
        <c:crossAx val="22210272"/>
        <c:crosses val="autoZero"/>
        <c:auto val="1"/>
        <c:lblAlgn val="ctr"/>
        <c:lblOffset val="100"/>
        <c:noMultiLvlLbl val="0"/>
      </c:catAx>
      <c:valAx>
        <c:axId val="22210272"/>
        <c:scaling>
          <c:orientation val="minMax"/>
        </c:scaling>
        <c:delete val="1"/>
        <c:axPos val="l"/>
        <c:numFmt formatCode="General" sourceLinked="1"/>
        <c:majorTickMark val="none"/>
        <c:minorTickMark val="none"/>
        <c:tickLblPos val="nextTo"/>
        <c:crossAx val="2218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(Recovered).xlsx]kpi!PivotTable15</c:name>
    <c:fmtId val="2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52738989733622E-2"/>
          <c:y val="0.21651177369947638"/>
          <c:w val="0.92204726101026635"/>
          <c:h val="0.78348822630052362"/>
        </c:manualLayout>
      </c:layout>
      <c:lineChart>
        <c:grouping val="standard"/>
        <c:varyColors val="0"/>
        <c:ser>
          <c:idx val="0"/>
          <c:order val="0"/>
          <c:tx>
            <c:strRef>
              <c:f>kpi!$Q$7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kpi!$P$8:$P$20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kpi!$Q$8:$Q$20</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ED-455E-819B-888519EB9A1D}"/>
            </c:ext>
          </c:extLst>
        </c:ser>
        <c:dLbls>
          <c:showLegendKey val="0"/>
          <c:showVal val="0"/>
          <c:showCatName val="0"/>
          <c:showSerName val="0"/>
          <c:showPercent val="0"/>
          <c:showBubbleSize val="0"/>
        </c:dLbls>
        <c:marker val="1"/>
        <c:smooth val="0"/>
        <c:axId val="22200192"/>
        <c:axId val="22182912"/>
      </c:lineChart>
      <c:catAx>
        <c:axId val="22200192"/>
        <c:scaling>
          <c:orientation val="minMax"/>
        </c:scaling>
        <c:delete val="1"/>
        <c:axPos val="b"/>
        <c:numFmt formatCode="General" sourceLinked="1"/>
        <c:majorTickMark val="none"/>
        <c:minorTickMark val="none"/>
        <c:tickLblPos val="nextTo"/>
        <c:crossAx val="22182912"/>
        <c:crosses val="autoZero"/>
        <c:auto val="1"/>
        <c:lblAlgn val="ctr"/>
        <c:lblOffset val="100"/>
        <c:noMultiLvlLbl val="0"/>
      </c:catAx>
      <c:valAx>
        <c:axId val="22182912"/>
        <c:scaling>
          <c:orientation val="minMax"/>
        </c:scaling>
        <c:delete val="1"/>
        <c:axPos val="l"/>
        <c:numFmt formatCode="0%" sourceLinked="1"/>
        <c:majorTickMark val="none"/>
        <c:minorTickMark val="none"/>
        <c:tickLblPos val="nextTo"/>
        <c:crossAx val="22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(Recovered).xlsx]combo chart!PivotTable3</c:name>
    <c:fmtId val="52"/>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rgbClr val="00B0F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0066"/>
          </a:solidFill>
          <a:ln>
            <a:solidFill>
              <a:schemeClr val="accent5">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rgbClr val="00B0F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'combo chart'!$A$4:$A$5</c:f>
              <c:strCache>
                <c:ptCount val="1"/>
                <c:pt idx="0">
                  <c:v>Mar</c:v>
                </c:pt>
              </c:strCache>
            </c:strRef>
          </c:cat>
          <c:val>
            <c:numRef>
              <c:f>'combo chart'!$C$4:$C$5</c:f>
              <c:numCache>
                <c:formatCode>"$"\ 0.00,\ "K"</c:formatCode>
                <c:ptCount val="1"/>
                <c:pt idx="0">
                  <c:v>26806.573699999954</c:v>
                </c:pt>
              </c:numCache>
            </c:numRef>
          </c:val>
          <c:extLst>
            <c:ext xmlns:c16="http://schemas.microsoft.com/office/drawing/2014/chart" uri="{C3380CC4-5D6E-409C-BE32-E72D297353CC}">
              <c16:uniqueId val="{00000000-E213-4687-8239-AB57D06D8680}"/>
            </c:ext>
          </c:extLst>
        </c:ser>
        <c:dLbls>
          <c:showLegendKey val="0"/>
          <c:showVal val="0"/>
          <c:showCatName val="0"/>
          <c:showSerName val="0"/>
          <c:showPercent val="0"/>
          <c:showBubbleSize val="0"/>
        </c:dLbls>
        <c:axId val="1827685840"/>
        <c:axId val="1827687760"/>
      </c:areaChart>
      <c:barChart>
        <c:barDir val="col"/>
        <c:grouping val="clustered"/>
        <c:varyColors val="0"/>
        <c:ser>
          <c:idx val="0"/>
          <c:order val="0"/>
          <c:tx>
            <c:strRef>
              <c:f>'combo chart'!$B$3</c:f>
              <c:strCache>
                <c:ptCount val="1"/>
                <c:pt idx="0">
                  <c:v>Sum of Sales</c:v>
                </c:pt>
              </c:strCache>
            </c:strRef>
          </c:tx>
          <c:spPr>
            <a:solidFill>
              <a:srgbClr val="000066"/>
            </a:solidFill>
            <a:ln>
              <a:solidFill>
                <a:schemeClr val="accent5">
                  <a:lumMod val="7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'combo chart'!$A$4:$A$5</c:f>
              <c:strCache>
                <c:ptCount val="1"/>
                <c:pt idx="0">
                  <c:v>Mar</c:v>
                </c:pt>
              </c:strCache>
            </c:strRef>
          </c:cat>
          <c:val>
            <c:numRef>
              <c:f>'combo chart'!$B$4:$B$5</c:f>
              <c:numCache>
                <c:formatCode>"$"\ 0.00,\ "K"</c:formatCode>
                <c:ptCount val="1"/>
                <c:pt idx="0">
                  <c:v>199252.98399999994</c:v>
                </c:pt>
              </c:numCache>
            </c:numRef>
          </c:val>
          <c:extLst>
            <c:ext xmlns:c16="http://schemas.microsoft.com/office/drawing/2014/chart" uri="{C3380CC4-5D6E-409C-BE32-E72D297353CC}">
              <c16:uniqueId val="{00000001-E213-4687-8239-AB57D06D8680}"/>
            </c:ext>
          </c:extLst>
        </c:ser>
        <c:dLbls>
          <c:showLegendKey val="0"/>
          <c:showVal val="0"/>
          <c:showCatName val="0"/>
          <c:showSerName val="0"/>
          <c:showPercent val="0"/>
          <c:showBubbleSize val="0"/>
        </c:dLbls>
        <c:gapWidth val="219"/>
        <c:overlap val="-27"/>
        <c:axId val="1179465616"/>
        <c:axId val="1179459856"/>
      </c:barChart>
      <c:catAx>
        <c:axId val="1827685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7687760"/>
        <c:crosses val="autoZero"/>
        <c:auto val="1"/>
        <c:lblAlgn val="ctr"/>
        <c:lblOffset val="100"/>
        <c:noMultiLvlLbl val="0"/>
      </c:catAx>
      <c:valAx>
        <c:axId val="1827687760"/>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7685840"/>
        <c:crosses val="autoZero"/>
        <c:crossBetween val="between"/>
      </c:valAx>
      <c:valAx>
        <c:axId val="1179459856"/>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465616"/>
        <c:crosses val="max"/>
        <c:crossBetween val="between"/>
      </c:valAx>
      <c:catAx>
        <c:axId val="1179465616"/>
        <c:scaling>
          <c:orientation val="minMax"/>
        </c:scaling>
        <c:delete val="1"/>
        <c:axPos val="b"/>
        <c:numFmt formatCode="General" sourceLinked="1"/>
        <c:majorTickMark val="none"/>
        <c:minorTickMark val="none"/>
        <c:tickLblPos val="nextTo"/>
        <c:crossAx val="1179459856"/>
        <c:crosses val="autoZero"/>
        <c:auto val="1"/>
        <c:lblAlgn val="ctr"/>
        <c:lblOffset val="100"/>
        <c:noMultiLvlLbl val="0"/>
      </c:catAx>
      <c:spPr>
        <a:noFill/>
        <a:ln>
          <a:noFill/>
        </a:ln>
        <a:effectLst/>
      </c:spPr>
    </c:plotArea>
    <c:legend>
      <c:legendPos val="r"/>
      <c:layout>
        <c:manualLayout>
          <c:xMode val="edge"/>
          <c:yMode val="edge"/>
          <c:x val="0.11338974984594835"/>
          <c:y val="2.3733678859762773E-2"/>
          <c:w val="0.12785161100445153"/>
          <c:h val="0.14240606000199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(Recovered).xlsx]bar!PivotTable7</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bar!$B$3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bar!$A$4:$A$8</c:f>
              <c:strCache>
                <c:ptCount val="4"/>
                <c:pt idx="0">
                  <c:v>Copiers</c:v>
                </c:pt>
                <c:pt idx="1">
                  <c:v>Accessories</c:v>
                </c:pt>
                <c:pt idx="2">
                  <c:v>Machines</c:v>
                </c:pt>
                <c:pt idx="3">
                  <c:v>Phones</c:v>
                </c:pt>
              </c:strCache>
            </c:strRef>
          </c:cat>
          <c:val>
            <c:numRef>
              <c:f>bar!$B$4:$B$8</c:f>
              <c:numCache>
                <c:formatCode>General</c:formatCode>
                <c:ptCount val="4"/>
                <c:pt idx="0">
                  <c:v>149528.02999999997</c:v>
                </c:pt>
                <c:pt idx="1">
                  <c:v>167380.31799999982</c:v>
                </c:pt>
                <c:pt idx="2">
                  <c:v>189238.63100000002</c:v>
                </c:pt>
                <c:pt idx="3">
                  <c:v>330007.05399999971</c:v>
                </c:pt>
              </c:numCache>
            </c:numRef>
          </c:val>
          <c:extLst>
            <c:ext xmlns:c16="http://schemas.microsoft.com/office/drawing/2014/chart" uri="{C3380CC4-5D6E-409C-BE32-E72D297353CC}">
              <c16:uniqueId val="{00000000-1800-4D18-83BE-71804D0F8FB6}"/>
            </c:ext>
          </c:extLst>
        </c:ser>
        <c:dLbls>
          <c:showLegendKey val="0"/>
          <c:showVal val="0"/>
          <c:showCatName val="0"/>
          <c:showSerName val="0"/>
          <c:showPercent val="0"/>
          <c:showBubbleSize val="0"/>
        </c:dLbls>
        <c:gapWidth val="182"/>
        <c:overlap val="-50"/>
        <c:axId val="2050200912"/>
        <c:axId val="2050196592"/>
      </c:barChart>
      <c:catAx>
        <c:axId val="2050200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0196592"/>
        <c:crosses val="autoZero"/>
        <c:auto val="1"/>
        <c:lblAlgn val="ctr"/>
        <c:lblOffset val="100"/>
        <c:noMultiLvlLbl val="0"/>
      </c:catAx>
      <c:valAx>
        <c:axId val="205019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0200912"/>
        <c:crosses val="autoZero"/>
        <c:crossBetween val="between"/>
      </c:valAx>
      <c:spPr>
        <a:noFill/>
        <a:ln>
          <a:noFill/>
        </a:ln>
        <a:effectLst/>
      </c:spPr>
    </c:plotArea>
    <c:legend>
      <c:legendPos val="r"/>
      <c:layout>
        <c:manualLayout>
          <c:xMode val="edge"/>
          <c:yMode val="edge"/>
          <c:x val="0.64338119499768409"/>
          <c:y val="0.44504065826127565"/>
          <c:w val="8.9952138335649218E-2"/>
          <c:h val="6.9018887976426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percentStacked"/>
        <c:varyColors val="0"/>
        <c:ser>
          <c:idx val="0"/>
          <c:order val="0"/>
          <c:tx>
            <c:strRef>
              <c:f>Geopivot!$I$4</c:f>
              <c:strCache>
                <c:ptCount val="1"/>
                <c:pt idx="0">
                  <c:v>California</c:v>
                </c:pt>
              </c:strCache>
            </c:strRef>
          </c:tx>
          <c:spPr>
            <a:solidFill>
              <a:schemeClr val="accent1"/>
            </a:solidFill>
            <a:ln>
              <a:noFill/>
            </a:ln>
            <a:effectLst/>
          </c:spPr>
          <c:invertIfNegative val="0"/>
          <c:dPt>
            <c:idx val="0"/>
            <c:invertIfNegative val="0"/>
            <c:bubble3D val="0"/>
            <c:spPr>
              <a:gradFill flip="none" rotWithShape="1">
                <a:gsLst>
                  <a:gs pos="44000">
                    <a:srgbClr val="DD115E"/>
                  </a:gs>
                  <a:gs pos="98000">
                    <a:srgbClr val="FF0000"/>
                  </a:gs>
                </a:gsLst>
                <a:lin ang="2700000" scaled="1"/>
                <a:tileRect/>
              </a:gradFill>
              <a:ln>
                <a:noFill/>
              </a:ln>
              <a:effectLst/>
            </c:spPr>
            <c:extLst>
              <c:ext xmlns:c16="http://schemas.microsoft.com/office/drawing/2014/chart" uri="{C3380CC4-5D6E-409C-BE32-E72D297353CC}">
                <c16:uniqueId val="{00000001-7573-4DA4-9B6B-D22AF1A3E781}"/>
              </c:ext>
            </c:extLst>
          </c:dPt>
          <c:val>
            <c:numRef>
              <c:f>Geopivot!$K$4</c:f>
              <c:numCache>
                <c:formatCode>0.00%</c:formatCode>
                <c:ptCount val="1"/>
                <c:pt idx="0">
                  <c:v>0.33711612710112882</c:v>
                </c:pt>
              </c:numCache>
            </c:numRef>
          </c:val>
          <c:extLst>
            <c:ext xmlns:c16="http://schemas.microsoft.com/office/drawing/2014/chart" uri="{C3380CC4-5D6E-409C-BE32-E72D297353CC}">
              <c16:uniqueId val="{00000002-7573-4DA4-9B6B-D22AF1A3E781}"/>
            </c:ext>
          </c:extLst>
        </c:ser>
        <c:ser>
          <c:idx val="1"/>
          <c:order val="1"/>
          <c:tx>
            <c:strRef>
              <c:f>Geopivot!$I$5</c:f>
              <c:strCache>
                <c:ptCount val="1"/>
                <c:pt idx="0">
                  <c:v>Florida</c:v>
                </c:pt>
              </c:strCache>
            </c:strRef>
          </c:tx>
          <c:spPr>
            <a:solidFill>
              <a:schemeClr val="accent2"/>
            </a:solidFill>
            <a:ln>
              <a:noFill/>
            </a:ln>
            <a:effectLst/>
          </c:spPr>
          <c:invertIfNegative val="0"/>
          <c:dPt>
            <c:idx val="0"/>
            <c:invertIfNegative val="0"/>
            <c:bubble3D val="0"/>
            <c:spPr>
              <a:gradFill>
                <a:gsLst>
                  <a:gs pos="74000">
                    <a:srgbClr val="7417BD"/>
                  </a:gs>
                  <a:gs pos="96000">
                    <a:srgbClr val="5176DF"/>
                  </a:gs>
                </a:gsLst>
                <a:lin ang="2700000" scaled="1"/>
              </a:gradFill>
              <a:ln>
                <a:noFill/>
              </a:ln>
              <a:effectLst/>
            </c:spPr>
            <c:extLst>
              <c:ext xmlns:c16="http://schemas.microsoft.com/office/drawing/2014/chart" uri="{C3380CC4-5D6E-409C-BE32-E72D297353CC}">
                <c16:uniqueId val="{00000004-7573-4DA4-9B6B-D22AF1A3E781}"/>
              </c:ext>
            </c:extLst>
          </c:dPt>
          <c:val>
            <c:numRef>
              <c:f>Geopivot!$K$5</c:f>
              <c:numCache>
                <c:formatCode>0.00%</c:formatCode>
                <c:ptCount val="1"/>
                <c:pt idx="0">
                  <c:v>0.12645338918722185</c:v>
                </c:pt>
              </c:numCache>
            </c:numRef>
          </c:val>
          <c:extLst>
            <c:ext xmlns:c16="http://schemas.microsoft.com/office/drawing/2014/chart" uri="{C3380CC4-5D6E-409C-BE32-E72D297353CC}">
              <c16:uniqueId val="{00000005-7573-4DA4-9B6B-D22AF1A3E781}"/>
            </c:ext>
          </c:extLst>
        </c:ser>
        <c:ser>
          <c:idx val="2"/>
          <c:order val="2"/>
          <c:tx>
            <c:strRef>
              <c:f>Geopivot!$I$6</c:f>
              <c:strCache>
                <c:ptCount val="1"/>
                <c:pt idx="0">
                  <c:v>New York</c:v>
                </c:pt>
              </c:strCache>
            </c:strRef>
          </c:tx>
          <c:spPr>
            <a:gradFill>
              <a:gsLst>
                <a:gs pos="74000">
                  <a:srgbClr val="00B050"/>
                </a:gs>
                <a:gs pos="96000">
                  <a:srgbClr val="5176DF"/>
                </a:gs>
              </a:gsLst>
              <a:lin ang="2700000" scaled="1"/>
            </a:gradFill>
            <a:ln>
              <a:noFill/>
            </a:ln>
            <a:effectLst/>
          </c:spPr>
          <c:invertIfNegative val="0"/>
          <c:val>
            <c:numRef>
              <c:f>Geopivot!$K$6</c:f>
              <c:numCache>
                <c:formatCode>0.00%</c:formatCode>
                <c:ptCount val="1"/>
                <c:pt idx="0">
                  <c:v>0.23921576284034227</c:v>
                </c:pt>
              </c:numCache>
            </c:numRef>
          </c:val>
          <c:extLst>
            <c:ext xmlns:c16="http://schemas.microsoft.com/office/drawing/2014/chart" uri="{C3380CC4-5D6E-409C-BE32-E72D297353CC}">
              <c16:uniqueId val="{00000006-7573-4DA4-9B6B-D22AF1A3E781}"/>
            </c:ext>
          </c:extLst>
        </c:ser>
        <c:ser>
          <c:idx val="3"/>
          <c:order val="3"/>
          <c:tx>
            <c:strRef>
              <c:f>Geopivot!$I$7</c:f>
              <c:strCache>
                <c:ptCount val="1"/>
                <c:pt idx="0">
                  <c:v>Texas</c:v>
                </c:pt>
              </c:strCache>
            </c:strRef>
          </c:tx>
          <c:spPr>
            <a:solidFill>
              <a:schemeClr val="accent4"/>
            </a:solidFill>
            <a:ln>
              <a:noFill/>
            </a:ln>
            <a:effectLst/>
          </c:spPr>
          <c:invertIfNegative val="0"/>
          <c:val>
            <c:numRef>
              <c:f>Geopivot!$K$7</c:f>
              <c:numCache>
                <c:formatCode>0.00%</c:formatCode>
                <c:ptCount val="1"/>
                <c:pt idx="0">
                  <c:v>0.18692117689514876</c:v>
                </c:pt>
              </c:numCache>
            </c:numRef>
          </c:val>
          <c:extLst>
            <c:ext xmlns:c16="http://schemas.microsoft.com/office/drawing/2014/chart" uri="{C3380CC4-5D6E-409C-BE32-E72D297353CC}">
              <c16:uniqueId val="{00000007-7573-4DA4-9B6B-D22AF1A3E781}"/>
            </c:ext>
          </c:extLst>
        </c:ser>
        <c:ser>
          <c:idx val="4"/>
          <c:order val="4"/>
          <c:tx>
            <c:strRef>
              <c:f>Geopivot!$I$8</c:f>
              <c:strCache>
                <c:ptCount val="1"/>
                <c:pt idx="0">
                  <c:v>Washington</c:v>
                </c:pt>
              </c:strCache>
            </c:strRef>
          </c:tx>
          <c:spPr>
            <a:solidFill>
              <a:schemeClr val="accent5"/>
            </a:solidFill>
            <a:ln>
              <a:noFill/>
            </a:ln>
            <a:effectLst/>
          </c:spPr>
          <c:invertIfNegative val="0"/>
          <c:val>
            <c:numRef>
              <c:f>Geopivot!$K$8</c:f>
              <c:numCache>
                <c:formatCode>0.00%</c:formatCode>
                <c:ptCount val="1"/>
                <c:pt idx="0">
                  <c:v>0.11029354397615829</c:v>
                </c:pt>
              </c:numCache>
            </c:numRef>
          </c:val>
          <c:extLst>
            <c:ext xmlns:c16="http://schemas.microsoft.com/office/drawing/2014/chart" uri="{C3380CC4-5D6E-409C-BE32-E72D297353CC}">
              <c16:uniqueId val="{00000008-7573-4DA4-9B6B-D22AF1A3E781}"/>
            </c:ext>
          </c:extLst>
        </c:ser>
        <c:dLbls>
          <c:showLegendKey val="0"/>
          <c:showVal val="0"/>
          <c:showCatName val="0"/>
          <c:showSerName val="0"/>
          <c:showPercent val="0"/>
          <c:showBubbleSize val="0"/>
        </c:dLbls>
        <c:gapWidth val="150"/>
        <c:overlap val="100"/>
        <c:axId val="552027104"/>
        <c:axId val="552043424"/>
      </c:barChart>
      <c:catAx>
        <c:axId val="552027104"/>
        <c:scaling>
          <c:orientation val="minMax"/>
        </c:scaling>
        <c:delete val="1"/>
        <c:axPos val="l"/>
        <c:numFmt formatCode="General" sourceLinked="1"/>
        <c:majorTickMark val="none"/>
        <c:minorTickMark val="none"/>
        <c:tickLblPos val="nextTo"/>
        <c:crossAx val="552043424"/>
        <c:crosses val="autoZero"/>
        <c:auto val="1"/>
        <c:lblAlgn val="ctr"/>
        <c:lblOffset val="100"/>
        <c:noMultiLvlLbl val="0"/>
      </c:catAx>
      <c:valAx>
        <c:axId val="552043424"/>
        <c:scaling>
          <c:orientation val="minMax"/>
        </c:scaling>
        <c:delete val="1"/>
        <c:axPos val="b"/>
        <c:numFmt formatCode="0%" sourceLinked="1"/>
        <c:majorTickMark val="none"/>
        <c:minorTickMark val="none"/>
        <c:tickLblPos val="nextTo"/>
        <c:crossAx val="552027104"/>
        <c:crosses val="autoZero"/>
        <c:crossBetween val="between"/>
      </c:valAx>
      <c:spPr>
        <a:solidFill>
          <a:schemeClr val="tx2">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(Recovered).xlsx]PivotProfitstatewise !PivotTable1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'PivotProfitstatewise '!$B$3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'PivotProfitstatewise '!$A$4:$A$9</c:f>
              <c:strCache>
                <c:ptCount val="5"/>
                <c:pt idx="0">
                  <c:v>Virginia</c:v>
                </c:pt>
                <c:pt idx="1">
                  <c:v>Minnesota</c:v>
                </c:pt>
                <c:pt idx="2">
                  <c:v>Washington</c:v>
                </c:pt>
                <c:pt idx="3">
                  <c:v>California</c:v>
                </c:pt>
                <c:pt idx="4">
                  <c:v>New York</c:v>
                </c:pt>
              </c:strCache>
            </c:strRef>
          </c:cat>
          <c:val>
            <c:numRef>
              <c:f>'PivotProfitstatewise '!$B$4:$B$9</c:f>
              <c:numCache>
                <c:formatCode>0.00%</c:formatCode>
                <c:ptCount val="5"/>
                <c:pt idx="0">
                  <c:v>0.1317807193758965</c:v>
                </c:pt>
                <c:pt idx="1">
                  <c:v>0.13803684608034716</c:v>
                </c:pt>
                <c:pt idx="2">
                  <c:v>0.14622332315025399</c:v>
                </c:pt>
                <c:pt idx="3">
                  <c:v>0.27968602724674291</c:v>
                </c:pt>
                <c:pt idx="4">
                  <c:v>0.30427308414675946</c:v>
                </c:pt>
              </c:numCache>
            </c:numRef>
          </c:val>
          <c:extLst>
            <c:ext xmlns:c16="http://schemas.microsoft.com/office/drawing/2014/chart" uri="{C3380CC4-5D6E-409C-BE32-E72D297353CC}">
              <c16:uniqueId val="{00000000-8DF6-48D1-9458-85B8005E608B}"/>
            </c:ext>
          </c:extLst>
        </c:ser>
        <c:dLbls>
          <c:showLegendKey val="0"/>
          <c:showVal val="0"/>
          <c:showCatName val="0"/>
          <c:showSerName val="0"/>
          <c:showPercent val="0"/>
          <c:showBubbleSize val="0"/>
        </c:dLbls>
        <c:gapWidth val="115"/>
        <c:overlap val="-20"/>
        <c:axId val="680339072"/>
        <c:axId val="680340032"/>
      </c:barChart>
      <c:catAx>
        <c:axId val="6803390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40032"/>
        <c:crosses val="autoZero"/>
        <c:auto val="1"/>
        <c:lblAlgn val="ctr"/>
        <c:lblOffset val="100"/>
        <c:noMultiLvlLbl val="0"/>
      </c:catAx>
      <c:valAx>
        <c:axId val="6803400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3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Geopivot!$I$4</c:f>
              <c:strCache>
                <c:ptCount val="1"/>
                <c:pt idx="0">
                  <c:v>California</c:v>
                </c:pt>
              </c:strCache>
            </c:strRef>
          </c:tx>
          <c:spPr>
            <a:solidFill>
              <a:schemeClr val="accent1"/>
            </a:solidFill>
            <a:ln>
              <a:noFill/>
            </a:ln>
            <a:effectLst/>
          </c:spPr>
          <c:invertIfNegative val="0"/>
          <c:dPt>
            <c:idx val="0"/>
            <c:invertIfNegative val="0"/>
            <c:bubble3D val="0"/>
            <c:spPr>
              <a:gradFill flip="none" rotWithShape="1">
                <a:gsLst>
                  <a:gs pos="44000">
                    <a:srgbClr val="DD115E"/>
                  </a:gs>
                  <a:gs pos="98000">
                    <a:srgbClr val="FF0000"/>
                  </a:gs>
                </a:gsLst>
                <a:lin ang="2700000" scaled="1"/>
                <a:tileRect/>
              </a:gradFill>
              <a:ln>
                <a:noFill/>
              </a:ln>
              <a:effectLst/>
            </c:spPr>
            <c:extLst>
              <c:ext xmlns:c16="http://schemas.microsoft.com/office/drawing/2014/chart" uri="{C3380CC4-5D6E-409C-BE32-E72D297353CC}">
                <c16:uniqueId val="{00000009-F60F-412E-8E44-F022D8CC2E05}"/>
              </c:ext>
            </c:extLst>
          </c:dPt>
          <c:val>
            <c:numRef>
              <c:f>Geopivot!$K$4</c:f>
              <c:numCache>
                <c:formatCode>0.00%</c:formatCode>
                <c:ptCount val="1"/>
                <c:pt idx="0">
                  <c:v>0.33711612710112882</c:v>
                </c:pt>
              </c:numCache>
            </c:numRef>
          </c:val>
          <c:extLst>
            <c:ext xmlns:c16="http://schemas.microsoft.com/office/drawing/2014/chart" uri="{C3380CC4-5D6E-409C-BE32-E72D297353CC}">
              <c16:uniqueId val="{00000000-F60F-412E-8E44-F022D8CC2E05}"/>
            </c:ext>
          </c:extLst>
        </c:ser>
        <c:ser>
          <c:idx val="1"/>
          <c:order val="1"/>
          <c:tx>
            <c:strRef>
              <c:f>Geopivot!$I$5</c:f>
              <c:strCache>
                <c:ptCount val="1"/>
                <c:pt idx="0">
                  <c:v>Florida</c:v>
                </c:pt>
              </c:strCache>
            </c:strRef>
          </c:tx>
          <c:spPr>
            <a:solidFill>
              <a:schemeClr val="accent2"/>
            </a:solidFill>
            <a:ln>
              <a:noFill/>
            </a:ln>
            <a:effectLst/>
          </c:spPr>
          <c:invertIfNegative val="0"/>
          <c:dPt>
            <c:idx val="0"/>
            <c:invertIfNegative val="0"/>
            <c:bubble3D val="0"/>
            <c:spPr>
              <a:gradFill>
                <a:gsLst>
                  <a:gs pos="74000">
                    <a:srgbClr val="7417BD"/>
                  </a:gs>
                  <a:gs pos="96000">
                    <a:srgbClr val="5176DF"/>
                  </a:gs>
                </a:gsLst>
                <a:lin ang="2700000" scaled="1"/>
              </a:gradFill>
              <a:ln>
                <a:noFill/>
              </a:ln>
              <a:effectLst/>
            </c:spPr>
            <c:extLst>
              <c:ext xmlns:c16="http://schemas.microsoft.com/office/drawing/2014/chart" uri="{C3380CC4-5D6E-409C-BE32-E72D297353CC}">
                <c16:uniqueId val="{0000000A-F60F-412E-8E44-F022D8CC2E05}"/>
              </c:ext>
            </c:extLst>
          </c:dPt>
          <c:val>
            <c:numRef>
              <c:f>Geopivot!$K$5</c:f>
              <c:numCache>
                <c:formatCode>0.00%</c:formatCode>
                <c:ptCount val="1"/>
                <c:pt idx="0">
                  <c:v>0.12645338918722185</c:v>
                </c:pt>
              </c:numCache>
            </c:numRef>
          </c:val>
          <c:extLst>
            <c:ext xmlns:c16="http://schemas.microsoft.com/office/drawing/2014/chart" uri="{C3380CC4-5D6E-409C-BE32-E72D297353CC}">
              <c16:uniqueId val="{00000005-F60F-412E-8E44-F022D8CC2E05}"/>
            </c:ext>
          </c:extLst>
        </c:ser>
        <c:ser>
          <c:idx val="2"/>
          <c:order val="2"/>
          <c:tx>
            <c:strRef>
              <c:f>Geopivot!$I$6</c:f>
              <c:strCache>
                <c:ptCount val="1"/>
                <c:pt idx="0">
                  <c:v>New York</c:v>
                </c:pt>
              </c:strCache>
            </c:strRef>
          </c:tx>
          <c:spPr>
            <a:gradFill>
              <a:gsLst>
                <a:gs pos="74000">
                  <a:srgbClr val="00B050"/>
                </a:gs>
                <a:gs pos="96000">
                  <a:srgbClr val="5176DF"/>
                </a:gs>
              </a:gsLst>
              <a:lin ang="2700000" scaled="1"/>
            </a:gradFill>
            <a:ln>
              <a:noFill/>
            </a:ln>
            <a:effectLst/>
          </c:spPr>
          <c:invertIfNegative val="0"/>
          <c:val>
            <c:numRef>
              <c:f>Geopivot!$K$6</c:f>
              <c:numCache>
                <c:formatCode>0.00%</c:formatCode>
                <c:ptCount val="1"/>
                <c:pt idx="0">
                  <c:v>0.23921576284034227</c:v>
                </c:pt>
              </c:numCache>
            </c:numRef>
          </c:val>
          <c:extLst>
            <c:ext xmlns:c16="http://schemas.microsoft.com/office/drawing/2014/chart" uri="{C3380CC4-5D6E-409C-BE32-E72D297353CC}">
              <c16:uniqueId val="{00000006-F60F-412E-8E44-F022D8CC2E05}"/>
            </c:ext>
          </c:extLst>
        </c:ser>
        <c:ser>
          <c:idx val="3"/>
          <c:order val="3"/>
          <c:tx>
            <c:strRef>
              <c:f>Geopivot!$I$7</c:f>
              <c:strCache>
                <c:ptCount val="1"/>
                <c:pt idx="0">
                  <c:v>Texas</c:v>
                </c:pt>
              </c:strCache>
            </c:strRef>
          </c:tx>
          <c:spPr>
            <a:solidFill>
              <a:schemeClr val="accent4"/>
            </a:solidFill>
            <a:ln>
              <a:noFill/>
            </a:ln>
            <a:effectLst/>
          </c:spPr>
          <c:invertIfNegative val="0"/>
          <c:val>
            <c:numRef>
              <c:f>Geopivot!$K$7</c:f>
              <c:numCache>
                <c:formatCode>0.00%</c:formatCode>
                <c:ptCount val="1"/>
                <c:pt idx="0">
                  <c:v>0.18692117689514876</c:v>
                </c:pt>
              </c:numCache>
            </c:numRef>
          </c:val>
          <c:extLst>
            <c:ext xmlns:c16="http://schemas.microsoft.com/office/drawing/2014/chart" uri="{C3380CC4-5D6E-409C-BE32-E72D297353CC}">
              <c16:uniqueId val="{00000007-F60F-412E-8E44-F022D8CC2E05}"/>
            </c:ext>
          </c:extLst>
        </c:ser>
        <c:ser>
          <c:idx val="4"/>
          <c:order val="4"/>
          <c:tx>
            <c:strRef>
              <c:f>Geopivot!$I$8</c:f>
              <c:strCache>
                <c:ptCount val="1"/>
                <c:pt idx="0">
                  <c:v>Washington</c:v>
                </c:pt>
              </c:strCache>
            </c:strRef>
          </c:tx>
          <c:spPr>
            <a:solidFill>
              <a:schemeClr val="accent5"/>
            </a:solidFill>
            <a:ln>
              <a:noFill/>
            </a:ln>
            <a:effectLst/>
          </c:spPr>
          <c:invertIfNegative val="0"/>
          <c:val>
            <c:numRef>
              <c:f>Geopivot!$K$8</c:f>
              <c:numCache>
                <c:formatCode>0.00%</c:formatCode>
                <c:ptCount val="1"/>
                <c:pt idx="0">
                  <c:v>0.11029354397615829</c:v>
                </c:pt>
              </c:numCache>
            </c:numRef>
          </c:val>
          <c:extLst>
            <c:ext xmlns:c16="http://schemas.microsoft.com/office/drawing/2014/chart" uri="{C3380CC4-5D6E-409C-BE32-E72D297353CC}">
              <c16:uniqueId val="{00000008-F60F-412E-8E44-F022D8CC2E05}"/>
            </c:ext>
          </c:extLst>
        </c:ser>
        <c:dLbls>
          <c:showLegendKey val="0"/>
          <c:showVal val="0"/>
          <c:showCatName val="0"/>
          <c:showSerName val="0"/>
          <c:showPercent val="0"/>
          <c:showBubbleSize val="0"/>
        </c:dLbls>
        <c:gapWidth val="150"/>
        <c:overlap val="100"/>
        <c:axId val="552027104"/>
        <c:axId val="552043424"/>
      </c:barChart>
      <c:catAx>
        <c:axId val="552027104"/>
        <c:scaling>
          <c:orientation val="minMax"/>
        </c:scaling>
        <c:delete val="1"/>
        <c:axPos val="l"/>
        <c:numFmt formatCode="General" sourceLinked="1"/>
        <c:majorTickMark val="none"/>
        <c:minorTickMark val="none"/>
        <c:tickLblPos val="nextTo"/>
        <c:crossAx val="552043424"/>
        <c:crosses val="autoZero"/>
        <c:auto val="1"/>
        <c:lblAlgn val="ctr"/>
        <c:lblOffset val="100"/>
        <c:noMultiLvlLbl val="0"/>
      </c:catAx>
      <c:valAx>
        <c:axId val="552043424"/>
        <c:scaling>
          <c:orientation val="minMax"/>
        </c:scaling>
        <c:delete val="1"/>
        <c:axPos val="b"/>
        <c:numFmt formatCode="0%" sourceLinked="1"/>
        <c:majorTickMark val="none"/>
        <c:minorTickMark val="none"/>
        <c:tickLblPos val="nextTo"/>
        <c:crossAx val="5520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(Recovered).xlsx]bar!PivotTable7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bar!$A$4:$A$8</c:f>
              <c:strCache>
                <c:ptCount val="4"/>
                <c:pt idx="0">
                  <c:v>Copiers</c:v>
                </c:pt>
                <c:pt idx="1">
                  <c:v>Accessories</c:v>
                </c:pt>
                <c:pt idx="2">
                  <c:v>Machines</c:v>
                </c:pt>
                <c:pt idx="3">
                  <c:v>Phones</c:v>
                </c:pt>
              </c:strCache>
            </c:strRef>
          </c:cat>
          <c:val>
            <c:numRef>
              <c:f>bar!$B$4:$B$8</c:f>
              <c:numCache>
                <c:formatCode>General</c:formatCode>
                <c:ptCount val="4"/>
                <c:pt idx="0">
                  <c:v>149528.02999999997</c:v>
                </c:pt>
                <c:pt idx="1">
                  <c:v>167380.31799999982</c:v>
                </c:pt>
                <c:pt idx="2">
                  <c:v>189238.63100000002</c:v>
                </c:pt>
                <c:pt idx="3">
                  <c:v>330007.05399999971</c:v>
                </c:pt>
              </c:numCache>
            </c:numRef>
          </c:val>
          <c:extLst>
            <c:ext xmlns:c16="http://schemas.microsoft.com/office/drawing/2014/chart" uri="{C3380CC4-5D6E-409C-BE32-E72D297353CC}">
              <c16:uniqueId val="{00000000-44D5-4102-838D-C2EEC7B7D639}"/>
            </c:ext>
          </c:extLst>
        </c:ser>
        <c:dLbls>
          <c:showLegendKey val="0"/>
          <c:showVal val="0"/>
          <c:showCatName val="0"/>
          <c:showSerName val="0"/>
          <c:showPercent val="0"/>
          <c:showBubbleSize val="0"/>
        </c:dLbls>
        <c:gapWidth val="182"/>
        <c:axId val="2050200912"/>
        <c:axId val="2050196592"/>
      </c:barChart>
      <c:catAx>
        <c:axId val="205020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196592"/>
        <c:crosses val="autoZero"/>
        <c:auto val="1"/>
        <c:lblAlgn val="ctr"/>
        <c:lblOffset val="100"/>
        <c:noMultiLvlLbl val="0"/>
      </c:catAx>
      <c:valAx>
        <c:axId val="205019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20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0E-4944-8869-B5A6EBF867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0E-4944-8869-B5A6EBF867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0E-4944-8869-B5A6EBF867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32-40D9-BACA-D44516693B2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370087489063867"/>
          <c:y val="0.24239501312335959"/>
          <c:w val="0.33799125109361328"/>
          <c:h val="0.621087416156313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(Recovered).xlsx]combo chart!PivotTable3</c:name>
    <c:fmtId val="9"/>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noFill/>
            <a:miter lim="800000"/>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noFill/>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8489167606285267E-2"/>
          <c:w val="0.99138444678951199"/>
          <c:h val="0.93325603530327939"/>
        </c:manualLayout>
      </c:layout>
      <c:lineChart>
        <c:grouping val="standard"/>
        <c:varyColors val="0"/>
        <c:ser>
          <c:idx val="0"/>
          <c:order val="0"/>
          <c:tx>
            <c:strRef>
              <c:f>'combo chart'!$B$3</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'combo chart'!$A$4:$A$5</c:f>
              <c:strCache>
                <c:ptCount val="1"/>
                <c:pt idx="0">
                  <c:v>Mar</c:v>
                </c:pt>
              </c:strCache>
            </c:strRef>
          </c:cat>
          <c:val>
            <c:numRef>
              <c:f>'combo chart'!$B$4:$B$5</c:f>
              <c:numCache>
                <c:formatCode>"$"\ 0.00,\ "K"</c:formatCode>
                <c:ptCount val="1"/>
                <c:pt idx="0">
                  <c:v>199252.98399999994</c:v>
                </c:pt>
              </c:numCache>
            </c:numRef>
          </c:val>
          <c:smooth val="0"/>
          <c:extLst>
            <c:ext xmlns:c16="http://schemas.microsoft.com/office/drawing/2014/chart" uri="{C3380CC4-5D6E-409C-BE32-E72D297353CC}">
              <c16:uniqueId val="{00000000-E229-4B7D-A8CA-7523329D4B46}"/>
            </c:ext>
          </c:extLst>
        </c:ser>
        <c:ser>
          <c:idx val="1"/>
          <c:order val="1"/>
          <c:tx>
            <c:strRef>
              <c:f>'combo chart'!$C$3</c:f>
              <c:strCache>
                <c:ptCount val="1"/>
                <c:pt idx="0">
                  <c:v>Sum of Profit</c:v>
                </c:pt>
              </c:strCache>
            </c:strRef>
          </c:tx>
          <c:spPr>
            <a:ln w="22225" cap="rnd">
              <a:noFill/>
            </a:ln>
            <a:effectLst>
              <a:glow rad="139700">
                <a:schemeClr val="accent2">
                  <a:satMod val="175000"/>
                  <a:alpha val="14000"/>
                </a:schemeClr>
              </a:glow>
            </a:effectLst>
          </c:spPr>
          <c:marker>
            <c:symbol val="circle"/>
            <c:size val="4"/>
            <c:spPr>
              <a:noFill/>
              <a:ln>
                <a:noFill/>
              </a:ln>
              <a:effectLst>
                <a:glow rad="63500">
                  <a:schemeClr val="accent2">
                    <a:satMod val="175000"/>
                    <a:alpha val="25000"/>
                  </a:schemeClr>
                </a:glow>
              </a:effectLst>
            </c:spPr>
          </c:marker>
          <c:cat>
            <c:strRef>
              <c:f>'combo chart'!$A$4:$A$5</c:f>
              <c:strCache>
                <c:ptCount val="1"/>
                <c:pt idx="0">
                  <c:v>Mar</c:v>
                </c:pt>
              </c:strCache>
            </c:strRef>
          </c:cat>
          <c:val>
            <c:numRef>
              <c:f>'combo chart'!$C$4:$C$5</c:f>
              <c:numCache>
                <c:formatCode>"$"\ 0.00,\ "K"</c:formatCode>
                <c:ptCount val="1"/>
                <c:pt idx="0">
                  <c:v>26806.573699999954</c:v>
                </c:pt>
              </c:numCache>
            </c:numRef>
          </c:val>
          <c:smooth val="0"/>
          <c:extLst>
            <c:ext xmlns:c16="http://schemas.microsoft.com/office/drawing/2014/chart" uri="{C3380CC4-5D6E-409C-BE32-E72D297353CC}">
              <c16:uniqueId val="{00000001-E229-4B7D-A8CA-7523329D4B46}"/>
            </c:ext>
          </c:extLst>
        </c:ser>
        <c:dLbls>
          <c:showLegendKey val="0"/>
          <c:showVal val="0"/>
          <c:showCatName val="0"/>
          <c:showSerName val="0"/>
          <c:showPercent val="0"/>
          <c:showBubbleSize val="0"/>
        </c:dLbls>
        <c:marker val="1"/>
        <c:smooth val="0"/>
        <c:axId val="2043512320"/>
        <c:axId val="2043514240"/>
      </c:lineChart>
      <c:catAx>
        <c:axId val="2043512320"/>
        <c:scaling>
          <c:orientation val="minMax"/>
        </c:scaling>
        <c:delete val="1"/>
        <c:axPos val="b"/>
        <c:numFmt formatCode="General" sourceLinked="1"/>
        <c:majorTickMark val="none"/>
        <c:minorTickMark val="none"/>
        <c:tickLblPos val="nextTo"/>
        <c:crossAx val="2043514240"/>
        <c:crosses val="autoZero"/>
        <c:auto val="1"/>
        <c:lblAlgn val="ctr"/>
        <c:lblOffset val="100"/>
        <c:noMultiLvlLbl val="0"/>
      </c:catAx>
      <c:valAx>
        <c:axId val="2043514240"/>
        <c:scaling>
          <c:orientation val="minMax"/>
        </c:scaling>
        <c:delete val="1"/>
        <c:axPos val="l"/>
        <c:numFmt formatCode="&quot;$&quot;\ 0.00,\ &quot;K&quot;" sourceLinked="1"/>
        <c:majorTickMark val="none"/>
        <c:minorTickMark val="none"/>
        <c:tickLblPos val="nextTo"/>
        <c:crossAx val="2043512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(Recovered).xlsx]kpi!PivotTable9</c:name>
    <c:fmtId val="0"/>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7148575795999282E-2"/>
          <c:w val="1"/>
          <c:h val="0.93181818181818177"/>
        </c:manualLayout>
      </c:layout>
      <c:lineChart>
        <c:grouping val="standard"/>
        <c:varyColors val="0"/>
        <c:ser>
          <c:idx val="0"/>
          <c:order val="0"/>
          <c:tx>
            <c:strRef>
              <c:f>kpi!$B$7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kpi!$B$8:$B$20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3-E9E2-4D23-8C95-2820B8DDA841}"/>
            </c:ext>
          </c:extLst>
        </c:ser>
        <c:dLbls>
          <c:showLegendKey val="0"/>
          <c:showVal val="0"/>
          <c:showCatName val="0"/>
          <c:showSerName val="0"/>
          <c:showPercent val="0"/>
          <c:showBubbleSize val="0"/>
        </c:dLbls>
        <c:marker val="1"/>
        <c:smooth val="0"/>
        <c:axId val="22185792"/>
        <c:axId val="22202592"/>
      </c:lineChart>
      <c:catAx>
        <c:axId val="22185792"/>
        <c:scaling>
          <c:orientation val="minMax"/>
        </c:scaling>
        <c:delete val="1"/>
        <c:axPos val="b"/>
        <c:numFmt formatCode="General" sourceLinked="1"/>
        <c:majorTickMark val="none"/>
        <c:minorTickMark val="none"/>
        <c:tickLblPos val="nextTo"/>
        <c:crossAx val="22202592"/>
        <c:crosses val="autoZero"/>
        <c:auto val="1"/>
        <c:lblAlgn val="ctr"/>
        <c:lblOffset val="100"/>
        <c:noMultiLvlLbl val="0"/>
      </c:catAx>
      <c:valAx>
        <c:axId val="22202592"/>
        <c:scaling>
          <c:orientation val="minMax"/>
        </c:scaling>
        <c:delete val="1"/>
        <c:axPos val="l"/>
        <c:numFmt formatCode="General" sourceLinked="1"/>
        <c:majorTickMark val="none"/>
        <c:minorTickMark val="none"/>
        <c:tickLblPos val="nextTo"/>
        <c:crossAx val="2218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(Recovered).xlsx]kpi!PivotTable10</c:name>
    <c:fmtId val="4"/>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59323986940655E-3"/>
          <c:y val="5.3583947167894344E-2"/>
          <c:w val="0.97777777777777775"/>
          <c:h val="0.94444444444444442"/>
        </c:manualLayout>
      </c:layout>
      <c:lineChart>
        <c:grouping val="standard"/>
        <c:varyColors val="0"/>
        <c:ser>
          <c:idx val="0"/>
          <c:order val="0"/>
          <c:tx>
            <c:strRef>
              <c:f>kpi!$F$7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kpi!$F$8:$F$20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BE8-4DEA-B582-45852C300670}"/>
            </c:ext>
          </c:extLst>
        </c:ser>
        <c:dLbls>
          <c:showLegendKey val="0"/>
          <c:showVal val="0"/>
          <c:showCatName val="0"/>
          <c:showSerName val="0"/>
          <c:showPercent val="0"/>
          <c:showBubbleSize val="0"/>
        </c:dLbls>
        <c:marker val="1"/>
        <c:smooth val="0"/>
        <c:axId val="2050198992"/>
        <c:axId val="2050205232"/>
      </c:lineChart>
      <c:catAx>
        <c:axId val="2050198992"/>
        <c:scaling>
          <c:orientation val="minMax"/>
        </c:scaling>
        <c:delete val="1"/>
        <c:axPos val="b"/>
        <c:numFmt formatCode="General" sourceLinked="1"/>
        <c:majorTickMark val="none"/>
        <c:minorTickMark val="none"/>
        <c:tickLblPos val="nextTo"/>
        <c:crossAx val="2050205232"/>
        <c:crosses val="autoZero"/>
        <c:auto val="1"/>
        <c:lblAlgn val="ctr"/>
        <c:lblOffset val="100"/>
        <c:noMultiLvlLbl val="0"/>
      </c:catAx>
      <c:valAx>
        <c:axId val="2050205232"/>
        <c:scaling>
          <c:orientation val="minMax"/>
        </c:scaling>
        <c:delete val="1"/>
        <c:axPos val="l"/>
        <c:numFmt formatCode="General" sourceLinked="1"/>
        <c:majorTickMark val="none"/>
        <c:minorTickMark val="none"/>
        <c:tickLblPos val="nextTo"/>
        <c:crossAx val="20501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(Recovered).xlsx]kpi!PivotTable14</c:name>
    <c:fmtId val="8"/>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9170355316458"/>
          <c:y val="0.14837015858720171"/>
          <c:w val="0.89910829644683543"/>
          <c:h val="0.85162984141279829"/>
        </c:manualLayout>
      </c:layout>
      <c:lineChart>
        <c:grouping val="standard"/>
        <c:varyColors val="0"/>
        <c:ser>
          <c:idx val="0"/>
          <c:order val="0"/>
          <c:tx>
            <c:strRef>
              <c:f>kpi!$N$7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kpi!$M$8:$M$20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kpi!$N$8:$N$20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784-4D7F-9D3E-49967BB72113}"/>
            </c:ext>
          </c:extLst>
        </c:ser>
        <c:dLbls>
          <c:showLegendKey val="0"/>
          <c:showVal val="0"/>
          <c:showCatName val="0"/>
          <c:showSerName val="0"/>
          <c:showPercent val="0"/>
          <c:showBubbleSize val="0"/>
        </c:dLbls>
        <c:marker val="1"/>
        <c:smooth val="0"/>
        <c:axId val="22188192"/>
        <c:axId val="22210272"/>
      </c:lineChart>
      <c:catAx>
        <c:axId val="22188192"/>
        <c:scaling>
          <c:orientation val="minMax"/>
        </c:scaling>
        <c:delete val="1"/>
        <c:axPos val="b"/>
        <c:numFmt formatCode="General" sourceLinked="1"/>
        <c:majorTickMark val="none"/>
        <c:minorTickMark val="none"/>
        <c:tickLblPos val="nextTo"/>
        <c:crossAx val="22210272"/>
        <c:crosses val="autoZero"/>
        <c:auto val="1"/>
        <c:lblAlgn val="ctr"/>
        <c:lblOffset val="100"/>
        <c:noMultiLvlLbl val="0"/>
      </c:catAx>
      <c:valAx>
        <c:axId val="22210272"/>
        <c:scaling>
          <c:orientation val="minMax"/>
        </c:scaling>
        <c:delete val="1"/>
        <c:axPos val="l"/>
        <c:numFmt formatCode="General" sourceLinked="1"/>
        <c:majorTickMark val="none"/>
        <c:minorTickMark val="none"/>
        <c:tickLblPos val="nextTo"/>
        <c:crossAx val="2218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(Recovered).xlsx]kpi!PivotTable15</c:name>
    <c:fmtId val="16"/>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52738989733622E-2"/>
          <c:y val="0.21651177369947638"/>
          <c:w val="0.92204726101026635"/>
          <c:h val="0.78348822630052362"/>
        </c:manualLayout>
      </c:layout>
      <c:lineChart>
        <c:grouping val="standard"/>
        <c:varyColors val="0"/>
        <c:ser>
          <c:idx val="0"/>
          <c:order val="0"/>
          <c:tx>
            <c:strRef>
              <c:f>kpi!$Q$7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kpi!$P$8:$P$20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kpi!$Q$8:$Q$20</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741-47D1-8953-360A3F61CCA3}"/>
            </c:ext>
          </c:extLst>
        </c:ser>
        <c:dLbls>
          <c:showLegendKey val="0"/>
          <c:showVal val="0"/>
          <c:showCatName val="0"/>
          <c:showSerName val="0"/>
          <c:showPercent val="0"/>
          <c:showBubbleSize val="0"/>
        </c:dLbls>
        <c:marker val="1"/>
        <c:smooth val="0"/>
        <c:axId val="22200192"/>
        <c:axId val="22182912"/>
      </c:lineChart>
      <c:catAx>
        <c:axId val="22200192"/>
        <c:scaling>
          <c:orientation val="minMax"/>
        </c:scaling>
        <c:delete val="1"/>
        <c:axPos val="b"/>
        <c:numFmt formatCode="General" sourceLinked="1"/>
        <c:majorTickMark val="none"/>
        <c:minorTickMark val="none"/>
        <c:tickLblPos val="nextTo"/>
        <c:crossAx val="22182912"/>
        <c:crosses val="autoZero"/>
        <c:auto val="1"/>
        <c:lblAlgn val="ctr"/>
        <c:lblOffset val="100"/>
        <c:noMultiLvlLbl val="0"/>
      </c:catAx>
      <c:valAx>
        <c:axId val="22182912"/>
        <c:scaling>
          <c:orientation val="minMax"/>
        </c:scaling>
        <c:delete val="1"/>
        <c:axPos val="l"/>
        <c:numFmt formatCode="0%" sourceLinked="1"/>
        <c:majorTickMark val="none"/>
        <c:minorTickMark val="none"/>
        <c:tickLblPos val="nextTo"/>
        <c:crossAx val="22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(Recovered).xlsx]combo chart!PivotTable3</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'combo chart'!$A$4:$A$5</c:f>
              <c:strCache>
                <c:ptCount val="1"/>
                <c:pt idx="0">
                  <c:v>Mar</c:v>
                </c:pt>
              </c:strCache>
            </c:strRef>
          </c:cat>
          <c:val>
            <c:numRef>
              <c:f>'combo chart'!$C$4:$C$5</c:f>
              <c:numCache>
                <c:formatCode>"$"\ 0.00,\ "K"</c:formatCode>
                <c:ptCount val="1"/>
                <c:pt idx="0">
                  <c:v>26806.573699999954</c:v>
                </c:pt>
              </c:numCache>
            </c:numRef>
          </c:val>
          <c:extLst>
            <c:ext xmlns:c16="http://schemas.microsoft.com/office/drawing/2014/chart" uri="{C3380CC4-5D6E-409C-BE32-E72D297353CC}">
              <c16:uniqueId val="{00000001-B6BD-48A1-9821-7A863E46D6EA}"/>
            </c:ext>
          </c:extLst>
        </c:ser>
        <c:dLbls>
          <c:showLegendKey val="0"/>
          <c:showVal val="0"/>
          <c:showCatName val="0"/>
          <c:showSerName val="0"/>
          <c:showPercent val="0"/>
          <c:showBubbleSize val="0"/>
        </c:dLbls>
        <c:axId val="1827685840"/>
        <c:axId val="1827687760"/>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'combo chart'!$A$4:$A$5</c:f>
              <c:strCache>
                <c:ptCount val="1"/>
                <c:pt idx="0">
                  <c:v>Mar</c:v>
                </c:pt>
              </c:strCache>
            </c:strRef>
          </c:cat>
          <c:val>
            <c:numRef>
              <c:f>'combo chart'!$B$4:$B$5</c:f>
              <c:numCache>
                <c:formatCode>"$"\ 0.00,\ "K"</c:formatCode>
                <c:ptCount val="1"/>
                <c:pt idx="0">
                  <c:v>199252.98399999994</c:v>
                </c:pt>
              </c:numCache>
            </c:numRef>
          </c:val>
          <c:extLst>
            <c:ext xmlns:c16="http://schemas.microsoft.com/office/drawing/2014/chart" uri="{C3380CC4-5D6E-409C-BE32-E72D297353CC}">
              <c16:uniqueId val="{00000000-B6BD-48A1-9821-7A863E46D6EA}"/>
            </c:ext>
          </c:extLst>
        </c:ser>
        <c:dLbls>
          <c:showLegendKey val="0"/>
          <c:showVal val="0"/>
          <c:showCatName val="0"/>
          <c:showSerName val="0"/>
          <c:showPercent val="0"/>
          <c:showBubbleSize val="0"/>
        </c:dLbls>
        <c:gapWidth val="219"/>
        <c:overlap val="-27"/>
        <c:axId val="1179465616"/>
        <c:axId val="1179459856"/>
      </c:barChart>
      <c:catAx>
        <c:axId val="1827685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7687760"/>
        <c:crosses val="autoZero"/>
        <c:auto val="1"/>
        <c:lblAlgn val="ctr"/>
        <c:lblOffset val="100"/>
        <c:noMultiLvlLbl val="0"/>
      </c:catAx>
      <c:valAx>
        <c:axId val="1827687760"/>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7685840"/>
        <c:crosses val="autoZero"/>
        <c:crossBetween val="between"/>
      </c:valAx>
      <c:valAx>
        <c:axId val="1179459856"/>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465616"/>
        <c:crosses val="max"/>
        <c:crossBetween val="between"/>
      </c:valAx>
      <c:catAx>
        <c:axId val="1179465616"/>
        <c:scaling>
          <c:orientation val="minMax"/>
        </c:scaling>
        <c:delete val="1"/>
        <c:axPos val="b"/>
        <c:numFmt formatCode="General" sourceLinked="1"/>
        <c:majorTickMark val="none"/>
        <c:minorTickMark val="none"/>
        <c:tickLblPos val="nextTo"/>
        <c:crossAx val="11794598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 (Recovered).xlsx]combo chart!PivotTable3</c:name>
    <c:fmtId val="2"/>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noFill/>
          </a:ln>
          <a:effectLst>
            <a:glow rad="139700">
              <a:schemeClr val="accent1">
                <a:satMod val="175000"/>
                <a:alpha val="14000"/>
              </a:schemeClr>
            </a:glow>
          </a:effectLst>
        </c:spPr>
        <c:marker>
          <c:symbol val="circle"/>
          <c:size val="4"/>
          <c:spPr>
            <a:no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08041173624248"/>
          <c:y val="0.10083114610673666"/>
          <c:w val="0.58416776027996498"/>
          <c:h val="0.65853091280256637"/>
        </c:manualLayout>
      </c:layout>
      <c:lineChart>
        <c:grouping val="standard"/>
        <c:varyColors val="0"/>
        <c:ser>
          <c:idx val="0"/>
          <c:order val="0"/>
          <c:tx>
            <c:strRef>
              <c:f>'combo chart'!$B$3</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'combo chart'!$A$4:$A$5</c:f>
              <c:strCache>
                <c:ptCount val="1"/>
                <c:pt idx="0">
                  <c:v>Mar</c:v>
                </c:pt>
              </c:strCache>
            </c:strRef>
          </c:cat>
          <c:val>
            <c:numRef>
              <c:f>'combo chart'!$B$4:$B$5</c:f>
              <c:numCache>
                <c:formatCode>"$"\ 0.00,\ "K"</c:formatCode>
                <c:ptCount val="1"/>
                <c:pt idx="0">
                  <c:v>199252.98399999994</c:v>
                </c:pt>
              </c:numCache>
            </c:numRef>
          </c:val>
          <c:smooth val="0"/>
          <c:extLst>
            <c:ext xmlns:c16="http://schemas.microsoft.com/office/drawing/2014/chart" uri="{C3380CC4-5D6E-409C-BE32-E72D297353CC}">
              <c16:uniqueId val="{00000000-1DA6-476B-A93C-34C3B5FA11E2}"/>
            </c:ext>
          </c:extLst>
        </c:ser>
        <c:ser>
          <c:idx val="1"/>
          <c:order val="1"/>
          <c:tx>
            <c:strRef>
              <c:f>'combo chart'!$C$3</c:f>
              <c:strCache>
                <c:ptCount val="1"/>
                <c:pt idx="0">
                  <c:v>Sum of Profit</c:v>
                </c:pt>
              </c:strCache>
            </c:strRef>
          </c:tx>
          <c:spPr>
            <a:ln w="22225" cap="rnd">
              <a:noFill/>
            </a:ln>
            <a:effectLst>
              <a:glow rad="139700">
                <a:schemeClr val="accent2">
                  <a:satMod val="175000"/>
                  <a:alpha val="14000"/>
                </a:schemeClr>
              </a:glow>
            </a:effectLst>
          </c:spPr>
          <c:marker>
            <c:symbol val="circle"/>
            <c:size val="4"/>
            <c:spPr>
              <a:noFill/>
              <a:ln>
                <a:noFill/>
              </a:ln>
              <a:effectLst>
                <a:glow rad="63500">
                  <a:schemeClr val="accent2">
                    <a:satMod val="175000"/>
                    <a:alpha val="25000"/>
                  </a:schemeClr>
                </a:glow>
              </a:effectLst>
            </c:spPr>
          </c:marker>
          <c:cat>
            <c:strRef>
              <c:f>'combo chart'!$A$4:$A$5</c:f>
              <c:strCache>
                <c:ptCount val="1"/>
                <c:pt idx="0">
                  <c:v>Mar</c:v>
                </c:pt>
              </c:strCache>
            </c:strRef>
          </c:cat>
          <c:val>
            <c:numRef>
              <c:f>'combo chart'!$C$4:$C$5</c:f>
              <c:numCache>
                <c:formatCode>"$"\ 0.00,\ "K"</c:formatCode>
                <c:ptCount val="1"/>
                <c:pt idx="0">
                  <c:v>26806.573699999954</c:v>
                </c:pt>
              </c:numCache>
            </c:numRef>
          </c:val>
          <c:smooth val="0"/>
          <c:extLst>
            <c:ext xmlns:c16="http://schemas.microsoft.com/office/drawing/2014/chart" uri="{C3380CC4-5D6E-409C-BE32-E72D297353CC}">
              <c16:uniqueId val="{00000003-1DA6-476B-A93C-34C3B5FA11E2}"/>
            </c:ext>
          </c:extLst>
        </c:ser>
        <c:dLbls>
          <c:showLegendKey val="0"/>
          <c:showVal val="0"/>
          <c:showCatName val="0"/>
          <c:showSerName val="0"/>
          <c:showPercent val="0"/>
          <c:showBubbleSize val="0"/>
        </c:dLbls>
        <c:marker val="1"/>
        <c:smooth val="0"/>
        <c:axId val="2043512320"/>
        <c:axId val="2043514240"/>
      </c:lineChart>
      <c:catAx>
        <c:axId val="2043512320"/>
        <c:scaling>
          <c:orientation val="minMax"/>
        </c:scaling>
        <c:delete val="1"/>
        <c:axPos val="b"/>
        <c:numFmt formatCode="General" sourceLinked="1"/>
        <c:majorTickMark val="none"/>
        <c:minorTickMark val="none"/>
        <c:tickLblPos val="nextTo"/>
        <c:crossAx val="2043514240"/>
        <c:crosses val="autoZero"/>
        <c:auto val="1"/>
        <c:lblAlgn val="ctr"/>
        <c:lblOffset val="100"/>
        <c:noMultiLvlLbl val="0"/>
      </c:catAx>
      <c:valAx>
        <c:axId val="2043514240"/>
        <c:scaling>
          <c:orientation val="minMax"/>
        </c:scaling>
        <c:delete val="1"/>
        <c:axPos val="l"/>
        <c:numFmt formatCode="&quot;$&quot;\ 0.00,\ &quot;K&quot;" sourceLinked="1"/>
        <c:majorTickMark val="none"/>
        <c:minorTickMark val="none"/>
        <c:tickLblPos val="nextTo"/>
        <c:crossAx val="2043512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990D30D-8E3B-4FFA-A2B9-DF8EEBFF68F0}">
          <cx:tx>
            <cx:txData>
              <cx:f>_xlchart.v1.1</cx:f>
              <cx:v>Profit</cx:v>
            </cx:txData>
          </cx:tx>
          <cx:spPr>
            <a:solidFill>
              <a:srgbClr val="002060"/>
            </a:solidFill>
          </cx:spPr>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D7835BF-AF33-4940-874E-02D1FB12AE15}" formatIdx="1">
          <cx:tx>
            <cx:txData>
              <cx:f>_xlchart.v5.8</cx:f>
              <cx:v>Sum %</cx:v>
            </cx:txData>
          </cx:tx>
          <cx:dataLabels>
            <cx:visibility seriesName="0" categoryName="0" value="1"/>
          </cx:dataLabels>
          <cx:dataId val="0"/>
          <cx:layoutPr>
            <cx:regionLabelLayout val="showAll"/>
            <cx:geography viewedRegionType="countryRegion" cultureLanguage="en-US" cultureRegion="IN" attribution="Powered by Bing">
              <cx:geoCache provider="{E9337A44-BEBE-4D9F-B70C-5C5E7DAFC167}">
                <cx:binary>7Htrb9w41uZfCfJ5lRavIgfTA6ykurh8ieM47iRfBMdxJEqUKFGUSOnX7ykn6YndGWcGeHeBAdYI
Uq6iWLyc23Oec/z3u/C3O31/a1+EVnfj3+7C7y8r5/q//fbbeFfdt7fjq1bdWTOaL+7VnWl/M1++
qLv73z7bW6+68jccI/rbXXVr3X14+Y+/w7eV9+bM3N06Zbo3071dru7HSbvxmbGfDr24/dyqLlej
s+rOod9fZrdafTG2U7cvX9x3Trnleunvf3/56LmXL357+m1/WfmFhs256TPMJckrzCjnEsn44Qe9
fKFNV34bjhCSrzhKcIIokg8/39e+uG1h/r+3p4cd3X7+bO/HEY718Pp47qMzwND/fvnizkydO95e
CRf5+8t3nXL3n1+8dbfufnz5Qo0m+/pAZo4Heff24eS/Pb7/f/z9yQdwF08++UFETy/uV0N/kdDO
3nafX1wbd6u/X9O/EtH/xV1stbHq8/+gkmDxiknGECbysXYI/IqKhFAsyFftId+P/VU7/o2d/Fw1
/pz4RC+2Z/+VenFx7198MLb5fjv/SikeK+9zdkvxK0kkpoTgP2/+R7tN2CsOI4wj+tVs+fe1v0rm
39nRz0Xzz5lPZHPx4b9SNtf34Rb8yf+YQ0WvKCeCCoR+6lClfEVAaDJJ8FfBiO9rfxXML7fzc6l8
m/ZEJNfv/ytF8sftWEFodab7fjf/AwaTvKIIEZaI5Ou9J49dGcLxK8Y4FTH9KjgIhF914qtc/r09
/Vw4P859IqE//jsC3fOx+EfbefTkfwpG5CsWg4jAbT0WDhhNjAQBybA/hfejcJ5gg3+9n5/L58n0
R0f4fwQ8/jUc+DMK5LfudvMA+37AJc+PPhwX4OiTqc85u693d/L595c44Zz+IMHjlzwyiasKkNeL
k1ED6PluLD9MvL8d3e8vowS9AtvCiBMuORYyBtn6++9DQlIaS5RILhL28kVnrKt+fwnRDWYgKrhA
nMYcw9Bopoch+DrKYiQZQfDx9xNeGr2UpvvzOr69f9FN7aVRnRsB6sbxyxf91+eO22RUwA+JKYE9
wL5IgmH87vYKXA88jv7XYMvJtlKafZSMXVovlXkrG+zUphSy3SjM3vt2ns911Ku0nvr3umTRSeyT
C2wm3WTtWjV5P9L2jZzb7lJP8Q0r4lKlvR7qraFe5OsUkROLEp3RJUq29RJ8Ksbkotdzk+KALuvg
7a0k7Tn3+pxEfle4vsidZTKbfMtSPU8ina36MsWTumjhHrMh6bt06syQxpFY08CwT1W8nhoZX3I0
klRaf2uCDylr7GahS5Nap76Mum7ylpTLJjHiIiFh51XSZ33ZfZFNd+7RfFUEVqVUTVuKm/NpWS9p
vZzGJTxl6ygNlbpdemdyM6x3zDUHPaM7k/D3wzJujS50ZtuK/FEMdK+s4KmPR7kxY7GmXSQukCPv
m1nfJvGKtnHpr2LbnB9vwLWTyGmjv9R9F2Vj6eot0YvJSeubdCqTKp39fF0SfyW6wDOBeXlitbzz
RSN3qKL7slxOmwmbk1VrlUV+hIuJ44wydcDVhLPQhGteLVe+p+8r0hzKoG/tUN+alV0kFbE85XTc
UDiQp5B/ueWSapDVQtx2kP2QRrQ5rHQq0uCqNu1wWafYwEXhyhZpwaxLJY6rjWqky6ZoNqeuV8um
jI53WbW3E1p8Gi9rkzpvluy4Vk/hgWhYL/0YXzrsd1O1niJRtlk0x6d9YqJsbqovRMNjDKnzpgmn
GISzF0bytFZwQkOXm7VwRaod17mSJMqbERaalajzStL1zLL6YJb1xtKhSCsWrtuY5WHpfNZV1uWF
Ubfd7OVG43AnzHo641JldWXVRTMk71WIP4mBvJZeoYx7tF2w269ssvshzNfrwPZK9Q4UlezLFmQU
xUJnjZtdOk3rKTdLtfEe5CkJIgeZgCaE1bl0wC1J+zG+6Up0J4l3aRtsl7pSH1AyXw92uqZBf2nj
esliblw+teGaFKhKG+X6rcZGblYeVRlCSmUP9446fiElfW+Grt5yyi56RpOtO86Dc6ZVSEAVCX+v
ErvseQB1jFC46HHUf6yLSGZJXS25jYr5DeGgdjqURbYMlGWLdPN+SJb5MBg2n4wtFydhjqLXTbXo
zbD27esu6pdtXOn50FbDmOFIE8jkx4/LbPkZEk1fgtYYNdDcNlVf57IdSJ40q78tEmOjtOyx5rua
Dt1N0xU3bYj4lK90lCptscpCVVzQrvloyTJnTdCbUPElW4nKe7fYzUBDhXLLOa9TFWx5EMbVKU+G
Cx1Vl52hZuMjemMiVGbjxNhmntht6BZ713V4Aqusq43mQyqSpU77VfJtq9opx4spLpFjLi07UP+1
xncGmT4dh7ZPqznOeMBoSxIDclvABKYV1HAoUJwHTMVrGifTLmBQuqVJ3icRv5jw4E+K2X6JvD2l
vDn8EHR+4schfjzx4hInUgB0wzxhCTqO/+DFVc3pVPvG7OkcNSmZBpcVIlwoNpyvBeLp86tB5PnL
ahICGmEUkKLgx5jyw2qS+qnjS9LtSzD1vEPNAWtSpZyAQ39+JUgEnq5ECBMJLBZDvvAQvX5YySdJ
IHXRmz12za0swBse3XGN/JKRMR3NCfwWb59fE/L5v64pIPITgeTx9fHpStLJSoxFt18cqzZsnK9N
AMOOCN37iOnseF6t11M7gnd7fmkCXMFf15acxUmCGEro8T5+OG/flH6tF9Htx9aSvDatuFwKXh3d
xWlt6mYfy3DnxzBvGz/Ph3oewW5lR1JbLXcVL0Bd19OpnCHqEraXso2yerIbLPyp5+C+Bcd91lDQ
VVOfd9xuWzZfhba8iVnV5jzQi0noKAvGyB1jpv9QQr6QUQHu4fmT/kSFjlAWM8QB0GL8RIWwVrI1
mHb7Co9bauLLWK6X7WqHX9wo+9mNUkSO0EpQUKUnNyo9EgEGQVelpidjCJcLUnQTa3DCHZd1Porm
3JWofaPn5TJxcfumKiGG0rX8Mszgl49QpW4AQCAcTstoLFLpp+tI8gti510lwN2zXrVZWVZ8NwQc
3pcML7u2xP0mqEWdTrEdr7om3AQLYX/Cih6cEu3Gc2dOaae+FIrxtGs0SDEIswtR/aUw640op+3q
RgjePdlXC9tXVaeysl2LlPThtEkineFpvUyWgaQYw3dLEX20rFmyBAHGel5gP/EwhCZCJigWCWbi
icDWJDIDjUi3Xz16gBMBPBvrMU8jT/bPrwUI+y9WwGKIU0IkiWT4OP6DFVi8qETTpduzZr6iozq0
5lcO88GSHuNemXCEKT3+L7F4soaqhsbpOO72Rs79dlQBZ7RY746eXq1k2TlbHBpM9zLCF76Q1Sbp
9CEKxR9jXX8SfO5S3M42Fbom+7mGIF5J8E790p4jVH5ZuSebpFDNXhO+pjUjPp3idTzTim9m0b8T
Dj7moyhP6KKWTDPALZC6u2yQQ7/FFlcpkQPeTaF3aYzVF9aBCg6qOZ9Dc2hYuWSC1wBQkQf0i/qs
6yqVzbG7Mh2uNpSsp7+QyU8sFmQhgRwAP0wpw4+F0uHeBbO03R5pSBTmqlUZEOiA4KMGzlzBDSiA
W7lexEXLeJ8Vo43TFbWvXQ26XDTdJuLdtPXF6lPHkcmnKn7v657kIk7WtJn5RTElPJsKdlFJXOfM
gifqjTd5Ui83MfZ36xinKlFvAwF0KAc4sI3CrqnimwWAWNoXVb8j2u9k769Kxqe0tqCftAfHN/LZ
pzKidd4WWu4wW29kb+fz5y/pJ0YCMeP4g4iE7O3JHflySLTzc7f3ossB4oQ08bAdGk9p0Ze/kAhC
QMc8tRMBURjcGkJY/MUmB0oWgunU7S0euw3io8lFUR8KiFQSgXxWAyq5LpAgzRjcVF0DAiz1OW8A
AE6m4KnpZJ+pdh42kq9tqvTo0m4Rn8YGnUWzeK1lO2aVBLQfOkNy0o93bb1eBb2ctskxGIOalaS5
LfwRpXqc1Wt8PkxdXgeDM4Crm9nVYutApA/p5UoDyRWDB6VtDjxyMKP387YvJpfq1VUnQYTLhySo
6ILJvWvMoZv8tXKQSIqmnLJ1gFSPrf7aujJOFypTSeZr3KDLIVIHQgCtoWTKVdcs+fGXqIVPivmo
kP00bxG14+ZoRmNgFybx17w8JhCsicCe+ijTA6CluKjPw9CIPOnhaRux90PNwMRcMZxJFu6sc7mf
4IJrrc4VgZxFBoDiVNP3dTVfeUJ5Rgzbz117iOb6sLbDkNoSDNg5fYCkeNcWEFlUOYNignVw7841
Yh+r0XeHBrGLeZxzgu2SHROjsFq184M1pwKQvXb0PbbqV/GY/8S8AeswJoF4Ao2Kn8RJvZB6wJS1
+zFZ7rpxvhpjiHszpFkFA7M+4q+HVNs4ibZOAtJ7sPmuctvFjz4dapg2tCRvXFdvZCNzMVuS5NqV
Q4ax6DYyTMteozGCBK1ph7SkajN0urwbIi3PeyurfC0hLrq1kmcd+PJsTcgFjsDH1G65mQnArdiS
PuOxmrJQuibVApB1CYkhxMOKGBBICTA7qadrN4MHtdhdWQEpqZz0+TxNV5RNamc0DxtlG5IPfj1t
K39dF63IWxStKTPLHR/Xfmt7d5VAdrBvFL+YIYhAkjldEx4uj2jeJd/j6zdO6/Jr6PlKzdyZfrGq
rL6VQ/98+49r08K/h+LcPz88VlP/+e78exn22ad29+bI2I5PHzru5s/vgs18292R1Xr05i8U23eK
6QmJ9rWq+y8G/02GjWIJmO3Pgu1fGLbXjb6tTPtnKe+BXfs66Ru7JukrShBKGCZIQrogIZZ/Y9dQ
TF7FMT/mREf+jR7D/Dd+Daq+MAKYhrMfuTVCoNbLGAMkTB9yKfGf8GtQIHzso1EsSSKhzIFgB4ig
p/jTzs2RskHDgboo5ITqratmtyWtE29Y1VXmhMkygjRyrFa2aSyfoneVY/VnnXBsxjREtl+7rG2l
KnYRUGn2eloGfSpKqepLxzv7Eaix5ANbeXeoUKlPna9xLqPG5kOsVHvAoWi2vJFz7ua6O6v7ITIf
uqo35/My9euuXdAO0o45K9cK99t29lZ+mNVCxF7EVQnE2bDw97MPEyQjmCV5YlR1VmPj6IYAEOoy
WfZC3c4uqt5PVo/t3ljTlNt+nBp+5lhcuXIb6Tam2RQ3qgpp65Ug/kJXFKD5Vgx67S/MOMJxqzDa
JEu6pabF3o2c2LBpzRBH7aFjABg10CeFxCxvpqQtLgRei8mnhYb7HFK1tJMfsgKcnM+neU5QhipI
yu+816NfN00FsSdOm25kq0272hRAYE52jZaUTx3p0k7gqM2Ck7TQaSXWgaKc1T1ds4bPwARkFtiK
KmlSUU9mrT+vxbKMrMlcWy4sn0ujaJpgOpc73ITCXiStO5Klnb2Ma1Gkq4xI6mdq03qsupMqiuZd
CRj6bQOch0rJGEOkRp1/g7RnWy775Tbp62bj9aSzpVmqXJlx2M6ibc5spMjOAPF6Yoybdk03D0At
dQYc1aynEzGHLJmqZtu2HfCIvCpfMyy7bK50yDktm5w6RtKal2Y/rrJ4Y1vf/lF0kevTptAiXaO5
f61r/q4xbfmGlMN46as5eaP7Zv5QtSLkpUTFwfZVeAP6YLbLbNSNHkNxCQzV8gdwPRHO/DTNWZHg
IvdIJcBRNcVN1QeyBxYneg1wOrh0tJHczoklZwUv9C6qI7VC6LbNctMPgqVJofm7gaPu7biEBqVt
UZUhY/VAAmAXm4QMKL71pAOsx1PpxnYzTZ078RA3d1435Q3pDTmVa1L1KeqZv6YSjUsqelvU+dRY
/QV5ynVKkpWFFAj2btNgs6YLcO+XVq3JifXsuh6SfKwnSgD0hOQMLX1ZAg256i4t7DS/nsoSn6IQ
gIKhckpdvYCsJz3aN5Xm3Y0dQ7ebi6T/5HH1BxrsnDktxAEk3W6WntBsGXtxvi46vCn4WB06Gux1
icj6fiJr226lD/iuNjY+jdYuqdNhIMnB6yC3tO7vZzkUe8TiYVOFBsB0kdRA44vpfcxr/cfSrOoP
IBoVy9ggmj+GqJO5BxpgDxDM7mKgXzYy8W6ren7qTc2zVii9q4Fze93Jjh18GKUHZNjUfQpzo9eo
VoAs2VpXKYNwfNkVdTiEqA82M2VDQIsBM1ZMBJ0qF405jYZlY/zUZ77w1fFeXJokusrKKM56NvqD
iWWXk4XhG5pE5LWL7Du12rd1HyWfAzMNTmM5x03KPElYhvu1vk5sTU/beCnOYkf7lNdjkSeqPJF0
TM4XbwcwjWl8u2qhIZmIzR2fYpH2fjWXpJDrp8Eb4BtQpEMqW9+flnVJ35UV0J580Jimvh2WfF1l
eU4xmj44FuUAS8qsaNo4WxuE1qwO9jCpvrwdSaXutcdTNs7DGZ4Kv2Hch7yaJ/IeV4XakyjBIg3e
L2c49Ee6n/sRACGQsGlDq/gCDSHaWoOiKpWxMG+aehyHrHcI+OkpIACFqgOoWqh4TqvW12GPKxeu
jKejyIA4Im9nV4hPjW8jnU5qwiQTGsjtogDin0aFODNzx24nBkhS8gI4/8Uh8HNTTMJlibqiTydR
jSn2ND5PJELXC4rGi6SU05KWE/E5lJa1TUdVnQAxNUONZ0HiLELYXIxqbEBFmclcHO4AOndXyPPl
pIyKMYMvLbOyLsYT1vRy54CzPQPoD9y16MUdNZZ9MRH9rPoBnwEDPjrgntsl1bLeDFB0ASOPmnMf
KnEuSdOcVbEBsrde76oYD+kQa5PSEN6Z2L4NwxpnAtkq64q2SNXEq61CiO1itco3A7IGklBckYyO
fgT2srrQzVxu6aSK3HYW/aEGRnd1yeIt2PtdvXbiasCjz6pBm+syQeBBKtsffN20G2sLps+ZAWaZ
jd18brq43Ec+LCrlLXc7KMWbN6C5bd7F0l+qxdjPQxijOMU90gB7qLgpeUEPsMMlx77vMsN61qe6
Ye1lW0QMuP4FKM4O0qR4jEO+jLE6i2yZpLzrzM5NYcrpFNwHbG2VawFs9Jw0H92IPtVD32QrhMez
2bflBFSDry6pGKB4M5omD22Fs4WE8QsC0nYD9ZnpbR1zoMeptxtTimZLhRE5gaLAWzWj8YLHidt5
SQbYhbKv57ImaFOv0pYpxa3IIltFJ346tYpWGev8JxtT/XEIftqWXjSfWyB5N8sag1yF+FgJfW8b
NZ6QCMJ9nDRNPjD4rWCJTBfgHPezcvFJXGuazwrhLVQk0dnaR/WdrAUD31lFO8e6KKVjod/UTpMD
Hmu17V09nEwASDbToOWeUDNukwDIK/KG7RpczaeqhUJdqkM/5A5FUQ51KQccm5k3BEqgd455lcHe
r9VUomxaKr73Mxkyxc5X6vt9R9smjXuJtwaxuyHu30yTAOigujqj9boDFx2lC4neA824pFXF1VY1
KyAMHfNNE5sLSCrfJPG4k+OwW307pXHb+DyuuisRQQGuNmu57Wwv0gEohpSrDkMNrTqMqy63BYUK
aRtFV3IMfqf5JPd0qUtge9s3UdNdQt5RQd0nVulqoi7jeoG67ITyRjV6N7re5G7tu5yWRqSsmtCu
m8kKTjghryMXcAq+Pbl2FKv9WhcmkwzdDwWPNmypgR5opzbFqmcQyJoK4gGZ3niM5J1ql2EDBGGX
mjGC+tLcveFAH0AwXqFyySaUxbKfTkJr5b7uSqj5qFUcWre80Yp9pEXy7iFB+P+51NcWoEe9GY+a
DiikN/86k3rS4vFDl8Nx3rdkivNXMiGEQ5MQNCsgaDz4nkxBB+wr6H+E2CMJg37ZYyrzLZeC/gao
BSWEEyyOHQnfGxWQgA494Pgh/YHuWQkttP9JMvWkOnJcEepAkiMCRRlJBH7KUaDadsg37F6gwk1y
g3vaAwke97Nabxib+uaWRpaN2w7K8QvNHYZifsgiU8Sfys5SqMUaDLz1QVZsmfJGRt2w97LV47lm
bQ9pgGkC6z+xxgGBlUecA7ublUlC0X0C5Od0paGUqm+FYH1xR1oy8IuSq6EnaYvUCFuhPbPt6wrF
znd5qZlt+tR41rYQ2JYBtly2LVpOoQLc1V+icTYw5weRfqMRfuzogBauHzhBymUMHZESmrjksaEZ
xyDZH7nzBHi/qeKVuC+86eph71qgpfaazpBX7VdoLVA+W1UPXdY6LhQuts8v/0BxfiU3jok5rJ8k
JAHWkQgCkoLNPF5/rYkYeczV5xo1pFGZM4RBbVBKHEFDiA2+hMK7hYyQQsGcRuCNLj3wmFDmQPTI
mh8cr7qxSY0ZiEUXkokBxn6xycdJOU0wR0JCK04MiIVDW++Rx/2hwJC0IPi5m/uPCTOsZlkfCwZY
oigmKW2GoNgBWy6WpEyGrdYThbFpkpE76VEhYCh4R/iwnTwJMc6f3xx9TCIfNwetkdDkBZwuEUBO
PJFgE5oRUhzTf+xtpeywIWMj6DlGFVlOyQjJ/5DKYtbrTVuFZUnSqbJ+qID7x55flcNaRHvbQiS6
sdE08guh+FHxA51bIL6bibVmyc1IjhTeMidQ/+tt3aw3q+YNULqx1kdhKKmjwmUGaqHwIYG4AiR+
GwKQpYTVC7yMa1w6kQN4J+OWJ1OAWU0oFRjO8LC8FGUEVQ1hAlSmUwNGATtXUXfUedeztrkNI++g
2iFni+a3lJjVnVnbFDbVurUYOkHKog37koLSfOhEV9CbOZ5R1G4SUYL9zJDuguk9f/2PedCH20+O
1VfotANmiDytpJNigbYM2euPULoYAdwEHCf9mEJWZPQJFNb9SDfPr3j0Wj9YDDhFaP/CUEYHbwtu
7emKUCYZK98S/4Gs01EZ/URb2+V4TBpQPz4PjH8sarKCEkJ+4cbyHOr/Cejp89s4uulH+yDQ6wYM
MJBhQJVR8P6PjWIl8zRAWbO9aWnXOpI6M7Ho3gzVsLDTqhk7tLHQsqEuZyhbQRGnr5gpoU3M4dlA
/0Ti9Zw6XA6nuhAcajRWiyUdPeLzlRNRrLKBrcGcghLFVVrHtFB9SguOUHeIqxj00MyVFOSkqBsH
KtLMlJHXGOOkX1LSWBLm3fMnRo8r/XBEImIMrAA+xjoCse7xiRteVJ0fxuTdPHUxOGdmofR4imcg
hHxKoa2c7ivkA6htaAD5AmXtHjx2xPujShNoucDF2yLwo0rjQa2t3aseE9DQeoBiFdoOeu5HtVvZ
0oDVFZBRgsKiRbRgnQkawIyeP9JT3xFDXzV0DEpy7Hk/BtzHJ4L2tAhaskj0mUcWHEJerl99mKCO
xGlnHecfGxYX7uT5dZ9EnQTWpRKMBzNo0xB/6SLsp8VAxxYRn8sFoilP57jX4/uKFrgrU1+rSb3u
CviLIyiTVgZE8otjPxEkLA+tEsDuYgkUIGjEE9Ut2ayiOFTkc5ToZCAZsHyc3QJEAJdtVigmX6gI
GXROmgESnWaMYwCm0H+t4VKev4inRgS9DNCEc6SPwZAwI08E4LiCti3oY7oDgqFjdmeGvi2g0a1o
R7nsFmF/HTD+eniRQOcPh/ofNHBCMfGxzKukKnS9xPYz5R7wy3ZBfEXNllk/ga9SoqD8o53g1geo
giYJ/2hi6M2Sm1mZuPe/UAQE3P0jLwKBC7pJHyAIAaD4tE+glGvNZO+iTxC7IM7uoWHwGOrbYCr4
a6bJ13SlkNGPC+7TIDGBXTEVV9PbtufQ8NZFyHZvZVsdXeDAjMVX7ay68dPzYnrqc6GUDjXsmDKo
GkDN4GmMnXwhbDys4VOw0L4Xp/HUxHBZcfCEQZenJXP0tsfNcDQaaFk8vgDLM/3qsh7jkASAI6AQ
UFsCzZjQ9fPU9Xexq4A46+VdXGPw8hQ6SqK3mDcMNmEJtJDsZy+gipjFLbU4SRNg1xMoe60xGjNH
upC8q308RW+fv51vMPGfQYmBGUOXhwTw/mBa0IP8WKniGGJroqpxZ1do7Bw3mIWjP5liiifzZQQK
UvDMjGXvRwmM7FpB2dSx0qH2FAA19DGXmWmgY4CcYRq6OgY+g5XANS+DB6leFEE1KCxZgQE2fBiH
oR3Kja2hIWjYtHpasctiE/OxzYVlsdJnJCBD+KX8iskaLmYgCYuuBdLsvCmrWQKcn2aukEzjGmDk
flh5otpcR3UPmqT1zCBiJhFMgz7K1ifwUmojQP049Ojx/0PYmTXXiUNb+BepCpAY9Apn8PEUx47d
iV9UcZJmBg0ISfz6u4hz696kq7pf4mr72IDQsPfa39r9mnDd2Ev/czRdMyY4iDnxAVu5W1EUIFdz
UhTDPaBBDHeMyN/m99QMe9hIumSfKHLbIry3SBbx1pa9WcYY2K8BntUeMpkPnS3nFtyAhry4ZLh+
5IFSPvGuxr+IjhzGd1OF0uKUKygOlzwifZYcZTHjkmPvO7peRzhx2roa/GhwrgxeDd3wTGfbcXqf
BRQu5KXLIpKs1wDXNEKy0FKACGCWgoF20/R25KhQdz6n01h2zVLMoiJ2rl00loois0keOJDf3B1r
BUJHfUoDX7f5UxSFfUmKuI+S7H5ejJuzT60ExVMfMM+xIZwareK4q8a4MPrvkCfKFNdp5l3yGqc+
LMU9G52QHyfOuz45dhOksKGUKNL5pQISX6jkOM0B7/YArXvTAWz3LstUEPXitKgCC8Ld9twsZiv1
0Ln2eiK80Iht2wZ6CovAXrxlUFNQKBFMyGkqx3wa9edJqYLYEpz9HjbhlN7fmpokr7PbYmxzJCYT
VHqItwJiBd78yJjACwrTskf771MDUgU20ikf+iw6a44zTQJKj7IxLrWp5xy3kfSQqV1PVg46Qc/F
k4SeMoAoTeu0bOraPaWhRTE9tE6cW7bSqzai22XUfr2yup4fc50B9+Jpc5+3oJMqxVb9SWBSX7E6
RXUMq69567QcPtdROx88KjADECS6nGP4CyqXTOlNIaPXucdynJzMbjPXykMO/QhvNyL61OWeHbu5
tR+2bliiI2bucixCRAfM2Gz81kj7hDqqvNGM1DcjxFgQkMxXOErqq3W2HGC1Kz7mslHgO2T7HSC2
OAyNrMFiTNMhFVxdF1synoKYEMlPIJHxp4swQRyb8hPMBOZSkNC8aT/bcxIa8V1xiFO9jwfUXHiX
npoump8ky5KtHOpImZLQuX5GPaf4OpApBfBhx0+uSNpjlCzRNbwVTVvOhNBb1LS2k17M9MN0ufgY
kbRFxLFQ/j0ea7aWEHDjxzXpGgiFYSLH2IzLo1nZctm3ggPqS/aaGg1QIx1dgcIVF03xuV0THi7I
Iu03k7AuPs5WLrqq27EJJbCE4kexpPl4IILo65EjpTyweOk++pX2VYp86yY1S4y6ZNHMX6POyFuf
s+jGoKSFGSrSPQ6uV3fttfV30ELXSzHO5LrtaZMAjmqH77FzqE5uWwEIHKUO8sVJ5X4oQnyVtPH2
1ZhuTpAVSkgb22Ywc5tBDoC8Z20PcnO9v85sreoyimV7H+IcG/EofbU6CuEUyNcgr7VX+pRIm9yk
w+jLjqYvqQvfIisAYMdYPquxy2HMUVQuaz+u+SENMz2yfJnuZcP0lyCBpXYRUpTalBa8ft9XKMdA
0CaWsq/ILuaSJsN0hi8DwGI0Lh99PPUfTROWHtz8Uj+rJqjP2ssxKZW3vhKxlpD6cX+ImotM9Fh4
vtkq5gv3wBPTgMbd1u5rN0og7XU0vkwgzUsp1/gjn1lxkYkuKqsjcc3aiX01ReZvuy3WaylnZnFR
sZTCElWF2ta3WUHmthzinn/VBDDyoVBSdWXaGfWQuaw/YaPPsoqjJni1xHPzIOcR+blr9HMyT/K8
okxz7uSafdVUPLtu6543NW7FWUlIwZ0a6x8BA3Jultza45xG4WnRPBUl/AnhJu5roH7Nul4y3suz
Ao0XlzVsA898WvgbBQb6qdNiflu3dfthMcEPaz4ndwzJ4TnCSXFQXi1PI+A4VMmmFZUC079u0TwB
iosFYiu7sfsmRAxnmceOFHVtQXBq99kViD9RSTN15x7+hmdEZxT3vybXcTTRU5dR82WQQj1w+Cau
4jDwp3HUYL9Mp44+x5ZbdtPY3k8sWq61Ze5hMkJ/0kXBvtF+xeaQqLDeszBi8SjqPoB0tDde5+7S
OtB85QwJ/SyykR0alUH9geOCXzaixS2qV/rjlhTNc4F9+4vaiuUTDvz6Costv9tisjzgqG9PAxfp
beuGmKIaz4dDsQVg0RGiydNWk/mh74vmofazVBWy++ikXae+yMWyGoDTBqsIZ/am3Qnzmoyo9dCN
j9izR4+qQF9cxbOvq1Vu7EOx1vTcWE2+E5EgirwNKdtaXoXRA9I75FaORXHbp3TNl2MEQ/QAtI1L
ceuIrB+4jYd7Arb1ZVj0V/xOXRqUNl7MiAims3l373mHBCqVcXvNZ5m8WgLCoRoaF91BrrHPbbKu
6tyAuGcVb+L8holZFycejROHBaOQh9kbBpAAZNOh4NuYo1YGYKscqZjuZ4K09CYQlWOss8gt+lbx
1Q2n2OvYXSamxg/UM/Ixn3gL1MrrZj42QCUfu7pdUfQaYGu5Gdt+bg9ETylyGiFickbZzmyPINe1
bc576BEduPLzMPcYtdnVO7NaZHqo4hyRS5WOVqx3/WA7U1Eb159cvsEYNEdDdouAW8TgBRAi3ixI
s5aXtG22QmMfAZWVgoaP6gnS0NW6ZPl1mvho6j4B2RXJWgavIm6vE2x20aVgzRrOagiTRh3WpPaJ
k7rvoKLUA9clSls1HGyEcf/UUigfcDOx4eOMqud2dhkNHQpTKoluHe/8VCVaRfldPmA7PcxBbYd5
2trrDoWpCs0j+uuFBG+6D0MgGd9QAR+nyI8HIPBjvyttMkmBwi6sK5ZDyLpsQLHFmhnrodhQ5kUF
LhmPLLZDc7vbZLJynKTfqm3xairpGLYnaGwwAEwtS+dj7VJ31wOiyYBatv6K1vBpHDLwOjmSvE7H
l77WEjyyTfOAiq4Pn7IlWe5Jyn1ejZ1gpsxZT3UVQp29xJLo7ytHaEK1DMl5nkVMj/XaJPCOIYRr
CAq7ZpcTXZk32WMgbM4RmNkitEOFnXTBB+aItL79VsDY0BVHKszntFax58d+zOO8OcrEz2l6F5M1
s89dMY3iqlMF+1qv6+u2NTVK7/K15jLtSmQJ45NzeXcUhQCggLMjwh6R6SfwQtvNEJLhXlOY9NZG
80oquckyz2gky3FMxyc9DdlB6yygoN0ybK/rMn5barGd8nkAQVR7cSd7HCtV7I1Thw1nDXvgpqFP
OTQgfWjXQuzmNsyXEpKm+w7vT/9RqskUR5Pn9a2Zp/nJKrPUR+uBcV6yaURZloyeX8a5U4dkUsOp
VyJ9mvooPvKlmW96kZI7gEEMvGK2ApQwUdVzZEWHJBHr18nCNLT5JBnKKMcZfADwoGCUizPU1/vC
QX3WDu4D4yJfqb5GuTEzqyyB+goUNqBp24vJ8HDHALvT0ybQIEMkZlDnjjTrQWNNOtDAvb7HIY+z
v816uOY6hBe4BfGIQ6c92d1caSfZvHRtHb/CqOJPYG74GXjGeMpl3j2QLtLVOmbN52gan4cOYl6N
vO0EyKf7MrtkmcuUzvMXGgmwEQkVHoCM74qqhZB+LWSCh64jcWKtX6uCJfRDh6zkegUg9K1vaP7a
izr+3MfU3YKFoodUqvlCQx1e5nxI+n1L87KkXaTuMiEowlbsjfscZN9YPyIPC9O4H9o+MW/zWpAW
/q4WtEo3ImO5TOnUzpXRrYdxb9hgIFW56+KKDthGyoy0XXo3SJO8NU0DwDSBvxOu2CFvgFjg71ZT
lmFONEGmlzGzSX5ABr8CiiA4va9HOS9/SSRtTdVLSqNXnLtOAzsv3HqF2m52WGRHrgAZJM9Zx5pT
vK29BbZG5Ic09d2bhTUApwMSz9NsoZ2Vs0jprUkLfSPDFg+AiBHR3Hpj5RtMur6tDNOIa9t18N+W
JWCtYE0iTbMypew7rI34Ie/W9Th1K712SsGM51q/IZaH8v8DtuBVnOBdXG5YQPpWEkQjy2EQiqQw
Z45dXUXbmr4sZhi+5BJMWQ+1/zBEREX31uXx04Ikj5/EghCuzBbXDGeHmOoam9/kjl41DUglzxF5
6s2Q+Z42LiZA/HcxNcCMKY9arpAIlZGYRBW8ok3H+vVUA9hWfOyrrkeMBgcvsliAZEG1CUJqOont
82Ts1H9I5tiZA5IK0WNH49m8AdKLbT2EM4mSbmIfMktFUfaxaunXAco/yuIrKXwnTmgz1Pvorm/m
bOYVkm0PishuzWhsleO8TcOhiXFsAZFZcMiHw7QGMfY3oRBQdGAnRP4lH4YV1VRaelNbbk/aStV+
ruuezfXBYankK3ZvSiddrl7N2XKqEapNF9tYMv5tFKxc6bHp+3acjqkKcf8kooTk6xmoQ7tMBx0Y
ibqHDrVNvAdGZtPaDsWoyfkVOhUe/8dIYNjAOJpuCgcOHi/9nCLDbZ6Ux2x9JRJI6dMycKgMJImF
lzfwL0RIhFNs40iEsQ63/HvNROSzMyS7DetNxfBffrHSNaCRpsKFjSCxFZ3LcEJgO15ebAM9obhd
EE/6+6jjUQDdWRur+vPWRgneFk48WNbeaGGndTyk4KfDdEMtHm8r0e0oSUyVoXg0iie6wEGVHTPU
Glp6HVmrYL880HZBiIPUoVYnKQs4jhsC53WfDvVd0iBpgKeCY8cMcIqapWDndsnHEOSpYWtCVQtL
jLaDY8d68qwdjtI5NnNIB9Nc3G6I/IqjIEMmULVYBfiEMmaKs2MeNsrOOtHjiyzs8Ey2GbAaTLdg
xwAK+e0YZ834PZp6BFkWcKvuj3NmQK+vOplyX26JWj6ilmnDsVuMvObg/B9SFDiuqLLt7RwJWvVJ
Zu+6OITxKOm4XJaVR2eKYvZTx73LLwoRXF7SSQYG64Xrp7NeoqRafCEdIJ9o7b/LLRI9tlYG0CnD
OWoPC93Co2mBICE+IMMRASgSRNHJND3rjC3jAZy7fyOb8AEgU+1U/FiADEkPaPI1fdMw/oDu6lZk
BhPwTyQjuoubI6IJba5sAzPW95r4XXBBQJ1MQOCa+oQS8irIabSouD7bRIExFRGb5yMLkbmKzZx/
AZDKoFfmIqnnCnpiC5A/5MHcj7CWwmsbpXb5bDana7wcKUbQWzFXK+KjOLlhMLby+xqJ91gyhTD8
zkvLPOzMfX7M+wymrNrMqEbatAI0s95LwChVEqw5FFPKVZmTpTmDO8KLyT3YE+oLdaX29gSVhV72
tnWrxtwQ/KMl0YznBP2fxRI+QbzsA+Oi4EfQvu4HAcIL7bCT9S3BNmxekVu65mPegUFF0EUBzSCC
ya41y9P2DVskXGR0ZR0IPSru/Ejq77UGN1oWbvNXC4rNEEa2rfWlbCP3XPjUPjg9NHgEVNhR7MvH
GbtpPqLe3Kf8MYZ6mB94N7tLDM2iPThat3/BbALEIe0NA5nUdZVyOn1Sop5PSzJFnzNt4pLnfjs0
ethQZDVAkVDACPfAPZL2kFizoiozTKhx8nbl66XO9Ixtftq8KWsBC1Ph+NCUTiMZruSUB8BYKaD3
MqJgHg71CoAMEg1K1m25yFzYktZGISiYgrmjVtrbOolhSI3SWqL7wzLIT87nC9z0y4SnHPssf2W6
KWrYvRv2QZE94DVoLgQmnoQdpuvFDp/2qm0OONA7B1VodQ/bCAGg3DIpgVWtcM0eaDS2x03tAB5s
q+ZS+2iUh5XKvx1w62MijK/ckoYvOXaL9cYvoKwOg1qLR5PqBcwuSVOFfKCFCDQm8x0dRHJTNEOf
v3EiwljqWPAbQprkLQxtv/Ou5oGOpqvitki+qmmx03EyOQ+AxUwHuRnNFMLButCZctDFIo62aYsB
+6+mA1zMSUhPS+bSFwLnmr+HcAV0VrN5hx/lGH9p+VSHcpSxvp8FN9Exd2lATsATFKaViNLxOMZd
86lPvXYVzk1EdQjPDw3VqtjHLfvgqIMKTZMZrDwsr+hToeO6XO3whZpx/qyXeS7RhwjS44JlU/B6
xZQf9JeauKhGbOVJRRB53Gm7jZWB7PI61ZZcdIdFfdBtn39Y7DJfL6lCuV7n/S1kgfyKiKh4gWDc
5pgGdfYmk40ePYvM46pDcunNvDu/1gIwfpiiERaICQpPbkxxBZB2yg4g5RE4jS335ylN1uERIE97
0NC20EXAMFYpmtojwpf4Zgpzcxo7F39uRPCfuVhi2KVthNpn2h/HYhB/g8yJDixly3OBcP8cMxG/
zfXaf47wK2lJPAYOVdvPwCYKGL9Ie5brglVX2K/zOC8P0gIyLotljmKsg+0Bho0eEU3MxjPOAzi5
bGFgY8zTG4ho5NapRP/VQes4FB6JikJvFrQoaeL5hRQDe+oaysaKQdS/SDnF6Vx2wNQp/RYsxH99
7CXkIP2GA6of1wOqrQBRPiOhnUf5qJmZWQpLZaOwy5ui4Ao0jQKaBV7FA9JTKDXAUzl/YHAmoOLo
EpTbkwOdIxTiLpFt4N+7wCQYlmfRepd+Syc291fdXIwLqwTT0ULg3EqBgWLz6nn2mo8jqqgdj9ss
OqyLijeEjUUUYL7sMx35iw0eImaZAbY6MTa54hV06l7qBYI6AAB3edqg7QbivGmESBqyuj4qBQRx
vfgeYXx38gGYFhYN3DosBZTSyPlHpEjIDawK0ZDXRyNd6Jum3Nq6Bz+EnhIxahuYgwpVEHDbW6Q+
rrRYkMK01Gdav8yFE2t3cFtaIO8Dc9P67r7rZmPng3FZkcXHSFJr1JvttzUG4dzV6FlSuZkhJCs3
2WBnuBJArTpeQbDen4RldcSHM+wHa67+sqTekrRsRYG2FCUa0+WZvyGLQb580wVgqVnlI17k6+nf
q3O/l5hRNMwZzVBkRvcf1OhQkvm9NNemARRH3ebf+1nu9YwRrwmvf+z5gBdOZlSl/qOo/Xt1f78i
SC7UKvcie7EXTn+/IrS5YoETaPoxvl9xbVOJRIumk0bR1OQNs7pa1sjD8dG0cHSa/3jkf1SVY5Rm
GBL4jMPEz/7BRKE0ZJZgsvltGlICmqkDwIaq1hoiROY3VKRA/xCA6/7r2IEKRhseOeo4vSrgJoH6
ohoAdzv8Fxr81gTXxnrDfA/59j8gmj+Rkhy9QmkGhCuHmRJOyj/rpp46lJWmjb4ZkWQ7B4IIcLCQ
KJcWfLdTAWbHiuTjip9BRdpZrAJ0MHlyUoqL4ahr1WiqhHgFzkScKAJIbpSBxEKkSYbHbOQ1NuKE
co/5n5Au7PTMBlgLwAzUS6RV/z7Zkt9L1DDMwYSfgOHMUvAy6Of3x2xTKBNuczclcKw3FLDWIuud
aFkItbi5dzAMzTsCYBfR+J0ZS7J4Z9S0VHgdpAHcDl9Mun9rVr3pv4Lrz9EeCd4VfEsFZOX3Qnl8
qm3ozsyEeszMqSe5pidZ6JWaKmBUMVL/8Wi/T+v90WDThnUjiYsoZcBHfp/WC4SNfLBzeKY4CyD8
LlqBVdqGrZ2/LVHRI/8OCxo9veTJtM+ikcwxCB+fjUMdjtuYxfC1cUqsewb0ojEcUKwoXghdN+Bp
U0s4mCXmBokfGQsO76pNsDgQxwNwwAXbRUT4L8CoMYYCFSoMxbLkSHOqFNIopupuhMd/vY9PDbau
//rvg/D7ZoIxyNCIEeDO3mMFOPmf5EzsNpaFTJFP65jPwM3eaZmkKfzaV0Bwser/Y4kkfzBK+yXh
WI+SCCExysN/EqoRbHcskz7/ZGyMGQLpYMGEwgrB+MDLxOb0KByBiA1knqLofDWsYsLCZmwHCJ32
w/KQo3WC6KA7sAJ0GQiv9RHKND6FMBsk2eInkI+/XhsswROG0g/FBPgKWNb+Oure7y8CSfZ+kPDQ
oSoe4bDHnaTIxreXPoPg+V9wLtutrf8fj8HD71QhqLM4hv/jH4AW6BKDOhXkWCSwGWwI6KAAR7Nw
sJzfo+DJdDiqRmeg/3mScNirtFatuo4GS31aSuwJ5EbXI2F3yJNyinAfhYlvqBFGV05Ylh36HB6l
76wbNv04ztmIDs4QjtwHtsYRsoCimzis7GgdwAyaMbgUGZNWjfBzmY3RGN/SSMf8gNSZx3A3LRbN
jdD+Rm2wc02rRiW49v2KxbBu2oUB9tS0Y92JwyDFnrJhCQySkY+ts2fJXRML7HKiRoLbgGYYqnwb
3LaB/8VUlDj+A9IFaD9ddlp5XkPsG4nfPrlsTtoXy4YaKgBbkrgKwN1meCjqxfADbxPXVzV0gCuc
j8tBzRGM3IJPUXSOXdwkJ7RpKZroKOFdZM8hXeuePHOEQP6TB5Ky3BGzTOQRNa/cfk91lunnLYe/
c0ZVcI4b85H7bejPogUGftpQRxznkvczTZoqh46lird4hID9HXbZefUHTJWgfnC7OAdtc3Am7pDe
TSotYC+MUnS3EnAwoUNXnJO+P0Pagirb/GiKicJMX/mYFprdbXReMaVRnDSyQR+uaMmi4zQxKXMY
WkTbDLdT6ntwMt1aL269damo2xaWkNHZ9FFM0Dwuu6pYFyfMlYxC/V+3XecZTNE6jroWyxAtNkIj
Wbq42pAGfQXaEfgiZGhoI+Gwytamn2diIcxcMDkcEZVDhgMQ20pgvBzdrij66XwYkjzHl+X9m6Rt
YTQrYYVmO18BV6p626ziCToUZRrK3lXsCcnzKnQpfLtnAEHxOJQpmlUBtAQ00+JxapriUPnqRcgi
XnVpw9P6Q3DSyfwBTcoQI5/ynpJEXnobeLF+yFCibjlcMnzHtHONbk39S14LQTaoBoPBSJGgsGXf
YddWTXpDqND5cBu3qo2Hh65zSOiPQGGcqY//S+bQZL+lsCJjSI5R3YRWHSLUCnRxmBbwBNPnpIbK
o5BxDByCR10oVWlgdRjZpLAtTpAK+tD+R3D/YGBh1OR7BM4ag6evZANNOzt1jdtHjA5Ljy+zaRby
NI35vuWzdamLvOJumTEBNuhk2XnhsOfyUr4/agPKAcOnuj1yw1liBK42NDEEvgmZKN5LLFmTpH/F
g9/HeWK8Q9AM87jGqyATKqHsB5AYDoRdty3Q3coVccjhcSqa1BK8QWaVfVm6ybYTxos024yS58Zi
f1d0+X7LLd60RE0KMwtXoPiRehPE7xMsg58Xbx7qIr6HDiL70KxrjI/iiC2Uwz2sk8Flq1/PozWl
6g3OhAbfS4H8ZE99ygSHTc9x8KSlzIGXRcdfs0dsZs968o7sDwfp+edgWMwaXSXv0DRPtx33SijM
2Xc0ajV5+jXU5P3j/zvI758DeJj0d3mCym1exROqJW9o+yBbfW4nGvDQKtnQOB91Digu0RPC1Hrm
Zfr+ouYNSREylCUA4blAuQpIhuIepcfsAx/tjFFak3HARxLJY9wVqEmx8rKPwk5R12MKvqhCkhMp
yAw/R3BGQ008oXp/piZpAf2jE86UufgKSeIew0bvr/Z9egCMGDA+GZQLfEnzYX94n4UG87SOIash
kGBNhm8GWOnz5nkjLWp2wKcaug/v+0TabLC4Szzk/lfiVkOSQ4yfU8wuszT7rb8PKNkcfH/VPNCZ
5UcSpVPfXZAK5V6e6yhN8NuuhWK23r6zbdI4vN92BRH2Fmf1hOmDksa4P7xeQU9/MIAj9z+YrPsX
2OcLfBmmaF8O45bu9z/ZrG7csx3qoW5PUw3+76lRNK7pVW9CHi839H2utJ3hS37+NeSofWjcjn+H
4HACzLh4J9se5/waAxyInhG5dcV6kIosaK8VmVrg4mnXoDqACpEEKj0grEa6846B5TNkJYCQOF/x
vT7YDA1uegSLPlxTbgYYwBf0MxvHauBsGNdSmBr5M/gsi883qJfgC4LGdLgflcW/ATBi9ppGLgY8
qGB6Gu5X1DyQ0Tnd4epxg0z5JZuER8ogwrbPfdR1sj1vplAaAIDpZrDFcRhxxI5HTyZoRZBUcFT5
L4DrOuw3QB3nvr/65buBCNfo7mSbAQaKb4EZtFi/kl2D4TjTn2tGzcWAUTfgIcT2QptidsszwI3G
ZVcom+2P7nltMERoRbb1eCIYkE16zLZo5+cWiFj4WezlPmuQ1e1T/B3HLkzv8NuxTfbnXVp0mAXr
igmOz6sWZDVBG6INdQuOBqwTL+GBCdl4RyGC4RMZKiSY1PAUGgC6EWhFNGeM4UoWJzuBnEwutVAb
/sb2TvIK5LNgN+Hq7ZEbA14EZTuOgPEnWEjhdElvoD/u62lhroVbqe6LBVslzQR0snsDCQXDjCr7
Pni2pbv3JLHoaTk9dAO0OQg+YcBTfnEIzwS5dmh6heahnMJJ3qBgjePuLu8FzVAQ2D3N4uhFB/jt
lDmZDgZ2chJnaBkBVxHo3xrdflGCw1mNl78RtuGpUFfej40xFfuYoyoRY/K9j2S3oCB6T9uoBRcK
nWMU+cd+s448aQTTSMw3lNCyV+y3mF/EobllOHcs2p8BbCTB5v+LhBxQr8GFwe3OTr5mPDQqfkML
0my4zzIlA2q1CWog5G9QOZ0XEG84HdLSDMDp0TZpQK+GF+Ttrl8+RbXqajjk00Ab/+hyxDbqO1/b
VYHyFeBCgU6C0x15RZLN9C8bswmbS4vTAfWsBY5pxJR5ngKTsZjlY8eTasU3URErcwcL327k/fkk
7+9SSUBW6GqQ0p3UFT9R2l+sLwfYgFmH6H9fvK0Z908A2cCYie4nsJvGEcEnUFrePyioTfEJWEF2
q0Q7CImlXCNaFPfbEmJ5RAF5l9lwV/tPfk3ZXwxvmu8/MogDstd9OyV1pX3QUMnjREfFg23y2s1o
BzyBIWVhQwuTi1PTvsprsu1VOANDHb4whGXLBcQr5jeLYGe4R3a/33n/Ez/l7xdKNceRBqESL/s9
Y5vabgMZ3k0ojnzs3zcs4DX7X1ZFvLPtZFA7+2x0phk7jPWoZvTEBcdMnuy7nrM42B3X6zap9zCu
QQMK8pSvw35b9ueCI3OPcwS81E9IVia7H/OASuQ+J3OxJX0LU7GByndsumHnmN8HBGrJvun1RbbD
z8zEpLtpEjrkxfHfk9k/EnpIodgfMINRf4Bi9Q/xpVkyBKe9TJ6aec5w13lde6wGOL+hwhK2ryD0
nN5X19qq/d7//fK7DPZ/zDzbLw9dDkzE/v8JwfX/kMlAb87EmRzep/etEUb1fV0hD8BK+vdL/eH5
wGqKwB/iWvBA4d9sT+v/n4ERhnqFYhRaovyaI1GPlp2VkoKxDzmHBQY7ctbsIp1tO7zhGZgA1smv
zfHf7+V3CSGNIswfQD14+JxSzPM/LC9ipQn8gF39tOuH2Wubxns8Di0/p8dtRuj8X+P8zwvCmQDh
ICt4Arca/8Pt0zc6itFNSDy+F7jrHif+Jf9J8f9a2f/+gPHuoPm/F7s/IcyAUYo2KEUSw93yxwX9
0LF6Wobs8deO4YCjYRIFMGJpevLMFABfpdj0R+uAjR1GO+37+U83BzEbw3n0H3f0+0zHHSGVKjgO
L0Cg0MT/dNkEHhGXB6oe0QFtX1QOcR3WuLeo+ahTi+YceAWQZQNWJqc4HBBakGa/ERQHlN2qVSGz
P6WARVMc5SDb0ZUbsCs+jvUh4vsWnQXR9MC922Pk+zb77w/x52vEi2MRjVKa/g9757Uct5Kt6SfC
CZgEEricMmTRik6UuUFQlAQPJDwST3++JLl7i1Q3NXvmZiLmdHSogy2qCiZz5TK/CRzHCd+2njh3
28FdrOky7QsTmdanREj1fj1eayscBT44/yK7Xz2/r1+Z0f/u+3ybF2n+EwRvVYvlQjbihvZ4+XLs
LUkKTshuiKwNEP4s+UetNR/VHLrldBYJ3GzV38KBB4rRqacs57gxDA+SZPM2ZFGyL+q+NQfG+zf4
Ov7Qn41s+pnsQIj7go7mm34mII0l6xh6HRCu6wp/y+RGel8DZLf/uAV//ypeHdOHIBRU+vJtqKti
t9JjEiSH51Rk8umOsI5cBABfGHX/SMzhP+nZ/Spn93+lnvf/oDAecd20Tv+1wn8Txvs4PKS/qj+8
/IMXHQfHxi/Et3F3sAPHd5mc/aXjgJ+Z+C87gKhJuOLUYkv8S8jBmE44DivXGFHA0jJuE54RyrPN
ToUsJ8N/6DgRvlk6dkhT1EO0lPYvKn44Yrw+uhrGoWmjQ33BmMRai204K62PqmCO7qtKeCfFgoLV
dkoSddb7ov8OSCY7XjKUF3Vbd4eOjif4yQaZ0BHKbpU5y02qtX/FmLy3vU1TLmYit/Fgck3roaoC
Ec83ltRLDco2mjDj+Ei7kyTuMMLyoqU4T6AV7DK2KNchyZ82Xd710ZYObhP+9JTU2XiYDRISbIQc
nSw+iVGUyVH0D9vpVtFXFbew2iVMLbouwI1yZsRnPEvhfQiLeNnafC15nrIDqn0I0ihfrnq4Ydpc
QYgss8u4qlLw/gzJt3MdxHc1SIi7FeWEAzeFHD8OGt/gpGV3YS46OgGA5K7B0l4OCxpXq58lR2kT
jw+RAzWjQzwAKfyiA5Zso14RNZMuaSctK+3wUyJR5stksxZQrPb0K6f2zJVrVdPsrRGMT5Nisk6W
uZn1riisRN9a2hlXe2cDnDbyM8p35bGbLemICIzdDO3BsRnGZiXzx6ktlhtkbrLuQi0gZHkLNDeQ
SX6mTf6jiPD/pVSmh/LJexHB2JJd/ABj3fwaF1DFNP/sX3HBKGKSM3oRfSqTRf0dF55CBp1l8ZxB
G1mMX8Uyye7Qw3eI90/R5K/wgPaLG1GgeYwzbNeM0f4SBH05lN8zpPHfhgeghwI2H4ktOTTJzRs2
c5sLGg+oO5x37pjpBwHcoaeDKRGbtMFj0xHw5m7O9SHzmr6yTho3RXMFpSIk3ps5s48Dq9ffOy8Z
AaTYyt8uuZ7WM6CQ8kfblXKXMaHp1vZQD0lQwLSgYa/ZwMhvhqNBxriu6hHfrGms0KEjUO4BaeVp
9MHOrEFew4GbwMarYAApfwuuk4lnME+D/aX02Mt6swoLIiG0CeDRpxBs5u0SSmvjThXYHdglHNBL
eo5uZqvC25TN18wQDcgh3L1TiQFhSoq4qr/raTs4e3a8V9rokslhHY9rNYXoYvRwPeyzzMmKcQ/y
4TG1+g7OqNJXPvwquV01kOZ9GGhr/apqW2bPMtf/swH/rcXa3zpJrG0z//7PR/IJ7jowzPpft9/L
P3rZfiEWbEz9PAomxj04PvF5L1q1kYPzl88+CiMKG3PS/mv7cSyjhw/ClDSSIurpxP5r+6HXRFsh
RPTh2VnK/Sfbj/3/utYB4eFKLzIVBjBFNrypPH6pLLMgY3boIEC5tI7MNrNqfAhwOjhTrbR6CDaO
2BlI5q0q2rbcIO2dxVt7Cn0EQXum5YcOOkK8DVFZPl1XKeJ9OTWmwWbbyzVg3kocO7nU1nXBUOJT
Sz/EhyHkwWbQIGag1Lr9dI4oZtgideiP7mas7FVs4mYMaCcHEqgnx+vJ6qyDMBKueOGQUHf7idZU
uvXmJj7t+1hNgBwtGuq5lo8hmMrdALZtD04IHmWqcKrdaqpzfwcKVrjnkTukuz6qggu0D+Wmmsab
vnStI9k7HsTWcrIZTQZOdqvyXF8vqT1cMkqpbqrcWuo90lC48eSh4dTVvp0AvcvVTemr6diAbPcO
1KZDMgfRqau67MxJQ/IZF+ubtMmaI7/GYQMqY8HDnNEx3y1+3B6JQbqfSpy4NhlDpFvHXYJ9lIqv
yaThCjSaEe3qeVejm3cnU4PWVeq4V2kAPs4n0jH4yoLNAp74ypMWTcJ6vqHDDO+qLIlrDN/TxyB2
1bGQjbftZF2cOVUFGyRYWiB66HugKpQlFz2038s5rWEHD+M6ntvzvnUb6Puqq37mdOuPpkLoo97P
wm3Syf7GDaJHP46bnRM78RaTIuj1PX+k/vopEhZUaVnVW1X68D0A30gQjrdkW96Nt0TLGckWOok9
WC5VwHN2vfTBb4IZWfDlrLSB48NNJGNzY7FhRG4Ri5fqtuyKaot7Rn/pekWKYjrAyzgqrkHSwHda
inGbsWM/Fgu+GaJ3l0tNL3CnFp9463OlFupCO3uKk7uVOF0hT9gSv/O6ifjYPO+AiSnnzEtb+1Tb
4/eS3/+QMJu+llNdpju9xNGNpIF2HbqQLejZ5vFGJet6iVvGAFBpso4L5g7HqzXWN7Bj3Y0MxuHc
LYQ407DAVOeJI4dlf9Es3vpl6kAP761hSE9FjrWRwhas3XjeJHZtUWCTlceIKbfjGXV/j3BOcDFN
FJMAYWtGgk2Yb8N8sQ5ebdzVetbgbgGIuRljYCTBOtxbENJTqHphhnFODHtwihZsjerPeh7zq9Tr
EAIs7x3dMWcvxY2Dvua+DtVjr6Q8qfLmns5uvSmBP1eoURwVmTvobZXBGgbosq3Nm9LfYeehe+ag
JbyO9icxRgBTdRQf1DxZF3MYIUo6qmSX2+ILwbD/wORtOeIQa7bo9fonGvj7vQjM0ZmDAUQs34YD
jhZibp3KOPU3CJd9mWTc7kdZdcdIvrgneX8Kxup8qAButgNM8ho6atxngPYiiIOi2lVLjpjDrLKj
gqEvcNm8vwljr7xWoZ+cTHQsNxzQ3gm9p+W6Wsr1uB4Kd6eU6o7XYgkuRDed0tOdTyBlxAUMxX6+
ngVUCEdbBwRu/ctZOKlJHJiAz/ZtnVuijHat07n5FdoFXnVOK/Ky6sJvVEEMS4I1uss9GAvCrQv0
prP4ivF69oEm6gODf3ECqpb5RuY8BGrCi4rG1/C177hlu0rVDh0A9ywp6+rIhly4U3ZSQswS5b6E
/n2FHvOKnDbxDqtkmoOy1l/XEa7EFBOfp5E1mOlFf430koG9zuz2tu2W29rGDSuBnfehqVLcFaao
HNVV4sfOiQcdpD9WwInQKPUnG9B93pxATImbTUZ/bNegd3Az5PKnApGxTdzFOZpR+hw3fsjQfWMF
A/K7TDSQnBCIScKoRWIKWQzIHxZcqHQ9Ct0B5YC0XdjitQIiNt6n6JE54qCn+olWlI6cLVb7WFg5
gJBU5CPjvXR2gw9Fh1DGJgetcijGMF/PF9EF1wsH9q3XxWyRYmbpnXTD5H/uGW+epmulUeBdPf/b
wOrPtg7zT2zVrFgi/otkx01bWsgCoCDenTauHZ62GqrDEKFheYjb4QRWUvKB2Vt5C86QXj/qLfI4
LWIWbrTO6RcVYnQ3wVw4ONgBPJhaHbGUsAOmn+hBAHnonAwepsJeYJ3H+GRSIfvDmyZIQ8tqXStC
+0+IJhD3KKbniwGW7ZWmzWLvZKCXjtlXDbk69xk/bcSyjp8gl7QPbWdnXziTkxoN4/GiR0D6Qzz5
0U80kkaYAGXs3QBomz5ZRbleVrY8kU5Q/qgqL/jugw/KNkDx2pGu/1Tuk0hkJz5g3Ypou+3JH/RO
g2av0BvgKeIqkob346T98zLoy+/QA/P4tCKNBr+lsvk6bkVwzzkS7ZkUJkej1i5ITClVvHUKhpsn
cPGWxyLLIkEwSuJ7nBinq0W24M8rnVpXmJv1auN6Vfcl13Fx6ZVGensC+yW3blStJxGko+9iaIsb
yDG3o79C7ExZllhpIL7LKJ7NCjOv/bC2Xhtvkf5FmMztsxjlbZT4LhQEwi/+rOcfKDS0X0MhJlDE
jCw3cVQl0WZptXXaOfl0VfvEG3TaO+tR2Lr/oLsaQp1nhfBjpFbdQTKd+holS41cCcr06AUO6Cbn
Wd5qWBhV/qmFkCo2YeMNN7kwDBCLIe5lMKjyhD2X5cejayuN1smCMnWRRntPdvaXOBpisa8z2vw7
YB7+8ViK7AbSkn0My0TC7B9riHahyI8Jzznars5Ubb3Cled6HtpTh9EIwHBh7/QEMQb0TrAxTGZK
k07sWxvaQwCTeY8hQSQ2Tq+unbEfdr3vR+elNSH7KmOMCBeZq5NeChDvVVl3X4ouHyQ2JmOPUC4V
/+cCVad6P4hII8KABNqPgATqIrZnhZ1J8E0kafRRpnX1APe1OfJSQyIgxMcViJsCT58Z35C7HLEY
+yRDpe8iWoX8OmEEdFCp0snWTfwVUKanvW9y7tKzAZryPdxaqCdh5S1i03YT1WLjMrljoNjDrxkh
7+ceCti0YtoJjZbUeYDm4kJl8aEbi3i49qMB1lKO0t+XcSWB3Cf2PLKW7B7NmFo63zFiaqEiV0Fi
4S+Yx5+zaKg/IhsMTtWr0+Vs7Ed9POVQQ3ZrB5ubvmtxkifFlb2O2ee2lpeJnnZNWk1bGKn7ORzh
OKHWcy2GCCKlREMnASiT7ZDOcj8EJblhyBTluA1ILDZ+N4lvkVyRTRONSu5rAXvK8FmFtXEsz9Fb
p6fwjcokuewHd93PuCKcuFA0jpk9DLtVeeXRaNvjOdri+2Dsqh9p7gLZBi4ifwR51jEQ6+vUANm6
j4kv42+BaOKjqbEBkfE2134LJ2G8SN2lOAEfAt8njn3Y1lmX5AIspci/KzvCE6szfygrLQkt3nzR
xG36qYwXxJQhyqHC7aNN6cTjeaeQOWCBB+FZgf3sFvCL0TTHvnGtLPRbu3Y8hBkWTxu8RovPzJKc
bpPGM320NPMh0ijlBvs2XtezwnIQ5A6Ec84dlshNZdljvGYDsjvDQAOthU0aefVJW4IvdIv1k9KI
Um9BBXcPidfKK7io1g9aZ93/tKmeS+E/Vcm2KSr/c5H8v8oHUN6vSuSnf/FXg8qNUCB2qWcZENKo
+rtChpH2X4B86Wy7YKLoHTMV/UWAGHw6hTHcNeywTOvqpUD2jTYx1Sxqjx6yOnTC/0mB7FGE/zIL
fNYgdkCLoyDLVdODeV0fQ+fQVTXa4kdqryr/WWLH59m7eUbeFkb5kLv6PgeiNBz12is5L3tGhI9L
XCqAdI3ftO6RsgxlkwEu43TQ/bENqzAsi3T52NkViP5tJ1SwBhBLUBbABdebkIGCoD5CTIWvP/bu
B3p0Cq5mYitrxi1mhCGNvFiCHKuADcvMmbTbD4+9PoFrvlmy3ADCynmxwvionvJeZVvdp7h9/AHb
/WZSSirNYBKba7qEjKaZEL55Ok2PsRvyXP4P1c9kjmDaJfw5OG2eV1xECTwvZLKcrK5+tgEmVncg
043iroueCveDuHOyfPxlbf2bqd+Tk+Tfw1suCQtBzHcYkoJ5ZWb65pJk7i7Aurvku0MJWVwoAYXI
eBkb5lBqBRk4fCJv6uQbdDfCEYLnogo0U2wF2B4UuiEuSKAh+WlpTz0mx2ucrDjUlguvYj8gcb7e
g9gG/Aj6qUAResUagl+rItH7LVolPaIK/2jSxwiTh+yLiNkN6oUBe+H1IozTYsnI3eof9gyf6hZN
A6u5qUpcI6/ef3pvcAZ8EX5KApVCn1kzpdibbqwuqzZaMQz+DqTfNW3PMiYbRbyJHb54Mhcf5r4x
+s468EsqTMWpNd0wUYX/8P6VvJ7emlv2kPb0jNIbQrWMjl/fMn0YjfdpHnyf+rALLn2lcyhmXWXB
lT1N+mDFQ/P9b3yzmA14Vrw4HjpIxDpPrbJfWmGeC1QdmkDxA+QDXaEIHZhvTlhqIOF1/YNGtvy+
9mTtQW1903hAkpkEk6r+dBmvI87TZQD9Yabr8QZ+p6nQduqrfpXlDxIQVMvpp+irYAW8d56V6Akg
0BDdgZ4bj3SQcjBG8fIlhTajDpT5zt0fnonZLX/vpueLEZ60WXngOH9beWs1znRdivxHIu3gtg0c
ej4lJgqUI9mZ51Tj5Vi2w6kSdXVSLp5zMdTSeL2Uw3KVSQC+dLcBhmbW6P3kBCA6hbjx3f7hKs2k
+/VVMvMk6tPLjEBWviUtTUiuVlErxh80wtvko4dSa7+tXES4xt6eLt0Avs9m7lekBsPOb36mK7Jr
m5WO2HyMqXN/75NMndtYHH50SXyy7egU8RFzwZLHneRyi0wSPsvvX/XryYcBmHhByNHlSceW7Lo3
ew2Hagt5Guk9liNmf3rXamVYR1OIy9Q/c3M1u4mDUsBVI8CG3m80FDery0Jlvvt9cZI+Ez9cZoRp
eoJFInEuaVqzpUsdmAnrP71JVk5g/othJYe8eXO/7ikETDvkH/tHqJEjxpS5LGHwxK5FsvaH5+n8
HjLgd1GWBzjIkizYbx5oDpejmAECf5/nAPrJIQYi9LNEsKkFoQpRIFEflmiN7eq8ybraIKenFCH0
vJcKolBVcgDHiKTFVXSNdSZDsW061W55jmVMF+rDOAuEug/vP5/X+8ssAjMZwGiXt2M7v03HHUyb
XAqR+pHyoOMqwNIXKJ3TYYKX0VQBLpxxNTUwmN7/Xuf31WecH10kohyM7+Bbvn4xsQU9SHW+9Q2s
kOOu24g25IhoQ6joOm0dj45feSAsF/KB7hJCarsWpSTsQ2HsuNNdBpybshDe2DrgteDkEZVR4Ooz
v9Lgo3bvXy374tUOF/AsAwnEhm3CSBIA2pt36yczLeixa77RNYO8iEagHtarHr0yFtWqbeotDFYU
LDBYHxm7qa/hJlvo92jN4RwVItGPLMAq/xn0Nk+GdEsUzCkmRzT5z+cDHw1RTjN/AenyuU8iqOX0
12TBSp2YIPB2jKA2aV/tOVgvUcDEJiVglAjAYedqGGfXEPuH5cuqTcqKEs4a8yzcPDf6N/aaGRC3
K1pj/tumc7ZcqUDk1Y9gBmbgbICe9usV2z/yP2Mvw9LsoGJyjY7Koxq9EgQyPsOlV3m9HwMalvfr
4MnpbnriMfY5/w/Af5R/eCT40DS8MzddwIZuKtyqsInOPWWAV+ByjY5+Y9PKSei+1QEimz0ugvwm
p48BqTI07avg2J+WdLgeUKYgedLtYriJPchC6JB5EvHVf4GXmcPwbeAHVHDpISzVfqHxgQJKLKY2
uyhFHUJNd/BEO4PQpsfTEQUu1tKC2hePLsPyR5+FE7r4GBLEWFZA4UV0h92mwnaAsNeIWgHJfrkB
Px+eeL0SHkG+s+3Y0G98u2b59UtigtgLNr7tY0PKzaTSVb7tDa/nr89oIQB0ey9jnpVuWXINyhce
low8g9HDWBDep0oJjtpruCcG1OapCjryPDk/VCO/MM9DWpzWZTfCdHNSMHrVHtcvqgStYiP4q7Rs
uT0CvVkuDU2E/KcHFp1Fk8dBXt3Ug09n7Cj3PLNcUEJz2VMTgrmsmgSoP+/MW2w+EGyWE8ujARPU
0Du1BEbjj221TDzDZqERUW59AqMT34a4DvFMVjniBXYSB/VkUO5rbWqF3Fk8/k7jumduIo9UANUF
ckoNHwrtRa5YuhNRYN+t3hNh2Y3N+u28VnBrSei1wIWjfhJ8SqMbw1kZc3CiOW9+kJxd6BMNXBIW
9uaLGDCYaxERAgjBlqEmW1CHgEYwKATxLw4Tw1EuL6+y0NQJMX5v2WVvmPCfs1Hwwzai28Vl5Vjs
cY8tInv5z5FynsfJ9MasuZKSQxzyYYHch9YSI4Nha0q56U6FNX+2ZHBsYJkPxAZKlZWsFuw/+1x3
ejXBIy1I/PPWM4ReOuDmQ/GyQkhy4/fUKciSKMeb7mRWoAu9Txupen2YFrvPqwujdMMHth0twnK7
kvubVe1lmREtKCKoCoclLJHrYPZxhwtNhiunEwoAe1sUiNN8PQps68hHFU55R0OhE1p2rG3mTMlk
q/XK19oQv8M+RIZ+j2sd4oYkCoZDHfj+VNAksYeytbcBoqDZB8iMWYz2SD6aN1xn8OUdtBBkD8iH
OZuBKwAhGpp+u5R9b81I1PWSa4ytnnfTijBr/Ie6hxLFaAfRiKS5jao2FuhI9k20hECMMsY+ewIx
4WY/MMaFqZSosYmiv0D98OCH9BB7+YgA+IYunCiCx3X2LZDkBFvNPaOviEMhXNd0SdPkvGhwppKg
m6LeLJ4MbWtW4jBr6OcwRs26tGk3soZiL0MI76xZm5W/a91phLWx+ihe3zPS4intqoL3UW8W26K5
f4nwA528o7xuR95S7Qi0zSGo0klD1bW1TRQcefisXDuD+TMd2YOa+U1K5pa/wxPexKXCnqrlOhpy
U4EAsk0IT0oszKvOhhS5rcuJp8hecNyhZ0FNbedh48bbN0YaIbQEcQjLfuXCIczD2d0KiHpcP+GS
44gBL0NZhl6+YueFojSH7DCMxixiCfyMNqkMO0180GFqiQ+M96BYGu9TXxxUO9TcUsjEh+FABVdl
3QAVLvQjA3Wq35e6l6hvHg6oYa/BEwbdpBZrojSfPesE3vmK1mYYesmujec63mNfHre3Lxz9hsNf
7yc9gzc5kvls8ZSYFEk2dg5QzGguZODdsId+XtZVBr2JICPQpXBxHlpMoYZhhgn3PXoo671jsSo9
0+iOunlDJprY7E8rAW6zFSGOcIiuoHOqLt2MsLvrIxRArI1cHQ2tpZ7L7tZmWnf3ii8dgJTB9LaZ
RvX4O2kard6s/ZoRc9ej/8SXRoGmtDfIaA3NmfJ83Pkwff0Td7rkWEWycpicbcs7+gN3Wkjmv7A6
O0sPX14xqPNWFIu1ifD/Y7b2DpE6gitld0exS9/67JlOHQzFxWzbjjr6lVKd5C5CrpkMBnnaa0iE
DJR+I1aj6iWN6Kl04c28Q6+GGoMp4WaQSCVs0xhS+9Uz1XrsMWxsjm1AkwpPefh2rxnXwhL9ej/U
rGq62sHfvOsSKddOHaOBlazLxp6kCnb/RyTs3PfGcTtK1UhGRr0/2Mf/gIrdhMXoAl7wYYmiR+cN
npVcdi43k1+9ZN+2LvGsuZmTqkGQfW4yc6CqyquU/3HWvlJip+K5Q1WusQFNFgwuJYoEPUMQNgyk
IJNrgs/OyaA6PG3MsRIRSNjcLa7CnLUc4GyHFHFPQkMFLohQklkaQMVRrss5Kc2NqTk8W1vsNZGK
SNuJo8dH2odTZqj9xF2PtZR85tHI4I4QgKSyqRxk7qxcrX62ghrbKgs++3UPGfcYBVhZRMdQFelt
qbH1CZN+35PZhwV2N+6xcH2y4Nkmd7PQS5gVsSwPM3NoMO/EbGwHT9y3weHUweodYO/h4XSoXfo6
1gnGgTY3Sl4S0t9EEr0zAbEqXc7oGfIFqcmso4EHhMCYOTmhCS9caZekku8e5Sqb9RZDIKOeghTW
wocZHQnCTI9HCNffgyYiohRCGikUN3cirghL054uf9ThSJEdP5tmuUgaBN9myFfNUeDmsj5Pmnzi
WByUMrlUraRJWdJoMHZZA6Tbwfk5ginE0R51aZSzNpyH9Kk2TDAXnm1kdz6PnxhuaFrNU3sxAITL
KfVyggkHZutdgbgxES2IZnP1jhcbHRuViDxqjjWelPSSR4sHS5jJzRWM8PNZPn89ibVFtGAzKm8l
I5V1yic21RCg4lw4tTYalRaIj2yb2eQBN361xP7nEq2vAiMI8xo5MB3nnvJvHO7CNl64Yy+vjZ4J
CnBMVy5roL94hK6IVsb4fxfSR20YPbukmk9AbAbTHQhik8U6qzLNzq4bJ5xglV2bpMIe8EKmp+Jq
U8iHyNAGnyuaWg4ezTMqmAN+ty5ZSoJ9Bcfl1Kiu8w+2SvopvFqH1G2y8yCWNtejV4b6/d5DaJJb
nQqSzLuyF2aLAIcwDVZ87fiFeEK56iF3SkrjrGVGj05yDAPfPW5diUz1DvKXOV3TCWNuREebmUR1
63mKLBBfcZNvDoFZj9jn5GTWNk8g/xmvoKE0IBptfpusBL2vuQwlx6WTcl3ItaRoDdDAR1HfJPOe
Mlf7vD2KwedRl+Pc8FK7HvJghXOJNyVf0TpLsu4AxB6zkW0FqoZlmmlygvxIdMKs3bJ2o/qimp1k
GvAOZNKODt3AUJ6kdsYXgy6UNVV8V7123IL95HqYM2DleI2mBumaREZZ9zB1MFWrTV/gUkBw0djr
nYvZGQqcqn2XdVbhFMeTzZVPxWajs80LYT5PeknhyXtGUmnFam52qZ8CCT5kOl5cry0eptRZeCjx
c+bTJ/ZErtE3YcfdZgsUYL1/qYjDtY5IDJYkAfy+r5PW46eEmgUpVwvbgkdvGtv1yrYm2956qUop
R9Byhvx4CAPljXfBWnooEVizw/O30sgU3TJAgpCWyOKYIh/pK5PIJ5h7T3dxHye8tYERIun6Elpr
tM26ya/JUTBkQM6FJIQYsDotNe9JK1UNGo76geUU+Hw9reR4NaFSEZODg5I+eml75DxZ+geIPiml
Cixv/fi89Wo81vnl0qoibFRQmUBuYjeAxDILA+MNLtOKPeABG9NLnesPNhbFdcsDWU3F7WNMxYOc
kcVmi6/enKiLICgEySsdy+QYX7JlvA4WuWKWMeKMcQh7l5qCg80SKKx4C5Kl8igoi4aPicTQEavy
tjaZqMvElDgzP1eNS5EU7NI2Bx9ZXZDwjwHCtWAeyz1af6YKfC4syng1F93Am2bOzi7TmUKtYaXi
FWgustApkoxYEWjAmleaOZjLw4muQc/BOU/HeBj2gCEFhGcDr+QXV82KQljBBKyB1whGcoF3nz3J
LPcrk6jUQ7HHaxZToevnyIGulUl0K6cwq/L9rtG/6RmFGGSBe49QSPutnx8uRhMuKudvSzyYOnNK
rTL1dxbU7BJJgrHjfv/wlW+7arSp0ODzhWnnuQhpuK+7ahoPmhAhl+GbD+ObCP+8NMrQMp3d9+/u
96+CtoMmENBil2HN2543Sk1qnehOfMtEbOJTEwhvIikkWBO73v+up27g3w12035D4dPxIHvAhvx9
CtrbTl8a0cJvi1eNFDLoCrqsRH8QKdsw7SrDMl8R9C0exhoEP00UtPrCcqsGl7qbLoSZpEWUvCb2
PEfml1lbjV6FSZGk33MmyKCd+en9y//tUaF5ZTsY5Nke5bj7VoFq6eJqSJAlfMB5YeE6OKBMWcjh
Sgn1/lf9tuY8GsMRo0cmj5gqvu13k0ZliIcF6iFKQ2/U9KARML3HYdRskSBO5j8uubcjO4cXI433
HN8Ju+atSW7XwiRP6N8/wEYyMWpYMrqI+MGbA8KNzJkVRwgpkUxofv4BGMjuPhDtKv8ZAAHpLvnR
/JvR69vHzJQeEgdNWsbyvvPbFGauh2Wao8T7Sk+CulkD09GPAGpMOf/PnrLrw2Vh8A8pWjKxfNu8
LkgMQ8/Jna8jPKziAjSVKc0zuBMc8qlrssb3v/A1/5ahCeRV2s6ACoDxkzSZW/9ljDHk4Uow0d1X
AGCmn4zfiwlzBEVjnhp3LfIsIFUSnUZbWfgpJ+P7F/CkufjrDiTVAoJmo78isf/zvbeRBSxV6ShZ
f21TaCr1ntnpWuzpeqRRjgK3SVumLjWpcSCEid8vTXHLH0zLqwpQO0lP5ueH8yKaSOtfs4sbGHxU
C+uzYBp6HU2ImLI3IGO/yZxiIFrL2TeH5aTHZmqQlLLZ+BvGbKb/OsiR5pGDUNsM2LSgRbeHlQ9O
+CQDyhBinIFDFl/TT71JuyyM7ahi+qw1xzmQQXIb9ALMEQ/yVvHq5HODvie1J2risWWSJnw0njI+
1zHJcpyjAEvXpkeFhPZYkuPgd+pOiNjRZKkL2rLvP/6325q450KdgqQRQa/6bWmPVBapZa/6S4MI
DTlrgqYcBUe0DiYDeGlZv/+Vr2eaLDlCLTNlZjRok0I7ejOgYVCmEY8J5y9RAp/a249ZFBQXPiTd
wrq0n1XtgBuPFFGLg+QITdiyMlfz/mW8vXPIxcImcuJWyx/hE9zil5VfB2098y7TL0VD+/M0q7qh
+ugWs9udo9H5B5mDtxHE0NulR6co8BB8Fv6bRR7ALcxS1fdfJyP0ce/n0iyLPFcms3r/vrAi/3Vm
bD4dCjrcGgg2nAtQtl9v6WResD6uJ/dj3Q92uItHJ0DeMaGNSqWb5TOnAyyUteJ/JA0b1uUCx+6e
Ys3vgDXT1qUFQ8lj8CIKXy3yUGcFSnpnZwkVCjad7Iq0yY26o1hQTQpQFA4gw55MYWDaxEXFdORu
shyPm7MKn7MoSSwzKQLMaeI1BUGxtCegDDNdHtWNnYhnYtf/bsTmGaCo4NnsU4GZ+28TUx8DR0gw
4/JxrFAoQ12+YVRRbKy5oU/3/vP23qxn804JXgEAH8R2iaNv1vPcKHqqjojvQtE8fdfo0zo1JFJz
NBHqCUHPWI8SUBhPoV5q0yV9+ambRtMhsGZE2T77Qpp+JrWgkQl1K8R35xOrQPliPYcMhB/6JlMV
7AntgVX19hi0Uh5nqDhQlrwM/pgWmSGSVeYuewcM8crfTU1lXvjq53yL9TQdl8+ticmhA4qomtE2
Zvz4rLIlJwJ/sxu6zDSWX0Zo7EjWbs7Mg3MvjulyeBvtVDMtkPcfafh6uxi8CpN8KJhGgAS6tv1m
CbfcwRTaWNPjSSE/I7zho9XOePQQFKES9PhT7CfEEuFggb4N1JK4PlRuUd5PyJqht49TA0PTxMOx
RIfAt1Gr+hhTv/ZX5dJP6TYNJ/eQRfl1VUv7cVICXDZqb6neMssJPkzQac5SO+svOJHSlWo9nYqd
1efep5U58nQaQ9xExLKMbLGja1jcW6s1UByUAPi3fdRdCU6l4kiUlnchdQdpS2noU9gD3qd9KU7L
0mVKkKsBZcWmmBnhDU75FdSEf6aR9s8w72htB0mqTt65nM8PKm0c2CJdkNLCSPr+2M3r+m6W3nif
eR560qFtiRpNal99KcYI3qeluttA9D1pUTwe8mXEGpIhhdrWzIuW7TJHmbUZRTWdop21H2a8szZh
muefRrRh6JrHY7Eb5q65W/EM2JF+Gv8MyxJbCPnXYtD2N8RS+q+OXKGho6qzTZGTPStkn+1FBoTm
/RXxOlizIBgrE8x8UgWj0/AWvtXQ/pGtn9TfeV8LhnnoqO6DshkgUXV28PH9L3u9oZ+/TALMNMc8
OdzbjCReBaldF9XfA1tWYNIW+w52gtvjyVRcTMID87wkTXXNiFAWf8jHflv5T7cJNoyRDUH8Le5w
9PuoKURXfW9rjHrRVVQYIVfgkf50/D190t9519NdCtcFeBBh1/672/LiVoWLyH763Zkb9oznclxs
GgqebLekpbyp3Sq+yfrYUmgK+BHA90ll5TG0+2C3lAMwQ8ChwYcu6KLTGhu2j5y3sJToKw7oH5C8
uENdQXcYHHFtT3n9sxq98LymPXs9udr9FOXUqRuncWyFWlnywasi1jGK0v/N3pk0121kafuvfNF7
OJCYsejNBe5EXs4UJWqDoEUJ8zwl8Ov7yStVl0i7pK96XVFhh+wyiTnznPe8gwN6kzOLE7MPsNb5
y2tWxwjQMHrZidjWX3CAN4OV5/ebWuivPDlVBlAGcV/w5jbelwRCc3tpecv6ao3q5iepmezNOisO
cpUvGCKSNYATcjgaMeZebac5B6ta7N+6AqnV7c2TcRU5WPFBBERFVNxvN3AYWiXjg4QomxH3VuC0
Lt9Iz3b9sGdKggelVcqDWw6SxCWtQbwJon+owa2upsYh7QQLRu1mFbF1MMkOZD4R+Z/hkFfkiuTa
VbpUiCmI9KiI83kEAy1u8Ekl289hMLYEK27SVzP28lHgNr57T9k41TvyH74tEOyvTbdJkQECeaZx
3dyU9lAMYR31459LkYwfINvld1qlTIUcKeadaQwzORpdGj/OhZ9kAepDLiCRxBvjOskIwM3aDDda
9sQHXH28U5os1kehLMWg45MH8ZvqSN279/eWnGpqUIdu1jXe9TsjkDDP3SWrlfi5a601s6cmNRdM
ItpKvxYzvcRvjij+hvZIbUCLI1BLK7rau8epG0VXsnV+zZrMugA2Q5sZjYt2CVCZ7RhEDKz0dty9
4nJVPKWxRM+W+vod6bvm7tcr29ka6O3lU2qyfOL/hBJKvCefdnNp96ipqq+xZMBA315Hn+tuRVaM
qZ+9wTYpB+FA14ZO1gYrDLPEseFfxmkITuL7AQPPMgm72nE/Eew7KegXCL3S+uQqd9L+0JqmvHZG
1FDIL2JrU7u+gf3iIoyzcUg5bjrh1QGmmXaz17gtuywftCvfEcpZZHa105kWirKB7SwjUXYXz+ze
QY1HwKlkzEtFaZZTvCnagtDZCQOFLdE0xRPeyMuWWqR/GAxZHZOyMElGdLGS5E1kXBQQaN/fmn5a
MXKFUSdxg2auNDhFEQeE+zRXc+P3PcnWjQOP2yOQ6gg5hfQITFKNj6Qgp58Iqxq+WamB/2s/ZYQW
nZ/Of9wIHpfm63//18trmVZh2lM0fhl+Vk0gvgL7+dc6i+ClSL9hs5m+0Vp8/6l/aC1wAsJd2mKI
qAAjz+YX/nAjAK36AxMpnLJQOdDsWXyfP8QWZ5Mg8t2BPYTPXFopNP7hRoBRATRlym2ch0y6Y/Hv
iC3erQG4IfACKzkBGBpQnWGp+uanZhNpJnmt4yivq9n0t9MMm25TmxnlQ+7O052j2ctFJieqGl3P
h+ehtqYPudWjnev9qv340937GzhLvO0Qz2dD66v8rjCth2CjVqyfzoZNCwpPMsIfbitxHecri+3o
1qT9yWnAEHiarfHZnRoK0a70+PrwGCQnBr9i1wo8361e/WHQb/gdCalXRSE+ALh4Yg93PvoKw1PI
36xb52X5n+vW9zNmIwSkoI/W/9KsW4pxjZ/ncI0heByHDrbmHyZlZLgb3AVjhwk7hyxMXQLyVsXg
3iy5bu5LQnoEeZH18JrIHm0f26UdElNbY9FZJlQ9bmfnuCnQzN5SNl+UpJ/1IcZr/hNi/0scVWy5
ZTTsXCEtm8r9r5/DXx8DSIjOAgjKCUP2/V6Ed0RMlC56f9Ix/Kc6Bg+HiIcNzKapRnnLeNV/aCJR
fPr1Yd/W0srOzVW+WCY7N0MEw1Sn9dPTt3UZW00fV9eVt4prtJnjdcVEJsWH8enXR3pbSH8/kk8+
Anueg6eO8gH5+UgN+r61xUDmmih36wW/q67YR4O3GJu8SbZ6i/dwYOoL+wEO6HP5u5fmbR2lDq/K
OTjTdKQOq8O7w+P+k5L6QJqz2+Y2eSqj/ZIjIS/2uI73W9LB6s2i8+j3c9HOBHXntft1KLAcxoDZ
OklGq4z0KIUIb3RJCDW7xjDDxFuWr402NaGurSU238RzMw41ETL8rnD464MCyGHZAMBAik5P/Pb2
6c6IpYYdaVdijMoXmHd9jEwyHyprQ8VSxRczLJ0/Y89vTnJt8eIl8ScNDDG53wZ3XetgSWIY/rAC
vqZYYbxOzAfd39TMgEucxc+fJnRxRB0oWVQfoVCut2fpdF6qY8dsXmUWtp2+Fw5+su5VPIG/G1Dn
B51s9buJ8mKEvJu4QSeqPUPAZl9YjUHMQFve46NBUrsLJ+TjnJX1cemBThq7bT5A+ADCohpk7J1l
6LkHM5s3UdZX13Oj9TetRiBXHAtEmMQBViTKTEl5sJ2huDey+DYmO1tuitFtr4eofRwMZDahMxnc
yHQxWBuscYVYNnvZiQma9xzpo3WROJ44YdUx+cGsJ3ibcTvSowYPqtzMC7ivgPQXrpn8AvIzPIy6
5uKmWw7uLurb8WhFhvHYJmImeMHV0MVDxIz+ZJhHWHtatdrnsXQxOWh68sMgcB1F6xevKaU7371Z
5g8pwhd3g1YuvuiibgwW7sOensW/aWdSvK25a3dCSDFtCyhlhHnPePcHk4FmpgRuDsfGv0kiwjlC
jN+GA1uNMQd4kCuYzi0+yVJPLg3m9A+2OSDA9jPN2PVOub54Tt1te11CZJxyD3MOErdeYMvP3/q4
wYBqNQZ93FSxMcU7OWQ1H8c8b5d4Gr1dV0dJWAxmeaj4Tze+Y3U1N7qc0Mn0WQbVL5rdDQCHhGw8
FFEACl+VpDnm21i5e97NtGUUD51eAItCwN2ZYBL9XpquPDkYVxXR3Ti3sAg2JDUvVfeaRIlhrM/9
rEmVLOhDw8jrLwbMw4HKbxzGsdGvh3woc0lyZbvuJ4ItomNJUECzyYyiftBdzTxmi2nCs+IZRIy/
UWbxuEqPkIQoYj8cihzfGyefYz1gSi+iGxoYvHsO+eLOyjOl8Acq1sHkjZqjGiONYGQv3GEYk0U3
E5+OwxDaawgFFKiNy11VpJ1P8crmhYc20cWBFqH8ISws0isroO3CcD3xxznazYVblNseFnOOt05c
roG32qyYFY4rY1Am0ItQOy9xf0tUZgljJ069b9o4uSkud7Ux7FPLG71rm3Tw6KIy3QEiTFAxll6X
Q6+zupFkTZeJ23Q/re3O7/oq3S2FUy4Hve/LBuY16YCBS+RRse/ImoAu5VjGR1rOlY7FdPAk4C9d
uyE7GUelcaiqj1lZ+uXR7Pyh2OaI9e/XcTDNXQYjT1wm2G64FcHbRjLsI5Rd1QObsYmZH5bLTC05
g209FPG69YSE+AB3pZmvSm/h1db4VDocLOCSdKZtF2EcYY0WuhiTIt92e+qTas3M9SvDXN8JPU6g
DEndSdojkmgQ6JSMzcDIYeGE+OhE4TpGOZF5c9f4xHLMmRXAwc1WUgqzVbvUowIzmybCCclNfLfZ
CkDV+pikKDu3uW8lM74AZMkKH+cfXp8Yj1nGRCTCMqbUmKYteH0TZ4wK5lqsBHUh7J8w0nmE+GaM
107jL9C6sMC/skeMVvYxeQ/8gE/CrrkjI0VUz6TdVMlFS26E3PWzvWK4BE3+0coM+8WWEYiQJ3h5
8YuXrrlFOJhy8hhal2EBx6XHjzKC3YBioZhnKosszqaHnvH9n02XmMQmz3G09XJbJ78d9xhzZxc1
KTFVN0HekI1p3fW0gI9iIH4YExFm74CUiyu3CJGy9NBJw5iPlRuj4k0113+q9Fa9nFnW9nu36JP+
Vi7W4AV6O/NskrnixOqeRfeSHcx/InmPt7tklexCT/iyPg69Hxm3WTfm+b3h4d9wlBbTiqtBDqr4
TBZ5a0Phk9t6Ljl0Xa8rycFGOax7PXfVxatTn1mfOC9SJ68tu+IqoAByqxQXHi1QPvHpNAVUkruq
c/nku5GqIOb/Y00FsEpuWkBSxXZpEp3HzexvvCo1RjebVB9bMsSZ3JrbZVLWSvwzFglcEQuI9IWq
k4G8nshU9i8wLk49AFU7572AKf0yA7dAjeyy5d4cpN5fxpS52SVOM3n24LFb7PtKF9etH7fPiL/x
rsGhPDUuai/2x8soIeYxXDowewrcxcS8htsa6G67fMmL3L6VY0/ma6svU/5xdsq4P5ClXn4jZUGt
IYwkk5A+wDO3Kdh6v2uc0v+o6VG5K+cGI0/XYplbujm5T5E9XxJYndmhbXQG9u8FQ4kNw2f/qSOD
Lt4WRsVnskIL8o9WVYv2a8mCvFx4gldqO6sVe5vZpC/vyGOetmwyc3sputGAcOUXA6ZoiYnnjtu1
2WdsFvxHDcGCuFj9oROvQ0/aKqwZ4U7HdDb4VbIUyRpYMya9x4bHMgcaaY5IV6dpuJKLWzxkE7QM
z+0P4GKTfVjhxo8BYfX9um8gFtVXlSOtkzaQ5rsliq6cLmNon4hj7L5MHqlE+lfdV4AfS2c/oZ7G
WAWR7OS17AJL+1DErUg/iXo1PXyxqMCWDw2EWp9f1sMDSwhDii+0qJn/TGKIYESg9E5+BMIRd7LX
onXfKY32NsVCg8BoY8jMW4lfjX1dOk0BkNhMOp5MIiGTaqG66bczxm44PHkVfkbd6pasHX0PICpN
9BZTYXj4OJFkxalaMnbDJVr0PoAi6rQfyVUVjxm8FahHXeo/8a6X/W3lV4IF1mh8QiDKxCFEbHyO
F1RyeFEVori3jaqdw5mxmXVlRUrJ2EbMMdjceaO3IGQ8TRqHRZ5Sc8jrk9s1iXlrMGl0jpFUYdR4
32jxVd5pzRwytmLNoBobh6uiiDj/Dk7drk+8PAkZT+oYY1l894vj4MxnRYn7H1/H/y/HCtOGnvVT
j/YXq+WPLz0huDFs358BmB8/9r9YCk6MUKIcxybBh+ksDeJPWArzVBPGiEG38g8YBYNm3UBcz4AG
DoatrCZ+wCiW/QcGqAKLVhTMlqXAl3/HU/VNq4EhBhNWVNDwFZjYnw1a3/STShwDgXl07soJu4qg
SuWIO14/4BA4t/3nn27M36Akb/ua88HoaHzV7Ft0Ye9H9rEtLaTEg3VHBlbzTLis8bgMk/+Up0OH
8AN3o+eYzvfFn9De/R8OzeAe6AnQg5v6tqXCEUHIoWZusvpEslREZIAZIVSRW3d0xCPZEOznPVwv
M+gjIpB+03iqX//Pjk5dObg4w1dl38mDe394w0Se4meFeVegDU/JjCUXKtDxTWwu0lodTlIg/8bT
/i/xnOeD8qpYQgHT7vuhW9VU0Rg3vnHHUmQ8ViDpR6N0WHbA1lnGmJSerNTk4KMYu36fDOPw6qgA
z0JzuA8tBIR948aZPPSkg0XbdV2tF+Y97NARFm/icmoiwKB0rSmb+0aAYsuiMs3fzO/eYjrf751j
unDWDDXJe6999xABjJhSGncCDvxTjr3VURawHXZeL8UjtFWlbrH711+/MAoJeP/E8BjGP5V5kaJ0
vX1hHE13M2l34i4Tk3istJUYSvi93/RMtneLWOW9bTXimhES0+wlGdP9r4//Fqk4XzXkFuBwssl4
b95/K5Pvk2qeSwGQ6ch7NB7N8+IDYcVTK37DpBEKtXl3rRg0K0xJGfcT6vr2WsmQRhmmj+LOIlT7
XmtgRe2Q2TKxoIjtXyV2lC9sqOrrVOFVjauKXy1z8VnPk9/5xPzdhcMKZLXEBh2DDuPtyRiWViO3
i/S7cWj5SCw3KuoT1n9Ai+ic/f/DR4J9h/ou+R8j6nfTK+TSeDebk3HX9RCeK/TrVEYQxS9HV4ez
02XW0Zz6+rKlWStQXYHvldhixsGSCQ25dbbWl5ozyfu4tSV9DHOi05BP/lYMjrxNkokioFoyvjLb
gxB94Sc4Uf0GlntPuVXLC+QOoGfBVgEq+I7cgalQNHqLL+6iKNPJbnK77nB+b+RQNs8dTihBgZf+
c4VS5VR6M4I+co7ToF/89oDemWYgza222K/zWnQYtOr9q0d+9/2v3+m/WQWBtqBT6TjlMlh4d5qY
AYyTE1nizl5dbsj5Ngt4fM9Cj8RjiyTlN2+22kHfvNm4SfBWs+ciLkTT/P6IUHmNTM+X/g4pdn1p
D6X9gkJI/Y0Yrs2om/K2Mx2cvqM0ou5kqI6B6Yze6CEdc8pXE6uFV8I3edOR5O912LrPqWmxcKp3
4nyLenYNB+wr8U+IZerLBdj0pBGidzRcpTiFBvkb5sb3+ebPHyybNTizC5uXwQcY/ruXdvVy323T
Jb6r+anAb5YV0bCrZTetCRPwUE3JNIOwThnBk7ZG2HiK7Umy85M4zTYFv1sPFtmQY5AZ01ZXMNu0
Igw4JA65u0El4kVpFOxoDXVz9eONnszah0aDaRbCvUI+OsNetQMoR2D7oNV8GVk/j1u2ACC3PCtq
LJab6m6shuTS68vsZJRefc2Az21Dr+7AvBqsYT7R/OY3glyvL3rei7CgDkhQea4r0l45Ja8LbsbO
xYDtQJjSs9YXsJtKc8OIublt9QSXYJn4Dt69da+HNgMNNEGuqzVPY1Vkc2hGrvvg4xSnb4gey51N
Z0ztRPBA3KHNYvjRBc5geH/CAe68oIIRieACkwqA63G0uqPRLql2jCCWnIx4VEOEKbqA/eg/LPMk
xsDFk7K70xTOhs+mYgO0vYHPcAnfvrl147IgahFgIwohdvtPcTKy7ea8I+4CMR6l6+JvIULR4lEa
QJwVAw1IWdv2S+9blAnnaQIlIAsxWKa879OFH1tcEmLhSCER8yCzWRvmNIV78nI3H9mZRSK8Jlir
UXebCzPWs+XKMev2hKrWE7t4QZCLJDmV3tGCQEmeoD9AvEYDuImNRMeHL+tC3yyVttHqdh2msBjS
kmKn6+sn0Xsp1FlPhkwAjT9JwK4DO1XoBPyhHRkV9efS73EjIcNw0zpN8sqLIr/GY5QNgIBxFeqo
VFDQRUO172ImRyVdacCLVeqYaUeVlN4GEdCCC+bwaoELQqRM4+ZRs0kIvZyQbefWRVWRHProYi1L
GCzEmqV2Q/BfD9cdMoYZTuYbyIxoyxEaG7NBpHFupZqA57fgiFUSqi785hNJno7J6eZZRdsEJuTt
NF0VP6st78n0406T7F1f4tlNMcQKzrjFgx62Bb1tFtzLouKDJMFpAmcc2BQW+IPB5BJrufHJXdun
yJp7TE+EYq1VLb8D0/fmGUyQJ+uIlYeaZmjPdJ382Jk85AYcuOfR5xNLdmrFd6PrrUOwLo71Etkz
iZipTr06FB6rUTnbxOGu/hNKrP61XxPr6IwOC4/FOuRaJeknHb30puUL9QKEYvz6pbU5OToOVMtY
3DzB+vfCfCnry7zKwdd1W/1HdeGfhmFifWY5i6JNYWF0Cu498G8Q4HJNwIPi2tB1/sXqAgLtPAT7
Lx1UbSgOBH/2iPVFdk3oIkuMjxThFLelf/LxYLjHj4VNPdVYUc9rJDWcd4psNlFYK90hgk7+2vrq
VvqdJR77fuSP57MtxzHONmZryduashMXcjtdbttzLULEqdXdVGUO2zoGsRpXnshkURkuxiweJ7H6
W8MAJxpT2g0TGudjFhlsz4Okt15U9bgY3HtBEGCquIkciZTW/hWPA3mfqT8x9wSxijOqTz2f7Bco
vf4Wplv/2hTstmeQKcvBGgM0Fcv9uVDA8g0QR2aF82JI6vusL3i0LScjDS97Jb1B5eqiWjjWraZf
6wmftFNH+nWPnUd94jXi2RnqbKu6ZePp6+7QR5yRnukU4XWNMt8WefOMWSy7+YLpRLeNIPC+OP0K
XIHwDyJp2wPHbCZ+Bt0x4S3yhJsJY51zgTOqUiVfs+H1e/NjqtKHxHMFedqLVQSWlpOE5TbOaF2B
hHgntCDWS+LiPL9n2+EEG4PxxsZDbp9twQijPwsNt5tNdf6ERGSDgE44SVAGsfMMYTffedYMndLv
eUZN5FHc8Y9+rASA6IFY22rVquSE2uzFIigMQNaPDk+aoarpHrmc+tKcNOcexdqybHAU5WynEQnl
PLPjDur1tKtCXOsxqmIQHeWBmE2Uqxbw93jVzLGWHEoGOlRphKeij1WhbVs8mDmZyOYFHqycezYI
z39iouA+ZrnXFtuh1dM9ygvekSIp7BdcSbmnsim5/vMikBemvF/SirtS5Kl/chbbPLZkZ142jjp8
OYPeZuqrZ/DRPGeiri9R3XQHyv320EYmTzU1YCsXbOTch5kSFBgteoJHKwF/AT07D9OBHKCXtNF0
1ZwwJg371HV4l8Ge5U20oOb0l2R3q3eDGn0ruoLFx4rbuL/1ZQSU6+E2G22y1mJpMvBhPZSd8J/S
YZWEeNOO9sizoLRuVGg1dENUfA+LntkvZpaJR0Pz6AH8jDbEkp54nE01NSHnT0w4yWcYOy6p3zw7
yB5Ab8UMt1RdITsRNXLvsALhP0Fqk2p4V4b1gPImn2hMi5qydOOrQEv7OLb8S5hOPJZBVWkr0Hvx
vWI8b5vLCggeNrCBoRQp2gHkJ/9UGR4pdqNRhoDQdDLqrnXNJP0wm0VBtrw6ncThKnKY3S+NGqRg
rhLjZJxXfFbrYkaha65MAPpCYJXcxyxHac7HZVgeq2PSd7a5YfwHUbAiv+keDxXH3M6T2x6W1AZi
JJ60sO9lRyBpUM3YRiFi0e0XS6qVhf8aVB999WNB/uYxb2ut3mLlOBcX5eTw08WI6OaBzMyZVyTK
udGr2lxw9lRrnzQybV/HQtmjNKRg0ZIz+FuDpOSdON+A72uRatynzGBdUAtrF7vsOOd3N4rRfG7k
gBu1dNPlz45t6O78flrGGO0zgIA94TNKqDl6vCIownmhbOyyESigZPj+QpRz6X1r8PCZAuYD3UHD
+wJf+QbUH9LA4/mtcPABXDe5QVygY1V8yIoWgwEDNyHvtbQOnKoS2OXYFSsR1vpMM1sDEAK9vEJ0
1QVpc8nbl3Z2EXRMaPv9QiHUhfSeUCwsLoFXTjzamFfNoSiQqzIQbdlhXIPJC3Yt8nYkAuTJNFNx
Y7vGekenzkutY2E2BvCwUberFs/KB6ZudUQiXjCQJc/2PWTcJdOd+WzUBoR3Y0zQddBMA4tCHRNM
vWs1cqi31ajONhsHPjOzVZOjGAfhe2zNOmXRhATElwuFn30moC8Q8FHBW4MWktWFCKyjFsK6QHip
PAzjxKhE9BkzkvOopdMRKNE0DhwhTmvedl0QI/k42CNFSAxi/4R3dkruj1TX6/rzrTUa7sPoyfLG
MO0viRZpAUkq/cHG9YfhACs7c6PsW2z29YbAbdzJHVrqYKrJ8DAl22OWNuxISzqvwQDkSZR7tjhP
hBNyn1OGc5vanle516Bp73R8uqZN3Nb43EyyPKZNk12ZJLjCCart8khnLw+VaKolKJqmuopqs/7m
y4J6wTEkiyFFJsOi3hi8rZT9oF+0avG/IMMCIBIeFDXVaOEsTmxRcVTDzscKlG0M2iIi2hbTEh5P
Vzb8vfUFN8m0V3kLAgjpnhiog8lohUnARI0DM1Let/jP3eckye8x1EHyr7Lizo1yXvAWwCFTwyxm
GUi0Ok4PrT9gk1FTHxASx5nK82ZCsCorFk47+deaGpPdxW/8bab2cKJro6fII9GR1G212Olx1aBL
yHDg6dTcr0a0HV2Cp+EFn9T+KfVj6whFEr6YtH28bob+1VgXL3TM3DrSg/Fc8clj/+zw4T6MZcxq
tTqp8Thx5OC8buKXyOLos2FuzxF4RqHqTUUaOZElkZYhcTes0dJCxFDIeYM7IKVayydEfjlFaqTl
F1pt75xYrcwwXNiB6O2Sg2En6VdrchirYTbEF3ceWjJ780/a9wqjBSPR2JnLHM+Wo+vik3mkYZPD
oae/2Xjj2O2ZfI2ocgzDo1cZ7Bc9x3bU8wSQnY31WwDOwy1xM41tI4oMOonSYWNxpsV5TECsw7V1
zWNjS3HdrbFaDs4ls62X36CQyg0oWanv4rwkL9hZBmPHkZPHhLjdD5LEm1NiLemHZozzED6qz+pM
t7Pu2BBHmBMOZgcYnjTaLbzzWgaU05W3NTtTHjCT174oze9r5o8MwKkqv5Ee2FNuz0WMfnoxLkXT
6ycMWOt9AbjyCeWYA1MkigpCRlpsKLZtLdsL25TpNaZyiOkzJ/1YNkP8AANnksHIjC/M8UXZEze0
EAzeRB8SnFa+1O3Cb7Ir1DJUypUf366YwuAooMezCFy0jRnTn8l5PqMz/+HK/oYra9q6Acj4r8my
T1+7sq7e8Gt//MyP8Y4r/kATBwcCmIkUo/O05sd4xzX/gCuH9BiTeQcQyuFI/5jx2ORpIolQvHEw
MRDuf854jD/A4JEqWBBvha7mRf/GjEehQf9Ei1Dd2DhBgxCacGOUDuIdWuRhTLOmtYf7Ft/gpkwS
D+ZCa25+uie333/f/6vG8rYmr6X/7/96O9zBxgA+INeoGKI+Bfl7j4FoZIBv1nF0GNFRCfoNn2G9
jOrP1UCzV0LjPRZry4iyXofm+6v7L7WJ6nn9fInng9uYDUDBpYvmZr8FjRMo59LMPf8QY8qX79yu
n8NJCo5r6/l9Joz6hRCFBieHKjXDfl3Sr1KDXANl0TFDgEcKePby/TDhQ2C2Wnsx4jR302PrpQUZ
YWPBgJPato/j9Wrs3ei+dIo5/PUN/NuLQDuMIzlSXl6kdzC83lmQ1YbVP7QrAZzSqtddqZUWcRfz
8qE19QlwJ2fv18plCpQl6/OMT25o1/HC+QHd3zoVTW3dex42WUAQPhXPbvLy4ih9LM+8iV64TMdh
t1QrOi+tpDD79TW8xVu/vwSMLEifxtUCDu47hLdHyTVC4/IPqcnG2elrscHGatm7WMv8+khvseQf
R2JewZ8UN/39zMKeBHwq9EyHic7igPyZh4cHzEU3mO2dbsflb6ZQ7z6i8xvGiIRMY15xJWR7+4YZ
oqdS1QqOh1fPHStKj5E+jcOvr+pv7p8C8RG/MvpBMfXu/vkdy0Uxa96hM+Z0T57ItwZ9xSHvvcdf
H+hs9fDToqCux2YgycKk1oW/LApZLAx/5h08GJCijqvbG9vE551Z4IeFS0l7vxHAwSAGQ36/TMwK
m8LJQysT0X0yVutladvtXbc4VPTORA5nI5ROdBLmeoiLJrqoi2rZp7ybH6aYfKnAXHUySeJsJsXS
ijmIbCxi1jwjPfSG00OxWdPfDH0hOL1fFzzc7BgloZCHzO7barb4EzE7MiI6qrWThzkzBZhdPR9B
vvqj1nb5rs57uBpUpZJQldDOCziOi5sdCnjNu0k0wy7Hieq6wW4m3QyVGbZOpX8UBsajNnTmz+5c
lh/t1tnSVhoPAvfLYtPhAxbg+F88Gnru75IV/caAOOsD4KcRVnG67KFtkBcUf2Y5yw/OYNtExqHD
nVLAAHYXkIkmMrZm7KQHNv8lqO0UK1HDEvverL3HDkTlmGlAHpVok2HTxtGXhI0nKCHsHS2MXm6a
ArXXZiJhkWEPU50pcuxtMxlW4FjNGAAU1gXMsxjOZVfnTxCEgqIlIq4C/rqxGSe8LguUIQ9N8DbO
B3NvR1bWbzInwaUxx35PQ6J6Zyem/ogPZfnRjZP8WyMSFEC57i9MJLqEOhoRJK5BZOB8cgGYQ7c0
YHX7fgFBNJOntfUd4mzgIg9eqqJbcYO8gfDY/lllYCt6i1syQTBgxflXLde8K60qtBDMOt5qbndB
eDNn7Yh2mxv+UU4avqNRE21QKs04P3XE5Ghuhd1gdlL3M6ypwwP0a5qylOk3ojSfaR3njUVi45EC
sjzh6Lx80Ioc+F+QK3nNuJn6foGmtdXZXwIwV3Nv1L53HFfLfOkip7/NuE/VEQ6vH7Rubz7mFs5F
DW/ERLIFGIb5UuPXvssTQ0N6LAnGqo2q+wAhawxq8gN4NDLb9LKOD/My7pLEvDOictyytk3HAaMy
0HBJMlqXGK80NOAajmjulq64wow4QeGOiHqKi5G6U/m7lgPccF2/aCBqky5BmlTGqJKwufgqip3P
CQ6DB/ys9PtIrNgyd87HZchfjLKqQhrsLNAyx38a7MjbmV0nTq4c54uKmnlTT6sMzhj9mLXaZpj0
CJMtLWGJGudA4OMRYCQiLzWodfsc7+ZgIU/kmVHywsnIaJfAsA2S3EQggHXbxMs1zS45lUO+S2PP
QZg2p2mImbax73CbvQS4qE+DVsMRhiz7AoWLgXDau94GeahnbHQja27WGk4pkVSivVwWYR1xxioO
wkz1g1vzuTjaUuv5hoSmlTBcJgEEBLkETmIpFwVSz6ovhCfFn7JIjK/43i6fzKmbL8ClpiOoKEbe
cWOdOl1r9u2QR4Ed6dNxFHxf2pI3m7FYgAWwGnR7caxSMpjaULQOBEw9LjdSW+UHa9KrHZYKCZBx
3GytorYCAMho45vwBQR2GadUAeoVI7gN+S/VKavGvDlHbV74jZ6HTk14lOYguG97Pd9F2bR8m4Zu
rq+R0Rc0dxQFODvpYGoGQWZM2cI0ZucA1wGt0ceGkeZsbLni7sJl1rWduyXH6VtfLtdB7z+u/mzd
GHyoJF8iHgnzaMAPQW/q6avIupmYR309LCRdfklcGSOHSN2nBN3ribQz8ajp1BdF3SQ3eF1TnUyU
fCDMyANjyC5hRKON9BE0ayt1J78vYqv9hL95Hub6OuNbqYYAdrPsi1yYx9lqaVxhZj7RNBbHNgWU
xxdMPxSZxdrTcZEt2ZlXaNQjmI0W57WYzTU+3NGF24MoLjPz0gDuTx5mMJu3fjdx5Tic3fh6OYfk
4Blb0h+NrWVb8c2KRSMZYNbKzxh+0X8Eu7KDsaORn9Et6Xu4kFyS5oh4M5juGgcDBM6tiTHzDSmA
tN/KGrMhUuuADqAIfHeMLqhV7AA/b/ReXtFdTJBLIKkn5PTh//aUTh3rem20FxmxsUAutmXshV62
e9J27Ev0kNr9wgES3FnYeVeGpZw2g9bPc2R3jMcwXbhnqsef8ni873SjDTs3EZ+gj1z2ucj2eEzU
+z7D8ZUZqW5e2hKL05ZFAa6oeT0xPNk1SStp2WGOTkWW7GozwuW4Gh9FpOHLNgzwFPLZ3sJ4v+2i
ylfczXjaA6IuyZ7bT3vaWV6bnLq+JDItW4ieHGQ1Lqi/Oj3sTKOLTn5UEk0G5Im6pvIMK7mWM0k7
6/Fcw/ynYf1Nwyp8cjl+Kvf+Qkk81SyF6Uv18jMj8cdP/WhZPe8Pj+Qa37eUItM596X/yJq2/tCV
SJMalJZO8RL/t2U1yYenX8Uq3yP1hjKYeuoHLdHgFxKkpQPBocuGnfBv0RIJ3nrT0AmKNov6V9jY
VFh/peWkEKfHOhXd0a4iF/eWTBP3+v+wdybLjVtbFv0ivEBz0U0JkCCpvpdygpDSKfQ9LrqvrwX5
vYoUMysVfuMa2GGHnQQBXgD3nLP32nGzXDhMH3dVA+JpY9a2+tYpdniPn6A9zEUZHpU2IeSZOb9n
57Z2XqlWGXCTD5iYtLyAXJ0p9w4R6r4d12TpVmrvguNPpys45vJH2ura+RRH+aPQm55plgMQn1nJ
RaWKePJL3R78Fvq7p0VqOwZ9oSz7qimsO4m78AvtykmBwxUQwtJ5FqFtp2V9KhlMZweX5VDXh6ml
jrXQDgfRzD5D7/v1vPjePy2R39TvJ6XHx/HQyay1gEVCwGn9rq8hH+AB6sOotAbdzvwtWnioJyHX
4M9HWjfdP5Ue65Fo/mqYFyncNP0UyLEguFw6SvbDGDbdmnhB/uVsKoFDGsfdoOcimLH63P75oL85
Pex+tkr4GKMaVV3/+0+VQKrq3ViUvFikFc9giyRNtE6FBelLZH7z5p8fbQ2CQzsMzIjEls9Hixjp
JGWR5gdNHUGrl22x7CaLOuFK5u4XpdwJYwN6HiZBm7sVAyrCWnpJnw/GSCePi0xNDk085QbI1LDL
/aYpKgKMaGzEczxdyVZq5yN9xz2R6H2NA5c3zD89ZxRdcCwF/lv+fsrYIBjengGSpIdGZqsUtJs7
34rC8N61yPz94mC/riESnD66Z8gVhThtNLSYywxEw+mh1pblBsxs5/cKd3BNuGuM2TExU4xMJOZ8
cdxflxEmWBhqkP1Ij7NOe2mMT8Yksur0UI7NgL2BX3M0JOKMMpHpPzsWzk8+H8E0cmmegqpYn5E/
LVk0KyMIBzc5JFoDbx9jBsIdtZ1Xr4Xx8Ocf7+R5+3Esek5cSsdWGbCuT6OfjpWCi1ZahTW0zMuo
fYzDjjlMPs3/83E+y2rNv49DlpVr8ZBhueqfjyMtMp7otSeHUDWH1J9GDPsbMZd4GwbDvIsTRn9Y
evoKbUlbpyHqtCj+gmR2snbW70BrlQedBmGMsKmTJsswA5BtzJ7vMHSRX2s0LlG2YLWAylscMY1j
aLeM+Yvn+YlI8+PUEexz4gxjeIeeivaGyCJ1O7STQ4w37KlNreJoGWK+JKInBvdelwgOlGpCfzhj
QfHCUc7DYbTK6S8CmJv2ez24xTELy3CPJaY4oljkb0uq3Pz5F/rd9zTXPiqgJhcDwgfw5KelkJlG
OKLPVPYqFuU38gBE68Euc/mJcmu09qWS1vYGQZRtYyEcswsV+BC7WeydB7qm4ozI3PAwJY5x6SpW
B4p4AG1Hwq1rD8Gfv+uvq3ZVLNNrpr8BQ+v0q2IxIp8kH5ND4aoz4AeCfTOv7Lp+++fjnNz1rBh4
FvxkqGyBV0BL+LxqEwXIKKjc5FCNFXNkdBcJ43/QYrDHzbs/H+v0cf5xMNuGVESxsIqST5YndDWz
Q8TB47xqMz9ywsFXc9o2ObcKaQ515NXTOJ9piOJfaOFGwVSZ/RcXlhnDeif+9JZevwakQxtFJZsC
vs7JOedtraCW1MO9LSkaD3au8zDt3cmoD5GslxsF+O+bGYdg5RNJ8vVcx2nEPxO1vmGyRkUSoZZ0
6Qdf4/HQ5aZr0rpletuTmadnxXKRx114jIGy3wL0Dt+HSeaPzpwvF2iQGVW6TWvd2c2UHSlrzbOB
gXi96YpRvzVlZt1Zca3uUeho5zFQBOmrdaLcK/a43Mz4WOUGp+dwRU3Sv+aYud4WhW1cpyCV3bhT
Gb4jFzTrY1k0xbIpkSHtl04T3S61Ywmt1KZM3pDBKtQN0j30TuSZf2c4YjyMQOKbDflDaKo7oujf
86EX+LMw50P1c9L4IjK4swXSEV9rh+RNxjy8qy4y36OKxHhkpmwbScxRncgbGQHLnRpbIhjhGHY+
UHGU17bUtwwQ7RcA/61zW2mrfJy7P8p2WeVyeOCnyo2jY3DdEERtvywiNP2JZKALe/2z5B7wNdAe
kd+djN24sZNcuXcrY77gPZM/NqQCXX1c3tAa+61exupNbTRxdqzIkiTqT4ss46irRXyRMTaR22aJ
03qLtpunlQTX2/YLTyhHm5RvZZWxIknz0FQPbMmyRzLEtaNJw/SSXlSMHiQRTxIXuuLpkVper9Hj
9HsEnwNtIb4g4Dzyu8ZO3lrVJSgzbNs5ClxslvjaSXK8SyPDeHBKqueNonNtC0NP3jDh6TutrcRr
aqLf3XDT0L8NyZq7MfGv95TrLXKAoZmuUGIOsQ/aM/lGKCaPJjrej9qsinxrrOuwINf76Mh0RNQf
o7fwl2n1smgFAxhg7qwlyGDLRTQS7wFmCnnfpsfffVOYCoT6pWCfI+OOZPaUE8BpSYubJHkW2Fbt
4voVfa+6ryaH1WviLqSsjqdqL2MqBsuslHsrzrhgdOvmiwjC5DFz4K8vSuZPrZgAieXNrk9tbR+N
S7XFHmnSW6vam6iPk4PqtOXZGI3CS8gk9C29Uy/INFqOEtHcnpFjeB/1NskTMnule51dkAOaeQAu
7atisYMsQWmN5GFaZb/Gi+Nw29WiCNRq7sGMSgMix7R4SGp0D6Vcu8NUXHhkvMNQ46rqj24yXGFt
grSj0eyOG2M3yrg6ootEK6VItODF6CKo5LTo9LZ0ALOcnPlebvROhMh/xEtL3/QiKpKrdm10DoMx
+cPsCI8XDgbqJnmwQppqc1frZzlSIFVmtFj6cgwyt1A99AR09RaUAm4tEA658S0ZqG9uraPuQsiW
KoWBKVKUG30Z9IOiOs+N1YVgrow6R2ROKzGUtf6tMOCIwTvZDHpyGVvJ6GfCuh+G8KzCkP3c10Sn
IyaYjjEhYl5NZoJfFfp8aSWGcdEvXXOjJXl3VAa6T8tincNWnB16IAXtQZco50aPuh+NmtX7WatS
xGPhEDarrig9apWotA10CftcmjlfqMph3MDf0ZcHk07zbhrzUG77QXfPek1rrtgoCUyfFs+LzFbz
h7aeowepq+PdjFy13FRdDRyhHpb5IrNheZANa++QOTl/kZ7WHqbcmg4xqi8Oyi76oo3UWwd98S1j
xnlrLJL2M+8fsqGrGrBnUjfFdQf9xLO50/KDUJiPbfSsCr12Zi+SORPvwtLqPNiOCY+iEqWyCHkj
2MT+7euU0key/vyCbd7OZQoUyHEQtQf7pbjq1P6RqCBap2MyXIpmcVIvyisHVDSZB+TMpHpxptRd
titTPNlrttfOAiL91KfReIYxzO+TcDymoyQYSsfZ8s1Ipy7cmKXeQfHnOXnA7BcfjYZ9+0YfnW6/
EJQBroK9AyVCrtzkeMC3xdw+l8zId7RihxdJCOF7L6Zs3lilpt/rhWk/TePi4os3gTbMkgTAsJLs
x+DO7utlcS8npbFW6ySTrqqqPeCl9p4K2t27WAtBr+Cx+1HrjrOtAawdG+gudiHUCxfwKSpbVztH
s16yhSltMm1y9yYPG8K/QyM0KP7TWNCmaGm5JgrdB5A6R35U924y5eLzEoY1iFhdfJ8Wtbuxe4Wu
QVMC5q4a3XcQKJIgWKLthr0QAITLd5bTD7ihE/GAOaa6jvqOUNNQSw9h2ugXXMHEBwlHCEaoBYNp
srCJHyGFWPVIPNWvoyY39ybSnHM3ipB714t5F5qN5uMtQg6jLqB4l855lT2nxIMGlko3JoaHdrVF
ABiSP/4Rl7opRw1RNQEdsA4m41KqTnWlLiHbfjDjSOg6tIXbOVMqgfJnyOkUl/aLmVk0caomOpvw
BVR+GIr8MJOP86OnHD/vjVHe9ELBSmDU7tBhbi95pwt3RJFZDeYlFXsdIBmyKQC06phrc8/d1YOr
S4v8urbM/gpZ+rQ3mg5Ee+I6+2Ja2gPmcYX5ZuicVc0UXqSydAIRDcVbVja2tc1qt3kSkdnsCDLM
3jGqJCHK9bo6KNhgtnWat492V38r+Oht21Roq11z0fPVbzq8qjVgBh4CnXKIasleFllI7zVxaTJy
XeSZFs6opap0yy+ebLNC/z4qAEQTWcPMM12D5Jcomi9sV1ZvtlYOx4UATpAdvAOb2CDzyZxDXzhZ
f62pQ/cGfIxndpPz1uAhAImM9FKxMp0emGWRyvwdKokjNqoop/gdt26DvgDXCTd2j5IP0Mx7Y8Xl
xWTW+mUymvJBicLhTbSJ8xJJF9hDWZKR5k/q4tAJNgFu2IVHR6TcK5aYj2jx3QjO/MD8SUsu1axo
fMUZcg1RclptiPfQPHZR0SXJH7ZPaCFdDfSKBxMNFiMX0U9gQlP1gtyR3Icnwzuj0ue58HIprRVJ
Qkog1rxm2mvh2B81ZILS74Ve8Tibl+jOMVJ99iZTlwfThd7jaXSHWJc588aoW5T7BA7xzs0qfjde
CoGh1uRWL4n8Tn4XLukuzv1SKbgKaOy+hdhr87WjpF6skVTQWHQmzpZqhI+zqRuvil4r77olx/PQ
maN7E6iKp1V87ARv+UEjenGjS7P9FpI/z3YSUwtsgwc2xuG2Dy0V0EZzaxmPaE9Qoi48XsM8ZFEV
jyoasY3qKLf2MGXEJZcL+ApnJ5CFb9qynz2RqYyi2Jz4NlhaQmGZIjjU2BsoHpXnTslblutx6SnU
yYjg+4pXZbTXJ/BF0hp/wNhzA2p54TWt7u4yEGheVlhHvStMT0sGJuqm3DHyizxmcgR9hyxnDLLa
2WwWgVy016Xmg+NKOoE+N9mmKOY8EH0y3TWWHntEEEYXaTm8KzWT4mYpiH8ZBv2IClUlriCejkk7
kyys0h7Qp2Hmfm5lQCKP+pb14E6p8XnrsBE6ClmJbQeTCPhG352r/ZSe4/gOMitiN8+Gy6OotqAv
T1cjMi1AIJO1N9sm9tRicChNap/QHrxnbAWvJ61TMbKk9c7pux99i0a7VqqFgV1SbYrG/dbOSrFr
59o662t6B0ukHhhQ3khDeU0ssYPbRGKUdC9xlB0LpXkZi+VKZuGxr6yHug0veOTSMMLtdma1y3va
RI/ot25tvQxqdtMAX/JXV03GYMloUtq9+4a5sfOWFjiPq2jmQwXxaAuP6A1EChsrJeIhH+uH3CLj
zdXVXSrrsym2xw3z1O+4VdHwF3S1N6ZCRRCNUj4txvJ9GpKDhVh+19h5MnqzO0dPKhS7ZdO2TnYU
zHw26AA2oH0MBopb0nmfp2Hq9rKPz83mQXUGed84eFDiLrmzjSjeo/zJvLYZ5LOit8h6x6HfD9Qw
52hBFfg26Xqbz+rRNBL72epEGSSkLDl+BxXmkDQW7dERuayHVjOegmrU2EInbSZAhCDm7AdTaXdx
gfUancRfqgXu7wjtj4YOMtzOUQN90EfjrHeKrks3Tcx8MdcJwPSYuWXp60zTeaRxoYX9ISp6VjQh
7nW7oasp8Kepaa7ttC6Kq03GfmhvG3jVLjHF25BalSptNopL09TqRkrOzCWBTurhixNl4TvRwdyA
HJURA9NzChECf1Y+jAOL2YtY9hIoeZjTZ1pnGnMlwxcZUSCESkONUenk5SXLdEkUEyVwE84XijCp
khNb2fZzY6mXqWImw7Z3Z8oOafNYGrsU64K2VidaMg0/0kUfr1Jr1s5VLVugOrfZMc7G8CUqFJrc
Ebk9t1pn9lvLhBJFv2tQ35jVWuZFHw9ryev2Fek8Zt09NeXA1gEIgBrUBA4c2Nvz0YpVKiTaUqAz
k4yWHUxE6qvR6r9hXND9pGX7txFxfW22i5dpQ4mMPUqBH1cYKbOOF2lnhEcjNmkKdBT5jrTpEayT
mo/jDbVQtnNltQQRG8xssnwIMBEXzx//i+sU+i0zZOuuslM3ABaw7HUjq1+7oqcGm1qdLgGy76uR
sayP42Kd9SyldedmXMykjU08rH2z+2gU1/nEGIXEJ19m9I1zbAbqJsHAGyguXxFDZna0FhyKFmjf
pwpT6kFPUj6R58hy09F4uTaTXHsupMqvXmYq3xmy5KGFa36dMefcfcytER0sF1M9zz1iA85LFPTC
a5OyrxniGuPknDYBWzVqeylzGwxNFpKrkCx0RWhe8jCQuNxCcN0+7FKzOWQh7nvWv7ooeMOi+pXm
H57kLKWj6Cxn4NrQM2ng02jJNGEPXD5aKpKCx1Gc502vXpraaJ6REs6EbDFpXoVLdvxYd0pSIhRM
+QWMpc8f8zZfbmIcQJRJEzY9Xg11+A6DmtNVKLNucrlek1wyZdP4V36r6bLCEHK0aFJ6QquXCx17
R1CtrbgOtRjI/nC8WvIROH+VkGQsWAG9WC2E7rB+YJ5adxHOqq1LTAG+nop+/iqanqDTPxcqfyQr
ceTCJuO/Vj1XS7MmFiyJRzMAeZW1s7Su6Tejoj4jhxKpj6/DDZCMaLexwvZas+mz+h+NJ03Rw/cF
L/3ZkLKajIUPTSeleqWViMyL1/nwAPJYO3e1MTwOcVi9hjGQ/DmMuXWUmFsYoSOzybEPj2GtVa+Z
3fUHt5kU4hu6IUcI1+ahdktxwBmWukX7K4yijB0wqbkBli79nLqlferd9fIWap4dZcVlwlWu344Z
4syPG1bvsvivglwRrKfgDHmVd4QL9HN46Gm5FhvpKN3rQihbRAD0DZP+dOO2GGV5+L5Jsxu8WEso
Pfr6ewmaxHMZ5gXd0GJi7vl1SE3kZp+4A0M5u3QsSkIt2wHNF/r2C4MW+EVdDOFLi+8PVKG1aGd5
pGtXpWGFRzNfvTw9lY/plzwOA6SaND8Yi6JIXVfBWNOaM2uTloJJ1ImXOSgENihWWSV4Bd5wJtev
jCKVymMWyz1dtWboV1SnO0mo8IsruFIQqpT7hYLg3Q4BOGHNWddgC5PLs01EhkkEUp99wLzsFSxL
PnlIlH2OFQ8/HIs6GQuWNj0TFjZ9mwaHKVTHhryllVpH25htBW/GOm3OtW4oL+Oxl/cJ4Mq/6kGE
70k1ucfBxF4MRJs3k0jGZjeb9oxBqGQFDG4TvqSWaZabrjVafGMVDW4fV0X170Cn/xc6fCV0APdC
W/r/VuYjLmqTvz7LHP7+M/+ROaj/4iNUupoOFQszUtAn/5Y5OPa/oC5ZCA41dLBE1tH0/7cy39Cg
L2kMPww+jBnwqk74j8xB/Istu4XemO2FxTbD/CfK/LWH/qnHjhoJe4BGJMvf5oHPc4UIcNfi1JXc
67qkBMtpadFe0zF0CmlwN9lmW54TJoqI9OO5+NO1+nrij+0BUrWDxIORBgKQ0w5/00SLi66vD0YJ
BoLhrbXVEp3+nJ0U+//iUETdoTdmwshd/flEWyMdNI1kg0BoKLVyXRs3Br3RLcVV88WE8WRW83FW
+DBcwvU0fvRf1AXalNWzED02rwmbKZg1v+37zOsnW/4tQPo/bQcnw8y/D8U5CZ5tKDROp/yQvWWW
EwYa8GBF8jXrEBCl9T4NuHLLMPVsOAibJgwzD1hz9YWK4mT29e+D4y1ZVzE405OJbT/FpN3XfR/Q
HIE/kk5Ekmqi+WeCdI5iEoeIepqmCFkLp0P9LnKMbmhCGbQgvVrW5hppYk6NPWzTusC7+ed1cjKa
/Tgc3gGVxBAmbZDPPq8Tsxl0I9Z6idTFwleYtT9Qkrw7RMOwsSnOaITVXwzZf72MaxCiq+Mj0FaL
1sm0LYyzFMBUJYNURbtX0hHlx3KrLwaIJ2Kej/MCAIaVl4HaOrT4fF440LHlNZkMjGQtYxXlPIK0
DMVAZ29YmF+c0++u4s9HO1kaUPsxe5u5DFbHB31KwA0DY/U6RbZauShb2yx7+/MPdwIbMz/OkLBB
yzQQ2rMgeW7/LCCY48xy2Gj2Aa4BcSVobz1GvMYPVrU4e1nhwJMNfYrZYQIour8sctSOOGT3Mmqr
YJDusJWTPqKft+vv00QuOE17d6MTiXW3IM+BGxd5WtYsXzyYtN/8/tCmPnRBZJf8suKcDslx1XMb
JaMUSBGUMbM302QOW0WhC58gLvZqB4uxwdXb6vkkvqkLlY+EsnJp0yHxIkSrV6C8oi/uBfO3X43n
83qHm/x1cjNgpYfSbOY95O94q4fE0VLITLCPLTbVuPkfpsRIPUowN0fevpTHqUxbMs0KROHF1GPG
UEsUrmspPNMoMmDv+iGZs2xII0QkUm8vdWtRDgspjn4z9L1P7inzoL51HyXg3UfcUKHnGknjtUKx
d8Q6MYY0KOxlNR2Zr5Fxr+R4qUPT3Uy5eRaL7EHSYr/MBAChmdDJXYvS2R+V/orN0bJvEhujlcjR
l9HDOlfjWX1S6BcEaYkDPDTn92w2bnunR7VtR9keMXJ/xSeXuz+v1l9vEIcVa5BrAWLRYqr/ebFO
TGMlm3d+9C6+ZM5FW9BRD9TR93IJ662UzEb+iyPi47NMdJXr8+bzEenDDo67ZH3QopLQOrHNtei7
W6IvN2BUQ199/vPxfn0LOiZ0BBuhkuuy9Tl5rHWRO5T8Nn2A1JhN7iDGA+YXGBd6O/t/PtSvyxQH
FiXMCj4iHPHUexdJhDwjgRCB6wyUl0qjIZPAX/tfHEVAFaKMN1ZDz+cLWKiwd3sqI9TwrdpuGtwH
exjRzvWfD6OxIfx5S8ZzjLNxNHxHKNht3n6fj5PBm9YsYmuCadIqH/x4urMmADhWVwK1CjubLQUL
n6zZ6Ng6T+B8gwpW01ePJeM3X4MtzJpahp1UEye/X8N8YEkGuwvElNvbEbnbDqB2vxNjnzieIRZx
0MrJ3bZq9SOvRvuWmnEMiPIaLoplMY6A27+KN9N/+52wkaJJQd4Lj/HzpYkE6exhbHRBGcnyoLbm
1lUl8OSyby7DDoVKbMv6JYcojZ1Ima9kncxrRpDuu05ZIcfLf+TaNFwyMWRGOn6TYPK9Junru7mU
CWVqwlApirGczPmlovZfbS5+fwIu0mKwguDnVqjqz++oUGvdYnZGLmo830atXe/kKKIH4Ga89Bs7
9cOOdl2BUYI3Vlsc4ZO/OtBfkKy5ByYtuEYQ5VI4Vu4NSonq3hHLj8UMyyMMEncH9nn2x4y5i5H2
+Q6+e/3FK+FUG/SxOilY/vcMTlbn2Od84WqGhQGoAvWXWx57Rr5+qqgMQlse8tKaN2mqHoyKGrlj
mP/FfWj8dhWgSiK6Eo3SL1ZboA9inE3ZBakS96sNxjHf2FZd26IrN4xN/qroBj3ZuhZ/JwIFrEXk
pZUe+5kBWm+Iup2udpXfWsLejKDfC6YlEiIYBwwmM119RJH2Yy41jUelTVs525pqSvCB4j7VDlxY
bTDVc8XU8j0WoVd7UO+smQNFAiBbTb6B+cU1/3Xr5lhUg6taED0m1dLnRWPSyc3A2nRBk+ZPZYjH
AmuLsqjxplpM44t94m8e2wgSTSpPgdTsF6FZl2eoLHjoYLUo313yY3hrDylWCphRf37QrRXXT6Xn
upI40pr+g8x89ad/Pq0mRMRlhyYrqY3u8d9ET2m+Mslgl1gM7DIo2qqlOMfQQmDx50P/5u2LsFX/
MJ5Sm5/qlfsIyRecyo459/xCeM31ZDe3Ki0XlMlvlLzWFy+oj73nL+eKD97RdApuBOCfz9UdlG5C
pNYFlOHlrTTY98whshAUYp4xLD+Att9XST750VyzuREo3lGGtr7KbuXPp/7bxWTCAkDRj1D69LWM
95qO0sD9OwK4Q7JmW7TMGfNDxGGGFn9lkv7Nq9nCi8/PjJhQpcj/fOIWdJCoQDKBq7edgqjWQm9h
zPVFjfjb64vJVrCSVlz1qbI17bCSQuTpAmrk1nOGKfaHMiXZLnSUw9jhl4gGIX3GyPl2BO/i0Q3I
t3g2z5DKfPWM/LUox7ZCVUhRjovFPL1fsVGaS9xlfJmhV7dxZENJb5eLeVjbpIWmeDWNziC2sXlW
mVS/uK20393B7Ia42Ozb4TecrLUe0aNulGoLrUjEb7XdQkIc26i/6hLNJOzGqhhQV3IdlijzShIb
LMQUPs3QTGe4aCPPGpV5vBhiI8LN2vdS88zoS7zxb77mqsFGhK0SXWV/iIB/EvnGikN0dWk1gTWF
LfocUgVExyiPvXzyxSX5zaHg8gsb9zxtOOe095OAI6ub1mbWsYTFuzBm+2YpY3rBDJi+ojb/9lis
ROLXuZd/earVZb30tSOawNRx6bvo3HfVDGEmbXu6iP/baPxN8+w3DzF2u7RF2CLidjjtVOhLGKWV
5EiJoUY+PMv6rogafcvbjfSjqRBASeN/aCtZH9rumrgnyJlkPHEKpY6QTxIFZTYBCRnAt9beepIy
fMMK+JWbA5nvr28IdhrqqgOHRsAT6/PDw8lEJaNFY4kILLs7i0EWkWaxGFEcFWFJ1CXzJp9g2T73
GmMYlR2Vo5y2y2QbxQ2SXW6uxKDHeAi7OX/U64GJaFtmjmS+k1sMD8Imfq0IfrrIDMfsdlGcQznr
Sli6m5JTMjzbqsgNcgdz1HYjMuX5zFQY0+EOsxdEjW3MnCSLtXtLQjHwc4GiY5dqxWRtDbeO9Wd3
1JLih5XSLEEQRwUTMxdvYbwxJGnjhy6vtPmQE0NrBsTQFGKrqLV2LBaCF4IONGJ3aRaldC5EL+fw
xuqIj9nx78qIzACO50Tas5uVfpnhI75wbEyxvjSJt91JlHJ3A/Pi8NiWSrXXWmLFkfu1ertx4+Sx
wGAAuBW+VQqQYIxqz5EV4JI5S2aEMTVpTOcpihwLVKhbj3nQdYzW/WkwZ6QuA8lGZ4VCJAR9BwhY
fl2Y6+YqcRz91SZAY97YYT95iyOq9g6fm2KvJKZ0vh5De7grE9H221lpXPtWrQon2uI0iOQK0pt2
jTO5yU6UmFw2AsPn4jFLd4Oy5RW1zcO1/acCgMowJJvOQxo3ZN3nRQUpTcQIQtK6NveFI2/o8+4k
8WhPIaTf51xx1Nu+ZPweFvDklTlFe9u4uKHmXdl0O9QK5W1o00QVMRBt0n0CXWSIMN2s2EVyOBrA
+j297l7TzBIbk8m7L9PJIMfZgKOpjNsBTz3fobUDBvTq1hWJFQh3qTbsmEG0QVE660Q9vdk9ploh
53RT2sPr0pDFiuR0YdA5b5jqPhJ6uQWd3VybbtFuNbVMrjMDzY9UE+3MKfL4whj5PagWAKRCZpwW
wwxMRbthgIzmdZ7CQwi815vSTLKp6GzI2wJDSWevc9Lp0PSiZ8ZLMmyyZFcZ3SVyWdtjNk26v6hZ
s5160BtpHDIxs7MCMFnsJ/yy16EjbonNgec4OvFuWZiyz0ov/VCf9WBh63obwt34BiJXPS9jPJMw
UYiVVvv23VIaND49AXsODWsmbZV5aHN32dhIfw+GmuiHboagRZPiqJM0mZi1tsvMmcGrbJ7hT+5t
U0DEnp8JSSq3IzJtUn7C58JSopY7sHAOg7TL3aA0hECZyn3mOsyYQwNFclQ5W5XJMr9Dg547dRc/
pm64TVpluG4i5O2dnHgvGt05c017k0/kOs1K+aNrxnrvGH2yT7qCDLTCGd5Fh3J4xdPR4coGgJUz
GXZNCXd4I3R1zSioEre/zyoHKL/O4nkqdOiRvo1UMeNlykMijeT4UnPtLxuSiWmPoAV2Mu2gSsJu
laqvdrgTkfiBNt5O3BDb0NTNuTt3ZmTW3csco1dGuKuHYkTp2+nti6IBw0sjJLeKzncObEWvvk82
oIy9gbxKIopsbaQ0FY5IwOAWQ9rMdlBi5WBVlCPtWbWjSdsQANVypTZ9Vub+4hQDBLR0uv7gv4ZF
mSWHMbXarYnKiVRl3dlVyTAumwnMGC6KTn2z1JD9JP1dpPqLmp/VvGS/94QTW9AZIxIhRzMxzmHt
WXcCrcG7S3NfeuwCCorvcFB92HOASganeG/rluH/XHTaN6KwWp8SzbxymZe+kM01otfp5qBnx3Lv
zCJ9GTo+Z1ZycqR6vTkuaNa9ZCohoAuje6ILxxgk7WAFEF7ISogNt3mOSdj73tQCSwPK2We7gQOT
tmGfHwzCqXYJ+TtPIBHIB7SrcfSt0Cx6Xy6QcTe5rpiEEQnMMRaefUi+xkE2CK9tWshbqlK33WXU
TcW+YNgLkziJhscmHNcQNDMB6+lGI7YVPL2NC9TCBTBXIutmDSrjEXJBfIfzISdnGYHPruNyKo9E
Z3GK9prxehbpgGpSKxseBzCg4wUWx+gqcRqkDUzhL6oesKmIBZ9qQNgTamLdDb1uAk+c7QaFRBxf
oRarv9G6g8cwVPBfWm7VbVmtyhE5ZbuxmhDhkzUbXeV5PdhebUId4CZquKn4dWnCN8escMUVqr76
rV0p5GJBHdwlXO8kzeaAlPI5QBQGQ6YV85nC0rypzbZ+Qzy7kkmtpR4I6AZ5xZVN9uZU8LEKyhat
Fc2x1lL3fBm6+q2f6/YZfg0kBdtuvlfoigBoyJjLSuxTeIzoRgTShVzojp15JZaGUIShcqOrKQEZ
yX4X8dNfpMgJZOI16iyBU2xEzXqu8Vqu/RFetqcAbm82URmnJU8oCZehqWCk1tpsXiVmFT7UVhxh
lpDVNziFmd/D9EGrRzolen2HTeQH2yHqwT/NrRr6EZF9Z23ByWOcnR4cDGvfyihM9kbNn65VJbqS
bmNhjYVcjT4D/deVMNC2t+TE40pwaeL4CeKpI0QV/ocPsEUUjeSyp0tdyc3CfU4bq+yeZoS1744N
INqOhImzYsbz26I+3uAjqsHcEy13lxTx8AjKUtreWPEl8xVK5vRtDVE3tu4Ud4EcVJdjfAWeHHYa
wrj2OYcCdu1YnXxU6ym7hecLqaMFl2yuCKZGDBwoU+YdXtw1b04BVyY6rhoWpPlajZT5XV3gwCqT
QKFA0z68JWROHMDml+eWMfKJ1ZLdsmWfHlyViQxmb6Ecl5aW+JZA8vndrmnzIQ1B/rKh39K1m9JS
xtKzlIrEQVTJ2JgSxQpvRUzJtYEE1MyHYhgAiMSSlbQAWeLRawlWGs+s+CrP0krzCm2prhUjpYk7
YKihldo58XD4H/bOZDly5MzW73L3KMM8LO4GMQeDM5PTBpZMkgAcg2N0B/D0/SFLpSv1tW6Z9tpI
MlUlMxgAHO7/Oec7cJjCehP1w7cMDc5MyqzEpq10+431znr+TYxSure+fCVoQOXRa+9ZLZZvCQkG
jr9Nt8WmE974BaR28bhmAfd+0/C1+LzJ+4OJqbiLQZdZT7iujYdooG4oD3z1NTVhez8kIEPG1m5u
BkXXyiQSIh1DmN4m/ooWW0FreR86J9axtcQr5PmujXR4afO8Nu87I+xZ42VReSc5S7680AmuORMn
+wb6NIsYPAXmpgN2PTDP4Tvu+OEmqZr0oMpSHV2/4tLw2rw4nVuMsRek+Z3v9s2ext+ehIcClbpk
30Mq+b/6pmm2iWqcDy9Kvb3bwABuoJ1vbQfyjqcc/2BB2IpRNF1sUB3PITWi84NVYQf/jQGtXVil
NkCWTWnIxyFyr2G952iRZs5ZpoOyS4npDZDbszlm6iyqpuOvLfxbU9MCSMMl64YDLWyiPOV68o3m
FixP8ugntjxhKx5hppDEwnCM2NjiXj15+XBWM97BnGfzGpBld6nBgp3TrJ5jtvpsASPkP0aoPyOP
gskigMdcSOV8qtI9t7lpsaRhmV6cvt3VQJA20+BeTZNwX9hvm7QOT/Ij0qvOJId9xmT51CYyQC2D
83BUQs4vhJvSB7PO9D6YmiMIrHYbaYNUSN7KY6iXn8z/qjdyAcvaqsrRyjbclIWeE84mmGc324ii
6E+FgVdZJQZl3ZXb7Ptx9K6qhCCKW9rVPf8jYCifGE9jiwvb0VH6MPb8JaOXBHcjidWYwTRYpwAO
K0WX/jNVp+Uxh6szCRPTtEoz9oFs5eKKZqNY5jq7zkMGN9KyT4mzWB+Zmei9Cg3QLra1bMOcmJb+
HUfEGR3rglFhOs/+FZsL90W43qH2JkmuRbAAS8HpNPXb6BCVUfStitF+gcNm3URVtOBaqNynJpvE
ZmIPu2Zv1l+tJyznBcH9rLhKnqJBfR+wL4y7oaPne5qaL/Ckpb1pYOviYOU2yOsyzWNjqhuWtWYm
e1GJfjM1oqOalV5ZGjY2Y+CzoXdT8VPMU3FOdX0cirYUsecaFwkg7H4x7Zchx2nNo7inLk+wUfMo
D0+C8aZyveQHjHy2Ga7aFyyBIm6I7j2EZrdswfCHVz0c9k1iZrvMg8VVOJ13WzUehRWZjixEi3I5
zbNU175HxoQ9mlHwwPn1uUknQf2qgw2Y7tK1z7KrOZaWBnDkGA1NEdkZxGtlu/4B7mbNK2dlOLVL
w0hjzA1454nTXmaG2ZzqApUDAutEcY50bj54gXvugLIfE0XigjaL69/9VX1Nk2/vSnBjCDykYvrh
wtyX9FEvjqQso1eCWjHnnJ8drB76Rbxl0zY+/B0qqdbQ3GC9Ug3anaQdfFiL/5V0sn1nx1q+lz3l
zwKk1o+gpEXXUWO6G4Kxup99dixknyxEb6C4m3Si1pjt0HSkjVTlZ8OR2t2qwOyDY1BYWFFr15e3
hk7XZow5kLeMb3DU0WSQSmSAkkVIWp54rypR39ttWN379JXQcjGzgArcdZ9lb5sfdS+yzzYhI7Sx
we7etrgAzl4n5COBwlC/dux4uG45hxzaZLBSQ/oHHdrQerFEMC95WzI7W0oLFHTKQPIkE4jI7I85
mcKdcM9pQYa2Irvx2Y89Q4R+HqvvAgh5FvfLkLybvbA+it99jpJE311PmufdLqgj2bhJbkSbZkn6
T9LBRrWGBqMAiJRXP5btxMLQZ5OW+yAdlNy7kWaiMeKsF3FGlmECdkcHcuYTUWSPKZN3z/L4M1ED
YHCLb7kgzAPVl6IPB+7aVvV8Sno9sUtta1xa2KeJXlSxyN26v8oXb+DcaNbKyjBTEl/bs3nlJy9G
SLWrqxk/bjM3mo2DMa9bAODlbF44TEUXkZHc2fpdxaa1THyuEv1lgb8ppzF5V50iC5KOAEMxpXrV
tz2O/K3Q6ihz064Tvf/5ZXrKSEcgVY6Vb5Z+Lf4KLPo/Ys4T8uBEXgooFZLxhlkQXz0dOPWjh3+s
PpSYpZ9XZ0HOAbOYimNjMQW6tVswzvvBW7yrGcDDo6dxVHAJ0Vs3kGD4/YrAYx7SAT4TVz0uBnUg
LxJk15Ea1LfymY3GI3UuRIZpc3kqZmUf6pGG5IrOwfsiwJC5aZrQfNJZ08/HiTF8cuuO/NJHW5l8
RnblfOqc7CWnvHmqDfQ/SaaUa8Kzy+w/m7fMZfgWFSxuGmsIEX7mv6H1fNjogrW3/8op3y4P0dgB
qx6jKhc4sHN72pQmz0+suZzLsWb+d9Z5b5gx9yE7Oi9zYYbgAmeI0qGtEHICcNbxqLscuHkJ8/7a
4CcnzFWHI7Yqmx6i8jZTJO7adQtZBjUhQkja2Q8Lls2uLaV5RpPujhrmyn0F+eCClyl/XpZM/wAy
r/6Uwf7jQf1XHlSsTOjEfx8N/3+wraufdf+z/yfS1p9/5G8W1AjHaMgm3IPChtvEthAs/ur+NO0/
0L+YO4ar+wxf2N8tqKvg/zfLqUN3KFNfa3XFUdbJXfvvWE4t979pUJxnyWmuE93Vq2X7/93xRjIg
LEU6+VeVjUV7g05ncb629KzbzQghYaC7mPE2yj7vUZncyHq2vE3nmQZJhGXAzvpYynZFkPRMMbtp
B+qwc5NjmIw8yaOzwmADiqs5IWUYOoI9JRGVq28GnpNsYnQSEFd3ewYh6R7SX+VflNv2v4pUk9rM
g4QwnhFs3IzQcgkeZ97jddqSv54fjXBZrAswwxyXUmRRjx3jtBHLwba6deo1WSXjAIpsjDjo+rw/
lm04tnfCSIrHrk2iN3InTrbp+hZRpeuUaK44DNOEThHXKzwLV/JXzP6ym6LSXrsvAwxUzkxdryPz
8JY2H/+tDQK9NSKp33PlijsW6WAPpNHb4M3ieRYcTIZYOggs8SBBRxZLBfB0LLN3v/faV7t3bBlb
jKl+QRL9VU7zDVsWZomqqOYT/5Fcq9F3OPZCsWQ0b+3oNqblyjEZ0igGJ/fgtSlsNucZxV+nihq9
BrJ9LHEssD4kyP/a8tSRxsoKk9rYP08AzE7YfsiT0XN9H/X2TJxXtKx4rFsG3H0jP9Khk39yP3j3
olDK2SlpG7dZRcR18nxahyRpCI3K8ZQtQX5YmFbfycUNNmoiL7Vxw8G+dj1lvxgSJErsgwK/le6a
VyPKgaOCrC2FkstVOXizIrXq0hVn1yPDGkUTupFMe0cDDi5dMcnNnLTLuzFX5O/gVhzavF1ObmYv
v8zKDk5ZbzWPizknN6PRyovkJVUdiDzOt9O4+NiM6ch2h7X866//HgqWw+za8OwGk0puVkHeUgwR
cco+CwJvuj6zy9UlFhUkCRHt7c54CA0r1KTwddnrZWdmiWX++r1M/GdF/Vcrqo1j+n9bUQ9fsktz
9Lg/C5pPn//3/1h//pn/5+qnQxKDPtsacGcgDP++pIbeHxSmsqQCgf/tAOcf/eXqRyz8a0k1/8BC
5uLe97DI4V77d1ZUGIf/rJQxRKIskB9mIsqhB/qrKvkPYmpkyzqkuaw8OmH6pgsWuaFnZ4ft4rU2
/MdOGcd6naSHlfU6a7SsMWBVY9g+rFN35iT2ydE8/v06k68JaZ1IyZQHkKfNNlhn9wB0uu85wVcu
18k+JWlYYNZpPyYd88H4rQCsWoBTolQ0YZ7vE6OedmMaPIhVO9BLvl3zN1e1JunJFHYdwrXtrjds
ezuv+gMyAWn/6nbubQ8nFhqFQKzoVtXCAzmylYEONtasxyc7J+OZrjoH8BY0IqQPvWog/ZC++C6r
lL3qI8GqlAyrZiJW9cRcdRTL7xlfr9oKw5Gdi9gyIrqMq/pCxhHZCEFGjpZgnVPA41e1BjB0elWs
Co6zajlN2XLoWvWdblV69Kr5aJe5c4kMNKx6kLsqQ/mqEXFM/GkrVCOEjzN772pf5Ug/YtWWCPel
O65qrFfdqUKAGhCimFvfJqsyxcIyHRsHlWMKpPUATKR8HVYtC6fjvor0/WIN1UOBj/CSl2E3xgKP
EFiVsbzuGifVOztU7NvqtngdmcHdY32iRbY3ho3j0AEbN6nqHlvHSB6hens0EM2cEozKo71u8Fv2
cU1+08lSvyYRG1Cs/9HzVDkFZA858qqW6AgZOKBdr+mJaXFg3Qea5GBdOhzNSlt5x8EJm7cgF+z5
RUCmFECHd0W7DjEtGmJu3Pr3Gcpay3iIjnUXxu/k6nLH4suD1URAemQi29tNfe56SmVjUMv1uTUW
zv1tWAdtnBO7N3iRVcT30UquZjYce1sH4j2wObFtpyStd6jwybOwORTBdqx2U5XLR6uQ1o1DeO/K
XffUDBDEe9PwDoppduAQkIN02VfCoOkQ6eZu9lR+Mw5wMUgzu9OO1zrXT1cU/AxrJRix2HnbtSHt
jKZTPs8IBx/dSNmE4TjjmuYf+FY7yb+zxoH5Ag3eWTN1QUBMrSem79imB34kLrQVIlWn852dcmt6
YzIXRzJ0/PLtnM4PQbmmFStIRw8kcuRVLz2/2Dgz16EJS36gRSSj3ZVdDrFCVfN2GujezXj+DrmP
VQFTOTPEZIK8GFOCXj43JP9v5pbRKy84dbBGp/nyJiZ0ySib29+fTJB3CPdqXOuNStsO7tOFvmUO
DuDeSbWH93RtITYYQ/Vdrkff2oPk2wtXb0jw4TPJ11/89+gPV8zwI5gq/sUyEfbJUywiW4IPM6iN
HgO2dsX77ztNQMZbyLRHimTxzAQon2g6DOnVuNUNcOKY4y6qESPrZw7A9ouuV2V4qNzgvvMoNCLn
PD1YnJK3Xcecx07HwD0Co2HVA6tyNqrVZWYnGkSIrobPIcjym9qU/i1b3/mqTSz7ITFF+KBbA+w9
d2QRkzFM3iMb5UF7VcbAPpn4QSrkbwxm6o7KNDMeabJXh8VnjtCmzLdkOdCBuV4t6srkY57OlPL1
4PMG8Ckq3EjBNzfTUnyx2hVF5EO7V8iV/PhRYxUKSsDsCxSNGFX9LURE2ditpDJZLDd9TW9qO98B
GHpSLdMP5VFzkodxWvnA78NrexiZlKZ3mYI/Xg4g/UX37enoCqoJehQzBlCyD1PvMI/JDoO/PKdd
7289cwovPpIpcpy3oyeNdOIsN6Fdy4eB9xjUJIekipVb/gPnyR+9JdauJNZw0Azp1g8aZ2MF+Mnz
ar7Jab3Tk9j2iTw7dZDcWYMB5pYOuX1IK4OINTHJgy8LEYeRcndzUzCmxqlzVKpsNkNYtICoO+uz
Tif4f/YXMW1qsNl7XwEkgTdiV9aJ4MKvzqJxmI0jr8lyU6jR4aSfwn5P7dfeCH/Rf1xxku6rPcxr
6mfmmmhF5cxbRpEM5uyO/Gnj+/JxJPS8UZlYPivlcQDG0bA6ufbNMEGwH5tzFBQHnLXZhvQ3Fzj3
2eq10NSFngtSctYPf2YMwhjgVExzdTIp2DhqFuGtGY7NbqKvLzajkQEfeBpDyrfWHPFg1NK8zIUZ
nDtufPRgnyZhQq+mVbUU06788vnbmZuHJg+Dr9xGVXB1a74HyCBbqyieBiziP+fZcHY8632cO224
gaGCpIt0eHajxF2rGBbWA0eVx1QsDuMAcIObhXl9lDy2Vf+ZzQPIGwrVbrCnaGJx7OuHTT3Y5hzX
SzfuYFfVF2n5N+xGi3tuK/gPfmLdOcvs7rQ91myyR0McKXJttpytVNxbdvPVe3axWyobNrIsoGc0
P8dS2ts27GlEtNSrCXoGqgxv+4jpDNb68RdhtzeIMQdzbpMf2mpIKzmFij0Uo4108ep0rvcjIU9C
g18yMauq01daNXugKM52wAB20SEjRjYJ4SdgZ/UQMLWCMtSue4ggWn0i/nwmOK3ReOwknPAGih8i
GBlD9m711SeB+EKBKM9RVwVrJS6hYGUw5PVdvS96/mxaUXYGvv4mSIS8d1wE/jRr2VmtrcO66cKb
RjX6vTbn8l3blnPjD6TvPHZYcefny5Y6TCJR1ZCjxwHYoTMZB0MU+5NILwrx2Tr39BZOlD0u/o0d
tSvipAUSgxr0PPiTcetb1EUXDhIUF5GKgqRLjZ0qxHjBvepyx9QJHWGt19ixu2heg9MobwC+BGcX
59Quab1ql/Rt8hzhfifuveRiB0Kspg8xqkFOQCA9sVMoDpYp210+lcmm1B6Ek6ybvuvKtm8tqrh/
6C7XxyYL2he/HTC6sBZuGbQxLQw0EAS3gRgULKeiYheGLmecTbL3m8ay26PE+btpukGgns8JTgIr
5GOVGMvc8oN+aZAoHYF9QEvmNRj4bk+tb3dobQyzo6YLgT3D9YTPiUjAIbVTJovh8ia6TjZbeC5Y
gnTbUVBXWHGe9eUe0NWwgWbpHhYJEyHP5kOHSSCmdBLGW9mruwVId1wo2fPmUuEts4jysRW9xgFS
GG/OEN1YddN/6d9HN5re9lHjp/uxTMjjOy0Fe91aH9EtPOLElFZV+IE3qLwFqIgIG8Gn703tPTvN
dJj0BG/QWR5n3wlupty2YiR7ccBzfvAZ2m1Kq9tJJdMvkLsHZ+CVB1a/3KlcjBQZTFBplNVvRtEn
J90mlzxtH+AveuBvQnGaF3+6SgR5AMRiIyusHULZQ1SwulpXwWj4YDxEk5XWiqDSIr13fKgoPMK9
TtcSdVeRLzeMlFdC2prMDyMzBWwU6HKeQLehWl/AFqF1irQqPLh4Qm2nkMIPTFEFVcPwFMZRbis/
x08KgjObf2VFiLYb+04i7SNvwxemk/eGGak9if91iD7qxyRYlp01L/1NKjy5F8pzrxnVvraLk++W
xn/II0kT1jIMDxk+kG0ZeeK2DRrvg/ISyId2vXxQxDFc6yow9rmlvrp0xt7g2Qpku3LWZL57didO
PwxD+ztG5/aFEXb7sMIGdnaCiDUbwTvh4QRe4Ch+6iGd0Zc71+F9D5XDyH3ag4B9FC19NUrlFPYx
seVV2ZQk5FxIGGH0FBnDtGIWrxaHjTaD1s/A1ip226q78a1iQwXHr6y0e1TOPDrDMfHrnbDWTT8F
p8OHifzyGRSeuGhd9+zje/dISSZ2KRE9msQU1xIKtRi4j4biBJiAZo5lceeLi5/pHkLB8lICH7nu
s+oXB9C02km7hTanh3XqXSdym9fZr7aqeOsbbfUZKH9ds5Jh2I9woPadZXZvbF/8nY2W+zAkEe2u
jvXg5MK7dcQCbM2yS+dsulG7DeaFJ22s9bM/6vGqbZz6spSK9vd2HsrbFUsGtiF0sg8sdiatESKf
9hU1PdAmow4Nn6OhZB9QRuFnmJosHCr1rAfU2/Bl6AJ6Lp2q/lgybC0Ino5LOXUdAHQbTV0/Qd6V
FAxjlUpW01TPwrgLreWUr4aqZrVWwfkobvLVbkWvvbX129WD5dUZ4BwhtEQ4ktxCKZsS8duvRYfK
8IQMstq4hr+5utg9ryav6U/Ll9Nj/2Lurr6z1RIWrOawbrWJTfjFitU41q8WMnTKS9GNFecs7GWw
aNVdulrOnNV8Vqw2tGU1pHmrNa1bTWpitavxwX5w8IPjEGVyT79SeCp/+9v+M/Wph3yY/8XUx0EA
Yi7yP8/Rn76mfx6j/+1P/DVGd/7wTJCf5Bl9xoXsBf8+87FMf0U52MRlKC3D4/oPMx//DwKe/KM1
2Uvm5B8LK7w/QgcDBJMk+Af4qv1/Zwhkuc7qh/6HlAkKKKN8Jv2c2U1UInudEv3DFMgcDIP3hDR5
KdjdizIIOPXl/Cuc7PJmsYx2lxnADid2Yg+BDq/7vlGvmFnax0Yaj63Z9ecROivH62C5xnpNAjoB
tHJQUmR3Y90aP8cgkHGEmtce3TAJstjzoIre1YE3O/euy4JfxZRkWcFpYYNi39CRY0pMzq0Nmt4o
FukcmmJomuuw6cyA5DD2wYnKLuQ17OpgCoSLrzQ1MbI0uuvaH2VYky5DxKtK65xFk2/HJHeiYReg
L/b7DDmqOQ9UcgG2IsFLhCuewPBFu5xGdOscyNl+due0h/y2SEtSUugmU3igEHP2TiMtwaz1xZwH
4imZgfer2AoK1W4zXtw/RZ2EnymltMF2sfsJ10fHQqR8emTppnmclk4024GP0B+KSdpXgMIXXsr0
p/H2paRpo4cAT7kyhVC7RQpqdVlvjlTAYe6p86ECEO0MR+YMIYbW0HvDjOlCkoFixoThMcV4x8Ua
xXXL6esobP0sVg6aGLSIrSpKj4VOMZm24OlfctanlEN/fgrC6Rpf+lW2Qtb6tGKxLPs75zd9rVYR
6yhEtmFKVv+sflsEuzAbE2IxOSequemaH3BdrlA3ggcftD53Oycpxkfm7bREgbA+jHylhkMU1Qsa
feiDLNhzPDxAHnig8fHZL216agHLLStiLirSmyVrA84Gw5tcYXRK1sdiyBkrUoM5cTJgxQRj1zSm
te/a5S5LK+hndvGMSW7dT4G+Kyr1RU20f135S3KnI7CcvYlsANk7iUF6bYt5LA6ucq14ohvLFo6/
VYp+25S67o2rVXZhMNZdhwNFVPiIzVMgGVDWEyat0UgztOU2/MhHG7VXeflHSEHReepA0TatZzxQ
qO3GFJh9QUKVt54xPHJM40C4kgTNhnFjnTf5sS58AIa5ieNGUiUS13AJB/S4E+tCtu86WG9p5blE
rIzooEAbSq+oTsNKPExYO2L6lFa3yJR/yJWMqDw0nzTFo0t1VA+yyqnIJQBU9Fa0IiHbcmeBg49D
e3qyVghjVxbPBlTGZcUzVuRdYm8wXmBukshkV3bOWi/agM7Kv52V9DguwUZYzFgZbRYxgA3mleNs
FhdE7/HK9wee+LEL2y1BX+NbDn6N5YjUsocpNSRu0gngvpu5moyjXZjjw2wpHTyWbtHc+SZ1bnjM
uvymQf3br8oVlpkk6DdWOYqn3q9gY5vWkh7oUrbPNQAGGtgdzJNbbqxiiSFm/hpX5KaZKHUnsM2x
2+K2YCIEoDOcpvkT365p7tIAlOc45PXRHlAPgUdxa00bgyP0SimwvAIUsR6+rRb4LhClpCFKPY7Z
9yz6iGdNR6sj3GwbfUMou3/rPe4WGzYjTmFLVeZVVkfVQedsaLLWsBldSn6zggrHWfgHKrRZJSiW
wsjL8cvD2cIJd6H3rmkB3kYLJn08n2wzltfJcqPnIG+mm1IYP3mkXvDwwkHAQbSr2uHMXsy9QVYv
tl1piysmWp9JH3bb3G7IanSilLFPjOIaFY2MQzUuznaxKuuurZIf7W8wfoTqemloeDtb0bAnf6wu
ChL6A3YK4xEGQ0DLnpdv0yLizFhFcB1HrG8y1pNt7xJZT/u5nM1rP5mZpSVDv01hUnDaz+SOn1Pv
pWFyZlqf2gKN775alLPnHIn42pbZISjVXZm5+S6f+6O2zAxu3IBFtg2XEOqvX99rZ36rR+kdXVVF
vzq7vw8mN9NxXzgK2WJ49WdRxbkJSM121MktrXBbjOSQ48Fqhu9Eui4s7cG4YpCY0SQ7WtvaxGnW
yAm7Pub3fYLbIu4ZYeQ6LG4XgyT6nEfELOYxYNc72fHUCx4tBq27gTzOIYvcKTYxsm8iARG7scjM
rXkCPP/X0ciqtTjQJwmwcidSMXYaCteLfd15cWrphzFcbDiNsthJt2L2PUp6cye66ec2OlEVsBrm
JlrvMX/+mumz25mGM2xGyzC2GBnbragk3q4IiP5TlIto64TFvG3dMtr2Q3uKjIgzpdF8Q7r5UeWB
3C2RhtTfc6bWM5tyw3Xljr7BjKlmNZ2Nov1UBZUGQzJeWRPh2UUzWCjtoL612Zlc7IkLy0RC7HU+
mCfwe/7RgODAcaIuYlXXUMtSzFLoz0giBec4G3PQrdf67wtiJ64QpOCsGN5tWRQ0sicJw1kqOxNH
z3ED0/LCPdAf+hyboi6Kb4pWov3ULO9pw0/FE8haRllbcp1IK+F8TGqMF3/6UTUWYnI5dHdJYScb
Ijz9jXZDxcsdOJpvpm94ur5BG3+BbS330I4mojLuS9UBzaiKvn0uQ37Ugh6DA3gavrvRtdHgBVWx
LKJx0OvsDo+NuEcla9aZ3HJRsAr2OijexyoxtyymklU7Vy/hTC2pOziPeU63p0o5uYspZF338/LD
Zhq2qexZnka38jmgBvMGxnC9ZyBbXWzL1pAyFwaIzvzRZ8nMcMknYR7xGTTUeabcbfhM4dNCnKen
V7NmqAyaNhhxzEIB5eNzohNvPPbFcD3oOnzi9LRmAsz5kazLyS8npKQySu/HvtR33pCItwBooYc/
dCPL9Aa6cH90INo6m2ltS0A244tGI3N/RFTqQRv2UdyHcOcuiQ/3oA9SrrTSMx33TKZyX0XWJpX2
JxRJqM8z15nxryVvlbUMR5NU3TGYvPBdF735NprTL9Ekw+1iOobYKZWpo2gG59YDqryzFjHh0AZa
zOAOFm1kqwiUuOdxR5jVQxtG3oMmYGFuWDVhPlIqYm88ty+/IdmBfeZBTbmmgWlKjKqdf2gay+OR
qf1BHrs+WsbNiFdlC77+EcYDwYjBvEB1Eq89SsdHnWJx11my0MMItadNnU/6DL3H2s/tX1YKkn+z
oM3CkszH6dRoyWA/LzIxbqn6nH6ZZVjCeBz7x0V37Slh8SQNa+C5qv07zuscOIMh2CpeB/CdjUVw
O/sq+ExSGNOZ3Qe30eDlL17TudfWmHvbrtLljuhLs2lks5SoRQHn8sGRD53jdvkGK0V/MxU2wwQz
kV4cDM2YbpcOwXQL73a+rfEhHFKrE/sk0MOeOK29a/hc0BJ94yA8kVSHFaL7wmpWvPCKG19LPZmP
hRgS2iEDeho8zY43af0zU3QDTYHwHiUZvoaSBFt0vlL4HTDGUtMZGehlcYZdfdeAoT7bbQfHsZrw
aU5u3Wx9lZq7xey7+wF224sZLuOn12h1DHsZQfcUw62bZt0P6XhdwfMnxbDFqIcp1kOuZXe1PEfd
UHHw97xeP6X0BkZM1N0Rc0/UOATSy2ZWO3DrQ3FFQ31V7UKKf37oJFz817QwmKAqit3Z/ZB+5EGk
tyGeO39Kdy6dCTe+U2RvKtC+wWZlfIRLhK2wz2rjuqyn/C2poPkQY6jcLTlL6tjG2twKPKRh7LrU
/K4NL9WLmUzJveJfPSJZTeeuih4RiyAt1u34AUZcbo0sgMxCD8lVV7MlLWvV0kRZqerJyjQ4WzOw
DzqsiouQPdzGasi2MiWs2BhL2cckYby9tmp9X7oednePaDLenbzYKWGNl6peRsyYoj6OwZTe2Y2T
zA9hIDp5i99l8rZROpkt8h/ANJvNQtVkEfpSPI42GcVPtps5Q3BiXq12H+VAZgXRb5xliC3pKKKs
QnkWs8IPM61TFQypu7Ttq27rWtT4NlNY4iXFXHUcMt97scO8GrcLKdHg2BU8ix/0MyZb0xBJesmZ
hJFHmzERMa5KkYftUTWbgiYcVh86RS8Kxuxx7CPrYWoHzgJWa6x5QTL6A/xk6MzNCYeC2I6Dk18a
AXc4scfgu6Jb5ZdZr3PZLmdSfCAi9NQXUZK/wavBhIz6R/MFMbGwXxYPQE4YfsmwSY/+WLEFtwak
yjbvgudFINjnPqvzDvJvse/tfvlpsrG+0nPjIWyWwGMb8wBDYDwvdjvcN03evGaEoB6YF3rnpcG1
YOO233qZRbOIlaEApKvhlwJgdgctaf+pUKunS8gbl2HfdmXqoI+pajdMU0RZqyV28A/WzXk77yab
ACzM3ZPR1GorObg/QKWI9l1h2j89d3KPVdE11KyyMtFvG1KgI7NDnjrUP0qq0J288rm8faY/yshQ
AA3dW2fKYFLX3S2+VSvuBhNHvG3Px9YiaFCMY3ohAhxOMbYWveO+afdNNHm7dgZvjVmrNGH45Rl8
hCrbRSWv8WQyiveePT3MtqA6GjnICuhkGqapX4e0cw9UG5gGlHfhOEDHQb3UUWDcDohCD43OjkTJ
yuupIMTjpbVDUBPODUnALPtqGt+9TpIcen7TpsdEGjy7+LamsRGbucxot+3KCqfqoHjp6BkYsBnd
4PUqdqLO/WPBSBQWGgwUs5fynJvWXUhgMe57psGbkRBHH9RiW1MjQ2Wd1YY3BWGgzVSZxc4qE2qp
y8h5SxH88aH02F2rPKtoi+7fWodOIyKIBxezsBnTQPJJsqM/hrmJX78idmZx8MQK5zEKnOqUDheE
GNj3qb/1l/InVQgZk3pJPKyeXjEDXxE03M5L+wlV/ZVh+Xq/jabc0TReyHhynJ2P8TIu8yiBhdx7
PwtanWiKNzElY4g2NxhpmA53uM1X/0F7kVRpcLcAgrLMItjYnZtfSti+aHG9aW5HF5l/pxpT3fQD
+21hKgS3dfwzhX0DIxgGBlGrBSUwNL80bOC9GIQ6Vi7+HY0V6F4MAROBhuhmNg1nojYipik+OONt
Ijo7N6ew+S/2zqw5biTL0n+lbd6R5o4dZtNjNrFHMBgkg5uoFxglStg3x+IAfv18YGWXZapqsrrf
6yVNSolCLID79XvP+Y6LUtM0QF57xfAwk9C7i5LmG+c1SrGpTKaNPafFsezrAanO0E6vA6jfFf2e
W8sqwhdKqafEaJq1pzrvJnYtvUbcTuFYkf2k56ZF/mGoTTn0XwPZ3GoJzS1OzRfETMwdBpsUYZcJ
mEZf+hqTlbSyGgWhFCA8SP/QeZorZOrOnJk35RSfE6N862qvPUxt/Khc+RPMJPXfRHVURnX5GFfm
G9BHjJ9DaX+0Dlp5ESlrg/7+ZUTH+rOuyVndRSXcOwbUqImMsYZYPrvF1Z86GttVlMoN3Ae07cQD
DQj/BiSgwaSvjcRttsr9EPAxDQi9c1p7ouFbMLtGN+TsyTgKrgR7EWNcW06FXGZAOLTyVdwR88Iz
4IpMncySUnJOItSrUbjhq6q9W9KgUWnARohW+PBoZxM1LVeuOefldvBz2W57EdcXU7r+kV/wRxmh
MmZkXklKZ/Hwk/gz4/s0OWyu0tLfw6zum31mZNF2dBlNex6B704+ntDuZzzq8kWxJTGeWrBL5tIL
rEsiqwJYa550wf05ML9DMCN73KY20heTJcEd1aAPoCoOhEN/jfz5NHLDr3OY58csMm7DgKCyOXea
bdp4GD+HDtJC5m29zM0BNNL+awLCB7BXNFiFR3PNPPusouEhSNsPRKnc8eEECWwsHxq7hoVQTN6x
tBk+eUYX7zm70EDEKniHJv01IWLtBp8Cvk8msQT9QHqPBSzmpCrkYUw5nCmnb49lFwk6Fww1ReZ8
1DoMHnpD0IYLdbKOq+lrFjGBM7vJ2nkZiTJpZ30LnUE+ah8bsDtORL2kfaV/OLjyHln7zJXrOmrt
iaY/qYZmlJBkcISGfZsr36DPkiTmVoksOwRuCe4hb9fhbMGsMROI1VsvksyiUxFnp4b9UaJF22XJ
BH5eoiNwUCgWm8yY5++ZGYcjOrnMeK/cQt0Rz2QcUjY8tbI8bD9+BqHRyzgiAe9LCUlNoMhhM9ti
z5u+UWfxaEV18Q40xb+D1xfeonbuvzP7+hkpOdXAI4z2hFgreJhHm0z6xMORWUOtfvZHp783zdie
L2r0K2ZOXlHt6YIWOK46qwa5Frg7lMfS27hZMm5qM8EJDIqg3iW1iUkL19pFJsoZ1g6bwSEJh6cp
cp6pEJxHeFHVLmKudOA5mLagPySHK/8FEQkrfFyajxEhhes2ttDxtOF7gbtinRahjyDFNBPYHEVm
3GiTouacM8ldNd0Q31BDdOMuclXFTChx+5Ndsv6sgIPW6T4Cqr80iYid0fTCqGkKVyKPnFPKO13V
zoIHUS+qtpubpvH9gaARIDSrXtDjm8gOXU+sC28uHG/rohNHPA38A+7Gb/r5tYdasuIxDmka0aDG
D4OW8Nbqa2b43D0NE24NGLkpk/OM21Ix8LSCFXyTiIppwqNFphNIVZy+VEKsMm9F5jK9VDEYgKxP
uwOjSTweBjFMNEVsv1xFRj4glLbGR6evO5pPhIG5ZH0KhHemEbwwlIw+HMRV0QavckSwlZ6m65QR
7bJe1N/bmXE0jpqWg/doskVTghb1hhyzn5ryesuI4IFgOERLrStOdeZ2cNh7mIAJTtYxGszXNKUC
3xBbjB5HORLjUyWTVd4MMBjwolDxqqi6z2djeDXspCeroaEvU8wImkg86V6z2hAXUehpvxgHAg6v
rfUABcS7BkbI8UXJMMBpHpvfpjzJTpAHhkfGmDRDR7PnKUUlq2IiY3ziXPyWmPvEabEEetpmx0J0
lbYrSwVReqHD37GfBMrKb1JpTs6ucxneq7pIt7hTI3Jjs/aeYaidrtypNrcWbagnsKzRKbVZKssc
+3JeF/ItlC2F2ux2/oZOh7rEQYAXM0qT5rV3mXPrRTUbVTabGbfUhsNOshVRm+5rQwNKpTV6o8IR
8boWZG60bnZGtYe2J8M3fa7mSj93acnE2R2TYhMbGBtcrBAsJx3T4KypL86k/UMRy2jbDnO91y3C
H6vOFliE0t2tnxfWF7q3BpuYrp8E9d0Z657e9R3VP+1Mjy6NEV8JxB7WfhAx62eWAXK2LW77Lvhu
oHffsjiFBzd2Oghbs8QtxaNBwFG8TRrccbH078uRyDeofcPJNbxZr9ww39gdp46einFNv1mdsDX3
t4bysjP8oW9EPcjtQG7mLvWndwQIhPVAuVyjcKCtKEPkjY2aXozECneekvEWf4a1NbjRCfaq2/Wg
JvOYteAg1lVWTiaNNrgf1sgYWCKF7JyKWlbM6i3JEdZxVJgP2Chx5Huy7e99r6IPLIOclCUEBPl1
dOJkM8VsNilgS9ycAEDOhoduwmF8Q49VUmlU8U5mPsLOar442cz/F+FDa43Tne5K+sBD9hK05hcr
YrF2jHKb2Na8oVPyHpQKbEbEwEPrGGmIkQuCOI1qZ8rMPmhQDNhUr4DaOSrYQKKDXmCijeY7K06s
VZ42rzXZpvdu1B9CwzxQWHX7YbaHr8bIGMS0jC+WkGInZirkkUCIfT2wUY9+/15gw3jQPaaOyiRn
QFQ+W7usS7WJc+MOCueEE9KMj00pzLM9GB9gePvbyiwVbvCRTDTGYDR6AvtLp1EHRsV4Huoa3Xbe
vP57bP3fGVsDInf/0v51+aH/4w3p0h/dCr//0O+Ta0/+5jsSmiNh8BgF/CVo4HcDmBf8RoY4TmHT
c/Eu0/T6u1vBdn4TOBMceEOehKm94Ld+dy/YgqF2QJyGJPmYAw3/4P/533+C1re//P4/qGDvq6Ts
2v/8X4s54Q9ja9t3GFZDq7MgEweEKP9CmpWD2wxCRNURSzlPeFZGKE0QIV4+01r+MNH/J9C0X6xn
n9eCRfg5b7cloPc/j8iHVhgzg6Hy6MEAucwEN11SCvCXiU/g3DT/U8jlcr1l6o8ywGMeb/0apawM
yyRERnC9QiKN1wwMkYuS/3rpxgXgQLyatbVGXz5pepNPf/1mfyHELRdfsuJtFAmuh73vlzfbGILD
cKvK46y67qPIYX6tcjmgOsZGex2Bt76EpvhXXM9/8hE7fFqW7RIpsQRW//kj7touVdr3iqMq5AJ7
iLuPoSwWvXuCtDwSTOf/+m3+wwWBFAvB5bh7yUH4lTGZCk5j1LfBITbC6sbzCe2ZQPBsC98yvlp4
Vt7++nryHz5XrJQYIU2SO/hwiSH88zucYPTOUTgOByjkKAt6N2zNu3luxEC1aNNMmPpEXvwc/pA3
ZfLaMM19Keva0+sYoDqVmNd6124yTcREg4PsoK7j9izHYPwymf6/uAsc75+8XrQhPPs23yYP+y+v
tywCP0qLrj84MKPtJ6MwnZBw7BymXlThwS8a5lmkwMZTHq3azpFPPIPT1QhydTDJhnZPyQIeKeiV
vUdWy16FLZ57qQW2cVPMvkTDGBfxacDaUWxLNcgL1Cs+B+Ic0V311JXIP1SC0Y5IWX9X01m5sNMb
att7orqpjQnBfudiPKAJwuRKoZz85lNY4oZmmxm2SMGZiirLGe8RZ2LuSPwhC5bWhgE1lmzsawPY
jluO9FCL+MOWOd5yII6l/MFdyiGHjLIkHUl8Qmn+MJaTPpcizoHbOaRe4sSzaeEsC4GaCp7TEcjE
vaE7UApZQ6NhDJv6rU9NFGlKWEeXARLYtGGo3/zCGu5F25JKzDCZ5WsUaYCgTznvvkL7D/4JcAEh
RjUthm68Go0hn2gdAXOZE4dukWOSUzYFI8eEjhaPa0tYDhiexmtvK95pndn0DHNmgmtSm2CmwABR
m97Xznve8zn6M66SUNnyqQ/40ma/CV5QmDnvruGO1yRqg21j0SjZTeSIMekcDZrwmErG69/uVTLT
8ejHVqL722QBF2ANx2YCV7R+MydKqX2rB8gKBoHk9AuAtBTHrEE62NFqCPzPUWr8Gg86eKE+odPe
ZbSst1B8uU+G0rXfqxYrUBzVPPwNaIBggu6PUDGNViARuDOISzHWdoQfR2GqxBhGLY36YKr1ZnBN
PlKebiQzIz0TxlPZ3OBHITCUk6i0jn28UDF0vbxXbQc5cIBKHT4/f3vsKEN7H9UyfA4Q4Ebc4okK
xOXz73RhSDTsJFLWjTmGCDjUD0BZh42OgmDXo/FkmLM8Hi4BZvUBCGEY3sh2EPV6aHUPu2r0gytt
fqmYUfuW6IlsZAR16Rq3patM698cH2sXFCvKx4rA9l2eMkgNLYMfIHxRItSSnTeMlE1GGWNmBjay
nwQ54BtUiVN4revSyTlUOkSYlnHfhWdzDqY34i/0xwA+EY0RHobkXk+GqV9bPv5435blsG/J1ISL
LmgwGv5gIFDIwKE4uBrsqH1imBBvxwQsSljibg4s8JloXo7aajj9+6l1IdQWwhFtmzCYxhuYP+OT
W/SQS2qmLgwcposNxmuN+kd+YaTZbOp4clfdNMo7g8SEq46bFgJPODhfOzsjvjO2Wk1QRZCMN4Nn
gBvCAQLxgQkalGfKZTxs0Qeho7hJGHafQGW4l1qUATiJRdzKnKTgCx+NtkI6GSX7BbP6ESQxfrrW
6KNkw80dnGyYkxzb7KENUHJ54YsFGKLcSMN+7uII35Jq3kvppZc0F459aJitLpIvi5uOgT231JTB
uY0lv6GX1Y9XtjnuZTNEmnlwjZBdGjzVfmq7+s2RXfBSTDHKNi/yC9qNwzBeZ0Jx8DtTW8C0qd8m
EJ05zmr9PlZo91PHZcGszOwpNUT6mqqZByuYHOsYChxgiWdZ9FYDutpBEJYbttHqyUWqjzy/3LS8
jWgnLbimZJ/NInid21p+LZRhzMc5tnv/aBVqppUq6xY7swL5eXJNy/o2R4PjbgGfnvKgDs/aqKN7
BQTlGKFXBuDGCL1T74h5ltU/kS9tEfSbtOdzGumxITeqZXIKqtr82hu48td5rMVtHSD4MV36wtAh
9dGxemPY4OmUa55L78YOK+XvEGqXuKKh1O1m23wpYr8mYK1lojMQcrixJ7PBd8gEbFgVVlheOPTY
33Jp8feJ7e7UsxMHZvgt8HVC4kJTh9Vu9gFlr8wo60mtaDPjTOx8z0dXIMSfOyf6gqO1OgAw8WHT
WZzXeEt7T9YqW8NMbN+q0acWqbtliKJJ0iYokq+14ay/JT8dkUls55G6KL+djpOV+hdjnNgWGFcW
G4Mp8ofIMQ06IZTwVebO3DQNrLFrG9FGiUZjuZV6QHIYQhaXIYGCyYqoWdb0NODfGUxeDeqq4Nxq
vpp1TuBvhJ6HEMSV50/QdIlhjsgdKrkFRysKzi55bsUmMjPWezWowxQPrIODE7XtHgGBf8bgTqPL
r7hyymZSrC00gPe1xeVdBxfD3pvYxyvFha1wtknrS1nwP5dALwYNtvWMBagzaZHH94vuAJ9jTWAj
AkKBrseZiRLsjPajZKzK2ZDsCZedtXHevZz9sQXVqTcoi2iaT5gU4g0Oe4+KYeJcs//by5Klo9BC
xZCsTqFhsH15EItumlxh9ZoAtXUDtW9Bpw3hQF5OJ1ObLj2Ofirs8Va6EQwdoYLqTZtNHd+ZuKP4
soqa98ocg0uWKpm8q93UOdl79WK2QVwZRw3CE5oog+fRqrLdU5+1aUMypTM9hkblvLmxZGGdlIHY
vlbIiDL0aS1bhoyetDfjKqhE7p7t2fIxgaF/ATth0NnqY+Nnp7D4xb0GYcNrpsoBcRu8mCNtZQZj
y7CmCTr5ZKmG7SlSeL92yrOzhXKULJ8oTj4clc7Ett4DPWDDVCxVZJjzjaapxdfUF9xxecvXaEhk
XqvOnIXCGtbWRrIl8yAUL9KYbDSjbJWefnQtyGaPg0t+Yb0G2hXF/jXPYHCzVdXBzNQSE9GULIRf
I5LPqU+1HOFF6dAbSMqNXFTONhE2YWEhiaR0/5AnaRe2a2EwMVx5ZixOGQ3Gi1V0A8aIGFxpPDWb
0XaCUw6X8Javv7lWtJWPGXqJL2CjkpPRQREf2pitZ/KLQ2TSQp1GLBp5rx3eB8KAEnDNSnjBjT21
4boprAfkXOS/q6jfSRHJjULrtlLj2ByroaN71uUkW9osMahfO8XYnN6ezKhIOrfIfhqJ7SAQq8ID
XXL0mV0zYHRDCLhmVfhZKoB++XQXjCTScF9TGPSNQLFRC7QrsCEGUTAQn4rD2DOToDYOHxmGTLuU
TXSTNrHejrZ9Z4vOvqWrWD7wbbMvl2N+YuejU0ObmckDUi+fOLsoyG971Hcri4/qTkx19FxjcntT
lWldqqFAj2ZFggJybPZ5kINMGhDryiuVX7k1DS1+OuAxT5Y12IRmF2aQAgQpaViG/sFI5x/Is/hC
bGSs2c7BIhdvYPig3qAiYAZvsAO3q6kflhUEaht0r7hnNezS6gbSoAHzcGrq2zZjGLMqYlabxFXc
kfNAONIqHPO4vZ8ynZJGQNm9+etj1HLq+NOx36cR4YHr95hACfPXYz+GwjRgx6sPtfNZ9A8jU1C1
FL5/fZ1/OP34S5oODS6HY7/Nwe3Pp7UgjLs+rbr6kEOPxFvrefKpaRXmL5uAnRvkuRxdPpfDv77u
crr+5f3BthfIrziZ4gH45dTFkTy30grQH9Nb970zMIwX7ZiPCM9i1q+qKKer68asxc2wVLl/ffVf
iRC8aaI1OBXzgPMifsXr48qieyLd6qAdDM2r2Vfmk7+suqnXstp3qPIWoariWLJU3qbts7h/voR/
40X+hdFECgFG6f/vM/m/+fu39+LPdJHPH/m9XefbvxFwZEvbpUEFbQlfyH+163z/Nxttl0WwJOsk
//2D0YR2neCBIhiHRogLMv/v7TpL/Gaa9KApBxgyCprR/5N23a/P7VJU0K8DiGLihbJ+baGlsjbt
1rKNAyZBxh9ox+ZDH9jt0x8+k3/Sqfu1K7hcBjfu0q+kyWj+mg06g3tFnwS4pJ0522YVDX+rF/5d
oQdYcX99rV87SFwrYInAMmMF9Ms+gwj+YJzhu0APPljhYZJVcCdcNQBllNYJ+wqVFCeSfxVAY/2a
0mEHLH3B0riiLSctT9Di/aNXh/GR00hPhQeiBPDqhk3VnSsqR4CbRoFRxQ84UJPEYJk7wODYFx2s
hBNueY3ZonEiAAjDwK6MepR2fpqoQ1CNLG9ToNA/jok6N0Eb7JmaBvvPQwtgAJN0yXHBRcriIc/y
YJ8bqnum8VKegkFhSQ9haYQTEE3GDU65sahj91MjiiNthGnbdG3xAJJ0/hFQrr7E1AIvIHpvRT8l
W+3lWE3qXBxmYtFv6ae4/jqm0nwwW+iHszVXd5xN0mdTICdhx893ThOXa+IRcPRWpT6ICnNiMzfm
3h+Qfapm0lsZjzX4Aqu98WRXXVTtaw7ZmfUu8sg45K5uUEka+tBA6aOdMAYh9pyFft76RXF252J8
YBgT9yvRaCZeyrdRUJsMfTIDxPJmjJUHS515a6TbN1oxC2c9Lut05336DPWn51Bg+6lXYrEi9sqr
39LFngjPxbwGn55FLdrgI0Vbgy8nULgaF5Ew2tLF7KjwAbPOLhbILKZog/1n53fi0yPpEqR19hbj
5LRYKP3FTJmFCazzxWAJ3hivpb3YLqGiXOMxweY9ptM1XsyZtCDVW8GUalcB2KfaWVycIxP/D7VY
O2M8ntPiT4rItbiJaNNQuc9ODLGFDycuw/y2WayieMyMB6tM5rP4dJK2iDyPbjkI/KVJinfEwBlm
L/bTkDb3YVgsqdaUZGdw8/1H1Lrdt+zTuzp/+liNxdLKR9Bu4tD93hDLoaVWl3KJIx+9/EMsllgX
b2y4mGSzLHoOWqZRzWKgNRYrLQajcd2OKAoq0xZrpH6gSuruJv104Y6LIdcVfvruLCbdGbeutdh2
48XAOy5W3nAx9bpULQST4POlArG5tXl6yOUYbi1kD7Tm4C0vFmFHGd1tttiGu8VAzDfrfINznd0B
mIdnsRiNGzw0QBD8a9MEyRbG9BejV9aFviIxK4tVmVnmvNWBqx/LTyOzxNLMoeWBdsUrbQXczsnf
rM+k8uCDRn+MLCUcFn80jM7FLD19OqdndGEbkpLwU6OexFs9ffqs/U/PNZFmiwGb84wQK85POLOz
v9m0qT8X0/ZsVM2mn4Y2fbJV6lMeL2m8/qCfvIngzkCi9N44BAeg4QmzhFZFg0+JJPOy3HOAcj0q
dTvydzSrTefIOawVG7hnk4+0vU0am/5U5+6iTM/Rdcgc/iZc+QEeeoMGf1UVqtT3EU5V31ohDGvj
myA0BgAHLYiFN7OOoc+uRBkaaAsVkOWXtNeGs2tG1sgPb2mWIBNF7XTKKI979QiCriyavQza7A0I
avYYDEWyVwCclot5wJQF8BoPx55ah5aJ0l73LgTXcQAzSjKDhl69hLQ4nWWdtBmSrj6OzsEsjIWB
g91vQvgbyCczRra1ahmTIF8K3fBxmnr9HY536CPyKOudndGPqXKa2yvAMRMaytw+1gBRT59Emg4b
Dh3EJV6ZLpvmQGvbaJS8wZM7SFPV5pPE49QBII1WILw0prjgGwiDr6PiV01nlI9zK+D7OKXRo6QY
dPEwWnb9w3ZtnzNFuCBJTZsOOZCfedO7UR5v4ehVR1/kwV3uJO57XjS8Pisf5I5syOJhiY/NyLov
eG2GW/NnWNZArPoqf7EEJ3Yg6C7Q5hkmTQTLhmYwUz+sc1XGSTFmLv/vKvC/M7clb0r+ZRl4/HiP
qz8ObX//id+rQCnJgLdhh1AIWsKl7//3KlBK7zeaQxK37+/T3N8Bc3ZADciIh9PU5zB3qc3+a2Qr
YXiS10TR5jBU8ChRfxnR/tXI1rd/OVWJ5V9gMkwOPbZqxn2/DG0zGTa9w1NzASxrHKOwHJubEkg5
8Rc+qQnsxiP+IQu2lQjc/HFOOOV9I+b7R0xo4SMaGctZy8p6cl05vmaekdw4tFoBzJo+R8+6dP3F
jdAG6OxRE3dX+N5RA/lJ6+ZZlE2Iw3JIcqu4yYKk3QMMStMLHYoAQlOT+zsyBMpjEU4kOKV9Q5tf
ImoqcntDye3siFrC9JYG/QOdkaWBIHR4zqHTnNve7PaTOzQnM1D6Y5b5V7voAMkEeF5yXXlYPpP6
qyoysbaxunCCbt8tlUrerx/DNPJMFd/MUzweRF3ZO74o41LC/ySHwMPThIFchWsVmNGA7qjuZTGg
CM2RPqHzS++MODZfh2k82z16OeKAEbQlsbhOZL9eu74pkcyLV5774Hl0RoCT5Yil2gxeR2xK20Gg
1rCG4sFODRzavTIvVAPq2MM+W4s0SXB3VrRq3Ti5DYz8PegaNBtElm2d2s1umiKjJKyM4VubeSHm
b4ZGWSnzH3RY1XZOfWZpqAwaDNCqOgRm8gO3gdqCFR+/ONLXzDUTepdN7WO5KXL/K/NNsjM91HLI
AV+LpHhtDC5dNjUBZbEeiF40nC2cmQrxd+KtndrDOYqekKZFjhVXrqwkKB49hCbuCpA67i3uyOdm
aN0dQHqWNny92QE/X5NgpPI6Xv3gbUqDHX8vBsudyPka2Q7cTEZXO5PZ/TS1812oY7GOZ2SkMfUP
xCQxOlzFqiDyefbeTnPyqwrDSh612+ZnhzSsM/MN63Zhve7cONT3CPTUrmzb8Xvn23m5kmLx9mX4
9QIGRQhhtC33hZfqM0SY5DA6ZXvu8K8g+HZ19BGT/7DOa4IBYgkJkBZN7d1I4GbVKuk8cYErKFau
wkK6UiWj1HXjDsEq8tv+BTkRYFxQ2SYRM1kDmkJ4ycaM4mE3xCaxNEaBvaeiVXRDoxh6WFfbCPAB
A6hdoMdz0vCivMatT+08tc8RBWvBhMKMf1agAre+nwcHD37hWTnGhzs7+IfjOGV+G0Z4mym2sVHO
JChahMvsvJQxBPw7DITKu6lDGIuFDzc9jxzxbXBlvjMT6X7PmnA+zWMxxGt3iN29VlSrULv0l6Cy
rXsjCz2iLv0Q0RnBLUh99XRTacOmhwbW8oTCU9ebYikgJnLW7vFwY4dsAIG4LvOebrTMYws/nRam
4+z9XPcvxNVUBGKVBOCl4dKQC6LkxqjJPXCYhhccr3hLLrI78PF50AKI1aTKqGGiAz3gNOnCaZto
f34exga/IWONXezQ4cdlw1cCReA29kt177rNRoa+euJA4V4Dqz+o0prvdC+w5I3eyel5rPEamOMx
CQtYQtqt7nE+GlupZYu4tPanx6zN69uiHcwn02zSr3gZMEK7sMJ6rfTRn5I4PJYi8B7HtDHXAYQi
a6zFLTUsxK5KP0R2o85TinGCxVNcWgxNa6iC8RrVBRxd0QQcAzSWz0Z+SO0wWLOb8kh+n3ks2t5d
JbIt1kQlmJQxYbRXBL1vwqR+Mrx6IjLOtLpHmE7Tj0LU9Zqiezrg1LUfvKmhuYr0jrGPZcac5Jxs
j5ux3iQhCzlGx+4mifvxmfLf3uEyjdYu55RbgTAXjiQLUUDU8iYkc+TNqkR8YOCbo6zPyZS2MQYx
uXHcNzbB+YAYyfgh08ZYjTq21pNr9z9TWvhMIZPq2jauJH2kAHfciPdoLqItlpeclu8wcJZsKRNr
gv7ezDnqzqrIrzhGemgSWDwtpeobUki6+7lcxJijP98LmQR3LcVys+r6cN7aqIP3hQ24CiCOv2kz
f9j0Xmz/iBaQnPZGvOpQqTLWTNywmQbvTKLDOTbsBveIo19r8uzWTAPnq8uIAxpi5b6RgcqzYbmI
oh2fHB0m77dMeLEG5xEhJE5if83yAWeT1yQXGVKoQ9KQ70xBbbCO8zPHnnBtIqc4OINbFyTihQ6u
VYmoWsz+sQjy6yzkkRaLWKFile42ExNfcImoBfTC8KDp/70ao0MUal/QI3bL+D7N26lcGU2kX0Tk
NqfAQpAf0Rj0WUHD4MC6aaxbnJYt/e3rPPf3TF6JV8mJ+iKQKVs73HtP6WQWS6bYikeCQS2UbA7i
UXxk/n7NqGPXzEgqf2VZYbS2y8g/JLTXd5Hf5dvW6ou18MMzXP5sX7ltz2A0pRqfSYXRNQk1PFAY
ngtihSK6uisTHhW2lrA4R45i+dahfkekWe+NQbg389B636WX598UQ5OL0yrUmIUDzMJ+FpPdXvCS
NXCWLO/IhGve+73XbxvHG57bIu5PhLG8p3PaHWPMPbsmS6r9wNns0M+5565GI2pPCdgoOLKRzfyv
rO6ZimUbn51rIAH7gQQc8428In0mj2OgRpfh8IoMhcbFPDjnok7Sk5k4u8piKiVM4lxc+2VEwku/
oMi3SWmFjJaH/An5Tr3v4SPckTAi12Nbk/fWhD98mKRrgJHxHpweIghAZ3Cy8/kc27a+qZ0s+jIE
QCK8lgEIvtNmY7vO/JNkyCfA2uXazFLvkY4D6maZdWteH3kfqXU7sKpu61h+DVsoRUVlkxdWV+dc
GxNRO+N5CqX9nDcZPFYmVVvbUMMe+HiwS8Ys/Kr6adzbdKC+AkWCmBX0ATAzczh6Ou13TFC/YufB
+C4KuYsgY2ULpCrv43ejd4CkThaeeUS+J8DrKy+L8puxu/EqF4EOY73hAuEgWsK6ESMIL39OGZQ8
UlRlN2XjLyc/CX8p0Zmf3lVVJ/eBF9WXPLJ3hWvVe38U6lZbRFOUo2Ps49QudrAKorNHPiMWq7Q/
RECqAAPq1L1vHJSsjIOhPPo94800ddba1l9byVpLOJuDnFrL+a4GOrvOHCVPFWrYnePr8b33Qz/n
cIlYOcR76TBbjFDiu+BWN041j99LpqlfXSLSBWXuexEF4YYX8rPoi2aXgkWDQl4a6jhxclwXaWYc
olkhufCarKDPZGflbT2aCPNxvJLhVjQxRIDoA3G6ScTHrNnSGOWsnAANUpald9S96y4R+Y7R6rwT
Yc0OqkOJszGLwCpSbca+Lw6IU8RPhKQOYo58WPUdmvQKTv6WPp1aUXqoLQbKB4dwQWvVYq25CUNc
3E1pEi7BV/2V6PDoYI5huPVwf7UrqKfZSbV9u44wjmwaneMraqCBfGliZro72XtLEKV48Go2JOZW
qO+l7uT3sfbyO+hALAiDmQObzcxdWDIelo94f/s0JH8Kh8P3pC/wQK2KMg+KJ7oJWWafQsdPspsO
fU71pCeQPR5ZLKNhAHMoqZRXqSJi0YJULL0BM2PqbMg0RMgwxVG5YWiWdmBypvFHTVbehw54hdQI
zhd+pvpqgBHZTeZQH+EWjmqFnnLciNZPTv3gN7dNzd/GOVu9WTx5VjapHVckYDaAl9ZDpEOq4NSw
TOqx/FChkLdVMvpHlyAlnmAOcxevd5/mmGlMA2T3Ay90S6vLm+ub0An01gGkcFVFY61S7D0no6iL
B6GxMhBfNqHhj3V/sPPOX1aDaUPVZyIZp4QxdVsgGU+yg6tye8tc37wRZUsYkGBijTfF2sKfxZzh
ToXF/JLrYQ+pnsdksF9bUl9GwkZrPEjIUIAwiTxbCz65q6bBuE7ybnpj0HSHpZCPld7E+DgSPLUZ
0OqE666fxS29HbAMXdtuMFWMoJ0d3+2Jf6n9O59dGOY2KNVj2i52uZbR/mks0vQpwmT61lF6cmZq
h8tUztFj4cwtHU8+bJyq6d5gzh6tHLOIL0Y4aIXLA8Wg22Mvw9DRPIZhIboNhsx034NcwBSgFvtk
gB21kc0LoQnyi6x9Ykar6CUsPHG2TcJuIMYK42CZEPtxtf4/9s6kuW0si9L/pdeNDIwPeIteNMFZ
JCXZkiV7g5BkC/PwMAO/vj8w0xVKV3dm5z4jqioisyxTJEHi3XPP+Q4CcNfrN/QcVJ8pI2yKdRBU
hXumewe1L1IvLnlVckgz6eyVFumz7w06t/14DhHpdSpwbtNsyp4SckWPXjIEMKikQXauM8wdo1D7
CC8OUxdVntjd7JD2mbAivhoW26SGVbce64IYtGgdEKKKOreWUgJzHUTO8Dpz6uPEr9F6UZfjdKdc
L8UTIbP4Ux1Sf6armRQxpXXmpqFUYGO6NCIPqR0fonlOTtTBx4ecxcglo4hq5Y4Es4WuvWZeOT9G
IWDJlTAET86CYrLRnXR6SvmqIB5BJsWfE3e+1aYSqGlXBbt2CUsUyznJmrmu6hmyq6H08BhcjXyc
fP0YkOO+SAKDNjNq25k/l4Os4dQnx+JwTZndUlI0g0efFKtSLrskV89lS5b+1kiTxiJBzMr1rAzu
AjQ9NpHnd5GArrnC3z5/10DDDneGBEYrIowgMbyD6aktxmp8mAct4f6qtQy87V2nN5ZrbrrONV2C
bVY9Dje8JLVHs2moIgjXpOvAwv7PHEdZZEMvvszhuAvIfTxkWT5++estlPHLxlj3dHzMOO5dTmWo
O78amSs1DklmGcMl1BqHig8icYbZ847kB40W6iD8ZubWrk/Mo5U6W82ut6TRSXIH56qbN2RdNjzV
nZwTvInx7q9/uV/Wcb//bsJkXSUg1kjzl212bvREQAJzuBBFu7gVZ0VWV/3lnz+IYds2CCkbIPmv
L4CTtCNDbz9cYlNfLf8VWrYt3HJ7fZh/F9N/t5iWfw1A/N91PJfFnxfT1x/5KUnq6Iu27liAtFH9
rnvSn0VCBktrrg10QSQgqQtc/z9bL1xESX7Kwyt5/X+4tP4QJS3jN8vku4K/zjNIk3j/RJM0r3zD
D44LXfLRsYyFv6gDV7B/dXrkykWQScVwMmJ0H4URa2hzxBlyEqV+Q5LfMxl3lNvO3Q5UYZbrT/h2
hbFJiypvHuA7tDM3dPbR5iark7oaEtR85CrvcyyIjAokHugDRudXAySUrW0NWNDY/Ez7RBsGjYnb
MamuO9QdWQtErLntirY6F9mEfxNMBqxW6VUF7sFkPLLn7fUDodPpPNlB8JBYqjoScH/G5NrvBpSs
0NdBqMO5rU5Jjj+UAsUOeK2Tmg8RGOnCZ7ymAkHmA14Or+7lBgcvjtisnvleFRme6DntnRe9MllR
kM3pzzE9MvXGjFqOyjVcL1IZ+I+yHbdMGLZ9nXkchcr4IPJQuReanPvEbyadHZ0GsHwlqqmFOZP2
Ha5NOpaj3KZcLaiHbTLXLhZGreAvXro9KRPrA2B8TlB8bYfJ+DSICGNy2QKDiZoGxjBcPUrLmnCa
YYBBHkkc1T+3YO6/BHPpcsMPFcdvfLNjugpqhydqB3pnPgfk3U6DY1BJb9JGDbCEu31YKVprjfo0
lKUBXNB2hw2MTE5RcQr4hoSG+0XS83gCFCcbwHO2oqSzgZQLrNWwEZmh390DVNmYbGVyoMsgr0Xp
0AzSg0NYxU2SaKzc895deUTuy7Xe2fSUCDqeVYlgQr6187bmMAybAXuVn4dmH3JObLGF1yFKn29A
bXrHPq+/zI7BXsfh07hd9r2oOPb0QoWcNLeyzp0dsZLqs0Ev1A0Z2uy51JNF/uzhZFUUvu6zPgr1
tVm7tzQbEwUg8b2gKV3lL1RnLhpjNHrggRnUGRhWm8it5e3oqIpFaw1EQtkh6gehUlqi8vSzyCxc
kE7UsZ9NtPLA8dc8tLmbrwUC/zc+DXUP/9CQr0HeE9fF/dynjN/KfAiw3h4GKOlbM+u5VcsiaD57
dv+mD4627icil4hjBHP5BMQHECsW2Zhw7KUfCs845YJm1TRyaDfA57DjHiuCldPMhgEA38SMzMrO
oj5APTh2Vl+Up8+vWZsH606F0xfgdvk+mNkV+hosaeo3NRKgfaU1t1M5FhflAPlFE0rotjJ7jqEO
0s3aoEz4UYSgegZNkrwgjfvUsgtHi2uD7FNqA6Jq5rTagSTdtaXHdUhRKnOlner3TqSoGUdvlNuS
3ryBb5bACG4qPPPUq7bVbZ0Hckv6OftRGOl0wIJRwuJSy+F2klCk27dEj+21NQ2Dz4xi78GQSMYv
8wXGyRPgCQfxM5TjWvamW6drZTm8j/S1UCLbibuhQaDjYVMHQ2L9r13r9/qmv70rOqzW/sKuVaf/
XbAnl5/56deSv+EZEjrHInKUV47vT7+WtH/jbCyFMAk4crKTHJt+3hbFbw4/YrqcdEzWfO6H26JF
8pI9lPQW/9MVJ/wPdnUOZVJ/ciIaBn8b2zpuzRwq+U1/ObstkwKXdYd6lnmclR2tv9RFS1dJEI1H
ZAlnj4Mgwe08DNN3p2zcE/xykPbYKodPaKUQDdDPXjI308+pY8vLXARs7vhghdwRBMz/xnYvEfi/
TxMIq4cchApck2WsCIXxrawCb5MlLkxZU8DIa9QrVoVkP2oevt04GZiim66iXa1KGQ8Y9mB8QEP7
TIMerbVFBnDNtbJdZ2GjHdviXDpm7MsswJCf4N00iOMcijjHFp/T1Lo2tdA95goz0irIxlvoSdmu
yrylPZOmh5UrRvN+1Dp5Yc2hn40pZji18MsyS1hqa7rcWYzSDJ8N2pEvBq28BgLlOTCp7dapuDZE
wC1O2VJjsqosqjkm+BD5hPPI6AvTr/O6vZOTYWPCcAl3whFiMFtCCk6mV9+RGxXhDEjkoKm48XZl
+qjsRMAooHxuV7Gy2cumbSlCHXK2IpPhtzTNPpVeHNzSOz/ct1jH32DLTM9F3eGVTr1pb00JeHmL
0mJH8OLoEC+2KnC6G30U6jW3aIfuqbveVn3Wk4ZIeRr0Hq2QkbJ9X7DTUandfdektQK/MfmWRBYv
woMd0ILUxaChUr0kggK+MU+rZRzRDhk+g3WoSlxEfa12ipTjeygTpvekjW9aYQ87itIo/suj/M5A
weDuplFDHGHyBvk3J91NZU/JlxBI51cWUvmGs1B1DCrcNBUblweKS+LzrAv9jCFlRIyqrfgpaO3m
lOBx/myXdoUuzxzNyrfU986YuQkym2Xdz5Mbn0OKXbeTi/y7wlvkfgLTa3Aja0l0xQ10VJoW9Duo
lO6xDFsRUC1gZ28dbdKXQIhsP42ddSNanEl5JWIEezd+Jn1gXEAGOfe5l837MZrGi6711o1JOca+
7srwluxB80DFCo2JeZMdcq07VCBF0DsLx7uYCkkYSVycVWinh9jIqj1QDHYXkCzR5uzIuc2q4caM
mFL7kiocDexDF4XtS9R5hMdoqmaArwL3RVnAZRSjYThVpGempfddBfb29/yrW5hfLDt9o5KkCn0t
tM2vrlc8lL01f2maamKdQGl8SbazWBFZ0o6O1iyxIxb9FxCcjuEP1KS9NEGd3Lkhtdgr27LkWxx4
0a7o+aFwjrNHjypDeJfkOHWKI2+SkDdxsCyOj10G5sTOWN5aTftq0e9Tr+g1eWjL4sAdTBzLQe0K
gEo+9iOWvnGWpPcg07JPTpDtBXyTowjm4mCnebluKobwji/Lr6wHQVxTYbKdYov+gQYbGdaD5BOu
HPvHPCrs9GkC0TliJZmggD+7pIMf3aKChmHmpc8bykakjlKQWMKo7rQaP3Ym4Lfg1Et8gn9Om+Q7
yhj1MwZrUivZfR8E/bMWIMKkwjLuEz209gVlqfR0DEC2SOrUbxbZtxUeufWgjy4cuWHcwCruNA5f
lvfcsiurVmxmshgozsJhnafwFkJ2utPY5nCmwjHh1/0oJPbFAXWQ9WNXzA0jRNmRFZWyfwxp2qEF
PJUVB/xQ8TXXEITKuny+KaG8nCl30DeGoT0nrEJpggo5DYFvxPIkFFa6uqAjRYvRblgFZnqjbzhX
Ul+apOVrJqIZqGUk753cE4emcUYILaHW3oMRSXEuAHBj/nkRiTvuEka9O70RUJyr3NIvvUcBDSsY
dtV4N8SGylb5RXLXuMx2FD3hucR3MPffKF0Xe+6Is48sB5sstNkOobOfmoRNHAs/ecqJvN61tK2f
cWSoL1oQZxdmg2qzqMpbQ5aAosxoIZsq6ykdcnMPf9GiQsErt9GYmD8AsHTnwZHViw0RjJsL6cHn
CP/CI031fbbCfye3tDCESIER4N4pBKlqBNGdYeAmGBiGEX7V+FnveOkLSs7X09RWm2Y0vRsPTy/c
l6yMbi0W+1xoHMilZjuKd7abd7BIu10Rj+0hlXP1mHXBLmZRsEmnAORrz6Kk6gmPQmDV58TvtMKm
AGLcClX2F6MPzSN6YPoNdH+6RqOnU93gdhvzEb8hZ13tMYNTfU0aWX4FNR6v82LQn7MABzHfTFDT
WnM9mcK5m7tEe6tsl5xS62nbnKz5rREX2cGxtWCL57S5z6bBewwH9u2GrvTP6H86D+cG8MYmDWA3
A8OlnhRF6fP0ps8dX/9d3c6YMkabxBDkhDWRKGtlNtqNAxikp0W6jtF0AV45OeDFotMJq6Sxfr9M
D9z7kyR86BwOIoSsVQY315LtPS1p2b6M+EivEPuBzc5NjYmEEhv1LusqPfQZGGkaW7RTbOabySvy
u74v0n3rdF+d2sHwC1kzggI6dK9pK746cfSiB927m81fvXL8BKmJ2WAeKh5PEQ7Hn7Qhj/VAO1h1
pLbIfeir1PySJkPxtqTEn+qAHySzrHGpxxNzLlVdPAsau1SjeuwlYlSzOHPUKkKxmiGfk5gyy9be
iDKOTqPpuOtuGDvvTrVqEsBog/eOJJzHzDbwxmEANLFZY2v3g1IHpc+pZ5dHVXmOK6WVXyu+QDl7
yX5tjEHKynEK8yNQjHrdDIm55pCX3hisnY/AjNyvzuSob7obhMldMEbZjRs5Rv3QRXMU7LI5hXvK
qnCYiR6GrZN895CttUdHBTAfWdpTkkLOOy0PamF6F5oO3VuWxbYXzRN+UfoBxjBb68z+hEXsp5GE
8V7ElQv0ve0u/MlxKzOX42QWHePaPnXSxGGtk6uDZc9dRnPx7nMWeSzmKNtEAEhIMYEij7Q4PGEG
BjVcGNOFWVZdat7N49wyrUXx8EJgeDrWUmgr1o+UzRV0dBbdctyyZogJ0rHqmzg+pAF17Vh8CHq1
ey+ziIMqL96xa9Mp8LUhlEcNeS0tPMx22MK+pcOnzs342OrhCWtK5hPdrk44lVs4wq761lki84GY
TbtY9TFQRKLzWqgzXMdZCRaTOlD2K+BR2wDAEJVa3r5DWsGQbuY7miT0d7sLOEZXaUUfA0qPZXwX
Hk62p4Y6Nrd562y2d3SXKZsTBznELM6zf4e4/68hbuna/ashDgB2Wb98/5Pf8vef+Y+2SRO6zUGE
y0cYqJIf7JaL7MnUROTDJlOFPP+fIc7Go0kcB1+lIQ0b1fPDELeUphsQEASTH4EdOnv/wRBnL37K
j9omO1fiMPRt0xnIiPUry0XnWwI63qzdIFMsDdGoRd7UPdd/lEj/XimNlcZjzcWxCMv+yZJZPmzC
nLuayya4nOwqPFIH6KXWudBMTKcTmxC0pIRoKF7lZgf2nWqQHWRIB7Ogw3aer9eZfxsAllIzj/Wo
OxzNZ9S7Lmf3dTJAJE9zSszW1VYRZxdf67nm86Pl2iTbUmvI4okyiKDXvwKNCihhE21dTZ8ThczD
ztEOB/eer6Yukrdx3CKeSRsfTe6ZWu47XQHNI6NVjdWtO2Fe90MHJMO/SbU/mqv/RvowyR8hFvy/
tY9z3DTLf8Adf3Qq//FzP/UP7zdDx6W8fBAsx2DA/I9TWRpII+wJaCb6z2fG+vAZ0X8DSOUuyqYt
TT4o/2gBILz/znGB5EE5sQS3ElYOixDyIccV083npJQrHMjVzmfmlnmrmQ1Z7DkHCgScVN9jeWVb
bBot1n/jij7uoZmdSrucHuego3O4DBu0R9zwoH6lMZU1oRxzvKtjm5PwpIGAqdKa6ocm4XR5E8Tu
1G2KZmEA0jJ2xm/CKCpRJ8ja2mPKDa7of7jsxcl5xii+dWRJYABsLz4pbeLUj1a+84ZhvJtdft/K
oprQ7e3giPhMnkvA4qcdlCoDalGK6sWSxbxlo5Kui06zDlNH88JK4MEuCLj+np8wgrnTjt41WDFp
uud+70MrFFuMDJr5hWKKMN7kXTiSykgjzfka6RI2zIrAWRvdQKVPOdoNOaUod8p0CXiAtxio8YEC
yF40xUn9aQh1scUCkJMNicNcR/huMCaDRIfPdDDs5U+GRiQJloALL3YMIBiBgHuxSr7GUKAiEkkx
MFha8DlTYdDgtMpFoLtipQpKIZb5qF8mpfI6NDXXAcoIlfc8d2OrbYplwqJa1d11hBla/gkSN3OY
k6j+gn2I4Sxd5rRsmdhmzmjrYZni6uwe0Y2Rvs5RfhqEIU9uq+vo1y9TYJ0PWwVH4E4tEyKKLsNi
S0+Ur00SHLyYxsd0mSr1Zb4k8Rb5lgMWpY1T58eCaf7kLROpkqNi/67JbVQY8aFdJleKlviWjCL6
91yIXGSMqGZl1DWXmTdapt8eaYvTL+IVlhS10wym5IZxeZTTgwtUqV5pUjavDvUZn/I0ctegozkF
LTO3zp7rxtWzZtPgg8TazGxeLlM6sKFoR75XvonrEF8v83y/TPbhdcgfq0m/SHT6aAWMUaOCbhEE
pkUbwDI3gR9V8xfLzB4SDeGCYmDEBBNZISad+kUspC0bN9WWtLh9COlpWolFkaiRJrAFeS/zolbI
qkS44JzXvtRzs0lmsooQ8u1VitDRXxWPRfuw+pmOIxEGCCmLNlIuKglFC8ZXUk7exXALRBRzaA8y
SbMDGxPpd4vW0iyqi7XoL6mVWzfDosnQ3zDvMVA494C1jAs4+uRZFVHylXeUNdei7HTlnO27oqgu
6aL7VFcJiBpVl8OsNWP9avtTvmhF+VU2ChYFaUpYJ640AglbzRrjszfV1r1EoaLCkI/EPhtrcgmV
F8fHQoTWbUdp1qlfVKvxKmAh+8NNSfv43EapeujSbliaRirW+VSVayM6WLkoYnUv2hsIlVLbjFBY
jvpVPDMWHY2GuuCAy2TYtTM1TLCmvG29KG/OosHZnIefmIPR5aR2oImXhikkO8gO+FW6iHSUhDRh
IOyZCHyTs+QFkPxATHXfiSCa+JXQA/VFGSwwKRGWoJi7jgv2O5E+rudFS6QYGlWRPqUt4Ez4WYU9
3Celoy6UfE5gRlAkg0Wb7BaVkvVIf88LEtyOZdU9zYuaSWo1X/M5adflonUOV9XzKoBCGEofq0UV
5W3n06INakvlcvXd0kS7m70cIXUMcCphQsREtuis7lVy7Rf1NTHxWHqNY76jESzTwqLTTotiK5Fu
Sfb15yjI70Bfyou56LtspjN6CKTajlf5V1+UYBQC/SzbVF40PPT309hjMzWaSZ5YLNIAgqCcXaVl
Y1GZgerb69mWSM+UVmHyxtFyrEq2vaEHXpoXozh37JpYgPNVsyjZGsAxGjVs4zNGK8f0Ke0LfBzM
lKRehfDhKop3iz7eLEo5UN8NSLH0yL1E0pBbmt+SRVnPFo1dAYV4oBWk+RRSSHIxFxFK6xRKDD5V
9dgwNV1GvHrnftHvaTTBDLxo+llcIu/z6XFPxaL5L9TeyU+XTUBROMNRC/MeDczoL31bW0czM4ut
Fyv1ZXCc5o4JKVhPdj/vrHiMGPG7CiRVV756beG+kw4lfyha+E9Sht8HUo44ZGdJH1S1HUqPtOuI
u4UDc+tr5ZJ1lFqjHTysPRilmqx/qXLPyPzeHOBSiVlLjhRLqS8Bq/QNK0Syb06+bPNEkr4XtqG2
RLfVkxcWQmwYrPJXKwy9XaHG4Nzhzb/pPfzmGZzSQyS9vexSk9Slyf1tlYHZvrS2Lm8TL2/OJFnR
WikxOaqSaCjhFLFO7NS5DBmFhFpfdE8e2xU6cWTf+MymOAkba+juq7DxTrMmpx+61WVMqHS+FCvJ
a3yTDa32EEUY2VVc8tUDp93GHqglxfKlXSEizFglW90rb920sC6xHlD5UfSEDb1sMggvON7ObUu0
LKKeseUDFCLORIWqP5au95LqVInrsfVid0151sLC+eyFS0erPlqn5SzN1+Bk3k1q1n1CWmhjDvRu
TEY7vAl+D6p/DQHWPHdemyDMlhbaKEbmMjStR9dre2K1WHCUKpdu7qTAJQWvkjwG/btpTMVzaVUU
DuuUeTmh/dZGNQXrRluRVRx6+dnAurCl+pUMOy67B2wPkc2OprLv0kDBfDH7Ud5nYeHuhoib7KBb
Jw8zAW87fc1nhTmytcV4lK3pYUDV1A/oJWZLjnLAjN4q+oi0hIQUtnWS7VNzh8e5uiNFqvZJZJr7
0XIKf3aAPA3DLOddYNTuE2cB84ENbkL3EXPbu4dE/zUvSYVBv3/GG+1utETeWyaELJ6fvvBwB6/Z
m3zl0WDVJtERWBDolMIENuTaosalran5La5qytqbOBiOJusWp+T2NsFZ5tKkqhILr3OHbpBuDaof
bzpS0FQQeLWbrC01Iz2PfAlfrLBT60bVX4DG5bf90NsVGHjd3nG/Q5qxuxS8kjZtNRjqe9hpMK4M
d+Su4MZfOaAJ+jgSgqZqCvYUaQR4blMJB9+oiXU7WWj4XNnZHehykji1PSagf/SS4ysNDRuw/8Mn
UQPIHgjqH4Q+FbdtSrntKrNEzcUh3e8cfKMNLTnmLqXY++yBdiH4xkmV4nBTHz735PIfoc5lj7bJ
GRCxkRoAJ1A419NW3swol9QaOsFBJ/uGH1VPcHun1C9BzuyDQ9z19YyVwkqOSYthdhVjOOg4YuIY
zJUZNj+sHH4JxU1pOxmMgZbyTkDmSPK3Xg0VLVL3iHfW2bbr6SJVbaxlGod+i6Z7hIg3Q6puw+dZ
eDeJLR5CEQ/YJ+JLETsGz9I+5qlrfItdvOb1hECkAiE5kuUC6y9pmUlbKotJoKxVpzWbyppf6mh6
jV3t3qtgmsmoF2tYUHgWFWn9si2GnW5pCFMONcmMCDdxZuB1T8JH3hZr202e7UNp6NZWxuFGy+Jb
MD/WuXHsr0ZjB2AoCQaGaZqt09QjxZJnvDD5IEnHTczsFkyn0rWLI+Xz1rbAf4J/eTp6cX8bTeDW
rJp+QRQt2JS6oEJ9AeET4Blnn0pPCgTLif4aO9/BCwMWGCfWVziCCPzxXPmkpHYycNxb7KCpz5I3
PRdcfi8AkzCQOsFD3jZiX4FdPzpmo58XkX3dE3uj77nmNtdE8QG10NtiF5l9PMyOP9kE16qyDS+F
hjdFpsl06+g8ucQj7TDjtxCKRnhfVG7zuyz2J+TwR8TwL85KlHmkGfge9CDAOWY+/PNgGAU2QPjO
iw/4qBjrtNFFC5w9vqXpLBefbRKlbxVnqYJbNpSnDyPz/x/JBLqRubBSFm1J/vLgcwzde6JB6GCM
Zf02J3VxolcruvVSmX7664daNvkfVKLleVoGZhkqfNjC/JeBMlZxIsYo56EqUxUbPiM4aospLH/8
9eMYyyT96wPZWBcY+omsCrG84B8m7bSc4HumbnjA9DttI6+22fmN2OYotr1TdZrKUy8jnWozO3+p
3JCJGnpAdKsFhBxWGKb47f76V/rvt9g1JWFp8E0eM+2v2OFOb72IRofwoMZiPut5Pe2sZGCCplER
KqlOI9nb2PW8zyRwj9fH/tdQ+jf6kYs75cO7tH5pX/4Qni4v+Y//9T/8sih+vLXxW9d+lI9+/7E/
1CPg5Ist1BCuiWyD7sql9hNObv3mIrfCRvqDXP4BTo5aS3O2idfup0Xmp6kUODkzvHCWbu2rGfWf
0Y6udOSPl7oHdVMCO4LT4+LPNn9JujvmhMGHdsh9WYCiM6OYbcZc0FjXts+TSF89HVNJVc64r7uR
3qREMKWMU3rkSFtxvvceyCqkRy1r0/PYZafeAwfnagIzABzYTNe4wyRY4qbOxoTG1hdfaa5DgK3o
PPIU+gQMSV+KTlLZYt5XSKlrXJwFGpJHmZVy4ceCm1ixqujp9C14TLZ66yRtnvtMsnaLweRVpekz
ebwKrdLXWc4fT7ml+ZhM60PV188GKT+OSj2xktnRNnngfgE+9ymxjNe+5uGFUz1nZfzO4sLihu9y
8hHmPQ78hporno+oxnaj1+pZGMnSUsKNcrhibhHTcELQsNdrpOxq7xAWbbsJGl6aXgabsCVtMnOS
N1ONEgvayFelVzdrXfGXZj0vgQ0lhqfAy6CTa0SsXAc1f6rnyOP3lc2GPTBBRUYm5Tw2ECOaMLO1
UExffWrfD15HbQY/mUDMW8WSYW6GLUksiZegyqx247TGfB+WCEMEnjYZ2bpVFs7OjWOTsSkGi3yA
4heySMivwX4/pg3IRxqaWMqXxftUqHKvqPfhlDOxuE0nvt5kFr4FmWbwOsgHaA3txiqWahqawHHM
JrzBrectehVmoUQ2D4EXpOCa8KBUWoYEOOvznqOhtbLo+1gPjst0pD1cL5JYUSM+2apZVy7XAb1Y
93nvMWnq8mHwDOqv4Jn6ue7c9zG/VJik9sHSlpxV0lEjTT/D0eU4jU1yuYpa/izm7EtMwGetyoZ6
7D5KfBGIkZeJCwsfM0cBx7lwPb+PkswXoC5vlQ3xK4gw3vuZf2JGISJtaMV6aL0Gx3TJz+S8SuTk
vDXRCr6OVSP9uqmfr+93HsIY7TEj+DAm6dWKuGTcpZG4VOwbOuFlR90I3/mQc1WzTaAzkqsTpLxF
ER0/hXtzeswi/lF4yatl8IvwyWOFXaXxpePlwv77MM2884Pic+K6Q3AkPTKfI4wgvnSbZ5fwnS9c
3mGv42KCKH65vhhghWEqa/zRKs1fc2BbGzRJykTNxtlAxqz8LG2C44SF51PeMHuQFEL8gVTmW/Ta
b+ccrkSdlvo6r5GLld7zO4RRc+M12rjD2GacLBXEoF9mc5O6fCgx6JwgPwB17EquMpAv5GM5bHkm
H1Rad/S117M/ZROcbZAB3kFHxfd9xFC6fLysZJ73ukGyZ7SxbneYpVcltMOVnvN225FMORvqxW5k
c7zpjeVjSGOxf31vtSVEpgWkc4GB8xXCJVBUVMEDkaTpaLnKr4J0WdVyh1kj3Uw5jb54qjNa4ric
rxfAcoXzEb+P7bnYWRNfY7Ln820zbjF58ta13QAdu+YywtHXbii3DF6q2NH2TsRTnTUeq+gMDdC0
xbcX7eusy3kLjPQdwdLCkMSnRydI7OdWK32zMIKjXnfFyY318eLQn+YNyasWsmSib7I4kRJMN6yl
Y5/MGZlJh88pwBHjNLnkU13BRVbkVnHSGsJZc8HXFxVn2D/5cjAA88ejvZMR9Zy4hvjLjIHCpMYi
P9jq1rquSVgpmgYOYCG8tVuAxBzjXIdc5lA9k4V8KTJfbIKBt05zgWkEnXmP3O/tZqOYdlXLl0ll
97RbYef1g55fYegMPkWoGns2XvwPzMjfv5tMyWnq+qHtY9Hj4NIoSm2jOwflel079r05LTi4gL5S
B1cUtx16yCc1VtiPY96/kgqZSOnFaRT2eOnc9J01IC/NxCfg+loLOoHXMFOju87gfbULvO8Q05np
OcUijWBrcTMtuCOYiBO8VOhXgXpXLv8aXPGGDz1c25jvE5u5ZWvU9ZunQ/MoNBzopXK/EBsumSkj
MPpkGvH9rywQbMcpHtm8aFmT0cSD535jpgPYpmKEikoL3PyNWWnRkTkRiI2kyUtDIqmTVxOU5ho7
jSRtqJsPDlXV68YbquQ8hU13jAedt9DSA2CzQWjY3SbRsV1HYMHvyLAJEHus/DFA1s1IpGFKW32D
JbtuNpiUKsMXSmnHKuhetLYsv6Movdkxk/EqtMb03VOWNpMmoV8N3UeOw74t6nIr83Qkdl1rNNVX
CWjePKEhB9Aq2wbT8IKzHMoZzq1VDETNmYeppZN2k++piW615ym0qdWF7ZedgkhaVHlRFSB8dlJE
/kn1m9MmBAGlUQ7I8SFyxcOHo9j/ZSz59cDMucYW2HRgRepQQq3liP/hCE9tqDnb6LXQPia8H3P0
HqfcXCyKp7saIchhiezbND/8zTj065Lu+rg2h3RMTLoLROjPjyuZTCdou93eGK5fdnwGrTj9Xgwa
/cJV+v7Xz5Ll4p8GleujuZiwTduQJIR+eTQ6a2kSm4uO5RgXyHISkCn2UxJ2+u/P698h4G+GABPN
8y8N9Lf1j7AsPg4Af/zIT+uFIX6zMc8jP6CDLzPAfyYAw7R/Y6SFZYvngVDgx3oi8Zsp4F9hidCX
uOQH6wWuDJwStou1UjCk4jL+J9YLy/zlimXQsKAUOybLcguy4K8TQNp0czp0Mr5LUol5EFCCjtmt
DlNxK4PKtu9tSHjNjq9cRBbwboZ0VgNf2yyO4S2NF4UqUMEyoCumYVXYWp8ij/TU+OR4vQZISqQE
eqvF2RYSOh7u2kzp36GtDERa3aaIPR/KCllXszNK4sVlZMIg2ZWS1saccMkxTwo6TYF1UsjZKO9V
W7K2lGyGR4oeFayVcPbH1sVb6xE8DmfCunhD4E2AtCD/bomu475W5zjwsqp2VvROao8YZ1+9JQtM
lTI3zSUfLJakcLxkhhEr8eH2TvcNpoNJz1klCfsWIvpUX8PHzZJD7rs5kOvKHPJ6Y2HC1zhszdTP
Nyqr6GqNohuFyS3srwLdIF7jJQbd9CJKLo45amtsCe5tXOsEqLlrRLGficnxWwoLolUgR0nbr97G
02eXSYzWh6CanoOpBGCiS/Jp0xiEnzGhBHLVlBPOkYlf/xCLADzXMI7PrE7oKeXmqDOSWP1GUpFd
kJ1KwFK4rYhCKpet6olSuNoPQwUX3nP7/Kg1BXBSzfEqaheDmfB6OrhUOGY2lwS7TXNJUEcNzfNO
09RrkbnT17ablLjjmZg65/M+J96zRO0xFlqbZonfQ2yK3t2aXH60JPSb2O62Q0i/PZbJjlNd5N6r
2aaeoYjScG1ObXmfLun/qUQk1Gl/vNcWNkDR5wD2bUwK3EtgBwyVNNYjWUzIaAteIJrKPEo5X3Bf
3apCq042Cux01vFrutXRpGnG43wMq8pDb4fxwzke+0J1Z6cqKg8z0UfYJFY8hcX/Ye9MtqtGtm79
Kv+4fTGkUN24nV3v7QrbYAwdDVNYVUgK1VI8/f1kkjy2OQcO/+1mJ5MBGGlrS6EVa835TXamqdes
QMcQFBBBCQPAhSY6WMKWQdoBWOTqXfctcJKVtgb/Flo/zVbf4I15R44BZQRGExPiAtueVQNiFaLU
NEEO9WjzVqesiprw3FNx8hVb56zWmfRzfyWDuTDOBxceLUmAU3XZGkF6PpQIF7yoHB/wGniKWOyx
384wBObjFM+Q59unwDrSGxbKEDQm6GUmWI9Vx8QHpfuidD7QcPd3ZZymb9OJfKx1UrMVWlVNVPBk
R5isV7aa025DwDcRGCpCzHuudUq/HiSuva4Svs2NwiBoAUYwGr3KjDKM3xL/krZ4QvrCv5h0MV4y
uDP3tM5gLaLKmLnjHIPK12erJA0/ZexYSVBeUUTqKERzr9mAUhvvRdpW+w5hARIusyVnpMv0ddgb
XwwdljxTBimj68DNZveyq+xW77o6KbpdTOb7/YTY1FkhF0veaU2ZuXci1ZR7fhNcW2iwIT+wEs23
DsKF6ihcDwR8KqXw9gRsi/HoZ5F9tNkIPMLkeu+yQSN/HJ/e7ZCLQR3GPLEqopfmaRMowzqzW/rB
GhfhtVOOPI+RE2aYO+LFoN+Dr8/nOtvryQ5OmRGwaQ5GY5rOJwuCJm6BUm84Ur6H/NVusTOiSk75
rsh+VRjbKVnsawPVwrCze3YiXpiJs8oD3mIHmYFeE1NgwsZnYuKrnXRj2lLwPcOYyT43tZ89ZAxc
39uNHD4uI/lmS8a8w7PmTANmIrTkheUZ3bHBPLKWNmkQW2iycXPGX8AEaBls0EFNYIOlngShmZyc
1gA9QZsTqoe5ymbpkJDZe6RVYgMES+E1MW0EttukMjYQ5qKuGGPa7i5a94uqVH2wCsDxvrOQj98N
I2YabuEOv+mEpzdEXH0AGuVfe25qbWKoZJtOJPXRD0vfxEXATl4aLiClahrRO8PruZSF6PGDNATO
XQBaqsjv1V62D+rKvq+76Z7hPig5ajsyK6w0ksEaVXrHDnrAXXwBToRYvNlqb5BQEY0KpmuKr62J
xA0Cshw56/lQ2Ayb3WyNnjyOTnXLqnFJK8raPVVu/9RTv6unsLlA2/zPorwl8PH0rWm/zS9qqu8/
9qOrar/BVuj5BJeRq/iU0Ph3V9V94/I7zOb+rpt+4EOtN1QiPhJTF18i2wPnX0794M0i0ANPQSvU
wVDo/VFJZb/Ch+J5ZCbpBk9mfX/ZDLzcBND6ZBveu1DLByJc12VDJ44xBRinhHneGZimeriNXXot
lYnL/TikZXedKGMo9nlmIRpomkEW5OSwhyZC2YYEydZeqCnmZY1v7JoRPek1jNQBUNXZWk8GWI3c
YnYHfCp6N4nSvffK4UFaMwH1sng3YJe77fJKX7f0NCoVg9MrUcasKk9GLUsxXaaGfstFPy5ivAAc
5g2YH5obqjPvw9zCpG0YqbgpyzE/tQ2dn6qgD/E0zRo9GCfIcKfLYqLNYxmWdRNpMIBFa4SPrWjY
AqvKZgw3FAgVsClCW0Lxgd5voKOgR9pn2mmpw5YLlRNhuWn85DPff4r5uV24x9bQHF3ms8GeFjv0
qKzojzrPnLVvoyZZte7Yio0oFYxSrwiL8MOQ6RrWIpFl936BctFTdG9csTRuzEkfupFGx2DQRNMW
8kQc4MydW1K21mNa2f0q6UJKRaooqHJja+sD5Om+2AgVGx/73kaHgJEKQVdvW+eEKYXmfvHs3805
3RkGhb113xQB45mc3lTPQDOZrgIljUedjHjn6JLhDJ+Sr3QKpksFXGL/dH7tclbc2QA6M/57FKQN
0TvDX0RDGonYbmkO7Xtg2OsqUHqXVlzkNkDYUeph0TJ2qTiPA4sVGrhVno/nHrjD5BBJK9cHr0Xu
AujRz8lKAvZU0dvUkGaNKj+xVz4OgAnR+2dDv+vSWNwTRx2QaK7mwNxzq5CD0BXcC4HKT7RbW6BD
i1EVO1W65f3g3laYpO7IBJW3iWrmxU7YngeU1hgGB4a3tmi8TU1b7lS6fXyGTyD5kM1LQ5qMMOiV
fNkBqhdypzoy4IeKD/nUrXe1aEscCCGaOrfGRuGFHYC6TOmPuiQsm4EDYFcp7MfRs3HDRFBhK5Kc
9ERMlcjSfEesTJdc5tgc4Ev1Uu28yhM0lBz7KXdmaCo/23Zx3t5ERThfpHqEPFbl6UZ3JpZQEhKm
NcPfYE8omrVrZGLfSboW+yKYDExLXhJKRvRpEexzy2xvu8q5dzvZnxeu+YGk55mOzFCPCe4gbejt
kMuLIo50t24ZPe7SQEdrxxdqzWyWYXcUMJ9nmtuQuSmrty2Y/+vWsBG4zjMKudSxTiRwkQCHz2db
+J5z0L7XbUXo6BNKIkKhcrRF61G69vuJaJoVsT/0TaOGdvO44GIdElLWJJel3FQUtzu80oTAYfMh
qy7K9LrHh7+vld1e9OhIrqYAW05pjO5b4sdorScDAijTx/QBOF1C9w7ITzqX4VLLj9Ba7wdtpBeR
ZcULoz/D/0D1NPPVa7XIenE6gAwljTNbkdSFNc7kZx50HfLQGxlJUoe4KurbOgQltR0Hoq/7ZLCJ
98tLDRWYlpompehysFVz0qaq7pCczXuC1qCaoHOraDTFykRCO2t2pYPsHIZaC9e/L1FBjCwUFn3/
kVax581nI6S462TS7YeQz2/jCNZTdlRFtZTqOm5OWF5Az81er1f5GOQdJDbCwLBG98iuE7+y1jTd
m3UjRfLOQxzNVlSCimS7mZ0NXZbPRHXjvTMz4cFL83DWQACa9okJ23Cci4dKmzUOHNK8qwgkSTX3
xjsUESz+gC/0grTNgDyXsmN+FejmbRPk+empN1vRfrsW3sCq1Hp99PFpZanzLnoMp4IsvIonlH2R
ZX5/ipTHojVBfL5rxoLUR8NkWR2AiLJqzLxhGsrM/QSFD0OvFA6PwyhuLJcmcIXuadqgB+JM5JDr
CzbuA9uthTBxyWt7vmyZCcybahkStkz4LhpwOGf/lEv/DWd9yaD+VbWEmbtr0i/d/1SP/4MLqC8+
pw/P66bvP/+jbMK0A4+c9B1EFMssmnbij2G0/4a6LKDbZNukxWD2+ZejgeIohEFLE5UtLiJb/ugH
4Sh4gxjfFvwhtBQh+KM/cAH9LLugAMOlZLl00OiULZ/8ec92tkpKmHkyD/m0IGYeSUG5mubomIEH
K8fyUKTmiUCBbRj19xbY48xuf9O9fVKrPB+HM6/k0FikyBNyYNQtbeVnbeOKjCEVBKidqwbteA8a
CU4CJqFWrURtjhuSLTGLS5hklFB7XzjldhQfHWadGigdAJsLk1dqWgW7Dh2X8q1LSGvRynFJ4lQo
7gY6XKb64uBAhtm36kt4evmnjNnk8svZcag55vetrvYp3NrW2M5ueHAqtrsopbxzRm7lvNJmR/Pe
aFrb3pg5zBa7vJtpTjTcDQc6Y6sCTKEj7LO4H4H7sJV2Oj5AIJkRA2t03YxhArEz2zY/x4N4HUmt
tnkMpR3a4LUXfrRsyoqYZbnlDAosGOgi16DTiIMIYZuzJldyMwCvbPr8hlTId1k9Ntu8LbZDpz7h
lTT3qezfxq1/xsiehM5+zVq4rr1R7j3NaYwdLxG7LL8Uk2NS8wZ4/83xS+nEm9hDVl62I1RKsmiV
13IwKp3cvooJ1f2eI/bPLuw3uzBEYr9sam++yYfxoUE39d2fePz6f//P95/5sZSQx4U+yiZzzkfc
wqLyr6XERfLio1D5vo4890aFbxjIoHlByYTwha7285XEcQC4mJ7nimBJ3vqjlSQki+LFYIQd2JIv
5pgWYWMA214tJXlGe8vSYX2YseTcg+Uq1cZTyJnBuwNKmPyG9pGq57eyEnrJfEUqYPohQltT7aC8
lCgpbG3dRwBYk1VZ5t46Dc3x29R5xjKzzmACADlZ2NplYNCR7IlSMBoGTICbaLRB4ZptM96SCIMP
kYuYHiKUBrcZEaTnE1SES5m51LJBjxrCr9vIWUfsik6ehUCvrxhZGz4tMl699coOveZsqtkBeoW9
yPvcbD9ychgaGk8dfZ1Gx8pouhs6chBP2/RT5tfGfSoLpqo1kGIH0diepzLeqkV2o4JWXemJ0ReW
g+shiL+6Rs6HhDe6shL6WmKmZg6hbM6uzSqLpmVvxvmjwuuBiD3sKjItede7CsOXqBG+g+DsbpJB
XHv2BNrQ7y6AlduUMIzOreAdkUAXVoTWNJnKW/yV1vnEaBPYQzkAVQCSLILivJqLcydQ91HRsZha
3URgTvyJ/ulxYQigX7Wv8zn/VLsoGvyqAhdv6I+5ZOiPqSxBUK76XW+yaYCLv+YWRAUdbSOffWse
ecsp1CvP5Z8Oa0IlfO2bV3ZuGDtoXyTFtKG8o/Zy7qzJZtK/6FlIxrR3HlgCoCod2Rxm8dhq9db0
2AhFjnHqnLl+qBw86QqO3CpJI2ETGyC3I+KGt3J0DwQi0P5yu/pqHpLm3smDd14LZruaSFnGdIFP
O8r9rfZD6xDWXrBtZPCepdiowZGM72GT0g0tsDEweF+yyXjtfTFMegtgkk37uhPSvizSOrEgKiSo
9auk1luZlLe2YU1b5LFNAiXeviGAA2xXQOSybSfemhBWlPfpkG4SSW+Whj1Zr01tgySIlWUx9p7Z
GVpusOqCwasuhTX1ZzFNZLr2jeG+950xPXMKz/zk8ME3LYlq6yLNRLpxuZbVzgrwYYEyms2zccZp
dKxgasD1y7r50ShdbewDGnfR4xz644UUjc2rrUSAIempwyeUMUrgzLr9p378b+pHfM6LI/VX7bbh
4euLkvGvH/l7fOm8IXLRsUM2+38Vhj+omMuo8EdzDcUi424fXZzjUklavA9+FIlLdKPLNJx3Bfqp
Jazzj4rEV0u7ufTwOAxyWBY+xNjLPPNZiZZ0dLPLRtkXfgT2cKZfdZxty2hWrkYVQghVTWivqlhK
w9paVVY9bFG2tdsR5dW+F20NoHIhLbqJzi8rXwIirCcAJqid6snd9AujkcYAtMaF20gom14lTzDH
cAgAO6qF8cjkENxjv5Af4XZVH8uFBqkbsIMQbhZIZP4EjIRIOO7ShSLpN1mx7p/Qkv5CmfRCTnGl
kmzC9B1XDqXhbE9vnXn2PWAvWFIPqJN1v5nyzPyc9ZhAVnLO8681boyrNIbViCuvmK6iqMKLxGLF
Z6e9vYCBJmDfx2puAERpq5/Uvp0Ff2q3rhKnPohn/J9uPR9jnsZsA2Vxwk/LCVbEmhNRh06tIKRY
BGyNQ2YoNwgYh6t64fRlvoTclRRE4EQLxjMbG/9AGkNZrzOn0jFhBx1e4qDPAY07zdQpUunEe7Rj
na8VJlWTSvYQWS64sCISse3vUann8c5vUlObm4lXYGmuc5oml7avixI62DwYR+c7qVg9YYszzyHa
Ld+m36fMrZKImG6GvKQAfhpFB24aDdNlXg/gALYo95uQ9mPcFKRck96z6uHVefGaFLUsuoqs2WAe
BYIHZmGLhmlJPB/87rwFfUUDqTY9vzqY7QgJUTSJjDZoN4flxvH1gWaBi1tyykY8GwXV7XDqur5X
5qU1F1nHcta0LWOPguaBGFvrPkYgLvTHKUWp1HztxrqjiejmdHqi638WvP9qwVv0DL9a8C4e2vbh
S9K337qufV7fiu8/+de654WMBAJqSDqXT3wLpgU/9sr2wjZEf81i9t3//3wZBGSBE2MRUztPbMMf
yyCyDbEAOEyfGvj7QvoHy+BPwh+OsICFARJwMDN8JW8K7dkzcmWoQ5DKR5L+wr0RVBHbO8aQz67O
vxFS/bsjCRDHNu50W8AOebncytIpHT1ZHIlCeYVu45Mqq2k1Rkm//vMjcQxEj7Q7HSdYzuTZwh7j
FdWAkRTNeTa1UW9etQNpEF6t7/74QIEdCEwkHM7kWC8PNIDnCatGqwPpDY+5zB8jI33M+P//5jBu
gGuDb/yn7wiVhW4Tl4jsyBhD1H7QF2DAkoI6pf+LS8e9CjfFDwG4WLxiX146ZRLhk/CJhqhozicT
ohzxnMF5U2a/+VDLv/S8QULaeLC8fMkSti1W2lfXDpFIYHThqA7JyKKHxvEG5O2dZcx3SAZ+J6b7
ScS3HIx2DHpIgRTq9avesNyKZ7NSlMeLJLUlZDwL6mhBOz2YATFdqYNMmJFX9+e34uK9cNH9oLCC
Y/ryenpN1QsqaXVQGFtve6pjskaM/M7I+NWv75Llgv10QWmesSowgOSpfnkogGYEDFeFOmBtJkO9
V/OW2U90++uj/Jun+KlF9+Mo7P6fP1vA/hBvMvo4GOHk8iKb7oZiLE9PzJr/vyO9unRjXiTVwAbq
kMh+3nhT9qBxZaJw+e3jZf78oZZWJmVpyCRYCP/VXV+xow6KCk6yopFNNBRys9WsqEC0U8x0CU08
/mGDGCh0XRQwU7UhgAAtRY2pcKhp9a2JPJy2wUR/qiGk+YufpAWRiuhBaJRau0VXjInRPsaIfC6U
T1RJo3SLRxr386pS/JUZ0/3W5O2+7nljHPypLq7nJhSEPorqiCU4+oRoZt5QqrEhJFdmVSGv348Z
93NOGEUMf7yn5spLQiUGsJnHrkvKbc/GdtsJv7ztjMw5EaIzfnkKu7Y64qyJnuMoVFxnWHfR+yY+
UTHb2ZFUijBP1mnL+RhMhB6KiA+d05TbkTynrmKhq023QHTX5IEzu7F6wkxWNeJzxNbYS2ozmrZZ
jazcaJSB04JPpymoVxhTO3TiAGAxh+QkVabl1vN4BZT+ZO06IG8djhfLZsM6pPus0dUZFvhqE5Df
ug/Cwlj70hQfyPFj/B1b2ac4qOSdNzKKrFtbfay9QkA/5R9a+aOlPqrCATroRQO0pMRnh722bXgU
0B4dpqrUlvKuHQl/Dgx2xgymu08Rl+YsyWp15fXZIw4LWOCZJz4wpX4EFBfddp6ujuOyNCZkwp7N
CKVyhnkmSpSFaENAWApSnurZObKidyjYyeUdYiTrlAHMcKToicaN0RyvHJLBLmNbYa334vLRM0Lr
0qoyLmIvSRYXxohx5Om2l3gLmFNFwXniccnA7fExe9pHCLNn2qkqfhcwKU9XMbheIJLMyIsaFmfk
JlmBG3qo9Loia0TuU5IS1YUF7SPcENI43CeRQhIk4AMH65JppV55KDTPDcgUH9iEuO+mMicZ10+q
E59x3sKGRU5nBmRnZlZ4VwE5eUc4JfeP25hMXBua1Dku32Sodv1UhOfNRLMIuBFfQQexmARuxt+o
A2M4xkDbwzus3Dx2Dh3vNdiLcKuR3u07W6FPdOWokruuNGK2SUGZPYSjMHZhyXNEPY2tOg1B8rd4
M25GJmL3utH53lV9BybWaMD7Zsp29RLLSVBd08ZsqTxwK591qNqvQvNsoc/B+EifpX1Pua4+xpnj
nvmzZA0l7JcARgBCJ8+knQ7FBZO8lfNNuAkQyhrh+Qn9ZEl3Dv9W3mTkBychhghyljkR8o3jYmZD
1pI2kBRegrQiBBQckymfGXxDvc2rr7eXhICAlp8Lbv42G+iFbxI1Jd9KFUKayL2B3LnE0+eO1d+r
dh72dkGa9MJPKNE8BOVpdNLHNgIbWRudyTQYAEcTf+v6xidEYLota3HoquFzn8zpqSg9ZgTgg894
FfrXycJyskpOy7TkcAHIItzGOc+5A0ENpYiffwjI5Dszw2mHWlGuYz2pbk2WAqAews8ZRnZyGUw2
0/Q2kWoGuJSFVzZF5a42eOpJgwY+OCiEgW02b3XD6laMYLWt5b2rHD63KLKHFIniFSYV90HSULy2
h866rOLReocjzT7hSOVoLKjMBCKIhBJcyVDy8ZHX8RgV+P+uupJY6tZoJIlFLWtOQp/s2vLoezqm
fADogBikYf3wEsOHdTTlK9E08yby6xKcvt0H11GVN+cWEmam3Eul1YfAYiQeoU02E2uAYow88pFD
03ZqDkj+uzVcovFL4pbLsBO7XEjI1+AwQYaFeGWrDt7qaBOH2RbqqiUAgVmNqM6kpbiZxhpMw6qw
8L37XJ00CsdN4fXW9mnVhfTwscvJkjVHVqthuUdcU1uXedSll5k7xbthZvTtk9RTI6jp3Mssdnet
w9x9qBafna1ZETvUjoP2qvcpvbkr7dO6Y0reoEljlwrMgpVbmk1zAOtTQvmMI5QTZXmCjIVWoGft
MWJWjzHkoUeQyzUHWAsYFtNLTK7wpR0J83No9d3ZYODdz6sene+SrueZ7OlBlu6LMDYuGDxe2akN
HTjLSB2YEqghmf6Qmvb4IcgxUwSAtfaOtiCsh6neEhRVXCmjiQjhBnndFJvUJnc1XpIQu/Q9zzPs
H5P8tKDC1xgX9Rrfkbpy5hZmCbDaPYv7Z8NltCV8Xno53eyjkSbyri5ZedFfh3cm8JR3RIgqXF58
per7Ius5LeY0voMdey/yA7wJjmfgEAs7y6k/FMJ1mn2ZhIDREgWGsw1xpEFAYDHL2ORBHBEZyY1W
bOZH4FRmuAqUn65KhOvk4g10t1dS2WmxsvHmIaiIxhpFeyEIUiQMcqzt4lThoVKIcvr6ZMsWVbNV
0HTZRDVuUu9sHsVUaF4+aIMvPNJYo5tajCiGTXDOxt5JB7SWY4ZJjCizguS3kzP0i7YUfZEPFcUO
mx6YStj4j+2cJXSVAVJ/U64Xr6w09o9T4OPyGZ8cP3btmtv6uw8o8MmDX3dNx5QCdcKqyZw+7Ndt
EKN3UUkD3cfuraFg7Wk/BblJTGI1ydsxsye5Upa3UOSAjaYMMufhVMLx2qTK/OwE/UFBvQVVAtTK
oZGyEx7PFwvHcE2j17iw7NLINp1fMMdgnLDnORXYGzO6WL0MOnAjKK+mOnogHyPf+iO2NmFWaA38
2rpnAICni3c0se0xxiOyKHpjHUpbX/K4xl9i6Vt02BbzlPTxJGfSMI7p5AJq8+OC9c3xWL6dmOqE
3RL6+tEJpbsBltUcgFJBMwpmd/hNgtRPw2umTCZ7f9MEsSlseIEvK+xWk4XWt6Y81LxA0XmPw0UX
ozwnuoY6AV1/ejnbJGDjKqWuyMOmOuOBd886u4jTlRX+bqP2WoP4dD50CCyfYTqb3dcbNaAEPAOc
T1NYdwxGzpqcNXX004dS9jcR8pjdrwv/n3aGoYlgW3Aki3qcdvGrC+AMbhGPCuJ+TRFWRn3EC4rX
cYlz48xw5ur46+NZP5X/ywF9ciQWDYINu/3lAUvEQrnj5VDmgpr8HFYJ8HMtauRN1hQPnVGFjKQT
6kGMIW+fXjtIZixvn4iRvGOLjOooly4SnHrYTy3v9V+f39Jnf7mz4/zcBRvp+XjQftqUqymtjACq
yCEpCof8xLZ4JIKBZ2pEfWjCh3EotqWEH71iWNldDmTVrCy8u1fKotBO+RCUMuUpEGijZsHOE88I
eTBy7t0zR6TheUmM03nuQfLthjpVS6KvS8Qnq7I9sXFFlldEt7ZjOg82Y6thhUZs2BOS518TcsoL
GFG7vDPTlFjm5a1YksMcYBjAzfeba2Et38WLXe5yLagozWXAGyJofPldIUSIMt5e0K09VPng+KtV
NzHOH23nvgYxczAoG5GdJmLnNrgg46b7TrH4j5CUn/bZIeOCRftr8pVwm746g272Rk+lVgoja073
rhFXBDSMv1sGfupYcBQaFcKzwegA63i1Je1h/EReWaUHz6F49mIWrpIwvnUtQvYZXo6idiY1Epwc
Re+v7zfx8zWmRLGX/g+YM/zJr449WzlRFXJMDk47xtFBOlV4bmDY+oQY3z1roZfPVyFWmjtwS3dQ
qOtHgwBnIksGF4hQVSaQyuOGWNUadaMNvADLNzSk5kD9HZ5nVdl+rQkE6o5G1LJxfTr7f5QYv1Fi
WLa3tLX+84DugBAjTZ83qv/6kR8DOpdsukXrTjP4FZ8Wdecb4XgLvBZ02yK4+LtRLQTd6MWSiFDd
cTxyff6e11novXiJ4QSkN2rxJ39EGAFy+/zJx9doL+5GCEUer8efu7pEIkidoRy9JZhD9WSIFhQB
mPUhz2rJLlM5cXMNdqT5wqZFQJPLjRsR1jNQMANnlExJYEUlDdXCjOS4MUhD70KDlIRpULhcTP4d
z1gIPMZQ4WFk00rQu3LtY5VM+a6nb7RVUDvOhWGy0wnLcZMiy9xXiByYbKHsDmO074ll9N9K5LnN
KnFG5wpcZXI1lRKtZ9J24wPdk/nBh16b4oDmsq2TGGn/ineq3tHZqE8u7NzPaDazB5ST81sDkuxG
BNn8cW50sw4h7ftrG2f0t6GJLTZoEqSoMK3rOPGurc5I01UlW/G+tyf9O0LTU4v+X4vv01cAw8jn
W6U6oaX6qjQptONkyzN7yy4uPFKLuVslJpx5YTXRMrPRcCATE0X4FgKhAJq4NCSUF1S40XO2BDph
B+j7bnUMdT9gfnKTSwGe9CvB7saHsnbbm2QmSsdNs+yiBzmSwLTo5J2UUbCHTKR2fWtXV0HQvO+I
Yzu4ajyHwS/eiUTsIRd8zWqv/vzsIXn7/dM9Z2KFL+sfPrSz2K99JIsMLxymJC/fOCrAIYqYpyRJ
p4g+Wsu3HwO5vMeUO701fNT1fWY3sJRHgA5JWQh8ip3etYsJYuon87PKLS5D6I7T1aJPOI0VCtpo
5le1LcQ3oSrrLCY34CrpPcAXQNjeukF0h5dK7MM0lXd5CWCB+sQ8pKgX94nRGPt8wPcIdRnfgVlw
T9udOZyZ2v5aev352Ajr8PQOn6HEdCQC2hvsevl2ckF14EJNdm76UaowOzlONX5JE14nsrPHL6qh
Z/nU/GignqzQ/A9r2jDo+DFO8VDml/5g8DC1eQpI9quJXqNZ0fHz2k2OyP4MUDnNdDyH/SZN2xru
Gs0sU7MhFSnNQL8sp5up5FtadWWaXRSJXZ/PgRQfZoRV3wIJrRSaTENrFHNOfZi0b+1K2mwHxtzp
mew68yJC2fk2WBpAbl7z4QQwyWJbJzo7zA2MFDpisbihkzddtZ3FBRVpvEsRPR9I2+PZNHJ9XQxj
+8FJAIeGcR6fO04Trhee6++CWl+uWWCQiFWiVrFtiynHojR4ee+IGINiPPjGTUKayXUXYrowCDi8
m6dxsabAKnLC5d5pKv1lFIFet12r5rUzzslXsuSxdOC7OLFXrD/4tUOiTSLNPWD3+ylcuCm9V7wn
wQusxdC4cpUNaI4k3/15FYGNNLuYuFvCU0CSVOJmMhtsOj5NZRhKRNQ7C1mE5WoGmOgSGKE09g3C
2jsL2I8htvhuyTPKJibgyLL19dNtqzLQJ8B454umBhfC/jl6hK9o3gdGgfY9s9oPpaFrUDkpMrNC
JdgMbbtMP5dmvq+rBlo9DBocJnbfe3sHJr6/zYOE1o9ZV/P214/u60KGy480kK1UQLKcC+htebSf
DQLHmq0dSvToRjQKuV2H3GQ1N7Vxm2nsGY3FfASkRWu8y+YU/TojtlBdECGdgBrHjzqvbJ5BuggS
m02QD+ohHzwsNSG0R8RFANI+ovHgw5hCWkd8C8buzz8A8lpOy0PICOTr1f1T6rzF0x77N9JDJzdl
Fi55Fce72otoc7Ul60xUj6wXwmOJIYnH2AICUsS7mO6ZNZKrwrMH/0bM1YM9+RZpXhOQDKH6aFfL
IHon/bqI8CTHaGl/fe5PU9Z/vSyWe5/SEVGnxUAFcP3rc8fOnjbaGd2bqncxH41tGz1yN0cBZSBd
d0un+iJju3QFNrbcd08uJ1GW3jFQ6XB6MoWNoWiO0h0bQjFr412HI2sfjvSA1k3dl1c6aNNzX/D5
R7QjOI6wPT2ikFN8RanzuY3G/mhi5R2IPNHT294Z83Lvw/KCQ+JqutDsY1FZRB9EYmUHIzCCU0sI
4BYbs7eTrR3vFAb0j41X6n0zLuBNqOxbXfplsO6EmL5ZyOkaGi2LNRlupbXVtPJ3OH4+W0wY28Qu
EV3mSh2xu0YfS59HnZoAdc7y6EWhEX+FhJ2Qy5rzm32ZRyc9NeIGjNLcg0mB8BOKOvlqKozKGTCz
j9x5wzdHFssKslyaDEAjXWB9sfTOYfgRp3oDGdpcyL35O1MJjX4byBfWteyLXRXE2MTJdGTMhH+k
EQBzHCnOk2lsN64vp0ukrrxLfn0jUCS+qNy4E5DpUjMQ1bjs2EzxqmxgrQazlA81AHero6Nm8oCt
ntZmOU71fo7qZO2TroY5XifxjlJMPXii09ealPucaI72mBg1vWyZyVOdyhbSQWGm+XowMpppMenv
XZ0vjytT0c8z3bH3LP/dZzE6w7ceTqmxAYRX+Bsy0NnSEhUgLzDDu7ieTERZZBSjhpW2jOROWpjA
V6Eu+kMQG9MGICVdMad4P40VmfN+0s6SiVi6R2dpXNs8WOOm7c3+K4kKLJF5mdAchnU2WbrdOzy1
B1+mS8m5fK9qTLsPOJYPyGQZ5U2CXicCjA+WUkgqK/bRnE9SEJnAA0HTkps1E62zBtXpf2GfWGya
YchPlZWZNEol/ALP1vVe1yKpLsQUOeGaCLjkjvdAegc8mUg/reg/r6q0yD60JHNptLK1Fx9ogZtE
D9usBkgJFP5B4idujGFcChzmmyczQOnLSMzbNHpgw2kn9Nm6KYGq1AJkZ4hVLXbKdmz4ddT1PAaE
NmFAC7zWcRa6a/kujrv2GJkObx1tZfbnxI5SXKSWp/Izo+uW8iecr+OO7sZWo4/6XEj8pOuuxlY0
s7Kba6NE4hu7GEVnboRgFRNbvHSAwDq7OC/urUpD/ZiJFbvOSlStK8vPppuG2vJAPHFINC7dtEfh
5cERpoaxxfaCLTDwIuZGZqPHLZQpouRAQSVrAMX+Cl0qd2HKJLFatrCbDvqTsXJVZNKC1vIRRtoN
imSZkrni0M4fczLfJKPqS98vkreCjuyal0HIlQlnff30IP2zs/3NzhYndcCb+z/vbC8ewAw/lF+f
723/+qG/9rb+4jJYmmfM6UwTCSo75R8irPDNYrO2Gd2jqHqRwBLC1YTTh6TBc3mUsRL80GDZ/ptF
nmXhTuAVt2ya/0SKuvRTnr0pOTxkKd6XbKuYgqIEe1mmlGZPnzHBWAsXjfdSNDjleQyS430BUQBV
p+t+75H81y0sDojENjBdwZlDCHu1pelkmHSguubDNGXNNfpEthfkfO6ffQn/buf088fCBybQ/KJu
owp41Vbt3NZEHJFMh7ljds/kor6GYY2u3ncUsLpREhjQjBunzoybdvSn978+vEt/4fV1pXFBtBQy
OoJzftJNYW+G8Tz73aGSnpx204gRUvqJeaDgDYihS5rTlE0gieYIDMRKRTYO9kalsBNbkz0atHMW
Cqgm80XLPA6Qm4W3NcDVS2J5zt+VeA0AskiDluiksv/H3nktR25k3fqJoIBJuNtyLENbZLNJ3iAo
shveJBImgac/H9ia+dXUTCt0rudGCgVFVgFIZO699jLs826kFvOdYJq+476Ynx3mzgRC0HwkTMXh
PHjyWHquRA8CMgEzgO2miSF5QpZ1mMTCU8apUGrrAQ5dc92OufVgU4Lfdk6PO6OnmtegRL6GV8sw
fU8UVwRHZkBGjHOeyj7c+BgVtlEaMMdZInsS2CsvSTo1z4yl+MWR/IxLJRfbPM+LzuGAqn0zqMas
D9wqUOHYwsoY2xio3BdLA4PLn79YXmLa8zDVTOt8TbajK+clDijEJrqIGbsx52rvsGRBMDb4Y7cm
DR7bf5hrVzMZIPvILMcN+397zHtb3qmyo9bpicn0pFUcPnweLacbHjOzHB5lNnv3PB17OytmqZXN
bLEnU/BtqmmEYx87znSspi9JF9XP6F54MrKpzL03osr3R3yLna7CFoe2e49V5vR97Jvpi9nyK5PZ
qq9eHeCHrpkKyrizHvpiVl9/6GlqkM6yDLgj2P0TIypKXC5XiHaxXy8KEi4bps9jNdjbmgDKc4Ni
e9VbsUeqBp7VAoM61HVgqjiKUnrtiT4gH1P08k0rXmcIb3gRpn1xqAMe7uQ3IyYoWZFslFO1RB14
ROE2uAqtuhnXQeoWTbsY5Wfm4PnOCxJ5DVYBihXGw7eczMFFUZLvysI02TSs+oUp7/AYhYQ6hXLg
Ty0hSU25mDZqrjgcDUJ78+VlN6R782GEK0hQ33piMaMNE0Jq85yliJnR8M3K0+liSm1xEwueBDaM
wUrgi7AhbJ5KpGh67mseN69+AcyugeWZ0xHFVG3qJIrOnhnJNzD0+aoia+aLPTKrqmpehqKV+Q4R
dvcO9YMZrGB6mcT4m1oG91bFPEdY6tzqZYkWlR6+Tdjy7+YPy1g58ySEV08XwmL9Q4NvnrErjI4A
Es+jgcNhwrTjJg6+m31oDqvUgHWxUlFpHxLlvpj2JJ9oQfrH2GZtIlOENmQv80IhkF1F/vCtE35z
TXvAotTUx5pe6drzjY4+SzBPKR1xE3aje9Mz+HioUtU8965XvxidYLUuyVStHdUvDnFvp8wxUEoH
Ewb8xA1QZ2Dz8xoHWJWtUxTmq7BFx/5xcQFDpIMi7+Ks8WNCFYDU8moMJvW1UUZ+nurOwrYVav7a
6nD21AUaAG80U1gd5HCvdaQZROgU5BPvJh5TmfeU2bgiPwGsgbibEwnbnu3I6w7fqMBm6h4SJ/U8
wFXr3tK2F8+pVZV5vCf4uBL7tJuNauuY5thfTXKM3ONIaqs4O/lESp3Q0xcc05eMuj6pVpar2w0B
SLRMyDcIggIHITQTadpu6KvrviZaoWOFHQUZ4Z2pjLvaLM6G218LdAa7IPHdu7ldPOZ97ZBxGd9H
bnRdYhe5ITwh3sM1Sw6lnX/B79/a9kXUb3tBnEBQ9tRv/Xue2CRtV7gE9CI5JDOz7Mrqm8sakGdb
uINeqyjugBiV3MapOmnoS7tibK0jCGm4sabWXxfkcmxIbUqvxSymKyNshmndztHRy4IjVBa5SQtZ
zasmjORB2GYBNUuLtTRjd1Wm+VCvyqL4Hjf4tq0cl6COXolpHYrqPFV+urVLIzxlSdxcKS8bd17C
CytxUDulE5O7PgwI35x4kHCwzAO2WAMOpzUJmZ0TbOvRsNeNE/BaVlaG4N/HTtco0US5abjvY+ve
KSMMZ4WvLuHxOAUWDLp7U804ejiohsa8Kmee4SqGBLa3m9RHjDa+VDiHXfYQJnBwMPtDPOKBRl3g
5RxhntxMkaJfHPuLmMASaFsyDXZDwjGX2DhYZ5Unz4wrLUJMcoU3XU9DB96ekeapX4JFWTc6uT5V
OmYWV+T5c2iQUbX2tDcBaQ7piA0JTl50i3R+g3CoEB15R3VGGMYSN3Jo2F/R4LCJJGSuNzYu1LxX
VwLj6dM4R/O2tk37YOsGM+Ak4a1S2xgn3FVVswJxK3OPjdfqL/PoZJhHlwNFfkWG0sYZjPpotd78
2hSme7Cncn5oQNritaVC4EY3PJR9NN0iE543A0F3x7xs6MDsomS558gHxzjfKrzb7nwlIGHCHcO/
oh1L1NgBjKeh3BoMKlaj60AdwAfxyfcYyxNKPu5ENBHPjpXPTiZFverj8q4AT16r1BwPaepoCIHD
sImNOHwsgti6KFJWvOfUySEYNHJ1wlWv6rCGR5GPxrnsNIFfcp6OoLykNgs3TMRWem35TZAWm0Sz
fxnqzvbAE8c2XhVYN25KkeRX4AnWAWzOx8AsQRNazJHz3Gf+BD7ojj4OQWOhTskU5wFW6Zn5rSnL
stgIv/I0YVrmcJglOGBTGu0Ftrju81j0KS4n8MEuRRert9LJvCU5jvQjOq0gz9xnwqZAYJNcpSty
trDawTo43xHGO/xeY+Ox7opxqQsaeYeqdbEmH6p6G0CdPBm6KKChT37ms/zK5NA6Q3sJk7sWa4h3
qliNtZvudYUV2jpLa/dmsqN0P0O7/t1uIHauQYSICTYG2rKlRMoyh3OosOY97oPVJcREl8256d5J
4ML3hYEChE4zX/ING3bh71WBaXRDrua5yf3lHcgpE3xmAtHmwzn5g+0rk8a9mdPUOBt10zyHA5yl
XZ+nebCJTUZPJUUelmuebn7XTY9OPnF5SNbM6Tz1VIU/ii+Z2lDerEm9o5HKoMa5CddnlUTHrfQ0
2VvKUO9e55KybCkYq609gAQz7i4Oju9Vl0WL1bVAZrTBlpvNuM3gCZSNLaNN4ioO97Cs8cqNw/4x
tZ0YLTyVRuV6zXU8f3yLUD6RI0ZZShzNsinP5fS9wzgBoqVPeRJKad2yDVbvTuPVuMHF2C4rysQj
UW5AiR+G3hMg9sUyCXtMUvIPV5Y0yAz5CJuIS9xSiALg+vth3CBZY4RGsfXcKCYHalrKX3IEnv1O
FwdbcQlOLKwHQs2m78HUpBd6jgiGz1KMa9IRzGdChGfDoXaKQ86470fP/V87Jes/9RBL6MIiSWQC
+cHW+ROE3DJurxfN6p4JjTxGIZsh5TBdv8xke1csFc3sQKsYeDAvaoLNyIiGm9137t81NB+eET/3
iT++ieODbpAOsfSRf/oufQ2CBwDf7UVK5U/oV+/eYNljM2HHun0SFIRJyJ3tYmZUPvY320y5zn7u
6hdCrViY5HsflTNMp2ps5FPfC3EzpLb+MlJx/w10bS3Q9OcvG6DycbyA3N/w85cN/CBnVOSoPcZl
GMSoyrufCMVbrEOTG6Nn1XEUscCsgRWfd7AzTc6pI/z1+jVDWb7y4TJe/bol/DwQoAmE1mALxAsB
jftfGt+4l6wRXDH3CBOxow5DJ9oouHaX82gQ4QeYtWFrnreT43DwRD0VVIZyg9ni8pqKIT9no1iY
eQB7UGTqdxJq/LuAwMdt2En03Abo30p2rrH59Td3/8NC9LFaAbww8U9B4fGpZ3dhITck0rd7LTnT
Jj/F1kjiMrWrJxj/DZPBTZgQ1DXY07BPA8Brw7Jfg6z5Olaxs01xUtwa7hhvelyJrobWFs8DuCMm
VdgymWbpvNgCK7ErlP3VcGqTJDhEHmb3EJ9xzSAB8wLXjGwfh6l7Y0J/3La6pF5dJu8UkPOu0s50
EgSTb8DmRzIU2GFs0RvnIW69e8P1p+8lfijuEoQhDMjA7LGe8Kh7x7o49MhkDgnYK410gEuZiHP+
pxk7sAofppKd+KNWJ7NG3lWFXPaUcCnbMcl8CksM54WZevcCsH0LEEpaJRY0lxkZf7vBAnKIcZt6
jGcD0xQ4N8VL65BndOyK2R8uZTTG3KQ0ZfKvySXdYpqemOu+cQin2DtO1jsthm+doXCAEn1lP9aR
sMiuWoTuPi4k8SFfRPAR4H9+iCjoo42pSANaRymy/2HlUnGfcFJV79jW64bTmJoeL1fiDxnTccW4
cNVbzSYMrKop5VFCmFAiKfJpp8093TdbbCDUVzOj1cTcH6tW14CvUIaERuiWxi1IRPP7lPUIEdIu
vYDcz/uUj6zIuaOhSJgKP3Zp8eK39I+LCu85GAsn3bQMvmgquXchtlTpcZ65+Rw6xrnNbOdgcXDc
5Q5KjCgnFWKNCUFBVmZQv2ossl7FZFEb2oVt40zP83SIF7ulEw0uJ4m9TT/S9HtFxUywpJfR2nIO
pmY36pbeDh4tvPeyG8a1mAsNyb0Y+501xySjKngWGfMSiE+pf1c6bf9oLvENdmXXr67C9sAUdFiN
Rfe8aauZE6BDefvVzgCUJMbJ152f+rzBgt2kiyrsNIKOzigSggFE7c68I0vaPMRQix8ynJVvdaW5
K1jPrRTd4QqDtHlP0Ks8ykaCykGzDVc6XI7Qj3ASd4LtgYuofBonP4A2DsyiGtj/sYWjWDr5JEZg
2oxjfAkFxbRdSL3V8AgIT3s/whwjKZJiGMLtdZmDD/kpbXIwVvP3gLd0RpU8N8/YF98O2m9+73pM
D0bTjW+sJUemHBNvbQn+aGUshfPyrTX5mtYqSOGmY/C0PANSxQ/W8qrqZX83sfHbNIAlL67U/U7j
LOatMhNCAEGZICNL85pqkwY+0ULeIQHhyRB4ybJdzuKmiuHJg/VMpxxDcbwW2hFcx8ENDmCVq8PC
+TTHTIb1ALr2sQxtDQTD8pbmXn+MnGMQD0dN8u4D8akclk85IirwSEEmqZQuuMAjGcYZ8qkC4sVl
H3kuFBngAaIduA1C0tkCOHLrFyAP+H/a5Q2A0Jgk39tgnq5mXrdqraeYYmTUYGFBDHplEmx6ls1i
l0QBHNKnUJL1iLZuZT8AzjENmhkvmMVBz1wRZCNMOOKZV7AOESHYkYegKM5NlwmLUW/DjCVYAdzh
Jr2YKsa6dG/s3HPvKXhMJrPeoL52GZND9rBcPs0OQiOiAkb5FmcgLjhyT1/IgAC3sdviYCzgiuMK
tjU6+uj4gdRg+msS1Eqm8bqalxlSaQP2yJktzrH4+A/85uOQ1DnYbVUnsNxN45tJFDTlss80Z12U
FEtSmfnux9JMgS4bATRULfHIKD7IWKvJwZXQXi6DTsmn2qJMt1QMptYvtfJYOglxe3Ra69js2NxJ
Cn+vi7B+YT4Ch8GU4eXos8/WY8ItxA+gfTMxCl+PeY6WQdE+bRW2vPsu451e1rNsl21YYTdwIt4C
RDJMfWrevOXXOUSnU0p82UOyoN7UJcspQIP2YgUsCTH36r2XUf2aWFF84/dYVxJWyfrBaH1PqwMY
6XE50YJ+fZS3QQhCGiPpP5fjAIqE1fLG8y374eNsICmkXYwMElJFWU3ZAqKiZBA3fmy4HBVjGBA4
RBlC2oT98JFfE5bEUXg1lbCgHV4nXoaFsuconBZ5kMi1i8OEwf0lfPjqEn/24lAuzyChPHxWjMua
HZI2ivPRYjcT8YDvBGVyk4PPmXVhPxhlxWbLPvZUq6B5RuYbHcEvvPUHJDh0gJaB3URHbOwxEdOU
n7DKoLfR5mASH8BUkzW2pH1Hs1PyYiOjckBB4WhUDMqG+qWwDQBqHAYenTSiVegonB0PgZINuLxE
0LJ4PrZZ7XM3QI4gfNci/kpXPzXLXHnpJ5QGhWrxmWgBbb40i4WBMY9AFoMauJkm21sy8B4RBMCp
5Q0NPZ7DWjPM6KxH8DK70MTvVcKVR5jegIjLVunAuCUWyMmZ7GOXWnipC+pFhKSD4zZtF5AJ72QL
Ol11/nSF3Y314Ei//+ZXhMN3fPVVRYHn4LBET9QwTfyd+Twlh1RzcWBCSBPTQMdDDvkyDC53bfYJ
h0ezxasy5NyDDhXfphpG+URVkgnykiaINARDh9QtRIQRJ2SyySLdGR6xnqGCnBjkDth1w2LC0TC3
gdQ//vPjxcS7gSPGsHoS10fO1IZD5YAdtb7VNrybMsnSC+wXeaFTqsrYd9lkBnyqb0TjzwQMuFAk
Gm+mIxv9aacRmfdirr1tomhgP4BiXzUvwqYzHZcqYNI4HBElMPcXAAlcMabkRTbu+0A8z22c4ENK
McusvNmS/8SHodgJjl3U1T9m/v8bVf7NqNJarBr+VNn/JervUL2ji3j986Tyj9/5Y1IZiN+Q3gdM
86HNEtqHFuCPQWUQ/EbpTyPlMLpjgmnzo3+Z5hAO6KIkNuFOWvB0FzH9v0xz/N+YezJXxA8hCG1I
3f9kUinEz2zIxSOCypm/FroEgASMRz/1oDaJpXOijUPkzHrjyAJpXQbJbdWjSMXMkwBYKjk1QWXr
lxMoj6GjeUlbXs0e1djawpuRsLB0ePeRNt3Mka5eQjPDKSqG2J6u+K1yo+uo25XVXL2ULnxENBH2
TZuOGL6jjnSuMB+FKpdnZVxuMdzyLlIvuPfbvDi3CAVvzOG1rFv4tyrJH9kH22dErYOxnocCIk9O
KfCKkxWKIjSH0D8MJ7ajjQ4rR8Oi9IH3Gk/mvydGzizLaZf9brLbCMRxSg+5llqtoiLsr2KiMwin
NaNZbNzWDsQWNACRFdRYjA6zIHMuJKdPstJJlFw6mT8EW4e+zV8ZVYENIkHC9VsDl/m5pv5EpzTR
dKD5OqEiHN+CcqieYTox+sJYjUNxzOXd1GTxq51QbmOTBeYseyB2MsO8HiKbToPxenZ1fes6Ux2u
xgCrN4gyo39R4ORzHTilvsObluS8qdtMqj7AZuhxqcEjg9BuaJxiYkqb+reWVGD2mVMytiL+wdFl
cOu5VnOIsCy6dybYQqlSagtN0aHBaKjiYFVWR7eLfaSSc38iKRcvuVlZ8jjMRZKvAMqhY6Su9C8D
s7QJkDWm4tEpm/6+RxmAo7E1zqs+H6yn1M+jp85o9KEZXbmtqtC4HGcCQ2CMeqt6ngQzzGi+nGOr
/1osMdZrN8SsYoxaeUqCYPjOYGXOyO/oDE7HQiz1S1VsGxlWGehMKAEdLH+4KgzdLo6UxPVK4i62
sdLSvSCsqy5XdjaqlwwGDeM+gDB2SunEOPQhPGaaPKXnpMmdr3Zcpnfh7PJpMIjbe9qlbNfLRJws
O+MATsgkQZACIrqa6mZjI67ZY/U0nGNygNdemelnBhft0THL8NvYjn6788wyFphO04xtR0DWc5h5
+AqqLq6Npyx2vNtEpDgUDUFEImao5vxNYInOGJK4my2+wSWoOmkdFNPVA88x/zJaKrn1daaulDUl
Rx/aV7i16lEyGq4EPHhKZbKFs/ohcKR5g2AG63VD8nNidMQV5kc99QvI0zUdWZ1i/lzylj9pphFM
SIsY/1Nujwa7aI6gnib/qisr7jq6pWHKvLOqQ20Wl5Vp6gq6roIdjQK4H5lZImg/T+PgTMcEnfpe
jt6tFSAObIQ/rylcYkCXNrxn4OUPW0Us6DMylAlvt2goNn4vQrVmOFCvq1K5933v9lQoqdWtF0+9
dVKl5rVoSn3Z0VpfwDNwybhR6FQxBMTVYci3AVXauuV9OUdKI7FLh6H4oqPRKS+9vjOzWz+ldAg3
opl7817MClZjsQJndXGzk8Z+7NtHUSTjnZEHDPMoicaD0w7HIa68K2Dg9qLslhB4XcwXJHlPd5LJ
L3zxQpLf6cYHRnzFHQLf9lyMmV6LPEt3kRMWWx95wwYzmFUZAZhbGFUTiEmOTLfQeolyyY6QyfhL
jiEvej+S2zC1nwntwR8vM45ZZq96CT8LCj8DEs8Y11oq8ZgwtzhEqq3XFrdlR2ytuklN8Rz2Tbwh
zjxk2jQYV9lsRXviATREYfNrZXUNYXERD3l6b9Vw6mbuYdSZpyy1u2lthbm5M1XyRTtMA4usfgz8
yT+UQfPm8sS2OrXP5tSGmwgmf+y0N96YZbedrJ5ERCIm/STJauauNOt7MPNyVWo8E0aTPtsc8wEv
fryiKcSaYO8n1pJPVIEsDEr6qznxrmRqqWPrqFOXRfEO34DhwnYGsbHUxDgIaZW58XGgPLaxL1Iu
D7P3hJnBFfF0YueNKChYRiePp31pxq29Mo2+OpNbVV8YboWiFqUF1mH1fD21eHCwfmDFB6nb3Mlp
Cs/O3OJuGaddcZcj6L/xwvbdJ+PmSJy6dZrLUG5RWgfo3F1tLdushE6A5Dl+QDcQb1x8aTZ4xTE6
TlWJY208XRcA3KsJ1OrLjJPumm5EXYNZ3rkE6PFK5CTSD4O6Ltsc19yyKO+HIoruXDvC8XcJd3Br
c6LHHk7YlowbquEERX30mihT3tmNP97aOtSnFM/fs5eG1X0/kinUOd5R+SV9c8/SwZv4q6sSsocM
/oG1XLSGP0laX+6/jXpQZ5za/fVMcbxDiRLuelr4756KqmsodaSAIUDoBJTKlinoNXuMcZl1qW+v
iNqRZ9Lni430q/zk+LVDHqzdXIRaJW+iKHi3wlqRjZr3ZxZhcR0yKr7N3MhdeeiOt6k3kwphmbe+
AIzr6JIO5ew4t0XghBujn5obd7Re3KH1ttIy8vsyzG26bt/+ipW+3OFmkpPmQlkAajWYC4LiVzs4
Di0cP8e7ALhh2jR44dFV47SvglQfvI4jUuezdzCIHbR+wLr/q5P/tk4G2PplnVyPn4rkj1/4o0gO
zd8s1/epnH+qkEPvN0+gDYUkhXLY/tDD/atC/rBaswKSzMjD5ff+r0ImCBs8fSEmw6NF7IiK7h/4
qQkHwdufBx+LhBjnONgUTBsYGzmfOPtT2XUDQ//gaMpSn4xM4VdI3OpZO27+XlYD8v0Ilgk+Nm4c
s6dG+bXjlO1zltGAg9so49aKfUKRMIscboXTRY/5zOt9kqnWb0mXZvFhIYtF66hi/19LPce7Hlvc
baQLfCxBme76tgGSaImijY5JFhTvwzC5lwN+PI+JJrCIBLsWRkHHvAvDjlovO8B4SELi6gZ3KLYZ
uhyMUqrQRVVQOt47cHbxrTL9Q1wU83VGO/61S6U4ExLZzxvg5uh758wwb4zhKi8WWsiEvueZubJ8
xX52+KpjWa7tSSXfDcdpyGyKXehurfZvG28IKfknR/Gmx/pq9ltrhBwjpu9+acAWqTKcffELi68H
w8bFl+bYw+IjIEwNTYq4RCuXZxjJzBYA7dgnr3MTV/vCIxjLHaLkmfTnWK9hUAQXyncdnxGoV9xP
VpLcUDEc8ImoMZwci5jMvzA4Yio/XJi1bpzNXJbefZnEWGnMVVL4qwmSM9HBlt0DdRHnFuMpUIfv
k2WCjzGF9811Ugz9iXMAb5Aol+Q+5KTAEtABglzX3rqQOjwtnGoOao4yXJAbYqGo1zn4B78/Q8eT
e9LY6n1umIouJEJPHaZQo0G/vOYe+8zuaPmBsa5tzc0Ji6JDplgVN5Yf+QCGgJY36HPqfh27/vBU
oNiHwCa64GQlNZB4Mk9ac577IWWnF3WbuBwzAr2r9qZK+nadanDpFQkTErsbTVYiQpjuSEgN9rpe
ouPboGu+wzuc+r3ZzTIlCNepv8OKKMTKGWfcPQHOuzcSeDziiqOgeIx6ojCQJsktqpvMAUn2hteG
zKNbb2wHYswqdxcaTuvTckhnZ9UhjZdOrfFm7lScPUozj/RwN5NhVxdba4Y7fgEHMD0DvCe3pR0y
hXjn6UL3Z57QptxbKP2JoS4Rv+Ascm16yNevYyXDTWnV9soS3fA8uiNSk8myv8QBnxEpianXfC+U
jrcjyDQgmWUN1T6qrGZnYBFGtE+G3RWRUMepEyCqZV7yejMcQoa3RpdJCmVlkUcUkuirzKYkvtqK
dlmSL6HLTGlThE8MsxzIc7l1somAuapNy1/pWpzxSN8TJuJezo2IAOpacnfNatrDeuS+91o38H/E
FG2qoGUFCiD1axxOJm+jVI9ddAsFCNJYd7TLttymGQWYo8PxsscGBqeZEvGV2/cEqjFjPXlK9kc7
68szSQmCOOfaI+Ixq7qzEaq7OeHFzOvsO846X5jhr7wiyN8DQMBNhlMXYoJMPRjM665Rb/hrVTEp
xTTDuifKm10rKKnPQiXw9/coaUmaJq9mjMlPs0W3Gvr81hHVYwgeDpbHi23Uzj7r4rPnVcm2RNuw
jmRVweMwB4yiVIFcaPbKtQY65m7X4wNqu2RjDlN48Gsxb+3Cw4rAzuyz1xDmzfZEBLdo3YPvinLr
oUjRGCSo/sqlTt1KCL+XU+nOX4miFMhiMK5NcuoO3ST0Rn3nP4Cx9KdmhDHMJqXYUyhT2CtTNzLe
zFnXgBx5PN+YOW9vWsXZ7YzfwjeYkMG+RiC7740wuxwtA0ulWMV6FwHHrbvKLNeExpC7leby+gOZ
xTo+OOWt/cq0ATuTOB12OipnTMRkty3VYKKo5abcjTTQW6aLFS1jXHC3bWaSLYhvGL6lpExyz5nQ
SR5Cp9fIaKrLFNbIDc5w4/tgIgkjMnWmEbHNrRmgNMmE3+9aFZRPdCPBbdIhSYawWnVPWeDubCbN
126uqxtr6NPNVMTmAy6OBYYxonv2rVjc+9jA30GsjbeTJc1d0Yj+aoD6dsgYcoLbgmxs3QCId+0k
aX+fCqc+BmCWr8QWTkxU5Qj5WlZXGEupvTZc60YpNyd7FTxDleN0H1vlEj5hWOl1N4RU5jRrl8ot
or2ZkKg3ZCrf1CJgyywYiIUq26eoh9BK95CO8yHw1zF7/sbJ4CKiTknmo1k0ya4EMrpO7SL6klTz
mECLcdUL5V9KoqsxpJf2kKu9siOpEKzo38uuz9cMdecHZ3Dg4EWZj39PkXZknkr1RcITupyTaIQ8
UOPnDPUyY73J5OziIHQPddrezXXWbKYRKvjam7rkayMbdevMHgJyVS9h28tuz4muX5NcFg9OAotv
hQpYb0cIdGvTFjOZl313dNvurusnldGfO1bXPZnSW4pbzCis3HyajLio9rXG/vgrYs6oommBnclJ
lJtBdjPXeOoTTtuX295a2H3OoMttY+r5PegGbxvlE20wej0IVgxfBnJRF8JgMvUXo1k+jBqVVpqP
MdZlwDo8ymLTV1Vx5yxIEnRHgqSMZgPzLP0hVPhfffw39TFWpQuG+98lL19TxUBapT/lRf/xW/9C
kj3sHECJsUtB+rogxv+GkkMb+QplMtAM8o+PkvffULIPyuxAkbH4yUe64b+hZGGjlHFwC3apsoGi
+Yb/oFD+WfQiwJBdii1WMI4xNoZ4n8hMtmUmee8m3ikkz3CPtxAqVqtq9/M05fO6a5VLg/DvG3T7
g3r0ZyH/f/pAmgLi3UgHweSW+/tn9lTOVTd2U7onB6uujTUwMyXETd9yvC0Vl7L+Tvz9Ux/w4wLx
fOV+QSNiLPBJ/rLgdsCovjgBCHivWcgHOBnTQuUy6vr1pf0sM//4KB41z9p1PcRInwVEbTImcZ9b
4pSXo/ua+lm7d7tFFgHb27ru5jl89MmDvG4BXM6//miGDn/qdn58tIXx0WKeRNP12admlCgZTaMV
J2VnzLaCxrJXICdEgoCBlX+jW/pEgvr4NFagxRwD5szSrv38DDXWFqWPseZprJkJrPymhT4zZiaC
vKHzMQSqnKxJjqXWeFniBjCoJ2HVCCx0gXOjaaMK+aeX75mLvBxJjO/h1PNpHJJZSdQXQGWnYBRc
bri4lJqLquD/87MApl0Hf2aLhfNpQcWZYxbJNImTg4n8dY8LEsyMUp+BbJrnX1/Wch//j7y33GfP
XLpr1/VNGmOXmdaf35W0a1qSkgHG6J/I3cQXqofD/jdP869Lhw/xbOvjw9ilPj1MSKCCsrgQJ1Tu
9SkjDIdoKQ/nRmvOoY38+oo+GUf9uCQHYABHJbTouHn8fEmk7FjDbFjOiYCRHGx14DOtyMBpomhR
cQQyd1+FN/GSpqE+T0mHW+/A8OlvvsbPfNIfXwMLdDzieVXFX+ZnkW2hP4GucNJBZx8dekgMxyJ4
Bo2hWKEyLLHMzEm4XDFHwfrl4+V1G4UXbqja/a+/zX96AgIEg5aEJ82Y8Od7ksP3J+Kv4eVd/FNN
9B6rEfOzk2hwAf3nH+V5WPjQm8IK/byigG/buvWlc0pdbm8YxryyRgGwtiiG6x8hf/+VtfvzVs/2
LQRayiXV1+bj/rJ8m6SrC4Y2xjGagAWwx2ybZzTezfPMUOyW5DN2h19f3mduLh8JPRg1pefx6mD4
/ek4a/J5QaZoqs0Ibg7BEiRgq1bps0ds9zlFglRuMa6k8Asy+wEKargtocKdfKOCE0VKvNzPkuPv
YwehvWwYGc0IxLFgMYigTi2Uz7/+yiCYP73lLgc/AVo+CxFaLIDV52wrwjEyCFGOOCpMTnfmDFWm
Tj1jF1sq71e1SaBHvMZWrq0jiGDN5G0t/thd2xoYrjAx4ztGMNOxMnAR2MxO2b1rO2fpMvbkvbKl
wc5rthkFpWuhFVtZMVbSMgn0ufBku4fO2L23prc4zvB7G7VQDkcbMng3+PUpiIVzbDNu4GrKs+k2
TgujRQ5hh4/dnBjYVaPGsSArufxp5SdQ/8ow8fJ10aYRgcZ9CqZLpAifEXCnPZVMt1JCsUVlIehK
CdiyrlVSs0IaYTXPE96b8wXZAaEHKcWpTwzdFt/O1qqSY14k3XvO4ObZbyq7OZZWOp0Zr2ABBDV0
gKTE9PrFmvAvXfmz4+XE/QZj9ChhoTxXXe695kQAz2uR2e7rRM/yrnCB5YSGiPJK2or91syRjeWh
L8+t15UX6DDk2k9jQaqVCumFx9DlhLEmSC9w/nhJF02fiPBQdrTgjkZp9Djh5ncROY5iUNPhvV3D
re5mm/uDdsQ/KxXPj/bgoi6gAfdWJI2EjxYK2Pcc5wgbO4EO82UVIWAMmNg8Ipvk/8If2TnA+Oev
lNlkPcwd9030ppI/TtSKk3rXqMV0EIlDC0dYoOBYTf6ibxSJJybCTqfZPyZLYWJkkO4AA8NLskz1
mcBPD/NC0zA8OomCmMP/x955bEdurFn3Vf4XgBZMBMw0gfR0SVckJ1hVrCp4F/B4+t5ISbdlVrf6
/uM70aREk0lkmPOds0/S8NRkli6/OvYKo57TFODwULncUQadBO2pXtdLbeAStidh0uR7c6KNx8f6
nRVbhVH3u13FfP4qPWLQVyyucRdrRc6fUhad64cVmMeAsAv7TZeFUKmN0uJZHlLNe6UWkm/rdsCK
Jg2DU2247EVd52TTbs7ZlxlDSyxGtRURbXXyheRQUsivQ9XIr3DMGZwjpdHjK2dDPUXWYh6WZWQu
bka2+CiHoYTTncy3ORa1oGkn2KQpkwV3ZyQ6ttG8GpBYUaU2LVZgoqZL1eMmDu1nhI21NA28S0ZI
J53vXALlZ+I8CBJF5kHlka3lT1IT/lwu83NG6J3Gw7iuTxl+LE5GNt1si96Wlw7rUElnc1/8qLhY
/nQxFR0lg7A7xjwMROcppX+I7p16XNFqxXbUmYxsOjBqb3aeqXbXytn+XOFMuM9KcsAt06wdUXMH
4bavk8AA8rcfEFbvvHQwRgyMbfwRkYdETOnq2xVnvW/KOTwbc+c0e7cd7fc6oUlvLuvlw4bzcCJk
Gs3ouWL5wPCNoCBNPCXGwJ/RDSVIl2wsP1JSMh2GrRj8lK4cqFizTnKAYad5hT1vG86AiE5msUMf
7NaFKSQjxtS5z1rtWGZNfUxV3O5m2c8/wqgat7GWaJfZq4o3cn0CRiYz67pEIkgbJrFOpr46DLd8
N1m0ICSN5PcDzQBFXfGNXO1OTLHO8m+FtGJnVJIZ2A1zC6h91sBYhSZORUXE0K+dVnYZIujBtIxZ
BrQoj3C6Qn6QyL0wgAxP6quqWz/vWoxb1awRI6z6lzqzm5pJYrsjQzH7Zax/5k5bvXl5gi3EM6Zd
q4H76nN+Dy/sigu7Em0BC8v7jS0aypcinb+oQ6P1TeV45YPe9fVD3nY81JrNiewrLRjGnWamfCRg
9shpW9WM2s72FHLANi1kGp/VtvsOUpcFqVo843kGTc3sFLHmVTk9CqrbT9CDs4SiPiytjT5sCod2
UKzlWvUeGmJ6yKcGlv8M1xWMMvux28swgY1PGUGl8vW7GVPd7rOkYwliNeZgBhDrAYs+i3abcoSz
h8UAWi346Pf4Tg9iEul0kEZWv9c1j61fOUOFBzEv83ezaiLOczGuA8OCwc1nPm7r4kMCQa5/zvUg
Ni3095DyuK4lXiTGH4U7UvwO/0N+oTzQO6rYaw8k/jGvkmtMKGMnyfKtHTriKtLaSpFEtFkBs2nf
8kXrtadkwZhB203s3g0qpeI+T7ItbSfNIdXsZTcTOXtZvKhgIOGI8WWQqngkSfLTzJe3yRTGfdaZ
3YF1FYOr6SnSrn1tfo+6OPpOzmx8inoMsA984gmCwGjxNiJyMNGQREJxbvLWOeG7batgGnPE6NZm
HfezHgT+ocOQcRYAt24BqDEHXqaE5klSw8bG5q+Q+hx2vFetHKZyOxldTsZACcJtS37fGKJ/LBJY
1wrD/SdlIPm26hbrW+XZWAPsemHiGpo4dVrXSvwsVvFm7JcRJ0OTs1x4oQzSwhUnbB/fKB4Yn0YK
0y9G3+u3ijqyj2y0qRWnGx02Gu7JZNMg5d15Yk5u1SStk4Yr197EQ9R+NZOxPhcOtoUyQbMFBqHR
kNvh+dwbLHk7jcPsEEygKcCrk+6ednFeWs82RKbDUFrLE2bQ8Eaf++XSxXq18ehmf+9zZMit3rYi
OU1M3IgGVroGNSYcod/Zkz4yr6YV6rD6A25SZ6le9ISYmI/6WJTEVBw9O/Q8PHcjO/xPY2joP69r
yMBshOcybQlS1l5Mfg8LtnWMWdz2mQiNxK85WWhEVZzhEpnDaDFwCGXNc5mr92zqqNaec3mDnYJl
1NJnqiyaesDPjOTfh35eVuYttlh8o7PXGO7WzR3BgmiMP2hogPflabi0yTjTSiGAXF0zTG3vJI9t
YTQvPZnDVzefxXYgFu0v1FdsMkrhCdbEMTGJJXUCq4b67BvhApKq6NiHOp2azBDplGwob9XDsHBP
KUnVEJipwuTe1HEH62qkKjjpGOok63zHvY56ynXq0zCPI2NgJrSc9jy7P0N4W19q1+o+Rxk633H8
2clOr+2+9XGi4YVLiRmoTbiOnJbr9EldJ1H0NvyENBI9tNc5FW6K7gTciOlVVZUNgYZ1piUcpfxs
HXRpuG225nX6BbTTO0XXmZh+nY8B9mFWlq1jM00wQIuvszRnHavp1wlbuA7byuvcrVxHcLHGEJY9
uzXEoahHQPGvU9xAY/r1BvsfLfQftFC0HtP6w9Xmb57ahx9lCXZr+Fr+ubL8ty/8HQEkfiG0sco0
AEyR41Z46e/OWv0XuaKOPZNLEMbWNeT5u28AvC03Oi4FbMPrZP+/8bYWeCBUC9ICXGivnoJ/Rw79
9bb135oLzloCiVh7DSRRoHlX/fePmkteWO1S1Pp8kJhj5qA3qsQIqD+x7kzKd7ytZ6acy4G/0D84
dnZDC0GrAMq5laHvlkaNXIg4R3s+azqU+hgZV9u0eIgC5X3WQxfejzbZ24JhNZ/WfjI2S8F1nTEL
Vs7UmGH42zkWXs1qDQ3cy1xj1ovD1ZKfxtyLDLN6VSRcT3OKHW2tTN462rK8hKZmgZ4jj7NVnk4q
Ea9g8xRlUNUh2XhkYw2sdV9B5NqlnxkVrRUVcjBn2RrLXNFPhGXj8pAAmPmhGUb0OS5acjvxNW9y
rtI+8DRP3GCYXGuGHFJbG1Z8QtE9LOBtpY3yAX5Cfh6w3d5Thd7dDmOr7Q0aJvxQD8nrVt1AN9MY
ZrvUIX1DOyMbzIRTgOZzMgqcFCj88GB8bYZcWi+u4m02NAeTEBhe/VQC396WLIUH02yiLRljdtpE
GKdx8YqHTrPsHY1AxYXYTfWQ9q66JywqzA3zOyyxjln7qQsYLRtjZ8cgTe98rBe3JZM0fUtJJ3Mo
ldVL6pdS/0JjaXfTV+KNSWH3ZLRt6VJyG3KdMLU04qDfu9m+VL31OuWZuSOa6O4LCuTXlo8wvBUY
nRnu6JlfVEABpcSr5UC7YS5lA/GwtFH/2Wp2uRWF8egMD2vjZtCSaN2LSH8QfZ9UfluZ1p0BSgXf
RB29qMKa7oc2lWibNmY23AiyyLQNB8CCfuMpP3m5Cm+8Oi0vUu/EbSbML8ko7CCryFLMdj/vSlpF
n2DNN1tbk8WBkZKvV7g0syxNH2Es6Pe91jpBOInxGNkVNe5wLwqgBX7cU70VLlUBP3eowkPK8WEH
9TT76Y3jJ54XbVcJEVYbKMHGIw85QgDDqiN8gwKPi2dtgRLigmPgEWDavFQ8bT4qzZkrAPM/t7ED
LW7floKkyTI52i5GxNnI2eW3bGPo8X1E+UBvJKd8iLU3EGPRESbk6mKrucZAXDg57uoc0OJ5q1Za
Vy5UfGcNDc8Nj+24gXhh7mvavTY9XPSACWmY+WxocusaiPHz2K0Zl0RU0d6mbCwyXtwQu/au9YzR
qtFNFmHTP4PAH7uPoz3lNkYTzXP7J9PM5PgkW1uXYiObLDZeDcGzsNVlmpxtpTuXzsV6/mUSS9GB
KaKzbEfSlOssyZqZn0+Di+fO5hePk7WOc3NNysL/hXGJaK7Jt8mzyvQIRYqLcl4tKa8m1YlQ7RUt
4QNuzUSMT12W9JxSyMinFrFbVN33LOvUUgaYXEpnjYTRjTTXtgdQozUnVraek/I7AkrEfh6T4g8y
rSp4PAkQYXugUIIjtpFMvHwXi0cU5GnpuoSdrQ5Czdy54p1OE8A1zq8UG94jr4fM0XfVKelKi4F/
GWYddv4xKTQSy1GS8ITofRc+l1lvz8ishBt8s4PVwweLaet1+/nPTv0PO7Vhi7U7419Dub/t1Ocf
Zdd/ZvOf4i+/ftHvQ0vjFzo/oPB561TSRLD+fY/2fpEY/gQTM89hW1oF1t/2aDZioq6egT6N/Mrg
8A97tM3Ikry8RyyG4//6Vf/GyPI6IvzTFm2uAwt4BhYb/t+JdpbNZ4O1PDoNtBfEuHEN5zIa0bKz
Rqrtk4aj5EB1njaSXWgEn/60cr3HoRq6g3KKYW81RrPHv63r/yA/S5PX+IeJDacHkxfHXFPnDCM4
Q/xlvDGhyMiMHtqjM8i6uvcwu9y7VBnxO2ihJC7fV0+JITSxTVS46SISA1o9tH6BKSn8Tg+ycWkN
6TZqW89O4XxZai26m+MGlBucbOO9iOPOVtt8IHKJ4UVzg1yCT77HeO+2WiDsTnMPYxYugWDf6+LA
yEeRTdg0kExe4nmIsCdoQNKp0smbR1At1ILhdsDwTXTEO7mKtCgRm3Q7Ke+5cfuYC683utYDTSv9
i1fVYF5UU9A9kps5caMxbb4Vc6E/AjevUsxRqk6h2eB+xmCN25ouZjPOT51V5dkODCAwVLZLcSkb
tKIxGndUVr5S3qbtVbKoE3Uqxr7vrfYz0WN17xVyCuy0PRtRdaoru312ymR6MLxp3jsthVck94fT
pA1awMGFnE3OvPeuEdZ8U0bxTqMaAJ8QZ7hHTXjvupW2G427eAUjJ49XBFntbPRejrfUh2iXpacX
DrjsTLl4Mkw3kbM86dTE3auZirBp8UoH1KptRDs308Q31dJm69Vxu5mkxCHSWwT4H8Hs1I9DUnJG
DN3iQQ6LEw84w4zsFutQa72kEXfxNZF9vyzNFjOZuWu8fES80VkxgRUfJ7uW+zwvyl3tdHHmG8qm
5Amb4Ao9Ng6TFdYcDD3oDYveYFBD9BJLN/pGE9kX3vXm7NqZ4piV66eIQ/PJ45x7ig09j4Kw1PM3
4OLtc+VgLmtGJp3IERqWxjZZ7izuUjfWoDvfIye2QSV1zZZ8E80I5tChwg1qayZVZzMPGQTHXcDB
Gyp+468Zjz2AazX5aLQYW9E3HnVnGO88UwxnObb9lji5R/wjzrdQL7mij4nFC0L44AyjSHAhWUQq
iXmkFSrVjqBwO/tLI+w3yTfx4Q9pXDm9fivJgn81ozT2EcLnHxwHw9umiEXgTpM6CJLVo0/O2X5v
zZmyhpDAwtEc7FQF1WjNsb90a6Z2qEzSTI5sW3djNoVDWZvHmGCjW94c5FEeUcDYhtqznFoiKULL
u6M3KePs1bKScCIIqQ/OoqAAGHl8E+FDO0/xyLsn+pABw7D6TYd4l8+mTDdAkcRnMYrR3iRAz56X
sYZ4lHseb9/SZJwR0xBitRf6JglrPl1Q4wSsMBEO+7VHiJMnLb0Xp9QTuXeyyj6yub948bh8c4Zl
2oZjK46enVYbTKf4eGtDq+5YCcf3IcYQu6ldmxh7ES2lEWSJyjzwSuU4b6pWOR9l6Hh9QGR84k5g
wMq4IxEmjsCTR9JtOMI58Q9dXNysoxlzQ9h2OFacEGWAGQw/cYq99F5iq1WbIYnMe8Je48VWg4GB
q4zpQJvLNr+ntaAm2OZy8cCoVWl434yamCy+wjub5eBcxIinmz7Mi9ewK5vHpLc6gBy5ad1CV29u
NHr02sBZ01HJmpNyKlPLA6NPRKCvOSqbZ9Tj+Ee6alikuh3NOH5IzDF7qdcUFtAMA0NaXwTIAwjZ
17gWl5Dsk/kXIS4QiGgpqCL2Q5vMufa2zhbWxA7pL9Nag2DONRQW1cpWO7FmxRTModNcGON75MYk
BNdMmbGmy7AnBgv4JjoQ1+yZfo2hdWsiLfaGdOeMg3qSFme5DSWV8YX7rfmlArL16MxTYRyYWEYP
QoiaHPLcZeiOEK8/OJaVcBOMktVBrUk56uSyrzF3O87KHHpvO9KKBDiNkdD8bLncnDLcbnSfrAk8
LiH8uDzqhp+s7wTatHjcNY7dflB3yo+IgETeCNbmXTpb6VFl5rRtRi4LrA3TMV3TgMOaCxwyHjrW
eT7kGTmYzQxGjCsak0Dfu0YKU0m60LgGDZknrqHDlvwhQR88awOi3rnDyHH9s8F6j8+FrjSGgBYv
cjCcLY3anzgsxmB0RY1aP1mvJMkYD5Buf/AQ8vmpxafZrNFIqNDW/aTVN2nI0r/I/IaKtJC0JMUm
Tg8wVGoTHNVCC1y9rLd1LdK7WVbOXlRazRcsk3kPcp+g37iGNuUa3zTN3gyKeCa5pfgPBezaR7qG
PhWS+1nIRkDHrGNCodIbPoc1KJox8QpUUU379VzyLV8DpTyl0vLFNWcqrplT7h7xDbjYASHWtdTZ
ctcIq7RisqpGuzhi288at3+ibZ61m5WWIBkTd3u1064r4ckRhhXXXOzsrRnZiHqNMEjbNTvbXXO0
IBzHr2XrriG3a9K2H3T1nqzxW45w/Lnir5pIh3sNFvjjrNtP2RTKfXrN7wLGIOpXwsq/ba8JX0I2
5n2YlQTVurj6mNcocLeGgknJ8vcKr1lhzUrLD0s2Bd+TKLG5hoqR80isMQYubt2mNW5aljM+RWsU
Obqmkjl3IW/QGojx0nHM7Ct+pvdWMxg8ztRg+WPq1aeUXKWz4VOnYWcn4ct8Jw/HcqtVTfE4xnp3
V6XpfBG2kRBLHHQrsFsDaVPBVdjRNfgYeSObtXTlbSwrjEcVH7GbhGulDIg5EW6irNWCq1YIMoh5
PAQhZu1P0n/NN9draryXi8atUkAc5oApTbUtUtSf2Vg6sVGjWo5uSvMtQanevukK7mMbIFS9uZm0
xWk2TpqCNDIWrmTMsCPoh6UAocLxRH0xU2fWLgOTNbHv2fSpQakWdBieAeCCQJJPQ6rYCUSSlM0B
xpyYGB6EccjWKjh/VbnlPkHxEUHVOBrMJRIMZxcIK/BH7pB7t7Lz9FbFczb5LO0FgVF3ekUbbx4J
tDofTeim+8omYUpzbKZ9Cvw3J5dqh3LftOCkfC0qdIsKpYUto3Hifp8UtfFAf0tcnGiF8O4ZedQ/
vRImlZ/rkX6s3TTXKS0eULqs3tbB6Tax1Z1trrWELf5zrSu7pJv/4VqHNWSljf3P17ovP9ru/70m
iq7uPyuwv33l7wosKALTxiBjGewrwA34pr/f7sxfbO40oMjRYcWf2Qb6LzbgD91BtsU/BIrvX4ZU
KOwMSDHgOThYuAHa3r9zuwMB99c7FDmwa8EZ+itO1796GaNZjHmZMnfFZNifwTVJZjBm3Z6tuaDT
QHAK2ECDKR4tR/PnIgIFSFomyHVjPDDoYg4HWtjZqc5TT9RnQfi1cu81cbt8H1P2sbGS3mO6Oclm
1bA6HO+0lh5bOJ2cQtP18Mb0noOa58pcbkQm7WDwZnZQwroHPo2n0s0QOtQcsb0DU3sxSuZpGwaH
a0AzfUMTe6VdKLQZJLfzy9INHAfHfOb6o+kBDN7+wmTdOFHRR2PzVLZ09oVaPviLFiJpzU1yw5cY
dYB2NOxrLiZJWKct4xMYIgrPye0yziWhDEv/sig1QDjW5+ewntdtg5C56bUUO3nL+srzMmsZWNsJ
1qU039mOHMpNPM7FUxRLUgYrCC1t+WdHbzjaGslLlVVyE+FHv3XFvHOHvPO1Bvkv4v6MrJeI7ilj
3P8QVoZ1CfHYEcSylTAA4NFpK3JXWwLusnTuOoPYmvXAMHNu8oDfOSMQ2wmfqBbJfs1xNuFkfemz
rD4YSXzjCCQ6o4/BRi9DF5izLgiXD7HpCzmKDU2xi7jpULyI/5YwKFx76TA+dQePW/+LoEg3ZQle
jK02mFQrc4opNqotJX8P2d+AsoF9pL9DbJAE5aphS4Xza1jOOpgn9TJn8Aw8DlgfCPjzCVqXsylm
Nw4Y7m8jo5OoX1H02NJRUga4ovJbNy2au7wkS8u7XMTOBp6fzcrY2g+ZpYUIms7wHqrQvMxNlUKz
s0m8LPUPBvwYKjDi4PdvkuhhGdP2NHnEdFNoFKAvp5vczkB8GTaKfKmFF8Pq3qK2Kn0itNkxpiEj
Oo+dng+XCdN281VFUfuhj03/M8HlcbHJU5zTqLGeMojiAfPR/oZLTgO7aCh4y8a6ULccdT7GSfR3
Wm3iaBj1H/hmP5xxrNAiZNkccYUyWk8s/X6mnrcNCjW77yCa+meG6pWfDmG+tZsw731KWvrioAMM
TnehzWGQGeg4fhDXq3Swzti7tq2G0WKTpXAe4DqbW4lhdpuU7aBf2PogAeixflOvzgx/MubwMtTm
wyiNd5zb77oircWdbEuqr6gPnp3UjKSduFH7oeWJ0SPT/iJD95lo/A/dhBq84eILFxGR7CDzYXDv
4xw0AtihBJ3TNlEiLeOR78Dxw2rju7ZJuC97I/cd+AU8zCLGdRORUr7FEbFEezecVOST5XwvEq3u
H1U3O/xK7S7V+vABuHa1AaaODj1YQ9AO9sRd1tvPwoqPWbYM5L0XEyW7D40C+ng/p5wY9TSjYJwR
5mbSK3kLHzTcOithOC5CY9vU3UgoRdMCo7bdL0IVswRGfyb5iZCKEWWfuYgvoc1hR640Y2/lGpeC
GviIicQbA3oA8Wkznl0406LsqLe+EpLdFZacqVRemA6thBVQyow+ABcOmfDTpmhOaQZyuer7ej+I
Fj+3UUS34wALz+/TZXlucnjNEsDg7aR32isgy7jPz72eRUEBFTrfJFHlbifNKnZpfbbnCZVlsoNK
tSZMN4jRkv/rnEu9ujVyq0k2Ery+2jTVCpqWV+h0Zg8uK5VqLvRkW9zboFPbNiTFWBrxiIa9zPvw
CrL2Vqb1kpLnE5MzngGTwzNWw0eeuSnehBWHLR1PEaZinDAtwx0+sflnDzeDf3WcHexfBlNOUvf7
CdK2WJHbNgWG2Sa2uSgDt+6PYUHVEJApdcPx7oONxWbslw8HEJiEc/Kwguzd1SOUb2aC3Sfedtjf
DpLajViB4ANk8Ihh6MHSgIUnKzZclZy/cgcEQbxQT1W7ACLYYBluQe4yVuy4qUr9CPOL/gegCUd7
FNMWw5J+truRtoFKubu21s2bHufSeVrR5pOZP4b2MvtOGzn7scbKs8EB+7NP5r7CA+gKYlasvSPO
rcCzzObYeAYhtxRad6BP1oOC/axVkzn7ckWvxyuEPdEn189yrOAUxHmBNBODzCXY9rFvzlNRNFuC
eO13WaH6RFyqt4Ba6pvO4hy+rBB4tXgcprviGEn1vfGY3/XZ+I3yZIwdGCi3TCBeKkNhsOK+e+gh
YQZoZneouo9dW1qoEGa5cftBXjisFzultXfRnD72K7x+jNOHiff1FMJt4NOY30VOsewmO4N6P+Fg
0fF0tvZOLq0KBN3znPWHnqHfis2HVzpjh+F9fUTbiuzTknYzjP1Wj6qtyc5Jm9h18NHp1mo0EteR
iF26i76NQ2ifT3R/eNrbeB2kJCCLlwDfn+nrv85apszIc7F1iK7Oh8aInrKMBkYmMQtHmZaI7t2Q
GSQvK2lYMG5SZBvdgBc+V8YkESSX5t5E3IiDOlXLF6vupy9FpU8np0uNc9+U7b6ZNSThgRQG+IQ5
G066naG5FKCVdtMQdwck2WVrFKyYaJX21xmyTACrKkUZ93prg82weHSXPjkVegGbxJJbx/FGClXc
6Htj9toenp18aGe32Y1uY+ws1aWwD0uWVxg8vEEZ14tdrEfRKxJmHTgpwy1VY+cj123RXaAWMQT6
InvUnp4kObsbl5xK1NZZwWCJt52pahQicwa8D0hp0HcM0RDFXRoTUqxtiI6rSnvC0VFGASVzQ3/U
ycKdyWFqR61pbA5+od4jMMAAuDekRi8zHqgm2SGBwlBxvUUFMfeRIKPW6r3FZGYEjM7Sixur5jH1
0pGDpD0nPrRFuW+TcNopAj6HxYjh3DXZBDsIZIqDlVHN3RfUOugpTARvitQtJCa5aQYpmQAwaeUe
QEBP+HMhHrhxS2xDTZaEjHGt4RAl2pqwTdpoayG+kzNfS7M5ATW5XzDoODLH1r8gZad+VDMRZd6J
erOrZ1EOPC6dTnc4WUMW7wXzemufK8/4hqCP+OJIisf5i4YNeU99ZoAOCWU7dn06w/2Qpt8xFId1
a8fFPRobzD7sp/22k/FtLcd6541FdzP2jjzaOPDwMRIduLS56qHr4wPei5JpA2Qh6+T2bTMEOV3T
36fQjT88ztwv5mw755C6VdtP5sG5afG12kEY4TC/LXQUEHN23josFV/gK5CzjKTYUdMT+Sa+xKO6
yrPtqtRaV9EW1KI6JJbDOpCb3m1+VXe1cC0jS4yvrKfJKRk1YzuvojAdbOjD2VUr1ppVN+6uEvIq
JuMWtR6R/fED2iMtGFBVt7ApPRAn8JepGh7OyypOz6tM3a6CNZC+yU9XEbta5WzqNlC2QQUIHMGr
3l0btdo2qwiO0JNsrFUY1/DP7sxVLDdX2Zx0yHLnNkv9VF9Vddbz9CedIe0zV+X8Lbrq73JOvRPu
xfCUrPI88Ppm56ySvb6K99Yq42PzrY7mKu1ri9QwW9DTNK/Cv1pHAFKGPZbKdS6QrSOCcR0WpLnG
2GAdINTrKAHnprXTdLXt6gY3xjpwQOYZ7lL0ljOLxBDwAeTD4gwmBxZWPisjM0q5X73NwNES3DaK
ijbTudlURctnXYn0XCecUfJCJ6XndflnDGYVXC7UpW3S9PbPoavG73Yxxa5f5950O5jmZO1GJard
f+7//5f7P0eANWv2P9//b78m5Y8/zXR//Yrf7v22/YtHObkgmSFtFwsVQa/f7v2OQdpUdwTzWUpO
XYcb+e/GK+cXQWyV9lYoKkQzdSxgvyENhfWLTloJqjCJw/Xe7/w71/6/XfrZXizSQsyJ16Gu/ZcU
2uwhVHSzthyqcDt7Wzlzwbr/w7vx8OuA+I/J07//CMK2Urok3fiVGUX/OWYVjn1OsThcXfJkm2xx
Nxq3aNfmLf3Xe/7/8VPW3+IP7QC4hDCrriUb0E1b7aOafnT/1Bv3Ty/kLyEnJ6kEWhs/Aseso1/o
MG+Wb//7qzCY2f9VhnEZ9WClMU2eDOpj//J2tbkG5nAgHyS1Un1Wjq3zSV851c7a7yVDOI8A80Iy
/VSiWRjCIKNanFPTydjP0zDuk1qpVzNeLMNPljYNVOdcTFkMmOKGabzxFKZSztV6YHXTsDPoaH5C
GqbI0in69HnO3AkZ1UnPUJwd3L/1BywzCHl0zOTgvw609a0TuxhGO/NNzCtOfIsdaD2fcOS1E0XW
SPXpMdZz56wzhH/XCsggGGHm+FZvNPvMkI8Bow7ZNtYkrukIFxwIPWpPmAT3N71XLC8UmOYB1Zwm
AIDm06Za8hQmhbV1NXbD1lmKvTA56mdm9zKVs7iMYW/std7Bjm2p9CgK8BF5b4hdm7nIwlNt3Lo6
+ZiUTmOqb6cBFQsLl8jc7sZZ6GWvUCpmxj6tcRsC9zxUqQetourjS5gO4yfH6fkygDVufTucwBcN
DMy1ZPkxlnb4Fte9Solf5cuLPdKmCE3O+KHUyt+Wreh+ag3BCH9K8+7VMxM35rzcicvAFuY76xvM
Deq2mqHsb4puBVrOaF9FHXZIEqHVMSID9RnKkksMv1+Gh6BzEOZT7S6NxI+uRawf567/ni7Ti1jM
Hx7kovfJBLchei156zIINDpM+myj4sbYl6P4QSuG8lCkaG1IG/Yv4mz8EWS4dK+9zvcrJn6PdHKy
U+HJ9jXRZmqipsY5F3gTbutiDDkSKTwDCPUgOsz0GIG9DjxVqx3DRn3PlJfchbTtyPeIBWzdiTAi
eRo3OklyWhz2sHJRE2f7TZN2+7FwM/po0uGJsu3+qQM34S/KW+ULeHOXPAKRqudhdqKlBFe2VvXb
gXz/vevxdtIFQ+tAoWozIHnq3HWjl6bH1LQLKoxJVG0mzjEhUkKIANGH0WWOEv0pLfuMjXuk0cEk
zLCPo0jfG0KF30JSyMCUAAvfmaNH/A/6v8Nl1yh7ckOhuJ9jZQZzNNs+9CnM/LVqbhrNMR652w1H
26vthxBf9J6JlfXgcJW/GYV8DYsGqz0jReYyctAPfdzY5rFRpMX6foIXQmAk/NZNPQSZeqy6jUWO
Yl9xLv8p0sz9qUVh57cQ9c6KC+i32NONbdQ3tDGs8XTciZ23CStvfT9C+CyBsUzf86blnWyHKd9S
wKUTF+RqVIDKvcmjSDzrRFC34YwZjh8mjb0Lb53snRjfXDMcmFDL+KIXAOwpSsltYjlTQoFlMlib
Qhjup5HhNG+KvrjrrWn8qug6vy37yLtnhm095x4dkIRoXA0EvyHPoxnND9YAaJ9ZrvuQJqr8Osdy
vKiZTvspjbu7Cb3sxpjAW4MrkuesptLdaMg7gdqwn5BaOW0u8wIqU3OxsuomP6CBRwWl2gy7i1p0
B+a8HmbOprRtGdAEUmGFwfgpEmKFG4qn4qdGDel3udjtwRhYhDK62/c8GjKYsEdz/Cd3w6EKLGhb
J23ArsKMUBfNOR9tRrlx1cTPi1kwRotQaQs+NLEdpJ6Dh8AplxO/bfRs0s17QtxsztiEZj8nVtL4
qV3qEAqL1Du6nBh2jNLswBGRd5StV2GjnSqoJKslJ84SgEu2xTPhWpQXcErotlyJ1FHjys3LaAD/
M5nCqBz2Id4QPff8gSJidO1qgSrJ5OmhpGvwG/CVjmVsyC45yJh9nOqz37EKfCSJR40YasyBdNPw
w9G5wVKOJ88UbJT7sUqoRHe1/2LvPJYcR7Is+kUYgxZbSpChM2TmBhapoB0OLb5+DqJ6ejJINmk5
61lUWVlZVToBOBzu7917biLf67TQvqPcqEdUPnHwu/Za8rdrcI9o0tL9x3+uC9j/KEGqHZ7ZXKcn
7PR3PS6Ku5qkvHXn4nNcM4c/4LvklmghickfQ+ISIiDZrsHKtyMV9IWRNep3JJT1qzM09aqzYFot
zMpQ1jESixtSB5KlTkTFF1MMwdcEA+BLF+f5tvFasbWsKVhTi1aRfc3EoVL1lurQpnvc/O8I5Zqd
S+0iRR2QWPjoUqD3gPpZPKvu1mtUbt9HiHylefGNzTn0RlManEWjVgx+oXg0piE8GBygDGryqtvl
e9hmhEg7hd20KxJ7Jr8R1HkX6kBEjhen9qOGjOWtqbvpITZrHp3MqYda0iXdup9zpibZMix4GZDy
HLYXWtV2nBDIe5ex3fcLhXofoFaSoAuHAPU2M6KfiGMDLLkJdLbKtq4CrfC2oV3XKyQ59LnLQHG3
7EarnSGV9KX3OIAJUdqPc2o3Tq2Kcii97W2YekTJzx87DtcotGZrak/5cw0rwCP5oaYZGQDrMarR
fNcwMK2xrUx7Gs3pfmJGL2FxgGoyVfEr4Ru+0zmGPtWpjck2dMN7O1LCuyZpvUcxR9DZZu1t40oK
JN2G/dawIUWWG+vBdUZEz7isc+Ft9UAh7LUhTHxS1O5XJwLlOXdkgHaIGszKVex/Pae0GYLfI3XZ
9WAa/UY1MeVaOKQpR6csMkQ17pNMb8n8GeKvoq3dB6/oBg5nrfVqtKP52lWK+ZpYcrzlS2VvojJS
ViP5ZStFmpHvBMTtTaFSfSminJSxShBslxrD7cddbyyyzAgocAm9AP4qRMGHr06uLExhlFTJ5xZ4
vvAGYk0YIJJeOWUk1sJLml0+NsZagideDpVKowcJ0Lhv9TG7C1wt3GlIINLlx1zGtzs9eIoJS4Tz
xtUEjvOW8MxgnWcOrlsgbhBKLZHeqWWS76j42m9egGypIXPcAtLKx5DuOI9/KiHz16Siaqg30B95
BgL0MY1YAjXtC4bP71U6DrcsCuOObAVx5xCitiJIDvTnWMvxRaWLby1gRiXrCQjTxtFI1cyA2UGs
dpI7oKz0/g093ZstfJmkx+avOb2yDio53JVOzafbIWJk65SFYlAPzp10pWuE9C5cgk9wXGXdzqsQ
/RBQU8sbyryCjANHFE9tMYhNy4LDHkg4yBFNvbkr0TMsq5bgtZCwqpux1+S+DOx+Y+iagvUvFcpT
rapQ6dDlsGM2YUFmHcuGGuKNWzSWTNDJxaDP3K6kXoSLbNtoIntRW6ZTjhF9b3ix9l0NKciaOYJJ
tPjqd+C6ekuJszBwRtWAJWtezJhW734a+umhSh0ch72JsrwZK9B6eieRUHSyRMploxFouoKVTtTG
9KDaA++8YmCnxKRhD0+mQhTvwkPcd902WPsD/tP7xEDXAfG7DPwa2PQ2Vo1ph0DD3vZgVuYrunOi
QV9OnoUhhXzietnG+aM+pBVFuESsJxkp28Yqmop0lVH/NoqR+rwuykeIXiMqpVi5CoPuvkXzSoWw
jNCAKL/csnE2minejBb6ObWg4JrLIDFQJe2NNKe62rhu1a8LwnC2OHa7hWBfcgXNuGrhO6oO7ldg
cnKywGrCHCBzk5pGbec/HKH8qCfrDru6sdEHQiPZt5U79DOwbKb4qS+iCXeIEvqsVltuRLfUVFOs
woDSkpe6byS4VSgMDczFcU3KnNvPCFFKpCvVbfAzWxIKvSO5XrRadBhaHQcfzLebQQY3UkQhtZVQ
rG185vGCCmG7naYEZzalbj8dNHIrx3bo1kRwFY/StPUJ3ZZaojTUo6soseW9EKl8UwhUWfBVz1HP
yBZvkWM/OhoF7lXmEoHVduO0x9OXbkFjt74SIcclD6w07023mu7JsKoeqfKn6y5vnREnToWXd7Lt
NfgyoKZEj20zAO6brkw5ksP22aPNHduF1pTfvWrKrzRokT4lWsurVn0RGpQT8Run6VUtvrO9174O
VMxvNK+lgFnpVvHQlQmIX71o+/tgGotdM0beFs9GvWncllcxz1Xo1gjT0PFUPMUV+qTvZoRbekno
6Xhnak3yIKym2NDWqL7irQhgTGqRfjvSZvhKsdjZU+UTr4RUqsGiFBh01PkLaWu5XKiRG5FOKdqr
KHbNmyivm1fKhBaBNWW/hwLbXfXKmP6gQY8pJYL0sSjwKtx3jsx/5jVM0c7WzHdMzwXSM5TDey3V
zeuqgfZtkyEEdqETJmfdmv7GSBLxsyEcKDIBVuiZaB7dFsr4K+0c900vHGKmvcklVZ5MJavOEjqq
OT57K5r4FEZ51C5aSNYre6xYyZIs8RNJtqi0HZXHy9d2P3KqIOPZIONUI9uyltMKqdWTksUw4ZuS
HIekWVC4IQnRo9uRavK1MhJjldpZT/an6ZRIPtkZE/to509FmhfXzZTpu4qWtWA/n49BiIItlW5L
/FpNALfPcclWfo1N1qJqAu2otbb70iiA/Dl3ultOMT1V7Th4zgylueajmN2zVUzeB7zez0mZlm+y
lYOzlQpKr0VM+ztFhTtjpUHB6xymGvFgGlovKJvHwzcQJoRYtDTk953e/goBeeA2c7XrwXPFlcHO
9oeQ4KOJja9XtpLeTkWHfrc2lGzbpGA7eh7VNdnUeLuQdDW3cKPC24TN0CIxs6ReEz5V3lShTZme
mLUvvP8/AUQiRuSbBskfbdpc5532wLDb+xRPwsoMs+hlqCA8zN25NQ3j4KHGFf/dUOQ3M6n7b+Y4
PE6tXpsbx0ZVpohe2yaEtG8bqRg0bNrs0fUcejcRHewvlprV+TKwa8KIW+yDXdfSEI1MlJGFuY0i
27kmzmpkcalah96wx9k00cPvuAxINGclRECoIEcPB+eJow7fk9DLvwU5uHUZeq9Y8fsrFRbYlj9F
X5VD2TzSayAAD3tcVzTj93AKuk2Xom7lvo3JjedN/barHO4YUMotcnyas4rHTTEC5xU1hvkUdwXa
8jbmha08xIyCPdUY2d7GUixijiL9njPIy4xQuBvkZO9p1NRErTX2WmYieC888CtZ1bu+QoIiTu4A
LbhFkX+hV+xucVCUmK978QVYRcgOV3kg9LbZNe6YPwSxYt87pRriCbD1Wy3qjN9aCKa0SHo6/rTy
9gH03DthDdF1ZqXWoykTT4T0LwEkf00EAnKib7c5y+26kwYi3WZQH5AL2WBfJXX1Ji229PGzx4YV
d9EOyEY9r1O3VdY+hS3UisFR7b0REpfa9NW3yBOOj1SJLxYbwT0LqeLnhtdds5Vz9j3sjNs6LFP2
v4X43TYJ+YRZI78bZSK/1tBNSo4AZZR+L9QkUa802QYQzIJkRbUEZktY60+trgzjUgHF5t3GWRXq
S5zUJREpVSFxboth4mgWVd6tGKvsSeR0Pwk997YR3aaVpIT1ZOv1L7J8WwSGbFWq0qj26tT/QAmU
761Mh89gWRySym4Et5kmuxx6xYxK9hX08Xvefws+q/2Sh+yN8fiFYAtaesix+6PW43aF0yOA+sz3
dex7vx1swBys3Ml0bVXqA3som8oZZSKldbUfJt2JK7OA02CXBoWUFBd4GGh+RzD178g2rHtLVfSH
evB+l4OpvIS8es+67lQIceoCtYBX4VOljTWnt1jFVvWGFkNCKVZ2E5IIIKgAnC+EHldBdY/cPNuD
Gaa5unNQa8Xpp4tOcSu/N6nfdQrFuFgWzMlyy3k8v0AQPKrsuvNonmYAs6MkdUgQdAZrYJ/kVP5Y
EGmu1vwtpse7zkKZrc5f2KmhNN3AhA2Y0mLp+1ynVmtbUn7UuLDIDZ9AUPHJQD50Az0k/ccy/x85
YEdhRVyVpjtoDU0YjOgHPw+lpZY6ZvSMfVGhRUqzJvXtKmHLyeRdlIT2bZGWjZe8WEfla1y8mqEZ
1OEsEJsHg1oxlmmFnBR/TLmLZLzxla4o2XEm/RcS4D9e35Hpi+vjhXYdx0E0adoHtxK5l5ykVCo/
HyNj1oQoCYubm+xSnYomeQrlvRw1KojZFN20AIUu3N+5Ev/JDzePb5BVhUN+7tEcVOrH0JQRApza
d3OFArzgAu2yfz4/X+aLOBzE0JmYFqRFlbbA54c4aHwuGk+HE9NQunX6iF1E6BjBbaarE7hQcNhd
C2y5qNgknx/61PwxdJSpKnLNWZj6eWjPMgct1I1qLpKMa2kQcERdhUKwo6hEuBhIGReQAoP1+WHn
GXJ0xSZOPpgAKGY1Wl9/dnKMmgBsJ2ZYp0yyvZZ3zwCiJz+E07LwHObv+eFOvZAGawzcUHfmvh7c
4LAqVY2wSYarG+up1Msth388GODkL6wyBxBGXIpMGMyYuskJnIXmEDjoTdO/nqU9tf2P+mNujkH7
E3L1sFBAfJCqZatbG73LexTMxaSeUvz5yz01aclCs3HsG3Buj14ax2gAcqmVbzih+WBhk7mRIUvs
+VFO3VQe4dy+AmCnH+JtTfgfLS57FtR5FegIp1maHjIJzUzkhed36oLMDx6vQVXem5uof06XdGgF
9kaSoUELYdfqi2+2W3w7fzmXxjhY1GKr0W0+1JWv6Q1JbtXWdPOH80OcnBzMP42Hw/Q4olF6XuL2
FaZsX7J3vQlbVd/rhaBRBqr3LVJYYUrRzQFVtFmwNqg7mJ6XVrTjV89QIZ4argFBktLFwYpmWrI1
lMJDaoBMCnJVY6NcS8vrTEnKXSo9sTp/0cf3lfGAKXnso3TNOXz3So5V7iiN0s/FwAbFHh/wDDoX
thLHcxHg6OyZprSrI+Q9eME9ZMTkFGWlD7ocP6csEB7J7tqB8XNhKp4YiYtwLbjHmmWYzsE08eo4
ht/sFj5Lm2DTMkvnnSdZJS/nb9uJx4T6RMcWAHl4bhZ/nvK2zFMkmk5BALC6rrJ3xQUlkIplXAb7
8yMdG6tdXNx/DHXwjaVGZQe5zVAtIb0rU5hQEHun+Ug3a9dlJ6bn0WI/hqM9qFalCXZRrcrgK6gZ
ZQ17sVkndH+3AApnLbNBATw3p3RvkcyOOZkgxbCPppsg4xxolsIgB4BuEeeqZp3pxO3tnS4bblGy
UcFG554tKbPhY7Tj6cKFmp/JtPPazBecvp7KC6ARYXPwsYMvqBge9FcfVl/z6uVCvdU698to2/F7
PrVA3jOiYass+FoNaYh2iDjYdLB3to2k2qIzq5UyXertcx5wMGrsCF9O/kX27s0E+W2RF2m5rtNZ
n4bQCo1oYmC77Qv8DB2RGgqa5uVgFqZPb5sg1sbVl4yTrCjhOdepiZYhSfEmDazXKy8ETOiEA7ls
ReZxt5As4juo1e8OXq0LH60Tc0330CGgYCG0ACT657kW5F3J7mPkviREinRQgnY89cEPkwr5JBmQ
vX9+yh1veAxAxYRYAztAX3644SkLslvRyhe+5zaYYeMiX5d4pq5tQzbbwA2b64jS6xOqsvASEpZL
+bzxMNjNqTNEAWL80ZmjCsdOiVpb+JS5xrfOJkyrpN/zZGl28uuvLxKBB6sRtQ7+Otw60hflvDm2
ws+7iq4I0tuKci0BHkoiqp1dp7G7rGmwI5fVKdqfH/zEMsW+anYnWTNRQj+Y6g5QJMpOQvikUMfb
shdP4RAi9UjG6q+3Aea8SGlQ4DleWTO14tO3uZN1SKZJ5uuu+zqOM63NHfAVZIbx19OU7QaCKYRR
nD7UQ5ivBC7Qhl2boStoe1BOFF6N5K7vLXtD4enn395AU51NWfqM1UDOcfBFgcQrhZmVXJaVG74i
R6wIeHs0KG1GWl+4h8cvIIOxtWFrYNHQPvx8lWhDIrvNuTLFfIoM5bWc3J/JYDyFvX1hDzK/y59f
AIbiWGpzaaz5h5RqMo7iUSgIMQyZrQ1qpV5hodPPuglDebenTHlpN3p6RHIYkLHNL93h58WUjlvM
I5Zat089+V6M2pNRkV3Ykv0NQkL/K2L9vMybKhtv8kjZdTDiwYy0as4dTeCkvtK2e6hqvmmmBEap
F4Y53tjMw3A0BPrK7uOwoNC56gAeyEx9MruUJ8XBzysHvojn5+HxUskoGvm/rMyqzb7x8+s1KPpA
KpOWzu40LPStu8yS9rcj7IekbGioExNsjJfA2frxl5JRWThAZ1vEahy+amT0NB7HvtT3LDzQfeZR
hhMQwG8Gjy79JGhi1yOYkoVSmOQ1QszABQTLYdsMUEgz+sgbuEZP02iVXzxsaKtQSjYH87agLHTr
Clmc/ezpvT1bbqwLa/zJBzNn4NEMdD28/J9vGZKEKKOzkflUp8U6Gb1krwzUOc8/mOMVlluErpKS
EsSeoy1nbqLMFWGR+SS1YxwuOl9NtSfXaS7tWk68sBZUYlSVOEs5w36+Ggu2rpClYCEapIGQJYh2
g60Om/NXc2oFstkCQA3kUM69+zzKlKj6ELZKinioBjXj8JkarLZZ13X2Hb/a3++iOTMiE+WTgVcM
pPPn4dwmtoEd8IqOafBzvndVbD/kVfB6/qpOvTwzLwjsMPWbI/w7cfJCmwpeniy23Pt01GixBdZP
mi3Fpgot9wfc2GRHtbC+8Kk6teahiDXZV1MpOzr0UDpViRnqUj+E2dEIBTZguJHJi0ymR5brC6Od
mvAce3QmOyfLoyJZxjU6tqxTX4Yy3ea2BbNJT5TV+Zv5YQ4+/HRwEx2dz5GBzPlgXfVafYBIWKa+
2/bqSwxPdkMyHnq0xOgyenNO/5xobrFswRHelaNIb63MMbaRi6YT1qJNY5msKK0M4NX0LnqMtk0u
nW61k3fe4YTNm2nA1zp4XaqgVq0+z/naDCZtgqZ81xqvWKIqq3ex4762A9UJhyi0a0C58Uvad/Uu
8IpvEYoO0gcbUodzc0cVycNbq0hoMVzH+Rt54l2jp80W1AHjOO8PP0/+DHx0Eg9st2Gf/5ST1mxU
iZgyyNCvjO/nxzpxOzCW82IDD6dAfLiN0TXQRybZAP4UaD9VCg6r3FLfYY0KHzL2nOZlNxd2GCde
Ok2jY8eOhi/W0Ra7q7IRU2fB5SXWWxSHylJHtUMfo5oWhj6Wz2XVlyvUGJ3/99eqYeebK1JsEA9X
SpNUurhy68LnrHZb2j1571X2QDWeoNE0fBmJo/77fRsDzmUA2GQgrA+eJO9K39RQpn1FDcsliBpU
CcJoHnpCTvzc5iB9/gpPfHMYjz2UwYeNzeLBG5gHlRnFBbd26EI6FyZ5ECr2zpWBIvb/MpRH1Ktr
s2F0Dz+i0jHjJhcc0TSvEPewiKZF5TT2Vdxq2oXl69QcNebcGHwIc6Vf//w+dEjixERlwK/z9qmN
il+WVT5lNc8vDssHtyXq7e9vo4HpQrcg3LFDPHhs2kCvTa8n4U/6hMbP6b9UbbUi/eNfPI3/2L04
sTBTUseMZVB5xsYxP88/DAty6lGABRwBs9B6DYdh607l04VrMfgzDlblT2MczAlPIRrWNBkDQb8G
tjWW+9qqrS96aweLIMOHF4ek3lh9JVc15rjnoq/Av1j0aiG5phT/WmVdiZhOr0lkngLaYt27Y4ZZ
rKn2xD1GD7pHuqwYu+BrIFWxzWvEWZxu8bN2YbCLLJcmhTrM6WYVWl1gL9oXwLGIrQQxK5vZ5rRV
OyKAOEAN4R08E3aHRUxgA7isu2hwoq1W1eMus5BodkaU33Q4jTFXek9xkdZL7nC6wbWG5idCKOgj
TswXRT/JdQAVH7Fw2l8XJij2Pk7azfnbe2pu8hUnVInOIX2Kg7lplzXJhjZzE5nwezk0724k70xD
2Rh5sQ4UIF7nxzv1hrPnZrNH+Z6G0MF4VjSKEoiB8CFazTWn215Pd30jLmxej9tqRMTRNaTwR40A
avTniWmC5TCqwSP7VU0fpIwrNIPujzJ9pgl9gyBlib/xW1iJC0emw+To+WjGuFRpuaMcrg/PFZ7M
S8zMFjWRYpzeIgJgF25lKg8YXdQM/7rHGae08mDdpF2JIxKRIGn1LOTYA3cWKn8r6ZWdobbKRmtM
sQSSgf11lFv6nXSwveS7pcHp6gekgKkzhSuv0WxqL860CrXgUU/NeulOFumvTYJdvyFHeZ3we1ZN
Jn/h+dDuiZKG8TT05QZHF/8+n6xlVDfJ2lEc/aU0rEuP4tQTtw3mGGxuFgptflR/rBGxWlu5SInh
VcmloLu0GHt1m2pNd2FmnVqL/hjncGPUyY6EZXgePugVgELUG5YQL9fnp++prY1tOJxWdfptR4Rv
tdRlUZqV8Gk6EU9niQWH8dciBUwX1eMF09nJwahXcmbxcLcdHiLsisVIkF6C/s6GsVlMYBXkBgUo
WurmUrraqYUAng4VjNmyd7T5zcbRsBNUVH6VVA967eAND8bXIqt+NTGahci+cCe1U/Ni7nlzgEVC
4Bz2aaZaZtxf9mnJkEW4vHRt705Vv9Opxa8KQ4l8U5bNcpCe8SXG2eyPIaaGsIhJnQ2xOHuFOT47
WIKwZwShOV2YTid/HgsiZSTqt2ANPk/bHqiDkkZsc/pS/jK88CXSu8cP6sT5GXVyHBgKGF0QbRxt
DupOGSOJHs/nJCqp5jTvAn8+FI3qwof01LaV4hSiDXX+m3PwHhq9h4MD7aXf4BmJaiSuvXioCgte
mnaXFeVTnnkXChWnJvAfQx5uWJPJzNDoqbkPTncLzfCXZ2aI2+19VXQXzhzGqfk7B6JSi3boCB++
/k3vmhL+NzSZRh+/NZH83cceYd8EM+HRT8KlIpUYVq4q8BzPXgNFm5WZFaI/r6tfyZ2JXoPSrf1W
x7GAqw2fUdRUj+HkFStXZNjtg9rdwApxX1yLVXNhixrBlFIPEGHn0mah/1Z7iDhOQfCUVL8lRXuL
FEeugeD9it2uhwpkxOs2H3ViSzSLj71uXZi1p+6CNzt1KXEwbw+78zA0AM7jT/AnOe2I19AI+DBf
Lag+1Exfm3jsLwx46hHPziyEMg7F1sPbLhMtHEs2Q35cesRUS1A3GxLk3ZURBhm0pVmTfv6F+dBO
HGwIUczACiNlgTLa4Tc2VKAK2W6W+3Y+ecsIFsejGWkd/IHRuoqKLHuReu6SkY1y8sMu4EZN9pK3
U4OnPfG2St+jXD//o07cdzYbswXawxh4dOSFBOHm0JkyH1qIuY6q0b4REdvGMSnqV9hFE/To6Pv5
MbUTRUxUCVR95lXbOTr7hoM1yaDjja6nACmrEZobBKnGpg6qegud21gwU1BOWtnaw8e/HOnJ4Lww
tdX5H2KcWMNmXzhyDBJHabTpn9dKFWkEMLQ4x7ecGLRGZl9DbGTTA9pqYV1xZ5xdk6BGxmJVQ6al
iKyR5kYiexV1973Rq5txDNS3yGTjrTeT+sa2WGyjnimFYyrdIOqztkjyf42IsVmyu7VpJ9EarbC5
qhTR+JFdOushap2VG17pRQrAimSDO15bTGgjL8Jr5LbePlOdr2o7phcO5qeunw4YHnTiRLiv80vy
xxaHcltC+pbB9Wfp8BghS/MHe4hfY02JNufv9amhEF6jNcCNzmdj3gX9MRRNp7IEdpv7XmHAeCnd
2c03yHTvRVn4en6sj+d2+KbN1V+D0yufwcPjv1DsrO3zmMNBByVrAUKMFLppMrVtIItuJZxMu9LI
YbhvBr2/1XUlfCBJEcQWQZ1bKdTqn139/1P5L+Ab0SDNGsR/owSOqPw38Q8KTe/iT4LDv/6n/6Hy
k/zNGY9i/v+A+f9NcPDU/0J7BKYGhsOcNAGD8d8IB/e/KMTw6CE+Uu+iQv+/CAeNMJ65PcSJB1nm
DH74Gy7/wQIKHwK1pcnOmplG9OvhK1QOkIYJPNOuBDQX4um6MI8Hv5qDtoNIFex/i2jEZ5CkmtI/
xwPNqIFMDlC8NVDtd+y8QtdW2LMNbEoWwd30gelvwh4JdUJMMV3M4Zfgj1ga/7jT9/+8Dn+iIeaX
+4+XhNjYWXU3f2xdXsojmZhbA59iXwWVN1SHL1pEAJgFh/Yapo16iyuEcMrzAxruvJ5+HpKWNKV3
tLeuzUJ+sAgocYYpsi3CK0id10Xj4LbKOqppWwolYalCMVBKX6tU+dWjUleCpDM7x4R/13bBxgrx
p+wCJ56Nmx2NdEy6QTtt9QabpCtix1gXglB16vvaU6YjPNqagSDduZ4b/ABEIaBpaUCkXwnMH+Al
4rV0AxKce63YHTGmE4FBOvzad3yk8DaTcs7fJC+tCwHxBUm+IhmMdECso4QG2jyRcpk3ddtu2HKP
JEvG+lMFuBAThpFZGLLzGCKe4qEumGNLK5eInKUTxgSDssXrw7U2/3I1MsmVLKNQf9IA5E+L2CEk
iADfpPxKtAuBpXbPzxhAFwzY/nX5Ve967AR2oZfR3RDl/CJvtIzdOCOcnqtyttMsSkXXnnTgTzVf
Faqkt9RiyJixndGWb7pBIMy+qci5d8KaaERFRxn/ZaqETr4riCdy0LRB+WboDXcurtHcLMamGIpd
JV3CDTsUXSQcYQDSF5kk/28hW8gVa7zMpDIOU6lCfkLdH90H8NDtRYGDM8LIZ3D9SKWs96QPg5d2
tL2Xrq3432HbY8QqaTVx+uWPVuuSmxSPJk/BNpumfot60UnfnFQiQbmPRru0YoPbEisZgaqD1ZTT
40hYz7TsZrXbFbtfMFrT/Eic+eZ4+G54fnO0rlcqhFvHWaM46Pu6/iYKsRAqrhpBYiB2z2c/gruo
BFtAm60aeQkzT+NXVlSVnVXR6dmaRD+yYawS9p7eD+OT3ejNrWJ5wCnyBCMlJuy2eA+TxroZx9B+
ITFWu+07md3jjg3f9d6M8TRnpruMdeG8izDtXiWAxGGjTUzZqFdJtOs7EmOjhKbJkgQqTLX6YBOJ
iVbee1EogDUPhDTP2bWdw7TBwMLtJXbGru7UBhrihiAnBTJl3uL0w11numBJVgkzUv/R5wPPLjak
2f8ek7GVX/nHPPlNfYXE6FzVnhKbLciyCJkjNaSndhkB4HoiK5nHk6VKOWfz9jzbtCemdT1B0vjK
neHlckA7TNtUFn2wqVVF1m9zkOcXDEC8CHCiucGxzsFxm2LlubL0iYSfYCBfPOySgpysQB/uTfja
EBqIxrs2AEUArSxaRrERZU00CmvFWw9Dwn2Br5MTb4T390pEqV49pdOkKC+wSKbyutErpbofB/KH
SSQggep5yvvRe45NNU+/BACn/SFXqnIZdIaxmzo2cYtpzLmXkMe4l+QtkpL8T164VPPKDzI3GzaE
PvH2yJIq3vJjIqeDwoPDos57bHfzS9FUJn/K0BusocIsCN1uiX9fupob2W9D5rb6XRJ4LBRuqH2A
03tigm0XQBrHA8ZU0pA4UScIq+RbpVU98VsYgpufRuA26WvFCqFBNAkA/t8VuRC2uxhCJfDWToZr
eq2nHBsBxKnJvi4JhKaGVmm3CUmZw6sLNS39RcybrpcLcyRFYp2rYKvucr4/E/SvFo/kLhDAO6GC
FQCQd5FuTBWw/TnKVaFk/S0eJmrXcejeCnaWb1ZHBCR260eH3geBHHNS7DhnxsIRiFZMjHppzImy
AImDlfERM5vPibOUMAifjZzc8sFq2HOpOCmV+DWMzLbemNKyBdEMcgwEi0yxkzAjX2pL6ksjV78R
EEoqsEAVmM4puTEhFK6PNzH8ntWB82sI8SQIrRJ3eHGu274qx3WaVcMD6vbwm2V0Yp3zkVoVWIK/
uGUgvmlmlG90oYYBoglAd2rjVPdeiCHckcD/FgBVsptYhtmzntTEpqp1s5mUBul4R1iywEGNp7SX
d1025deW2cF97J3sgWVdfgPWGT12ZnbfO+qQbKsSp1w5YmhSP7KK4yJ+DMlafabBWYebao41RsKh
rbK0nPYZSQUbNMPxokMthpvacVj2OqN44qMj34SVy2iVTLXYuLFavEa2Pd9aDE1gnuZEZZuu5q20
B1LJ4y7Hz+vUv+PKqVZZa5IrN/e/Qcjot5iLHXMVqZbAkjmyHVjVZEtclXVebN2sBAhKiFexm13P
m9DSHpKgkFuVo8sKg5Z8S9JKEtKld/ZOjIHWrUdA1rdlYwaPxMXYW6WeUtxyVDaQW04u5ybbvlWi
prxiwR59CobjDsydx+E/7ddjTV5mo5vtsoQd60eitp+6uJt+qmqWXBG7NF1VH1HX53coR5s5DuaQ
9gC4ODS9KA98PqSURW5AdZfQIBqgfKkI6I72Bh8hU6k4mKtdcUUgXnXhFDbvej7vihDOcSpC34Fj
CF3C51FNQk2dqCfP7SOwnUgOFgbZ6Owxzl/dwRGMDZ9DfX9WkbDb02kvfx6niwrCTD0ofGY67zAc
tWLNFoP8an3EK//9YJRxNG4nHd+jIxhRvbUSsgncu1kPl7KIzB0xF9lSAUS+Pj/U8UbWxSTDfeMg
Sz3hUOhYhp4jIXVgUbRH7Zbc3RiKjkdkBe31q3quav31eAReoR7BSWwjzD1QMqCk4LXNSI2bhih4
+ecTRBY2XwxL1OxGSFLh9p4f86AIyrPj4uYCKIYyHt7hMQPiu9l4VWPuKzg23QITEJsfFlS+wGKA
h7OYEXikaOcd/6wqCZ+P8z/geJK6Fq4ZirCUevUj+0whTEhVWWrvAdjOdg/FgB3dX9K3nRyFWoSH
oAoc68z+/1QlCPReBHFt78Mmwr8C9H/ruBdrf6dG4UDpoon1EMYevuZ2AwvYUrgWr6zdlQ2UcomG
6/8wTeANGhTVOO1w3DyYJilg6Rj8grXXgRIDX0HqAOKsx9n4kXLeyKGbLhzpjtcv1vT5LYe+NRdT
D24fQe7B2Ge2uVeKwH7TWnhfk9qxFWnpMK2FO6o6uJ+JKXJ+chyvLBR25mwFrpYKz+GloheM1UlC
40hb3u6ApCPiuDt3NSW2e6FTeeISmRzUqtiDU0Q9XCwdzEYMlev7oQLhje63uJrqRn7NTCZMOp/g
hnnW/P310dNx6eejOTvSHHdqLIwIguM+s2EDitw0dpnqRlsOOhff9A+tyOfPgUd1gkq4+RE3eFgK
LyK3clXWkz05W1CCEy23UAk4avZFdlNFBkwWiUWA9/B+6NnX9ey16tuu7IZgYyq1yeGisN7hg9Q/
6ZYY7DonkUX3bmrLS/K244WX7p5Bk4kVyaZAM79nf9T0SD7v45GIv72eI+5fxkEsvyaDwvcSZSJT
LfHY1p9/Eh/AysO7g7IX/YsHpOhIQxxm1EsCvnF7xVXY6w6uwfkBC1/z0600PpmRDOb5nsTabdlm
5deug7SzMmJv+FLWeplh7wc1vWGXFG+bkRSz1fkfeOqesFJ+mMlYJQ/7CmpZQ1p3eevzyWXTrVrJ
Ny1UjD3qdBEv+lK9VMY5evds2KG8DZRymKIoxz8/hDKu500/2JPODCB1qEmYLMZSME0HyWn8/NWd
Goy6ERp/FM/HJkp3wsodllCTBkQz94mARaTWpMYuLFVyXDw/2NEyzZVRnSZSkhYBy9nBvoioX03W
wX+zdybdcRvZnv8qfWoPHwyB6ZyuXgCZyImkSIqkRG1wSFHCPASAwPTp3w+UXc+Wu+yuRe/eQrJk
MclMIBBx7/1P+oLplU1jmWQDK4sHkS7xr3/Qz6xqEyoVAZoUDzYfDlrVTwsZW69sdlp3ooLo0v5W
p4dToeb1A7wL4Ov+0pL9QDRtIryrlOgABM4thmCBLLdjsJHzfUqoUBloE81S2Btr+7y6XXfUNYdR
FlMvK9JRJ9Cey4Lm+N2Lb6gbv6n+0434nbsLe4pzDZ7lz6VQhslQ61Z9fzbXxdtNSKou1ZRmh0TH
X/avL9qfFjo/ijUgEKgx0vsTqW9IdHMY57Q7d4hQTx601nJLNPD3EOOby2YQ93fzw+30+t2jj6TP
Rxm0gRXkE+t/ukv1WuFY1Nni7EAh/QaNczx3Ivaf3gcijoukF0/Y0n5s5tn8mwPA/HmJCH4y+Ihj
8ZNN6Kv2xvb63V4nynggcjjLz4bBJGnd6Tl5k/1hQU1smSGou/fqGEUhdmPTG/0NISU8gRa5RUdz
WOo4wFdiuddVxRRxLbZ5jURDSGOhiAANVpd11FVOnx9g8WW3Lq7ARK402GMeSe8pyCIsMFO8s/N+
fQKU47gjQXU9LEOH/9bY4ZoYmE4P0WuaGY31ccHcr2BwFAeZHJMNXIKudI3PRNHtdKOo7iamDTed
M2iHGXPGW5Qf2nrAoacImGLXK9w7simws8l1jGlcW2FXSsrp1VAIAhqIGkEn14Cf0kCv2RknFSMU
JJhjnqkMwvnqQEl0u8y+9XFqXqw1rxueGcRIJIa2Rmm8TR22hFe5lvO8+HO7DUOXpEhvx2Xmz64m
1+bkYJ4FHthhzXWElU5XVEvk0/tVur8Wn2MRM3nxy62ukS3PWlqX9vKdaXk2kfeOvByDIuhUxQll
43zfYn+W3kIQK7HISeQ43PVWzw0xW/ST+8ao2uK+WXXOi04NhozgSc33BdKnq8RxmuLebY3+DUtB
PsVk5fb6jVh5Ja47aWyjKAKcsErRM17IR7df7Im3+7E1fOHvCzMXVyNXc2SiQeAHuiiMYSOnXfjx
zEGYXA1ryiDcqxbH2o9WzHdUThobr+tEOqqcc6V9nDGGXENZrJxavl4LRjhpafUE+k2jPdwbGbZS
+P4XDF7pV/FgMxZ3akNNy8RpHDs833dqGLVwbesWmyVzYwauCSuorkcaCdOdMvdKjLExnVLsc8nq
nQ2CunFWZ6bloZBbDzMorElQhM+UMVH63D0Ytd2VB3xiWWBAx1jUaFnH2fBeBzCzZ/WtCa4fQJ0N
czPDca3lgr5/RveOIdb83R/W+NZbx/n2xwjOLhVvxkpn40Hkpv2SxWka73vMbknCeX+sHJO9BftB
6zS5Vu691NCYseOykS8ZWGNlR6a9zObNQbCNd47NKpKeQ2eWljbX1ey3mTm5uOp1yZppjOaMOfwP
aAbB70tsW1shkQhqOyLixEtl5NsktmM8H7RQmY8z5ptr+H78uY5iyJgyu3KvbAxB16AgmSuP8GvT
iff0Ex7TqtVAGspFcGEJNxXETfpmkt31teSNGOTidHjlmj32P4acv6jZtTRCxV27KO69Bs3CtT2X
xoOT57XYjHSz5ZungWTsc0+a4m4xWqbA6UJtjIbXmNyK8xgYICV5nHEFa0WA5pDvIgbL/URhXuAl
YXdD01qkHY2tRiJnTA59yBZu5+ey65nWY14yGRETtNV7zkQuYkIzdEy2MOGbydwks16N+fTjxP8f
nPTvcFIYrJAk/j1OyjM2pP8rfOmaMqtRGhBmTnje6e2f/6Aw2l76W86djXU97HbgNVikJiKBf6Gl
nvgF2RXFjW4IylPEcf9CSy3nF5pgxjR0bhbKWIdX/Wp4b1m/8KVgqdAGbTzvOff+A7QUZs1PZzhO
JqDyyNcgPFHXuT8do24xy6or+xwDOgi7eLUhNtphesXDaaLGnffD2OLwxRQiZQxtYvNyqokXAm5b
e4aZCNPY8K11JsipsTH2O2r4okNIx0eyIrgktfq3CknR1RIzcGoJorhBRSlOg1A8aYsJpla2lCsj
ltSEehMhgRNjiYUbjBzvCqiveSZMtH1u9ZXHa8x7hvFTbXhXGO6Jl5p435vKrzQo2TVHQqAa02sP
ZknyJ/pybXvJ+85d5BneUHLwnxRNM4hhu41rht6b7yG/+E9VZsz32K9Zp7jYDmmrnV32U7MumnMD
mOGdKYX6t94DiCnrin3oHZ4lE4Yiu8Vu7XYpt4O+UD4fo/UF5bFpJhScDNUfdKi+L+62uzeNpo7W
mFqP6+RhSmxRlJCgR93hVL1x8wNhbl3AuB9wD5gXlYTr531/aBG1v+UdtPVfIQxofs9WvGF7s9Xx
ZRjUUF1ipPWyJLwO9wDegG1MvNup5KfpFpAmtoINJ5nlpCRL+zOfWmyFsldY1DA5VvoB7D5wF4RL
1o1D4hE4jpveWIWWX3mcREE3ZfN1jtPliaTo4gTMy2t+jL+wUQPnwCyd3Y91zRX+cUOJ56TMSTJK
Q5P4g5KpC7Awt7TvPzt0y/PVtCWD7WZO5Wqn92WR3WmVyUdolnzb4kd8WQOvx5Yg5DDikmPNucVn
vZ+JEwCajQsPQO5Bcs6Px7aoUv1Th4+yFZXVqjXBOK3f03gDrvSx9p9wSLkf1t4moiV1RFjGWfy0
mn1+547CFwHW7lrYGpX5UKN/eCZQe1u1FQu9mHFMj5Y24TutscnvLr7TGe+ERTToFmD3OzjsDiOr
wex67qxvDSDh74gwrRXlCYDBNlBOehafZnIcxKPJo0dlMLwxjaag0jd4Gjt6HkLXn99rFGg1geeD
SpBg19bLuc592pfCJ6F9DzWS9WbwWF41LYpFBA6xddLykVpuoTCao2xVVLVVEc/EJSSURfVUsWJi
Q1E/4c+X7OtV496N2zpZqP+e1XaLYAdbp8oGjfSMnm82SD07MMwG2BLMdJaRqOtWGO1z1+bx0/sS
zjTA0AWH3UuzPez5tkjjDcyfLMUlee+03nvVajXpSlLO7GibkD8hiuZCbmegRXaLx4JRLnhkWW++
0O+PhCrb7OBkhH9h9ae42VufkxmZ/NHbSbvlmHSUQ5kyNfGTRnGnBW2fc+zmMqnw+3N5OJ2Gzoss
PExjU5tEJABaPo5ORfYDV5dYyfE86DoLTLPgYPTFyPVBUGQ8jObAp6YexScSuwawl8a/mrCduFql
s4093gfNTWuAipb4tXmhckkzvs3fa34N6Qb7KUj4TqddPVIH4ZdcwvCwYa3srCnVOhzLCz6vhS5s
itZ+Uene56GgXekw0w9Wix2rMpspvcd0vL1OMJQGlscBl3xiSmM4gyevLoBjyYPn+wgHiV5RMPnL
B1BPXY+NByx/FVewElv9Db4XEI8tnws9lkeMr5MDUctg9BQbN05RgtSSld6tH3saXHGcFVuktfKB
sVhlRWEJyI0i7th4iPV1bc9J44KIW3UF2F/FeXbI9TU7KGFSno0THXiZbUMRjK67PbRw1lTMBGAM
aNu4rV0PTUMHKgDrrQ3jAawJ4NtepmVHxBJJyRU530Vk4O0PtYRVOsG4dYLKkcZNtsHhVWXwfvKq
BUYd/W3luAa+wmeRd3x7M4n7t6TA5iFLbVY3+rgHa1t7XWYb+UXAOT0q7Btk9L7mhSl4kT7wmUOT
WZXF3XSMG5WNtLjAr3xOfTtGxsmQw90obRoIPevZ37oe55cytbb16C/UrtDroAhY26D3x5YGByar
dkw4WEow4jp1yr1eaoEcxdTtW0MzboXD04XNip+HauLy4n8fvT9x1eiJJ+JGZ2yzpd2l0fvOCqJD
uzKlnnwyCJWuSUUELP1kv5M8SrHtUgbmSQeRDvYLDoj+PleyujNSZYJ61291OvunDgc5Fr/Ut8M5
TtiBSfFgpLnabGQl9YMiAwUXkGBO09pIP5hLuhzZfqxq2hmJooQIkqZuCPhqVv9S1f2Q0sXEM1yN
PvPLuzUvv+V6VrqI8wcteeIopSsf7IpbRBwAtbqa2Wt5JglNY4tpmOCYdh5asnPemrp6ahKjO/sx
quEpWDww5tCxugesvU6Nvx1EvVOXDxB62gtnjHdr1Hjw8uyOVkTrCQvHMIYbuGjAUKpMwpEs0cfM
lfg6MBL4IgeTYUkjSRDz7bDDL1J3c56BQFXkt0+Yzi1gZqq9uLnfVfHGFGpC38fBV6oI2b6MNMf1
b+GdBfj83MemsPVPi0N24UaYqJz4ZBhNxa5KRKYFH3m3os8xd63e0vJisFwTnDggvXSkyMO2Mauj
YUiS/zLReqEmCisqahNTWKYVka7m6UyYXFGEmjuRvmnWbbpEiwOn+eizLBEq9com/YAoyctgifWD
Nw/uuSdx7g7OBwZQs9YSsTIZjwIl0LWmO/WHbC28s2vGrF4D0gxxbM0+wZ0oDXSMGoO8IAu5I5Hu
2oWjRooghvIvpWjyx8WtHum4ZHlFxoa4kwV+AtrQT14o1s6PvNEav/dLR06HR8BHP/nEIrDI9tJ2
s53XLaSlabl/1EcCbZZ5qPbE7BASI4hJCBQzgWuvS/PlmuvlvNH71RGecTHnOJZPSTY9omdqoyJz
O+zqpi9jPMNGyt3XRM7LfWov9c4opRlZm12SOdjdHRmLKeVPTZLZXM1fcwXPKnfjwJj6/trL0vWu
wpGB5AFVRTAnxCH2CZZr/UzsE9k/SF/Ro3UOldG+r2RzTcfMFsUYCsZe2u4T6oazqjrjbPaddrQx
ED0VvhJXjbXqIRet3o+FtD/ODv7Os5TeXvMhc+TsWAErpLgVMoeo4Z21tTA+cAiQ1SvGOmJo4pzK
zlrukoaYXmKAj6aGZpAYYGrWpR13c+Kro014HCHJi/bcx7Pc5W3nX6+5fYchurmDzKDfk77qXTVo
RB5Ngl2uIENjYah5qL2Didr1dRgxstjFpNachxn78ZxR7+ec8p3yTlUwPfLKLB7MLvaO7mRpN7oj
dcYjhrsrPBGR5LdEcIeq0wR4+aIV1edZk0UZGG65kdW6PtJclg3JgSSJQqpWB0y009D2Chmy+RO0
aJccREk6nMbafmtp/ffmYMBlafVy262M05J31gu5Ta3cxU0/f4bUA6itdVSCmV7vlkIv9gMJfQ+x
ZEdh5+9wpmqMDMaM6R71frYOVVouu95cUGdOpTFdpYrQmqC11Jbl2jtex7UbbP0edl+JF7Vddgu1
uFzn/B5fT5x7jLwS5dFd+zF5Y/NPojQ3JSGRpGbH2li3WPLHMHVwJY8PeGBpbEy4NyDXVNOTVvSm
x7EHdBKgFE53XTvQgaRy7zpdc41HAGnZ1jA9tSgUTquzYGqFZjTCNXHdqxQvZD93s8gxS/1xSmaP
Jc4cTWjnzN4KPzZSGCdfIVUkV4msbtJx6D9pqa8uVeeR5lHDAaIa+FgpUyebunc6Unf8eDgXUi7Z
J3xZlX6qCscfzpo0VlMd2bX8yPItJYlYhTo7BgmNW/whHqCGhi1h1sFsZ433HMuSTT3OcUNe2L4X
nVhy9K6rdXDJGEUkaJZC04Ok13TyfBNbV9azlxLpF8F1IkTIyzwLS7EptquL1Dv+f9FsI0Ddrhj6
jJ0Jbc1W1KDpO4JbTyQeErMqOJsy2ZbLWTfW+X4xJwOrGVgHFSmKt2SuU5/9ruO//THo/j1f9+fx
N60z5naeueH/Lm309u+/m0CrNC6zdsjyIzFDjLuqpoHPtYpV9Z/FsoJpCayyOyayNjB9MBUcvn/9
Bv5Eq+cdQHcW/AehO+/iJ5hkSh38x80hOdq4kRPFXPdJtlO+EWNLrfVpQrEZt4fMytLkQojUWu9b
p49vknrAf0VXxo1oCqrKv35X/5fLghbeYiyPCy3Y908oUW2puElzQW6BRuknZ07/PcZl1KQjzXE4
ZCaVj6qY/O60MWmf//qn/4zWbhdjk+JvvyjBAYj/eFdqUjbxwFy5JgvA+zE35EIgdC+9KueGpAth
lqs1edZD4cbaydjK7x/07lHI1vwgHOIdGLczkkuPw9ZBtzKp8+/vnMmp3tiNf/OGt+vxexTFR+nh
8gugHvtH4+frNfoks1qYFh7reCSRA2NQYtVSp2gpmmwfI3IydIhpmHv5UpEZfC8HZhXv9OSsmbv7
qpZ/A/P9SReFHpUaSIDACchCHMN/vISaLbVVUTeg4GRUHTgaU/eBkdRTz4inJwhpa38nE0AbRr91
akf6i3piKo06nSM57Pt268G4sn99qaxtGPXHS8UATWxkFA/XjHcRwe+fOHfUW4x9ZXpsnYQKNWno
vRRk5alzienLrL7+2KalJ05LQ9m6m2GKFedRmOO9EiNxSuk4+U+6vtAt/yA/GwNt7DsDCt0n5XuW
9NTcxGlTw2+zntrXebK1KmZaUrgdg9+FweDbj6Y0q+DmqnWbAtRLC+QYZ0C9Y07iy1bHEZQJGouB
vEeokg1pcf2b+2T+RL1gqcMeg3PBDJwR4p8oXalB4iziAO1gpTZ7oNmszPM9tbU69cy7Z+NHPWB6
o/axNleGJ3OV8raWTK0fZ9/haiXWBtHbK9F8eSn4IxeL32e3hO79Ph6yzHa72Thlz9A2FfBZkzAB
I/eshYWfjNAvflB0gRsY3jjFMrJCaAje3u/9/0yi/24Sjasez9+/n0RfZ3X9rW+GPw6hf7zqN8mO
/wvnBBQWhDnWNnH+7yG07/6Crw60Oe9dlcMU+F9DaOH/gpuJxREHOxESkctG/9+pq5uJuu1vHvFY
e/2Hkh0c3//4YGOvCx0Lb7BNH705Cf60aVtp4Ve4FOiXWteaVKqQ9a7tZqOO8ak1ZhKBhTVQL1oj
iYozzht497eDRaRASTB2tWY1ioelv56XWPhNIImJ+zSvpRBPhg/Ov5t64zXxzOSxmpUbErZufxqF
GK5JcRhuV9SBcZQ1Oa1Xg8PodTLxjwStzH570GixjlvsOE3fvB6rmfjFbrBetUnEywVdxOwxZTGH
qzH3Rf1oFbEigZqUKerh0plUFYjK2sIoNxmR2c+oNBqd2g1x69LjzVj0y87qdCtMXUs9YwQ0oXpQ
Y6VdF1Zmb6g0Rh5Rwb39iA62ckLLrJsCLWacPRop2cgJSgyCgsgud07Csfs3lMjyoyOUeeoJaD6Y
c07uob/sSSpka9Zlxh4FwfyQm9nDUljFrUPnkx/5Eut6YXJY7YbZyohus7AR6QQxCYOhvcwFUaGe
nlfTCdwSyLL2rT1mqP5MF03GCJRZae9XCE/3hl7a16PPHMgYlGuclO9L+Gerz5C18tyPrWvHD93A
xnTq4sHSdnnf2uWl7AUYIbE/+WcmRSn+KqYbFvhjcA1aktDJwWAK35RUMi7XUlV4v4Oxx6iUlmW6
DGpI6JKTNt27mbPeyzoRmU4TgU6gMBwsLDp4i+YwIaWd1noHjXGkwYxlHnlLHB9FU5mf29VaKvKw
tPXBL2lRgiGZ3OxIveqVT1gmqfoxwZfH1fcKtHfW9kRL+Mzmt8pV709pYtd4+ualTVJ40q9dwp0j
N8rGr2Nf9YIxUituSIub9rMec6j7dDKwqEl9iZ29j/AoLIpmysPM7pJANLKiEPCJtFdAFcFmyktC
im1O+5LEFCxxPaAAzX0oZntX2eYpUd21vaVardPKcdjcCLlKDEoIX5rJyHWLOqrhSDxqWno3Y3hC
fcE7TNaZMcC4PBv6RLiim8VRPC4fGUz2xHFifLE6Mr+SlaafWlsU0RBL8+yjlQ0KiBX7XsOygmFi
dhaQGqPJa7KLVi7rSZc8mqZTmo9EBX6pB0+E0kjcgGRLLRTEkERN7Q7DGauP/AQ/4LWjgjh3xLte
sMJWu3Wt8HNulwOlY9gznIsEIfIFUpddtiE+idR85rtGTlR9mn6zV/nZndH/+PDgGaHoawAMU3gh
rl7TzldLckUiCzYbGSYoEne5IdMIGGwyI4DwHoeiy41b3n1+YeDIIDaGcn5Caqi+tWW77DxCjiKX
h+1IRNqucIFq62Qdjo2Up3qyP0qrvCec9Wo1YhgSSt/SXB8yh2QjvffPbjLd9352gjJj7jx92Sc5
Vz/BF9kbxWMv5cFbQFWIWQl8W81R15YERcYrGudYPDkWAjIibvqdUZXfSqF3THsmYjaJ1PqYadhY
MNcK/cHpA4nAaV4y71q01JJ5hZW+zpwzwBpE3BHpiMxi7pgz+ePE2mpR1XM/nAMIfB9u7eHR68qv
q4s6F7qJfyaaDa/nDu0G3sb5TeoP+VHB8NvxVBh3SSrvgOT2mseHWpv6ZvZE/lJuu1mhYrcNvLzX
Lm1rivvMlM65aYcUXCUHXMeM49mV6WdyjwHWzfl7OlTGMXF7yDKZZEpvbKZJSGjOasmsfc+2fjcQ
7hUkq+OfipzpmtPdIcjSI7YJ79Lk2uQyqneGT+wrCuzSjUd6+SG/yU0yJOVQDAedGxXpjVRoK+z0
3ppn/7qbdXR22kBeJRFmiUnEsq8+LHMVkXBDgGjeuti99vcMFtld0jSIlZ5HuVVYvL1GvKQiuyms
lNNBYkhdGPgX5wMYYeFEZrXGH2n7rltNduFMbtgjAstHO/FhimvjS7/6n53EPJnKdljHqsW6qZyD
1JwiLL1OjZMfmP3HXEUpbkwjkYfJ677WxC7t7W7tj/pgPrS4t7KACzj1jDPGiy0n/SY1rHvlt1dl
nz45BcFtZrnudVxOAnbavaP5X0CZGAAIOyy2vbTVvFuvtw59ls/3M7eOYM4Rmza2Ue9LESfG55IE
h11nuTxqmgCMcMdrdxn3pLKd4WkNkT1K89I5uccAuyXcFZ/ANCyW0juUs1pPaTMccUw4j1lcHIZS
z8LE11pEM1rEYVaGa+y7gTcJH4KSUOIrCYADGzZeuDfLqou7tBJ0bW4nr0uVaWBaI9mwuZ2+tjPw
3WSqqzmTnAlT+WiIkUaqufbHlYM19/292Q0fSbK+kZlbfR3nGivt5XPuFuV+5PMgYWuKkEY/Y2Js
nZA9GpFIYxzHE/JTb2aS80Ym9LLdKfhAFzuzE0aV1hL0KrGe40a1IGoGGXgaMqF27xXsTCNQxW2i
jT2BhV3qhAPnWpthKLQ05CziW9dGtWrVlQkSh97QhEaj9CyILe0x1abteJ6SXeP4TOTsG0Zo5hOy
wfqDnrQjNudLKZKMqVmu7utc805+X6znebQexay3r/iBERkYV6j0InJnrS1DdsPjhWgWkFGylvbj
4H+ttPHWSN0sHMQ03Pd2fTvVmgaViaQrwLUPxcwQqLO6SDGjPMvV+eT1WK7MGRm3GjJMKLTjzqxL
+YXtVRwnY4lf8tXo9ihySVrFjHefN2N6cEoH5JYkwLAqBB+2H5/9BN+hWve0axK2iqfWH6YAGMf7
7uCZuVMIygI7tcqXxnOXj+6kgXgq79kq7DasvMp9cklH3Gmxo4e0qPlDndQ6yj5ovD7TxcCy5mY3
i+0h4oblIGlWEUmUWDzXvL0ELs2+yt/arnhddM299/16/GT1I0l4Kr0p9cLeLVi9oJoEAGYWhY8g
9KxOBK3elZd+XZtjrpSgRqiTa8Msj0MRM4Knv9szQGvukelJUsS8VN0RLeYdV9eRn7TVP5JcMz+M
PdYa5OkSNcvAN7uqh+FNFt5Xducykojnd7CJ1GOWGxentnww/27Z2ciN9zGKsescmtduIG83TG0T
IqDW5CaaPwzdsAqWV7nRgzsO/XJVick/To0x79xUfi0T3LjJ1M6M27YdjY9skD3glbJINXaGKS0P
ok5Q+DFe4PDqtfpZIqK5JCSvR9Aasid9YuYcNh7oMHGfi/WxSi3jFWqf80rSIRm76xYMHKfMkCFw
k4vKNTdxQkZ161EeV+PZVavGnFPf1Zb5IaZRsXhu606RHOqXu4rKI0y9bExSzHEMGLKXDrVeVFRj
8pGAR1iV1xRaYVWPT52/nhxzekNQ4Rx6Q776widVFPXGnjBzOCp1A7Yw237AQXngzoGSCOJE4VXt
yqbJAyD8L+MghtBcW0U2ZmwRQdjEQRdLzsCiOQI8taBfgCOorsujNZgiSLt8PNf6BJZk3eRpbiFa
JfkE7op3ydIKUfuA+qFwfUTPaVTSFt/jSCIOuvGqypSiCXUe4Q/xIxzIKgCMYEIsrB2gMV6Ddhd4
pMKcO2ep92Aox7Vm7VXdTCeNaW7YaMySMzHuULtKtpTMDuAbjQy1SBtbi/TL5JMIQJEf6R6XufLb
xxkUDlTbR6cKhYOIiGWH4yyS7pnyEOiNPNCEDj5E4XZqGnHvI3U8OIn1tazVIxpP+4PmEM9e0asA
mCzRjCo/7NphB9mFGL7W7q41gKCoWzXzCQkI4XplVT3OA0mCMGs57kBNkEoQtWk1DBdS5D2BmTfw
PKv1sZIt+lxUw2HWxNlb0Rk7Ys6JOcZKYD+XTrDoGBc6sxc/gt9eyVSJm074Q6hk/Z0CuA+KtN+D
sjdhqhUmt3REeN+nGAap6rETOQl3QiWRFLW/F7isUXh7xDNpeXldJGwwy1RUka/b8sbx4le97/C/
I7/ikE7FfCcXhPl+7xghWBqVj9H6H/Q2v6nnRd2YehNWDWGga99tDD59uTFz/6xhR40rLqiMO47I
wXx3ukKD9NbQc5SG9mx66wvz8oNr9OqKVnfhYhToPNdT7BXjftU06AjfNU+CKji9fmX0eXuURXdL
QMalnlO2SGLOQ6R0OkgjLS7SbutgDePBbGwD7mR+8ZD+USvoZ73wHm03xbQnW19mV32NVfLaNAXr
p7Hu1HDtNvFjM64ETs918kXTTNzRRXkasnUNE8u9gnr12WubXef7zaHggAyIsG5v4tjMSbzTjSsh
2rsc68tQ63M9HBQBwkHhJfpNETcTJZp2qxw5ekFRzSvHQh7zcTkNJEK4No3w7utPHSv4y9Kl36xi
Yo3E0xKkFmgZ+FOJo19qV89lk2MdmWVGhT2yiS/b3FglRV7TuTsz7eq7aTCH46jNgPS5UwBSaUkX
tmanp2FTIEECAoBIABWXRqeVj5MCSRnHdDxRWRcnnxjmg/BrEbXLmlwmoMWIaLiHpVvx92j8D76n
8ts604zvdtary5pmzrm1SOEzy6U4qyZeIhu07EHUC8ZenflCH59fF7WgyU/0D+uajOHYN8mVBX80
hO9mX0NgFnsQpPlgNTOkDKJCo9EVWjTAsd91GTN8oPvDWFtil6BiDyrCL4n3HbYYxUVDbEHmkcDa
3mlza2+mZfzBwbQCu6Dl1asghVemi4VEyRWjsL2uFa54jO5O+IUiop/GG8TglBZ9ii1C4X/xdT3b
Sc/FhaBKobu0dk0p1K27qeDb9/4UKp6dBF4Xy7WaIuyJMHokZRlGfx6ljV6eqB1PblXjG1JWY7TZ
De3Z0Yl6rex6D5HrkGMDSkPl3ascHJV2mKmLNefPY+ET3BkLvbjmuOYkmugYbpbev+CG5gUtXq07
M3ZtYrWrUIPGFzSGKS/u0uuBA+3u2Bfk3HYwj7Co7PXLUMjh3DfWd7kypQWQAapLP5trdgMDJN7P
a1Ld5h23sdmiV/3C3BtlOYUaGmc4QdmwK3AXuUwiv81MpPZFU10njvvUeH5/oMaW+Aey/Pt5jmpD
PxDUM5KiadPP4EQaqQJ+u+YpLByy4dvatOjah+sFNnnQLTF8awuHCiJqYRjWYaVVdTANKR+vZGRj
9SFOF+zKth4fcR3DnaRobQqX5TzxpIZqsz/T1cAeCYxGPsD4Orr5a+bamG/L2xkfEKhLi7mjjbyw
RT9h5VVHQs172i1WMpzzcBj7KeBp0G9IBDEPHtwBx185eGEgQ/ow7uHZnbxc7dfRKUIpjdqn2Vnr
T1JojE6mafIiE8Yze+c9HNCFTzQO++I9ZtybwqSjJRwA9aAABYqpwM6Is+mcehu7RdSv9dD4d3mi
cSM9+yAnCS9mttZHzxC37uoPuNwZ5s7q9Wjo8WcW5PViQ9bY2s4p3SWgyckfmMF/8wx506/mpfCc
F8sw4Wi/DEZ1gHfyvRsX0pW9bNljZJ+HfeXvZF6HRt7mu1WO39sBB99SK76kUkv3ciOi960WFiYI
fLl6zEvW3E92dc08IDVWSpc8xngvv+1SNuiwV50zh60u3A+VGs2zRl3fYvJAsMM00piPcun4Ik5y
7Fcq3Ahaua/7uYbGMrjBJJ1LWxmXTrdD+LLwL+eiVBGTHPSgpSJ6eDVcgHpjkeoKfRORar1ZQvRw
RHfKSgkdn11tCFCydHZFeSxTHCaoyocHDYpXH1Ue3gNRpxVTF1oIPpqLQ5+wsH2YKotykARpBrBl
FztumTsobdGvFIZMr30xu8VwFRt+z9Qi+P8ysz98a25eqm/9/97AgK8UF+xz6fB//vjX/sffk2/N
5ln1h7/s37nXd+pbt9x/g7fDS3/4Tm9f+f/6j78yuP9uGg/Wy2z630/jP+Aq/gc2+I8X/DaI13+x
gSc3FaKLWMu2IIpP3/rhn/8g7/MXAmOxSAfJRbr5PqOvN5L5P/8hjF/gZyPoZCSHSd9G+f5tEG95
v8Dd1gGAEHzycpTTv334XwFsrtu/NeH+k5MqJgvkWti4AFo8mjRufwT+4klLxrT+L/bOZDluJNu2
v/J+ADJ39JgCiJbBnhJJTWAUJaHv4ei+/i6wMqsyVfYyrQZ38J6VWVnlIFMKMRThOH723mtb1mnk
KhmFerbmD8mGXyAcO9KeYvXPHqv1fUNGai/JWJ1dmoRfvV7Mn60KmzYwvf5ZGFUPw1vofxNw+1VY
5k+3FbtsTbGY7O1fZUkPCDdJGM88ZaNZv1F8O9+1Iqm2tR4qZZsWy8FrBN/Vps7/rpoHNf3PEsUm
oFicRwiQtOXY5ubW/6P2GCU6w75K21MURy9lG/FEn1TqXedeV9uh3Vi0ZAu3YkG/2M7VbHrs53Fr
f51XugscxaweNutinOOC628OVYlFSKfyXdfWNkV/brPQZ8aZHk3lcJGN0exN0XDP5I4EBan0tkBX
X94m+iKoZZCjDISLV4NT3XFCpVaK2+Eaaq1vALFChbT11xgrKGdGxmHWu/WV05vrjkCDegDfUeFr
Miue+YMBApcIqZcE5Lqw2kHjeda6juK53HlS89oVeLjazepsNxVjOHK+xpqCrrbaGI8L4miQa6vh
Z/h4aG92phFRImK12SQV1zl9Xl6qbAuoaL0nLxDNotDuluGZzi8WxKko8AAJSFkjqHUXd4yRL3vu
pPZh9vQU25sOmF3Y+laPo2WUFDAQhlncCuZDYeOucETHdnb2dpMyunQ/GrO7+ClfpQcygPHsR3R/
F/6K7/FJqjrhwHAmdQJZUnDc69XwMKfKTQJpTD3pPNqg9phIgRRW0YAp3rds3JgkTddtDu+wHcZx
qk9cQDAJYYzlVtYw2BwtJBWNKydGmsmyXmhmdXcJxJw72qXnPXkKHYcNJDAebohJfixmuYfI1e27
YbJID+jaAVNy/L2FDrwnsbT3hnEM+aZ63Had8mHVaQRnJaay85q5Wehag/OWOENzZE2+7ryiGcAz
dPW6ZyiOeZxlOl4a7KTzEIzk7w7uwFKB3uH5TF9C9MVgLXp0p4SVKrmm5Ic5ifFWsjGg7Llyyh/o
ztvcvxLYa60UVcNjAcnaaVwtw7cddn0h373HJNYy44bxh72Nj3ZkT4+s0NK58VunqscgIqAQB9kc
VZLA2pB/rzJkcgiQXXbgKjV9x5xcbgvMpBwTnxgc3sK+9br0bUxh0B7Zzpj6bd930XlV65byN7Lx
BSRmjLJt6fUbmsig2DequeNb0WrDexWprODuAhc+sIfaTHcDU6y2qyN3uR4XSYtoL5xB7tSIQeVx
MeplOS4sMEkYR9Xm0K26Mg47lcTNtiil+5OlHoBuLPzVhn/PxXHFlsmjYKguXQKTKmyxlL71NWaI
zQHBR30W9QkXfP4gHQ7NeMYty0M+rW4z2hNvdEUuF8ibx6t128+2JJH12EWrnHBE9tHmVDB7KLt2
ZvodREJtN8fOemxrJEgScvS2R1b9Oo06pgbPglgeJhNf5F2PLVTziQGqb7SIKMHGqLPEjRdNuKMa
kONvWKw9K8Tlu+4/jnKPnxwZDAfkbsg2vF6uDePNnOrrl6IH6FYH1DSiUh7miHF1DXkSyOXNUgrr
3dnlOso/8hj8BZ+jRcYmhCi5TuNLFbNv6n1Ns6o3tQwlHx121ld1t9o3bS/5E+MYq7X9pHBQbTgf
RBlXL25JZMBdZCDnkt/LbMa0GOPKgXxFyUXkFrcdDRtlQNqntkIkvJG4tzPo5DpYwFygh2HxnPgT
8NktG7JKlISM6GAdA/ZqWJEKATc6X3HnceHkzcm9oIhZt4S1ay+CnrXFpTuhdabXWmo1DLDFK0PX
ptwxcoV5irFL7vKpr7/1cvhszJN9GvGeWgeqc6Z7KjmNItRYdI4HFyO26Us3LbHm1pRVmlYW7aXi
upMYY8SmTFuqS8Lq5EnH9AymLVHWuzVWNvtfRrh9PeW7TK816G7Smi9mkcE6SsaEuQ0OhT+0XGbn
1m2snTt38srQiuFEveHq+HyAtKec5ww5ZsNbQvZjRe3LtnT0AIEYJZGYFHeZZXCq5VBNxsLpN9pZ
F3KOxwHaiLmfIw78vjT65/+VkRAMaVf39c/hz0Pgxyzzrwnx/6XBkbvZ39g4eswVXfqn4fEfv+j3
4dH7hO3cgw3JDKKT4/ttcvSsTw6w6H+QU//JWxWfbIQEezNVgJbiMvSvmdH+BGqKCZT/QNA6xZT3
y4z4VzMj1Yt/HoxI/9PpY4oN20N80PoVEdTRB9oqzsPzagnWk0UR2+Pgm3ADubnZ5vgq4tKBxWjV
DynlkDeb3cLHjidkUHkq20kMu4/ZkK/LrtPn/BaHOKZvWwM252Honr3UOA+VkmjUKW5fywUx4teR
Z7I9gKG5XxIruRqLqb6IGJ+JX+vFpUm6/M6pDfdQCi85RE7kHMy8YOkbl1oU9iq3D2uadCd8Jfa1
6rc7OlW3GmA8IvyY4l39imey/ZwqvVaBU+oZpih6u41EjYdM2/ZOVR09UOFgTn4Klf6kxLc8X+s3
hCVabnMjMnwE+oH1I+mhCTPJnvSVfTtFs0u23vaoliDdKE4oJ+Yx73TtHQdd+9NpUu/WyCoCDVHZ
/YhnPWqDpGzkXZo06jAYRvdg9uZ0xosvCNPn2VIGPMyJVdRoHBYZCvRqg/MFzOVNLKr4qm9W7b2y
qY31JamCG21tq9OSti+jN7cP2bShHxN3/Jw0w/BInGFmQa2t3beNqfnCnZIzUllsLG2buBFiqAfO
xa14FINN8HWRdhTbeLnD3ld2by28AJJv5vTMVYadhKqKb0U6DEdvTYe9pHXnfRWquKSiu+W0sc55
NzRnHn3rVRMVsNctp987s9vrYcfWmuDBohidaj3OX9BNkGR5lxS/G7z8vd4bxdUinSjoiFfwg84e
KxoZqYvEBn3MLJEc5jYqnqBlJc/5kCa0+FQNZcPLXNc7+t8yiZQEKwXVdSsrTfkAYnow1bUyiVtS
0CaM3KeuKtonKw/HIsbmEUx9lYTFakhS2948/UyZpVg8zhtQpioI5TdZUt2lsEF9k2XyJWYsC611
UaS43PK6GchS6pohlyAvJ5RNlFm2HFbdxF8iZ8UQ7qnY/NbOEw9VVkFsjQv26DXIy43GT36flSFb
PLeSN5ARvfs44gSfqIpumKKCZBkZsK2btPDG98ox8pPoECCJTGpJOPZqQe1J5iuM5HZP7n2oPnt1
Fr1opR1rZ7wdbbbzKkd+R0nulZ+IST2MPE8JVC25fB28ImIlSOLlXqqq/dqBegi8ZpJvOXIhC89l
WB56SIvu0WS12+Oj9OgZ07HOe6Uxmz7xsiT1VSSNL8YokiuucOY31sUU3Ehi8XHgdCuFlHHlfs0c
4Vzn1ryIE8gI72lF50b9xa6Eqwq1uwgJUdYE1KryDbCB9xnzyDdNTA3Xsc64lspeflhNh0mqJ3hT
7SI3ql6ymAUVWcCMvQyqavc6OAgERBGyhhL5egiRRnFtDdR9XhJ9RvEYuntckuRC25TvMzsc0nN0
8excqBvcbxwb+vHWAmk2aWhyLditlOmd81o6Z0v0MG2NBGG8wxtxqJXiWENMcwKNu+phLMz0QR81
61CnIp9DzRsic2c6nXjVuWHgp+JEHXXB5dCryjQ7MPAXp3gx2humDOgewNuJDbipyRvrlNlznmbc
CVuJV4ITLVLcVmeMC642NV9HZwGiaILRObYC7KBviaW/NUmovNeWg12EeWu8W9qFj0HsIehlZDIx
JHP3p74wab/a0zL9aItkeuXqKK+NPo3K3TD13LcMa+kiLpBGe5ssXpSHrk6oCRP6eFbO4IlAiuYx
zvsmpKxqwirQUaEBTjO0K+dsNssQjjTU3HtJX4QjebZTlnNs1tJsD7Mon+LKUoe+m7igQV5C+eog
ZkJlXSpsL6O9A4W3fl+NkVquUdotrS+qxPGQEIQohJvd4oYtRnVFTbFNR5rZTU36vGoYWY8LSdZc
vLhLjlMCmc+Qw/Ci8BJmt9Ecab7uZfatzMhBrrLoHuyyEA9sYuI7jsUZFl6+nsZ4+sKWs3pooSc9
KNlHjKMpgdgJNuCLAfkDmdGp2IdCVPnCimDbI1Md8eCmTXXHxF7eseNpuSSWFvb43ARWgx0HhQYR
HYcWxzaPPMy7S3pD7kEhZzvkg4y+LG8yT/DHtXNanvqCFX4Ph4avuodkKbvevgBEtm8xeOnXllVF
aADrED2abmefsjSfntgEujBLRnarxqott5UWq/IwaG0NamaJbry6aR7xLDmnmB/8HWvHepqWzjrA
WFcMie36NafwhEJILOPHWBbkfswFQQ7n364d6K/MUQ/HUKVyvaKPwTklKfWR5ZTdtYUCYtvqxm1U
Y/3jkM2jh2mNNt+Lji2njuuAsjuH75qq72I4xYft/Xzq6llevGztjhwXziFrO+2WS+SIHKJPmDO9
NfkeDeCcybehLHXtDNrdEsNyXvA13ZNXnQ7e4nmnkfDzly4ikDdKQuN8n2xiVqrukDcdnCj9FBN0
WpdFhNzYE7QQw2vvJ0Nwl+kzwwsgKEvu+Kk4Zm1h3qJTRNcree1Tz4ORzDJNBoAS3kVNEEf2hl4z
mVvtS4og/FVMUX7qa605wM/SXKwwHDV8/BIe0mZhWFs6x9mnY5bf4aWZvjaOM4U5FV2vep265C4r
vnnJdmiSltXTwzpNFsudTtfrx2rxXqBYbxHYBKYDxNhWsS2qXD3BmjJ5r6kW5Y/sJ/v2ziaX2R8N
Bwa3v9p2boHLlq246DZqIPYDWYmWi0KSNpvjk3e+1tflsWvjkH5jd9kbie3sG892ggTscRRk8XRP
PBoX3QBVojyqQUterMaw0jfd5iseLHourF034Y3E2GFvS+xrKed5xCkX56lQZz6yeoeviKuQRpNc
tL4y+87PGP+q92yc9S8ertIngpHNGTzCU1s5y6402vLktD2bMTWC/qnnB7tYXzkAf5pp8pYN9qvD
uu4bgQAmCLPD6dtb6tWhE/BoO25x18piN5mlduEvh6B910A2AHD001i5kvlD0+Lhn/BzQPpVaXHs
6mW4N6wpXwLMIAibTYet5cm1Vbcj2L7eJyvzDuuaySq1/52t+v+HVyhayv9q935dV3Ra/eKD//g1
v92gpDA/CVbHqJAbCfdjkf7bJYqr0iexbeZpp5AChBr3pd/X79y7hNiW9jaAUsrT/uCDNz8ZWx7F
4YoFuxRc8H9ylQLj8stVit0yRWH8j03nRpj9Zf/eoE3qEcPcrYPGz5CilUjAIOyswGpJVhwdQPsV
YmOckCBODfL/eqEFBCaT732EA9N34lJvAsj57XxK1hadsaaA7X3tiMuVVeqamHGa5VLjLCie09Vs
L3W/iu+ZEc+eL1VOqJHYjbNsQ9BoHFLNrj/j0XXwkrfeOJ4xA3XTddfY1S6Bl8XYhBaO/9rOrxu4
WoFU0eCj9l6EWprUp50gRoKrVj1EH/s6MslzSieonggMC5OcK38QRUIA++gc8ly27LtoqpBVTTtJ
ryn9mk6qUM5R61R3GusyQ75Kq5m0vXbQWVqFte49TxVpzoQFCKaZuN7+VLjjnmeL4wCTE849siuJ
J+FEbRY1KZG3ZTSEqi4yLDZwAy0esZWObQv1tQ9WjscVT4WNj8QXq+LqpacWDIG1v+ubKbOv2Llb
77wjy1Xee1nUPdGHvJ6AzPeaeeV08czqpiNKak723Bw6l1DSjs3RdF1nZpFumVF2ZVJUewyWJZv8
yUySwTjSdZzALsTG2ozKuVqxZ+B2CiTTqz7vpiRXGY94Gpigep9kidl0vCLIn2Ez5okLIPIDq+Y4
Tdjolvk6gh966GFO3GEN0ubvTPVN9tPDJfaTjiR9Mm70ikpF+UhwXu458Df+HeQ156WZYJH7pIfG
yxTn+Rmq2oah6fKI7qdCZacU34Sx64r8nsG62wny+ti/8um2X7BLijTN+FhiHAkX0kMsOiWVfFlO
ljwW635N0/yQ18mtTElNDbYyU9xQhR6mXpdUQdEO8dl1GcsD0+DdDvTMjY4CyvJAT9Ninahe6/ac
r/1brTfFuz600th7eW/j82hRbgeXPaEfDySE/QrN4dyTo/VNIy7OGTO0PJqV+kpCcRyCtTatu60N
2eIS1sQUeZriKs7Mck/QQzuMhklQgJe7LmyjOchVzvcVWJPNJ8RUacrIQWJ1J+XnusivNo8uMrve
47TJ7eo0ToJr2BBlDERDYV5A/K1npjB08kyQF1c8mTqD/IHAdAqP4MZO2EyEyrQv5Kbp2Jjz6Csz
gUcz7DpyqzTMXd7m1VlJp/kMevDGqhzrfvtk30ayFyEbAUIFrSTtzYWSh/YQuHi19gya3KFNoxE/
a3qub2srj1/iJgXa3ppw/se8OPYFgvaS2vEhy8b8APSZUty26b/rE9vfxu68xxjQjm/TMnNBGvqy
6uK2MjIiG5gxL+RIrQvzIbfurJ+erRZGCbyAecKaa+ivpQWfxFc0ghAmY4n/YOum2klo/z81h/Rv
MPBu7PM1G05qKN4Bq3pkWiJo0JpaWs/PR9t8bIwJJgDm4/rddJf4CWNfLPw676xvONXSQ0UUg9+j
0U70QlBLQLeN36qxIIaOiXUjXQVulmU7miZgVlWxe5wtqn+npsKrpGwsLdAXJB90dtJX0kvU08Ae
KSh4f576ub3nY43BU18uHqiWwMoj76g5SeP6rtE6Z7fTYPxTTOh+n+0qufMKNz2OUV19Z8HlhYVg
9PEboG32bqlNcu9CniI7exhIZJ9INs1hzqf7kbVzU/pyWnRcwUYUTAM+CcGeYpkt0hOO06Y3GdBd
v1bC+FoXMawskuvhPEkzC6GuW6+WO3mhIZv1oWZ7FnCdnJ4xzFW+ZWT1NTomm47Rmd+1ucLDrRvD
zxgTVpBb7bqri4RdP6r2i05Y4XaVrKPG2V3vlsqq97KIhzsd0w1K0iQeHWLdedC3Xd7u67qPd33d
ijfAhF1ozqp+yEytHrBrJ8Sb4CX6phzinzhxxLEaK+fV4EaghSsfrd3KkRMkwzLaPkyOKaxqTn53
Yu3huKN9rbcspvlGGnuT4Odn5Mrmyp2s5Fx7XcPwhhkHNhEXwcVLlh/E7IdHGpfbLGj1KAl7sYA3
SCTexGimKEXKUT+t3bKoAGTjj7IkYSDn2uMWq9fXWP6zQIM4cqH5ZbovHG1H0Zt33RITgSezpEl0
MmyNPb6QbYgnKfta9CNkLVBH107jEp2ZZI9R1k68B9ObWRW6w3yq5yg12VuaUzAmqbjtxiZ/Lr26
fUam7e6wakVfmjxKr9RMEUUyuetn2ZnLLhF1dliwbuwiyEcooRUlHoBp8CFyrRPDqSrWkVyEoz6b
sOaQPs2+CrUUK5dtmTVX40Tctb2DBclhv3GuJo01aJlPy5XF7jAP0g4Oh1ubBu/jML2YM54rayQU
QgiChBS5hvUsU2m/6/z+WlBHVXoHDX7CySK852W1SCKYKw96t2Kx5/dxD5Ygze2LkzbNU+SMRJk0
q8NGFEcsKkKoLRfV1t2+byjj/kcm9r8x0b8xphiG2CSB/7sx5enHFhPtf/z4o8Dw26/6XWCgiG2L
ojN3bonOf+oL4pMhLcPZAIFghfn/f47GcApJYhMeRU4wpaCE4V8qg/kJHDjcexpirf9YZSB3/ufR
GMyCB8/dMwHm2QLS+C/2C2fpDI1OjuqkjcTOmgP5njgbt2LxiXqfUrgS46yjT5QMAfQo+3YJ+RLC
nIgj59iWtLVEVoT3n5yrvOlbwCDzhgixN1hIHNu9FeBx35V4HV8ITbVtuBiW8eZtqBG9ATqiPGsK
SN2bOwak76pqQJMY0LLQxuPQ3sAlckOYsFVVcNGEwAJsQDhZvbnf49eCPla5EFCypX4xmxZEKkGE
k5pjSD6pvVc9Jg4xjCIYszS+lRtYpVrS4klHLIQw1ZuQV7AA1S+JVO2BjeF67j8YLbFu29+iD3LL
/EFxKbs4vq4xWHzOAeVc5mwVD2rq9LAqnPtRSe+aars2dMs4/spZD0fEyEdiCopUW9ryzM9Ed4CU
Vh2n1AxY6i73dVM7J7rImFdZuW2gUXlbOd45rvLQquf8TnPZlDnw8Hy5TO4Oh0uNbRPADVGwaje1
pgjEapqsbeb+BLVWO0baKqk9SbRz0RObyTngsXJna4ihuL4GpgZZBz/mdv2Z1BODIgAYvFOXOCqt
g0k0Y6+3bElACK73zaj317TQRQRF9Cd7A/osubJ3/YTzhXxUf7+CJfYnSEx7W9VsWRuwQOYGCFKQ
gqDpfWWn0x8w3ZBuG2P9wN4z+jK6ab3Pssj+7tIculyrRc+uY6vM/eKDTQTinuqzshjDNHHdIwiV
bt/aekp34HagYmLy4w12BNzI++Z21fQzpuxqv4oKalVLQmfH98a8N5epLy5L1nxOlMw+u3O9vGk2
qC2/QlC71vBtX7maoPypFOB5Ug++UBO7wJl0ME3JBmyKeCjcGhvEqYDmBBWxGUDXme2RzVl+Dw5d
O7uVMd7qZeddmbS6zWhEINGCVGqlc1SaSjEPEiPicqFMiFLcPDCI4vHKPnhT69wZ+2SDUOkfPKp2
Q1OB18pY0HmsUhjlCKMUugKdPK2jHoLbc8Jesiib9bW8wwRwBGSBXR7F4Lqz9be6aJ3oQmZyTq7A
Tz/brHMfQFceMKhIjTSoMiP9UAwGKpc/0sXuva+UY6U7pI71dh1nbmJKd8t3riHRemGg9yt3UJ8t
RJg79q1JpzAfO09m1KNmdAp8T1F556l2dJwsUQ/4hw6k5qGZtRJoLhSF+NiYTt591ovJZBFvibzC
oVvZTu2cuSXhryRimzHyclDyvpdjs+6Z3iobTnUcidc1aachEKC+bpB8SudZcMVvoZACQb6vZk9F
37MtYAKowfM54RhHTM3cCVWT4IysnKRHqXD5d6bMg3mELOOLwcu+MVwv2tGtRgwlVl2w0axdxSVh
/Ojpi6h7Mq+nuARhutBemeMR5JMicGKcKJ0Wo1+10G+wPJnfFyL0+UGPZnr7nAV7TjgysBKzkxFN
ZZWV85JrEXfw9FiXPxkx7X1BTplB5iOppAfOPjwBxJ3AI+I7Ad9Sxmlm+GPqVfWt4y56jWlXtYkx
XAFNs0RY1wAYY2d2IFomlX07byqotemhQhQjOojFexzYcACfKHreAoTArHBed8Ck1tKbaKFEna08
sz3lKb295mxFofUh4+rKcECz68mhckb3UG96b4Xwu35IwJ206su86cJR0zhYKQbEYsr9HL5UHyKy
2vTkAY/c2UVitjatme8qsrOM7XTXQdfS9mLTpSGrZztb71cZGBPoGGTp6garBveA0bFvBrsdXzF2
IHXDULha4OIQ7iHOks9mfBg6IKN4olUh/LJfl3c6xr7xjOpuIK/Y+wkATZBioXFRUVtBQbiM9jMc
+8+WGff3pgmVgKKT4lSQi72tB1fbFxh3z2MlondkQmxjkQx7x45PHJ3REX1cvOSOTEPcz+7rCLq6
9oeIeGEGYPLKWZ312rSgTsXtnIfNtGRfUT3lmbsaFpl43g9aZXJTFfinByORGLq4AO+yJVrvbI97
E5SGQ19UzWfaBYfTYo/qsPGoD9ZYWi1hn2lLxWhjMBVc7h1ar7KQVQUBKYMj3tMNfEcdEMeJ14c/
Ylq+LlOAgYzod80SMxevSb4zsWEfbH6AfQN5E2YYyxGOxtV8MZjJeRZaXvM2Ejq9pgBP/mCnVO8t
qvR27HTk0e5b45l7TbPTPZIO8OHjfcYcuuuqobjJxdR+UXwPr4GkdHdAHL2L68gqWJMqu+TJDK/I
SMabvLYguemFfWS2/tq6ZnpZWNE8E/cUxGAkGOGst5kEyhXAvovwTlGZuOnnpByClG/+nZU5M+ld
u3tznSpoezsPjXkd7rveQl43S9c+lViu73M4vFeS1ci3CY+g38xk3vMFW0Ai4ueow04q4SgzPIBB
wDFk7FIEDBe/pPYyV5FgKVS313PFJsrQ+rTwefq3IYCMJjRlghkLIeazpmOQDxWDOYxgqJWehjuq
H2fbC1pLoE8SiEW4jvUhaEt30zNFbsuY301wCzFcvtTdOIQktaw3fXaZKcC24jCkrZunGxaqkm8V
gDLn0QArF/PIo3I3Tp56mx3g/X/9Qx/29b+Z73UqUf5y+X3z41v31ud/3n7/4xf9Nt7jEwKHZZoW
XzzgSQCD/jnifyzGLXbitgvU5WP4/335bbD8xgzt2niMHPcDufQ7BEb8J8tuAAN/nuiFC/0SN/zm
Xze4iZq/LLsLQ2lIjMl4McrVGxM8M6hX3BIZXDKscXSomktTgsdAnGTBgU6Zb5KltYmX/SZjFqWL
olnxx7/uNplT3wTP+UP7HDYZVP9QRHWjI2W+purF3ATT7kM7xTipcNi66Q0faGgFHyorBR466NWE
h/RiGTfDJsfSi9DuxeiW6L2iuhs22RZsJAoukNH8C0iR6bx1ESp/3sRe0UKlVCLRqL9wa++hSNzy
odOHL9wQ1lPvSiTjTTy2W2t9QJPuHrZizL2xicxrNMw7bTJg8IH6Jrdm5DBo5LwzE3MzSudt8aRI
6L85Tgm9s68jECErRQktW7o7GrqS57bM1RKwMGhCIx71vZc4bHetNnmwZjvbjcIcuYszgF7AC7PF
a/vPJeYcaOZShwNgsjEOhNGsT9Wg8kDI+Vs+z5gNDe5cdOeM6aVNK56SVWP1X+lvZsW34ZI/F6Cf
btxpTPbakKznrjSZQhJ2+mExus7Wy0AMOANBe8fgkIGIj29JmGV7J+NBtCYAXntukkcx1awLk0pd
Kk2mYAxKG6cwFbGPbD4U8G0vDwZk+lvQjP1x0dvq2mnFdGHhsRxdaRtvDAz1maD38GhjJp1Zc2j5
rtIxHvtdAm8GS6i6XhE49610tJA+yepeG4TxOCzm8AoFqfi56L140keVwrKaq9uyt7QbI3Wo2ERp
573CitFy4LJSccsXDOfjXrpNFVbsYnZTlVMmJCwNeE0346Dp+1s5NPSqzMMceFzleEzywYl9T/O8
d8An+IYYF9AkcdBTDTyTFd6ZbA/vq34UuOC8dqCdroTdLWridXRZMSiab6M+ulcfxYqmYTU3Zifj
QFWCfJW+0gzc8zCfpQa9f2S5fWm4ex2LuHHhq9oAeKs4uxMNpTBpHq+3uZU1POqtSHsnH+qWfhT3
0vPbyQZG4VI1c1WltsP5lSTnFN3Ih4GXhVs1xQvRTPGMtXa+2F4udonZq2vAYPie6qYd7zstXl/b
AjHC14pmvmqsNH7yzNy63byxyCLxYRwdnFKiH3DBoP3kljEs4I9WMlQSeC+mqJYGj4T65NDuBydH
la80HHcuMF1Cr9FJJ9V/shaWb2CLJSFRNnyoWHYXlV84Rhr2lsV6rMgL7LD1WLtUa6DXJrKaDmps
0Isx9ew6QEq3ZVzGt11i6qHd2sbXAv8U5TuknJ/7KHFif3bV8ohEbsRcGQttt2YyObI/Ls9qRdn2
Szi8UTBqrTXuq4YtOxB2sCwYoPPyRiMe+4VJo4XzbtdRE5htG3GSpM0armX9HbYyY6Cyy/naWB2y
HGlupXmYLaP2JR57qHSZtHARF1o8U54mMywXWQXTll3FCq6DG+k9KFD53PVRpQJyel3T7gtM0mK+
llg3Zx7nRlwqymLZPHJhwMi+2FgRZ6F68RgRIFzsz7FTNsMDw58aj9CH+Laf10YHhxQMMGZnpopR
z6fHLptj992M0YMqwFWFmKzPJe0jrbPDkKzle02pIfu+IGPK/AB/put4cLG8+u+e7+/mAAO/7V/t
+W5+TP/n+Aa8P0m7P+36CK5tv/K3YcD58AdzJhI02xaHv8ngjv6J9BfDhnAx825cuH/u+kzGB9Rp
i43eNkZ8ZNd+nwT0T8Sy+M9hzPFZwm78n0wG23P/j5BH+Fn8RuwUXT7yLiMJ//4PWFUCp3OMw2ml
7hcd2FhRaHQ7/vKHN+W36Nsf2a38iP/+Ih4zlcVmk39sw8kfXmTgZtqwZVyPitWTPzv9SvH16ARN
bg67v34pxqp/eymTt8WxTOEIy/jlpeqSEymLjfU4jynF2EWKUKgTZ5abzlNQoncswSQc5tUyfSbx
+m9e/t/eTpJ8FI/iRSJcyCKXv9E//qSgf1xrsvX2mFXTk85iwk378K9/wu23+NPf2PYSFqYKejJ5
rtq/0PvIii2KZoH2aMnpabaML4iudaAo7EU+b3/89YsZ7q/YS5px2DdT4gpdFh1QsI/+409kxGxv
Z6S+ozkZ7TnOS9kEtaeV59ziMC4AapnR1HLLittBoHmBEfBbfGH4uvMOsDyTEzqOHvOQw5iZnyCN
eGCp69Ej5I19ncsRqn7l661sNnHN8zuGyhMJeOObnk0HzuPhZ2VuYZluEPoXMut0ei0e6y88SsYN
/ELktyQ3QiWW+cuCQeCCrjptG1ynQ7xpvfLJtor4OV2cGltsZ9xHcW3dWkOVP9jwm/3RhBJCwXx8
o0aSQxzXEX5f1WJks9r9qNb1xAPlmkj9uDfK8qfpFA91ar7jJ7gf8ELjKHDLcyPmrzGFArxEZu/Q
YGDTEd8M82ZtD6xn06Aj+WL12fQDkfl/2DuT5ciRbMn+SkvvUYJ5WPTGAZ+dzpkMcgOJgYF5MINh
/Po+YETJywzprvdqX7mKzAySTicIXLuqelQcvTy9bWfAi1mAqG+bVb9lInOvEwydMNDc+GQm1oun
GfEpJ/zEsRbGVzYMH8hhwdNEyVs0G3l+XQKRPCkXml3vM0YGQwLMHL/pNMZsmrMy3ub0lN+wVguB
KG90glnj2Ul0t9ii+Kl5fTQlwZFHDii0rPGCJ8GSJ0o5noQUdwBiJzkHK7LlxL8jlCfdZ7v2tNe0
GOQt7QN8Hp/KwafGYHdayqw/6JbDBC2lqviprmuhSsibpsSJZtai2GGK4xKpBK7EppnDfKwN3M69
uSOEpr8ASfaBAmHM0NLM7N/6TAdkF7Jku2iLlzxlKbopXQXGJnYrGtuFC/hpzNbqdE3GlzhO5X27
oPFVsrvEYBbfxOKrJxtKzoEwunFjTJZ7qGquBdxw2a5X9bSvK+stRdnGXZNBMsk9azrYdCjc67jw
9xzw5c2SaM1dzyrTxNR9k0zMXDixS30nx1y8Na7DnJm5YIQJ9WV7Gdj9OYvHYkO9uXuXYbOPY4vC
y1h5xprue8/7IsV96bxOQ3Kyq5hFQjvet3PxjGWEc8OQa3sbBM9Zsc7YZCmg16HH76fFo7E3LXyQ
mHzLwwze5Oi0nTizx2BDoCdOc1vNPDe4ovFYbTToGPfkAuevncbqpOSX5jIkuXZWicvufYI875aM
TUApKPsoYuFFQhd8taSwSOsHmmbBO6JdN6bx4DQhPrz5happEkmCfRLH43lC5ccE2KNRwv3eM0rH
/O7jxDNtnUNT3HMycAr0XrccT4uZGpfVzbiLczd4aWAEcW7I6sj10q/EOF4Dg2hKopT+kGFFP5iD
9Q6l8gKyOXkETY7T1uOdBrZyUjZhkSEu5GaxQcrF41BEwjfYcS75jdaJ9h41tYyoIfyRscL3cdej
p/hxMhxjnLdbQ9PvgczsFO7XQ671hOmw1u+Xgk9LpFY803jn4UztRi1qhWx2LL+srwhBxHzTFsVj
2ok2sZ4cpw3CmiqU+sh6tLvrtdbCf6n7R5jFFlCilKPGOm+nKXQJEA3tco3LghidFbfzc2P45YUb
0nI0pmDcML+/yQYrvxn42mZERA7JhJPt0NML2vU+5QFAOAd/DtlYEo1lZdTXrvKP5WA+r1VMGzNm
x5b48mRLH8Efg1UUF5p/k8TFR0xmA/twt/V6Gr163W6/5T1iRctxPdiATscComb3Nps5ZiARlke3
MuUBK2YRNeMyfmk4KeN1oZBjowc54l/p8gsEqGZazU5a+WqMQkeHXux7ei/dyCqx1hlllXcbqshQ
CMtUbV0KF/k9cacfVTVjKBY1SnZXo395+YuTOhjFgwyQkZDlCqed7DAnErUtfQqM+8WzL6WVjWSv
22XgyOhrB3hAxG+F990zLBzcK/o8ErGTQ9nwvaeym4w9LYkVkSd7hhk0U0ta2DBJ3CA99FlDfdLU
OweHGMKtmxnFIdXQ63wHhTKb9+Wc8vYP6fRscOeKTJttKW9S+WT5iRFSGwfxXFOF+WgLd+tSO/qq
5sJ+Z/+eXl3pLq9dbUUNzBKKHFopr73RKmBbOVceOYgDSSm5AV6rRTw8f9ZFZ+IEksXOpT+HZTTO
jCG3uGewX/bcMwQOXICRWXb9r7niP0P+fzvk4376y1S0cix+8ylWUMb/+d/XFQzxv6KvxZ/YZ+vz
A/+58KNFcMUVsLRbKc6m8cfCz8YIq1MO/8ec/2l3dSkSJzyos//9i93V+QcMCkoC+bBfqcJ/a873
/j4ZrzMpRgOXoQfpFoT5n5MxV23buZNnXhbWlcmyz7pkVgw6JnIJMGdNUdTaVhCDNoPv5GKDb2F5
ozENMpeZGYduaLVLzBllOwut2iWzaLjpL91Nk9QHkhz9yRejF9ll4J6bvtYeicEzKdYJT5oMv0Br
V+7jwMn5OfeJQZGK5QFntKJBrMHW5mKdpLZnMZCaOQjDKIwt4gYcwnndOHSc5FBk6Y1rVfJkrvnn
VMT34yJup66JOEPpq9fWOIiutTY++z9aet2TYXPr64sgShPxo2dejvq87cJqkHmINjLfxMj321Hp
0TTo31MNeqIoO21LnYaxo3kMsaWBL8iyfr9m0l+Jb+fbri2yCNr1tpzkrSxmewuhX31l70j/nVf5
YUsK6mBVLl+/wt/GO2XTA+MHh7nrsweotk1UGcZyaAszCMdmXj1x7XDAQnkrZ8I7Am14yzbA2PR4
8Te23lr4khyLTj8cgSNbhc1AiONEA89NatD3QRfJQ6BX41YRvETYRFxdB4/SxJvLbImxM9HBH+mw
93NuWOn84qhhDgdcklvsaSpSWN+icu6TUDqay322/1Z1TNXTxFhbG9kZBMkMC3vaNou307Ky3QEA
riOCnXAGcblALXAPAfxYxRQS+oXJpLrE2stsUSpFjZCDVw3nntUDdDJtwk7aUM1Hk+aKJ5Jg7GoN
f4gIXRDLmQyHpKE2R92k21HNdn3j+Ml+6l08sriEt4GRv7dTa58FMCyKpEDgOVgsegJL0DeTfWr1
HndLwqsle6MiF09N577403LJzdHbJHgbd1pNlZGhL+nea6uvCy31uVD2Pm9iSZ5nrOFT5tpJmMGH
TVNfpAZS/FwT65Nk445cEr5M7gnyMRMkpBIovIElncB+8I0ltDsUSEM5R2Hmxvtso2YWsjtPWvFt
me1pO4Ef2eZZPh+cmqK8ZQHAhSEXPF+di8hLWsqCF/yadjpPIWBoERWG/KJ1ihOPN8HzYFsJl20W
eyYHe9tYgb1z80ruYit/lpzeb2o9rXaW/y2BFUNXvSdCp3W1J8qLSTrRq2xHXpllD9UAsLnuXB3r
aDrvycLKp9UvERleUDwsHAejrltuOsIlOwzF4xbt0N0tBUcvh8Tztp7IZCpT00lfSpi37BG3ZPfS
FYJtgmKymKi83D0aVBeBgfeHAy2dR+UM5pk6mj7SKGJ87nnq7XofLqRJpVXoJsEIg7MSWOMbCOpO
rj+T2dU3SjNcfnMFyI209cKgxzSOH7J+LODD3sVtr58M1Y3Ohj6LlM5KrUih1gOjxjjiQoevi601
d8WOl9pfPE6O/EXtUtMpvYdRdqXw61vGE5v1+cqtE6wge3/QIm/h/WyXzjl4aYkOYek/pzj1MYA2
zmnVMDa5qx5BYR3pQXFPPsmpDYmXBzfOxXYEVAGgbaLqeSzdyAYPwoko+I7p9iHDKU4j5F3Zw/bW
88zYz5n2UdnLvCslVmHlXbKRv9959X5057WTqq53XqLJkJNNG80xM1SKhYwgZ/ZVNDhTE5/mQGb1
gzfgHcCRsc6PvQoN3Z+3ZtYQ8q05V+mJK29m09v1lfk1EFBXfJwFhJU65zE20ySsvAATpsaAZ+S4
U8XH0FHL5i1E1ByZM9GWOMxxfRe7vDQHFFTs6rMq2ojxyD+kUPOa0nx33e6Sg6g4IsK++GOHmxbr
fFjOlkt8O6ufgmB4LWM5RrgGPtwUPXuIOeeOCUYsoz97tpLX1jdPWcNR2mmaki5PFwVK3pVpXEex
lfohuJmfUvY6h2hIyc7SN3vbRk2IWVJv8Yjg9QH6gJcBGdexsBCXrBo6K30PZj94mu350JS1cV5c
prHBnMVO+ViMJp+vWC/Lkxjs7A7ONbBXHkKTFk+bYmSgpVy93MnecTZ65TyuDaiRq0R2nkV3TCRr
Z/IcmDEUiDrmXT1KK+G+lcX0ZYz7Hj8IqMrehLuYlCmnCjXup3rSdgCKKdSqhuBWlcOdnngIPra9
vnCo1qKLQ+WQN6kIwsPi3IIZ3U0iGzfc0Er8J9prH4DnE2QPLBzo3Av7/ugPCz3ZWSbRNWL3wP03
O0E7Ya2icZcjxcxSgJT0Bgc3ARSYHbsEjDH0uZYIpN0a+8TLX8chczhd+0+z6s5dIVaGdfLT0lrv
VNZlvNaLQdppXWPnNJ6/NexKP/ntaqKCV4v7vol3RFCbCIYlusu3ki4U9Wxj1efknviaCOrDBHXX
bvHYIuSNL4puHmjROWf7vNwIrr7Kh2MrA/g5Xkq7Jb9k7JmczjoIEnpkOrwWg9az1dMZxGl5nmXH
st3pGu7eBef8dszQ0czYebDsisqvtwY09VKfpDV0XhDmjc9CcVPnZaalJYKbXKS8+ZwZ/zNe/zfj
Netrg6H2/++VfWz6/+d4/fsD/2u85lKnKom99z9zYb/X6J96ugsyjGzYL17HX9foAbA2vLEreeNT
av+vLbrtOyZCrRUA7lg3tf8Gl+OTS/fXrSyJNYNnnk6yzYCbRmrr72vSQOeajmOhnW0S0/esU6vt
wnPgWJVLsfVaEus6Xr0Hq3Sh1TSgwYxhDo6+4acRHanjE4no6mx1ZhUaQvnMujogVebQOmTFxnoF
lZJ0b/KQtBYnRpitsb2iwuz6ZeyLu5HyVO5MayVHYaZ4c3OoqJ1NQKJaj9Z2wSJG2KX5qGrUTzoC
1px8Ul3tceieQF9TYOgpO8J6Uv7QtZ6yT+sZHONPq8UE78X9/RzM6iFnXbUXI+lrELh99ZCBV6Jm
wGf35KXsIyYUcVI8AMPzEtV7Hl3vWCWkxHNoZWwj4mCnut4KMeAsbpTwdl4xoZkTFFqQIMM0saL3
JjxBpDXQmBdd6luobDETtXAuuvQPZWk+tDqbbksFxg2ZrHMdT1WU4/hbLWVImikrHiH8eKf0tgq5
YJot5Aa5EYQuNiwNQtZasCNrVZ0XRb+G52jeqcoJPsUgQDa9Tf/LZBLjP0w1+/3Q6SCwFeXyKJxa
ROOcvgQzmYixctzjZHvDW21AwE6Jp0U6cKv42soZbRpPViZx/LBw1M9DHVvLYy2toui32dj42nda
1zFUbcDDacuu5zYHr6wmHRgy9VBoSmhAKKgIOQVkVu0TUQ906k98WK44XAcx7iuzA43rOVgcqho9
NKO17naqAKxpngJeyTBRpQpgdWcN9KpkzgW/JcgSA6j8VisWANFMtRUeaTyoV43ah1ajemvCI71v
ft3/mt+3Q+oO1rsjn2i9V7a/7pxYltV6H13vqfLX/TXommy93UrVyHy8B+hW7WsBWD7BxrmA2d+B
vNP7ZU+ziFQPwS8RFBIwiqg2fMqj6OclYqmZfEqnWLs+ldTil7A6ZhR/iR0PQjRXY5VfKced7sdP
TXb+1Gc5qKLVFqtsm30quFq/qrk4TrWX9FPjNT/1XrVKv8WnClwH4oezJGKJGuIrD3WZYmbhTsJD
PKfZ8yX+pSjns2mEpDkhDQ+jO+ANXPVn/JcNJA1aPk/zKlA3q1SdLfS1QghBwJafWjZQAhLVnwo3
yVLrXayyN5j45FasUri7iuJqlcfdT6WcF6DfLHq3rp8Q0qdVUs9Wcd3tZP3CNIni7n2q7/anEm+s
ory5yvPpKtT7rYdm73zq98kq5VNvrOjYWwV+9an155+6v/G5klzNAP1qCxCrQcDDKZAag3Mb5EPy
FH/aCD4dBWI1F/zngfg/MZetz7V/STX99UAMvwKHzP4esP79of9Ulf1/OHwqz3U/n19/EZZ96x8W
yygdY6v3G1/122FmOf9Yn06s/xF97b/VjFkmmWxfdzyy1TzLLCxi/8YTEUHyD50SiioLLdvjc7pU
hOl/6JQ93sla5lmDEutB2guQ6MYQ4m+wTzFm7NwaIztkudy/hzmFGd7M6uw6uhRKDBi54HNbvfGU
x5n16nbpfNe4Zv04dG78HtjGdEd31Iizmq7sAzZXttHrA/qcaQPboKJupnCceKKCSZ7YPKcs2ayL
X2rptTAabn0lijtGElGKrQgy0G3E00bGes7GU7QMOdz7qseh7QWzvSu0zr5NoePdFWlsUwMxDdpW
F5oFSAkyBBYTp84jzUrNFJRrx/DfzIToUKPaUJmxdewryzqNi28dg4kEDMx9fMx6xYuKRBWrD74K
lBUJPt8I456UJvBGgVfXc8t5CwfROkJ0dGVI3w5lZPCvnAM25sDbWote/cz4gR+cmIp1t3ZwextL
Fv9YXEdg4aNh+bVdKNoNY17Zq42T7LUe9eIBAxHHzylLb8c+rp/azm9uVUfu7cztJXEiCs0oveXu
RfShrEojxp8mqCdYCGDeg1Oet8JteSNz7OzVRrcyTkagSTxKBZb23Uh8/y4uKYzcQDTVjYjGGbK9
AdiwnedXHQc178jTvr0F9R3cOdgr0gvcZOfQ8f7tBniNF6pMxH5J07UpOMB5kw4VPYhO3TwahvDv
NfrKr6wtqpCTnIOozyaliqXxFIOjPdLGbJ00wt9HKK/NbSHFoD0udjVvXS8nCgMQhjKGorejzDGJ
1C1aRSdRT7IZqpT4Ni6VeJNw+15bHSM/7SHst1ZUX/eDDAcOJpUqopMETO6nlm7rebaDRxPQMkVf
C/NCMEnaFhykKwIA+IC58hy6oOG4fqVBwsfnbwSXtrW8ZNfPOvLflNfZIfaEWo49yZd5n8W9djHp
NR7DESDp1tIpHWZKw7uoAIAVDqf9se0fPLgLxSVFxrtrfc2w4NC47nNtzPZNyo6Fyl/rs/+XJO5a
Bux+NgMnCGusDbXfpcGfDcLzZ5uwQJdHywiYk1C46BsuPruHKTrsKSJmt+3vEvlZUBw3aMcn9dlc
XIq1xdhsu0CdHP5Z++JM/QuZMe1xHsn4m0V841XVcM4G1b2mNCTHa1Uy9RHAWnIkeMhBpvVZqJxU
OlkJD3fVs2MBZs2WlUq21jDHayGzvlYzK0svj2RUx5dMkQDSgrS5gbsrWM0ypPbUO7OhNIE85qZB
LQLX0Ivr0lZy4Ndbo8KGguhGcsTbsHuqWsi+VEhDFQOPtNZKa8rsaJiueQ2HWc942A692Uezmqaz
Rjb4iC2d2pqgfmgW/6LyDnzSYHTsqZvpNGZg3T3sX1sb8hbFBtOeBKjGhMGdhmUHUaRlP/nsVebM
NDZzq7wrzIBHogvI9sm4JxfhvODggpfZ9/Df5r65HX39wbAsczPIhR9bh2Sb2CwhhxK+uE87644u
4rDLnfqs1233kc/eVV/M+A0ZaeRoLcrH2h3823xouhBpisM6Gdo78BHWTqztq2PG+s92l2smfPQu
W1dhChtqByXIYOvBRxnFvGZXZdPSOb68NVQFrH0dt0xyN2osGNHNdAhRjOVexLXc5a6m30gZj7du
R9tABsMTLqbYA3z3t1k8xztEFxJNsQN6iVTvYWnY9pXDoK3UAAMc4Dxsei95X9GkUWKw0Ss8muVx
EkOQZ8B8RXUfD3qVqGdsnYoLY9T2iZx+9tIt9zP19VslKaUeDDN+p85IqyhVS+2jm9sVvRrYqo69
C/WTRb3tnGuRtbsgIFO+aROy7W1f2Cdidgi3mubd921K09jCoymvumyvON1xVbiLR4OCYPimwzjL
t77I1qlWxC+BcPiVdaqYtXef4tDwxTeqt5piszB+f2mpTtoZ/QDFITP9XdWpYN8QK35rx1h/DWSi
MQ4S1m3omrwCEmrYK43yUFmVf2/xP27QcbRbNhwvXiLIKxgBfl0KEN2rRPsl+D+pgqDJlCeXoKj8
YAPQS4SlynoqHk2rQeUgbhbZI85HBxU9HEzDulpYJzZLlU6SagqKemlD8FmPewX4/QTEb5v0LJd6
7UW1evfKFcd5KOvH9qwDSWTd2dwTudCvhMjqyMeUAHSby8Aed/pkduFEQIL1r4w3xCs1qii9/MPq
7OqjryRFtim2dASJmP2ttN35RAIj4KA4C5yoTmY8N3gkH9KgIO3v98m2DYR/EbH5rgX9z4xQ6BfX
JGcH5FUPO9t5rm1Hu+F3qggBDQ6bwaAcfZlF/AxyYj9Z+Xvs9tRACWcPk0JtlngBuJ7NX2YO5ZEq
2ZR6HnRFmGmbwdKPZFVAhxtm+0G+ddgUudZEaHb5YTA5tVFthAiEc864K8klbotuLO5rw73WCcji
aiEdVymTrLgJ4or9ZirHdkteb7muAhyaW/cD1MgTtSaMUswXrOGMzWgNgEso3Ykc6CFiQ3wFq7oj
1mGGahplYxSn9QdlqI6hPRXFk0ZglUSg0MkZ0aIJuMr7kIZkujd+4sBBsqAqLtC8txr7ayQcle0J
5XqngMQRHh8QJJ6FkSVZKEsN+hPuaiKeKWGeAdNO5CcDyJRpro7W0GIBZruXu8ZzNs4FzXckWbEt
GztDdgGkmLV4UM/3cijbU6OmR3tJux01D/WmHFYXUr78UMyfobII5MX+NFBVtvBex5U1o0PBSXDc
hjNs3VU7yAbVRmr+9zgxvxCIjN904Vi3BB0om/ede2Eorivne2VWtHsufQeXMWvPUCaacy/MD68a
Q+aCHx2p4TSCT9ES8unGg9+SUu1soq6ZoLls8N10z8TiPRhgESNQwflOZ3q8NWsvvgNcdpL80CHW
7LOUzr+ZelFayLhEDT+J5nRit27kxtVq8+epaN2HNSu4Z+3ocFajQ/ahJ8UW5h3BXbgJjovtzeaR
ftEIK0Wdu7yoPAOUZuOUr29BLCehPQZnENI/cXGz5OSgnmr6bTx2t0sJGTNVXShZqedt9S5LzOVL
Nz2NXX/XGuqWZNkN0xrqibtg0FDEbqEvFMyAKHwY5FIUNfB1+A0yB58YlcQXmPH+xa0EBmNXbswZ
jjbAv2q5M2VdnP9z8PsfHfwcjlz/ahP6ksmEQ87fUkXk3tcP+ueRj+Ob7fKfVpPpCgfg0PV7C8qZ
j9QQxy3OXY5Proil6z8PfTRSszNlnYFj1DUNHWvA7zUoTAE+m+VziqQ6ksTPv7UGxU3zx6EPh6hn
eR6fkleBo5iX/le3qD+4OLrmxDj4PlEAtInGDyWgZXh2s0DQslhnxO9z7TtrlC9Jn/W+5VpHJ6PY
LemvVoMGH8jBok4xNuKt9Ij3QXJsiavWK1kWwRfByz+KWD3FA3jfNQT7lRhNITMqnWTyDGGzfjEV
UZ22GvFbDZzEfjgU1Z2bFI69DdnlK5y9taDd7JyvVuvyl0zXDl6U22gfVLRMzwwy1fQR0JHh5acM
APA1bbytRD2l4yA/62yG/L07cHIaLRvhfpNolKb1ygR3ZaaN9qTZDrFw7njDtvVz2hwYxTZdlWEF
8ExruhpyKqNR9No3F5DWcO7U4PO2QAo/GNOYXPLW6EPkdba1Ok9sYKogB3eGwP+GavLNrpb6nMDC
5zd5sSNH2sUXmXeE3I3YjjROpGEZW+ML4PF5TXoTULYxH7DZq1oQh4vuQZhnGtI5yr6prsyQz6fp
OdWhnQA1pYpZLGigL23HxM7yedKAxkgOf5spj8loxQGdUCEmL2Xe0pm2iJ3GUuFJEt782rc2uRm8
fhSUJDZ3lcAwnnCNre9yYfBepE1gPAWFwyNkNhnRMGWDwipbh0+vrFJfuy4U2AgmXmDQqkNdtMiA
EP93mOY2fgqcNdSkwK44QpA8GxLxCtIwfyyNnJ8r7Y3S3Yi+5u/NacXHONZcYGStJ2rKgBmzGFZV
/JLbfpGFTu8yxg82s1+ZJotBFZgTvPjA31hPqDh4MXqN0Jb017PRmhhHnXT4NmgmApKJ75GBXgXW
0UqV87XlbN/tbcXDdkNsajkHNevizVwZzRkPdLHgZFtWutf6ppBYt0E3FkuZnjR/5gWMpIiTrZew
eUXrjts3lC92G0lMzVEE9NWiimKiKTvyPfYh13goQaV2KtaR1dshWzZJk6sfnPWIOjOTMugzI2S8
4zjp9mWeKxFSbzjQAsx8zv+w/bWCgVpX/uwvipzpYrLsDuU48V8WQcUCjUecoqeUH8vSqfbNhWIa
2lrLNxFzyrujRxJ5dP2KrgfSbjdornUcSyASG0F8JcPfm6xw1kL5IQoOqAJ7NIdlL6Vhf9XnufND
0tBUKOmyfROmwSZIOJM8kHZ37HsY2MG2sFizHjNoeN2Wwc2yAA1lfP7EKvm25opHVxqX7is117P2
8vkq/XLpk0M5I0CGrPF5sTgguMo0ItjXQOIGQB/viEd37lrWQPWloKN6ZETfNeX6I0WcWN+TtWj8
qnDRnAO3Yw6XFExfgzkjpu8HSedu6I/KwKtpXBABnp29N5bcoTxAqQdkUGPeZaItfy4LSB4GJm29
pugxbTaJo/nVvumHkaoYo5rIkbXFBPa8UGOkAnM5MM+PD2SCp7shn9s3iyvNIm3Yc6Qt05oaD6o4
24vy+7BpHaDAjqnRUNmZ7Lv7ikNuiAjqXV3di885CNYXfphuGq2hkoc8ndkIQ99r35TddzHRQHN6
HLiK9/noVzsGUKKJQ+LQB6G67zn0bJL2PHReyqCcHn1Xg/ppMhBvTDlKvhnegIur2xrfXVU01mZp
HE6kijYP6j6DGiA2b9lAKINgy2E0Au+7aDFZgyRr/LWsbeQQalIxd0zAwR3ZwfD+zlMav0jP4w4C
wGjgC1bj7Wg4EJuhhlCLoywa5gX5cHLYdksNbmbtm9JP05CEWcIE3tYPMA3d9XxGn8PGK1IT+vbq
YBrl/GF7lXWKpcoOObadH6XjLS9+0k/eTucWeBEA0T8ssOBPyPzzsa1gwM55GYeIHM8y1+RLatod
7uJCcSIN/Gw/G2QJzEkrL8ZUU0QZTPVO99k51XD4PtYEK78BY9mdiYjQmzFAjbM3tFZbb3Dlu7Ma
WQCF5D6MY7/I4oaOeQcnzAjQiXZ00w2zePEuTiIQzWT1QUQk5dThM2RzEBAcmdTkX0FWPBgVmtqW
LTBCV+EPnXEpgY2I+8W2WFDqwR6G87RbBmuIOlG0NyNnGIpI+viuHuBEYUplmNdYLhk1QOVkxH2v
gm4hPthn1qUtat18jlureaE3SD5C8LhLaaR+ALgGbY4040NsGN4jbfNQIDiK+reCc80hA+6w1ZNU
/5KY43S2Y/9pwaD+2iMD7ZvJYXPgjHWzOqlB6h8GOa2/+KwvWuIifWvedR1Ds1u1KUZgKFuXsVnK
cI5Jndx3KXz5CQzptlxJkPCCJZZBOkraLX1HNf6LOB3fY/L+ZWjYvcNoX/U9VBVRYjDWDJt2ags/
oz/p6skkP/uWmSi6PArxsvS53RMI1drj4NK1FY4cHyce72ewjf2Vg937KH1x04KcAGw5Tq0berQZ
XRi+82iwA/NxDgBVzlNu3BeGq37SEiTf5yBpxFfwD+VwjyUpTkD4UpOZlEUdYjb/Ys5LfJ+mRhyB
yiaTRZj5MijDCkuyl8Aw5KnvLO2WkAVGdNNK5g0clI9SgfsS6zICA4x5n2dqeIOnE0dJRQohaAPn
durHxNsUNZYULFZee4V5UtzooOjrKO117Z4mIify7H7c8nbBg7Hd6dR2Vf2e9YpDT9M+x32rnwpd
vigeids05zoFJPRmYO7Kx7y7aLNjfxnHxGI3XtDUZ8SdATsqTc9dYiMG+g3Ef08CzBlRrT0TFLPO
Mgr7ZzvZlzFVNt+hj+00tWl4IV3ZKx5+2pWWPXOvsyquRr850JD4Guc2jr7S5YRoNnZYj6qIXFJF
kdEOXAcmp7t0oto7sYJ4WZdm+IdcHuE7XAP6tDHN1rr3E9u98wOpHhtJje1GcnLk+0lVWCwT3hY1
AHgqnE3bJ88uWZRzzZooMqypBcxPZ3OgquoRViGQwJzxY2dimIwms8w5ieprP5BiF7+ZuzS9qybQ
PoWlz0+6lMN57qy1/IsPHDgQ3nAHGuBog4iOVBXcW0qHQln3Kf9q2u2ZDYl4oKmV2gYOxuO2b2o0
gnRsjFNPoxC8RFePZOweWSH6l6ZI5me9K2Psk1X/kvbpFwqj4hAKh89AQejkeWCLsvG6CTOB6KyT
21bTYdITc2MHqQ+7yeXnQHPUCKKm0snI+17vyt1cpDTWuZUq6GAgHmVnFHGfyzTAYeBVJWde239p
A77xoZ3kI3shD1OniPMtj0OO3Tm5JfJhSAeJFk5dXT2kMY5GUl/YEpc5obXIZue+0dO5P0/Sbnaj
aU4sKrmfskTGPBl63G9+5KJ3f3KMHbdZ4TrLIQ0gWQLuFodABvG2XEcrVitY6wcqCRasjwQp1mRW
pgnsl5BpQr/3+5uxpQwznkvIiQOtcQX9K2cC9sN16fzWeub5VtyougRUElYB8PhcZRbMWPpV+mpK
3IeSxmzwJRrs/kHljAX1aH8rDFNPdoFbo7kOOrMgiI/ilj6jx2Qopwsm/27LiTyYWAn48X3HGLCS
IlvuvLOVfMEDVjfRYiFdxXbwlvRG87DEIzjeKkl3oujnC3Bz5yrqFDNWIIQGXtfpT5Q/q/NkiHnv
19l0Zziqe0rH6iRGcW79ZYpEYBK97pruOzVnFCIoIU/IvfFeJv4Lg9q48zoZDZ607/NhLgmrDEWB
zW+qwLkShx+NXRYsCz14NlWwId45Kr4r010eektvv01FVZL4CUywtG3NzsICFQUMiwVT0Uut+j6j
QkGAhSpF36kEMNWyIPnmq/ap7eca+hTxsZVFVWnc3I7x5O4BHHkPDdCq9hNfVX+irKxa/6rGoL2Z
EOeJp3MtHIsxo+dpyWfiaEWeeg9Q+R39Nav4E85gWdTxXUNOaueQzZZsdp12fF1Stp+2Jf3Eu0vM
Vtzx9DuqiifoePjLSf7uVz7zrxHYP1ObhDVXMJ9hEQI2bMIAfz8Y42pF10mYaz0p7eNocRJ1stR8
Wmav+xFII9v/66/n/Jm5JVJgGTiccD3pNqPCH0FY9jszCnHXHGo4ZBcEK2rMuDF/LTSFW5Gene9p
qdv2NRn83jqS6rNiqtoMLa1u6LUpufP9X/bOrDltJIjjX8WV54XShZAekqq1HR9xbGdjJ67khVJA
kQZLCHRwffr9jUAOA5h4I9VWamv1ZgM9M62Z7p4+/s3BBt52ZKW3cTrVb2J6lNM7hsKHz9Mwd9/S
HgQD0FqOephtsZ0NtEAzXS70Vr68M+xWL30L8lF6IYoCM3M87HhJZzrL74h9dbKzZa4TnDwZ2cSw
v1K/NcY95cy5sAU94p3CDLiLPCIx7uOuOf4yixbZQLbI/e5Q/X9nugEWfT5BepzY9OsgmGrN55RH
zbstKTs1Llh6q/fXspUV2RmAw2l27gRJSjwnZjlWMtbt8zTU7Tl+WCf5Ut6FY3ui3xx+CdLbsVmq
69J41Lbw1JDvBYawtfXSH7GQe3amJRedhbwvd8SQu0FB6kpweXggSWhnIJeAvoPvw6SsT91dgLRY
rUnEQFEY8YrHTkzDgtGE98PZs7xM0JmAuyGoKcdLtOwqk+PZTqa7ozua6YAY6Viaa5KRr44+btEU
iNrbhObXY+Pens2cUzERC+zHKL1I5i1GtfMul4DWLObadnjpuixAVteOV5wKZZcKZzBDttc+I35I
6laaXABUCfXpLACkrfs4Me5Hw4xrs6XbLH5qLRJKHgHIPtbSUcHFbxR0o4vAmuv35YT+T/T8WaIn
df1kPT6f6PmwSGJCMQok6uo3a+/mChiJCiUbmARSKbs/vJuU07exRjcTOSvMpE5b0/GB0SW2SxFV
6fescjy1touHTqZxyQYe0lv6DzJatg6zRmqMpgOgRGs5yyLiLQVu3/vIirLXr/Q/egUdvTu9yeym
iAcBjXPC6NsGN/aoCJkiurGRdwbYOkbp3Izi8ZwBnKF9DJTRceF6YnojXDqSDQ4PVUp/ZSyaF4NP
QBYQWRXowa3knAUo91GHehBkfbTQpGGBZ4TgOpgIBrXqX7MScyQkBJhr59oKlCSJOgsgSjRTmwTx
IFll9nHYQqAwzqmk0s4XzqjwBXAXIn5frPD5NYnVH61w+x1w2GmV3Up694tJfjaUOP8ZjVI/DCcJ
4P9EJib0CzJkbwCnbBNgTO0WlbCzqUnX8k4UT8LHO0yYYJqe2LTT7SanTCIG5sFeGJlMOniXIgM+
LeZRcRX1JoQ7l1gxszOw+iIzvuqSUHkKNtPyxtHJoPhKPTRdUVrgpx2TO5qeIM0t89ZqdcfLq2Hu
hq27GU4ga/TWnAY9l7TA/HGYz3uyQZjIVvr6PyM11gvZ2+T7qYOh/PRDIkb5fUJjX5EvNtqEv+hL
1fHcT+hlXcNxfBDfUMRQOadyLodI0L5e5MWAik+z2ybAYuOZphGJfNA5EaWK649buu7S8LGLK8bS
kTA85YAbPHqOC4cXuNtQfZeOsoI+lZR5SiP2QCSjTcGKiHoZD7YobPDAbXewWcFQQQ5tLt6lZFUn
2V7XYLR8VkL/31+8N0CdnArKz0Q/31w8zTxkdWutLWCQXAlcDRKSd7u5fMdoS+hSTC10inwIgTHS
b7R8XNg2G7bW8i2D4mNuSMRYnla5yYVup42KZm/o1moTsEl+Ly6YJMuiomtxwdTbFsFR6k5k7JRn
Sw5wFEw4JHuyrriAZfybcUGWetfkgtVtW7qOKHCId8qHA7+5F/BlgGNFAY5EpV9z6aVceMGxeVIc
J6GIBqVeEX62T7M894VK6O5+vhaml4PXr6TEVL4ozd3V2P5TdP+NInPKQ7/xYSUEynHWP18vcHdo
ZaxqVdU/L4Sfemk/JDYg1eh6mis4gj8j75sXe4rAK6XQj5m8fqXMc+P9/4TwFqQpBjmGYW26qVgm
aiI7rQU4m/UJP3qjzMsqSvI14jxgv9elfOJF4nuSbuVirCyL2rQJIKbeIKlmKWdNFRoCtD5luk70
c0H9cEWsJM61qfp77x3uSUYe2h2nfuTNPBXlDti6BphdqfCj5PsRLsMi/qamwOA0a2AXnsF1MVCP
zcpOqMt2GqOTt6NSRjdigNWlfAHHhajolNsb8N4GdsrlwAuVDUh1mMzlqTvhy4iSlUSoJxLF0MD+
uxwNxFa/QXxdEue49qSTmfrygEJBxdUle7Urm2zdaOC8XDGzov+4qKZY7gupfqt//Pohf58UItth
s4utW5/2tSdGfkWmnDMluQ3M+dpLF5E3GmySNqhkauAVXntZ5vXDIvPzXNnTlNRYTbBE9EMReOrN
jctlAyf8WsgORNuIRdxXGzgw1yIjCJkB5K/IJtKetIaoJ0W6TbqRiT/fs/TJxPs12+kQIHxt0lNP
1Vt44qT3sa6A+il4be2Jz47e+WnmK5KK26ksjm9i8tf+XPQVNQZxefNvgvgXgvoVJSmt1rfq2qRL
MLF9xZ2GacvYRjMDPI9WVvOl3oZC5TjNCRsQ4rePERaJeqsxLMNtQMjepn6w7RzDb1Gf0x9o8iY7
rHpb1wSjYxsNzPtjmAz8o8tsR7dR8NuAbXlXwm7s24hVlXHNnbIaYHcjSvIN2IMHW+zVnPq9P1dv
lWtnUt2z+Sn3wmrfSZlC3yGjAV3/2U9jNJtCGVXcgCA8VJFQk8cPXhYSO8vVo0mShPRX1WX0g5/l
R3snj9eygc33ILJ+AsKyYrlRWyHrHWrP/fkw6UGW7/M0Pfmld/1PVaxh389U55r8Rj/yvfTN3wAA
AP//</cx:binary>
              </cx:geoCache>
            </cx:geography>
          </cx:layoutPr>
          <cx:valueColors>
            <cx:minColor>
              <a:schemeClr val="accent1">
                <a:lumMod val="50000"/>
              </a:schemeClr>
            </cx:minColor>
            <cx:maxColor>
              <a:srgbClr val="100D83"/>
            </cx:maxColor>
          </cx:valueColors>
        </cx:series>
      </cx:plotAreaRegion>
    </cx:plotArea>
  </cx:chart>
  <cx:spPr>
    <a:ln>
      <a:noFill/>
    </a:ln>
    <a:effectLst>
      <a:softEdge rad="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data id="1">
      <cx:strDim type="cat">
        <cx:f>_xlchart.v5.11</cx:f>
        <cx:nf>_xlchart.v5.10</cx:nf>
      </cx:strDim>
      <cx:numDim type="colorVal">
        <cx:f>_xlchart.v5.15</cx:f>
        <cx:nf>_xlchart.v5.14</cx:nf>
      </cx:numDim>
    </cx:data>
  </cx:chartData>
  <cx:chart>
    <cx:plotArea>
      <cx:plotAreaRegion>
        <cx:series layoutId="regionMap" uniqueId="{288B6EC1-15B7-448B-B3DC-9D8A1ECF422F}" formatIdx="0">
          <cx:tx>
            <cx:txData>
              <cx:f>_xlchart.v5.12</cx:f>
              <cx:v>Sales</cx:v>
            </cx:txData>
          </cx:tx>
          <cx:dataId val="0"/>
          <cx:layoutPr>
            <cx:regionLabelLayout val="showAll"/>
            <cx:geography viewedRegionType="countryRegion" cultureLanguage="en-US" cultureRegion="IN" attribution="Powered by Bing">
              <cx:geoCache provider="{E9337A44-BEBE-4D9F-B70C-5C5E7DAFC167}">
                <cx:binary>7Htrb9w41uZfCfJ5lRavIgfTA6ykurh8ieM47iRfBMdxJEqUKFGUSOnX7ykn6YndGWcGeHeBAdYI
Uq6iWLyc23Oec/z3u/C3O31/a1+EVnfj3+7C7y8r5/q//fbbeFfdt7fjq1bdWTOaL+7VnWl/M1++
qLv73z7bW6+68jccI/rbXXVr3X14+Y+/w7eV9+bM3N06Zbo3071dru7HSbvxmbGfDr24/dyqLlej
s+rOod9fZrdafTG2U7cvX9x3Trnleunvf3/56LmXL357+m1/WfmFhs256TPMJckrzCjnEsn44Qe9
fKFNV34bjhCSrzhKcIIokg8/39e+uG1h/r+3p4cd3X7+bO/HEY718Pp47qMzwND/fvnizkydO95e
CRf5+8t3nXL3n1+8dbfufnz5Qo0m+/pAZo4Heff24eS/Pb7/f/z9yQdwF08++UFETy/uV0N/kdDO
3nafX1wbd6u/X9O/EtH/xV1stbHq8/+gkmDxiknGECbysXYI/IqKhFAsyFftId+P/VU7/o2d/Fw1
/pz4RC+2Z/+VenFx7198MLb5fjv/SikeK+9zdkvxK0kkpoTgP2/+R7tN2CsOI4wj+tVs+fe1v0rm
39nRz0Xzz5lPZHPx4b9SNtf34Rb8yf+YQ0WvKCeCCoR+6lClfEVAaDJJ8FfBiO9rfxXML7fzc6l8
m/ZEJNfv/ytF8sftWEFodab7fjf/AwaTvKIIEZaI5Ou9J49dGcLxK8Y4FTH9KjgIhF914qtc/r09
/Vw4P859IqE//jsC3fOx+EfbefTkfwpG5CsWg4jAbT0WDhhNjAQBybA/hfejcJ5gg3+9n5/L58n0
R0f4fwQ8/jUc+DMK5LfudvMA+37AJc+PPhwX4OiTqc85u693d/L595c44Zz+IMHjlzwyiasKkNeL
k1ED6PluLD9MvL8d3e8vowS9AtvCiBMuORYyBtn6++9DQlIaS5RILhL28kVnrKt+fwnRDWYgKrhA
nMYcw9Bopoch+DrKYiQZQfDx9xNeGr2UpvvzOr69f9FN7aVRnRsB6sbxyxf91+eO22RUwA+JKYE9
wL5IgmH87vYKXA88jv7XYMvJtlKafZSMXVovlXkrG+zUphSy3SjM3vt2ns911Ku0nvr3umTRSeyT
C2wm3WTtWjV5P9L2jZzb7lJP8Q0r4lKlvR7qraFe5OsUkROLEp3RJUq29RJ8Ksbkotdzk+KALuvg
7a0k7Tn3+pxEfle4vsidZTKbfMtSPU8ina36MsWTumjhHrMh6bt06syQxpFY08CwT1W8nhoZX3I0
klRaf2uCDylr7GahS5Nap76Mum7ylpTLJjHiIiFh51XSZ33ZfZFNd+7RfFUEVqVUTVuKm/NpWS9p
vZzGJTxl6ygNlbpdemdyM6x3zDUHPaM7k/D3wzJujS50ZtuK/FEMdK+s4KmPR7kxY7GmXSQukCPv
m1nfJvGKtnHpr2LbnB9vwLWTyGmjv9R9F2Vj6eot0YvJSeubdCqTKp39fF0SfyW6wDOBeXlitbzz
RSN3qKL7slxOmwmbk1VrlUV+hIuJ44wydcDVhLPQhGteLVe+p+8r0hzKoG/tUN+alV0kFbE85XTc
UDiQp5B/ueWSapDVQtx2kP2QRrQ5rHQq0uCqNu1wWafYwEXhyhZpwaxLJY6rjWqky6ZoNqeuV8um
jI53WbW3E1p8Gi9rkzpvluy4Vk/hgWhYL/0YXzrsd1O1niJRtlk0x6d9YqJsbqovRMNjDKnzpgmn
GISzF0bytFZwQkOXm7VwRaod17mSJMqbERaalajzStL1zLL6YJb1xtKhSCsWrtuY5WHpfNZV1uWF
Ubfd7OVG43AnzHo641JldWXVRTMk71WIP4mBvJZeoYx7tF2w269ssvshzNfrwPZK9Q4UlezLFmQU
xUJnjZtdOk3rKTdLtfEe5CkJIgeZgCaE1bl0wC1J+zG+6Up0J4l3aRtsl7pSH1AyXw92uqZBf2nj
esliblw+teGaFKhKG+X6rcZGblYeVRlCSmUP9446fiElfW+Grt5yyi56RpOtO86Dc6ZVSEAVCX+v
ErvseQB1jFC46HHUf6yLSGZJXS25jYr5DeGgdjqURbYMlGWLdPN+SJb5MBg2n4wtFydhjqLXTbXo
zbD27esu6pdtXOn50FbDmOFIE8jkx4/LbPkZEk1fgtYYNdDcNlVf57IdSJ40q78tEmOjtOyx5rua
Dt1N0xU3bYj4lK90lCptscpCVVzQrvloyTJnTdCbUPElW4nKe7fYzUBDhXLLOa9TFWx5EMbVKU+G
Cx1Vl52hZuMjemMiVGbjxNhmntht6BZ713V4Aqusq43mQyqSpU77VfJtq9opx4spLpFjLi07UP+1
xncGmT4dh7ZPqznOeMBoSxIDclvABKYV1HAoUJwHTMVrGifTLmBQuqVJ3icRv5jw4E+K2X6JvD2l
vDn8EHR+4schfjzx4hInUgB0wzxhCTqO/+DFVc3pVPvG7OkcNSmZBpcVIlwoNpyvBeLp86tB5PnL
ahICGmEUkKLgx5jyw2qS+qnjS9LtSzD1vEPNAWtSpZyAQ39+JUgEnq5ECBMJLBZDvvAQvX5YySdJ
IHXRmz12za0swBse3XGN/JKRMR3NCfwWb59fE/L5v64pIPITgeTx9fHpStLJSoxFt18cqzZsnK9N
AMOOCN37iOnseF6t11M7gnd7fmkCXMFf15acxUmCGEro8T5+OG/flH6tF9Htx9aSvDatuFwKXh3d
xWlt6mYfy3DnxzBvGz/Ph3oewW5lR1JbLXcVL0Bd19OpnCHqEraXso2yerIbLPyp5+C+Bcd91lDQ
VVOfd9xuWzZfhba8iVnV5jzQi0noKAvGyB1jpv9QQr6QUQHu4fmT/kSFjlAWM8QB0GL8RIWwVrI1
mHb7Co9bauLLWK6X7WqHX9wo+9mNUkSO0EpQUKUnNyo9EgEGQVelpidjCJcLUnQTa3DCHZd1Porm
3JWofaPn5TJxcfumKiGG0rX8Mszgl49QpW4AQCAcTstoLFLpp+tI8gti510lwN2zXrVZWVZ8NwQc
3pcML7u2xP0mqEWdTrEdr7om3AQLYX/Cih6cEu3Gc2dOaae+FIrxtGs0SDEIswtR/aUw640op+3q
RgjePdlXC9tXVaeysl2LlPThtEkineFpvUyWgaQYw3dLEX20rFmyBAHGel5gP/EwhCZCJigWCWbi
icDWJDIDjUi3Xz16gBMBPBvrMU8jT/bPrwUI+y9WwGKIU0IkiWT4OP6DFVi8qETTpduzZr6iozq0
5lcO88GSHuNemXCEKT3+L7F4soaqhsbpOO72Rs79dlQBZ7RY746eXq1k2TlbHBpM9zLCF76Q1Sbp
9CEKxR9jXX8SfO5S3M42Fbom+7mGIF5J8E790p4jVH5ZuSebpFDNXhO+pjUjPp3idTzTim9m0b8T
Dj7moyhP6KKWTDPALZC6u2yQQ7/FFlcpkQPeTaF3aYzVF9aBCg6qOZ9Dc2hYuWSC1wBQkQf0i/qs
6yqVzbG7Mh2uNpSsp7+QyU8sFmQhgRwAP0wpw4+F0uHeBbO03R5pSBTmqlUZEOiA4KMGzlzBDSiA
W7lexEXLeJ8Vo43TFbWvXQ26XDTdJuLdtPXF6lPHkcmnKn7v657kIk7WtJn5RTElPJsKdlFJXOfM
gifqjTd5Ui83MfZ36xinKlFvAwF0KAc4sI3CrqnimwWAWNoXVb8j2u9k769Kxqe0tqCftAfHN/LZ
pzKidd4WWu4wW29kb+fz5y/pJ0YCMeP4g4iE7O3JHflySLTzc7f3ossB4oQ08bAdGk9p0Ze/kAhC
QMc8tRMBURjcGkJY/MUmB0oWgunU7S0euw3io8lFUR8KiFQSgXxWAyq5LpAgzRjcVF0DAiz1OW8A
AE6m4KnpZJ+pdh42kq9tqvTo0m4Rn8YGnUWzeK1lO2aVBLQfOkNy0o93bb1eBb2ctskxGIOalaS5
LfwRpXqc1Wt8PkxdXgeDM4Crm9nVYutApA/p5UoDyRWDB6VtDjxyMKP387YvJpfq1VUnQYTLhySo
6ILJvWvMoZv8tXKQSIqmnLJ1gFSPrf7aujJOFypTSeZr3KDLIVIHQgCtoWTKVdcs+fGXqIVPivmo
kP00bxG14+ZoRmNgFybx17w8JhCsicCe+ijTA6CluKjPw9CIPOnhaRux90PNwMRcMZxJFu6sc7mf
4IJrrc4VgZxFBoDiVNP3dTVfeUJ5Rgzbz117iOb6sLbDkNoSDNg5fYCkeNcWEFlUOYNignVw7841
Yh+r0XeHBrGLeZxzgu2SHROjsFq184M1pwKQvXb0PbbqV/GY/8S8AeswJoF4Ao2Kn8RJvZB6wJS1
+zFZ7rpxvhpjiHszpFkFA7M+4q+HVNs4ibZOAtJ7sPmuctvFjz4dapg2tCRvXFdvZCNzMVuS5NqV
Q4ax6DYyTMteozGCBK1ph7SkajN0urwbIi3PeyurfC0hLrq1kmcd+PJsTcgFjsDH1G65mQnArdiS
PuOxmrJQuibVApB1CYkhxMOKGBBICTA7qadrN4MHtdhdWQEpqZz0+TxNV5RNamc0DxtlG5IPfj1t
K39dF63IWxStKTPLHR/Xfmt7d5VAdrBvFL+YIYhAkjldEx4uj2jeJd/j6zdO6/Jr6PlKzdyZfrGq
rL6VQ/98+49r08K/h+LcPz88VlP/+e78exn22ad29+bI2I5PHzru5s/vgs18292R1Xr05i8U23eK
6QmJ9rWq+y8G/02GjWIJmO3Pgu1fGLbXjb6tTPtnKe+BXfs66Ru7JukrShBKGCZIQrogIZZ/Y9dQ
TF7FMT/mREf+jR7D/Dd+Daq+MAKYhrMfuTVCoNbLGAMkTB9yKfGf8GtQIHzso1EsSSKhzIFgB4ig
p/jTzs2RskHDgboo5ITqratmtyWtE29Y1VXmhMkygjRyrFa2aSyfoneVY/VnnXBsxjREtl+7rG2l
KnYRUGn2eloGfSpKqepLxzv7Eaix5ANbeXeoUKlPna9xLqPG5kOsVHvAoWi2vJFz7ua6O6v7ITIf
uqo35/My9euuXdAO0o45K9cK99t29lZ+mNVCxF7EVQnE2bDw97MPEyQjmCV5YlR1VmPj6IYAEOoy
WfZC3c4uqt5PVo/t3ljTlNt+nBp+5lhcuXIb6Tam2RQ3qgpp65Ug/kJXFKD5Vgx67S/MOMJxqzDa
JEu6pabF3o2c2LBpzRBH7aFjABg10CeFxCxvpqQtLgRei8mnhYb7HFK1tJMfsgKcnM+neU5QhipI
yu+816NfN00FsSdOm25kq0272hRAYE52jZaUTx3p0k7gqM2Ck7TQaSXWgaKc1T1ds4bPwARkFtiK
KmlSUU9mrT+vxbKMrMlcWy4sn0ujaJpgOpc73ITCXiStO5Klnb2Ma1Gkq4xI6mdq03qsupMqiuZd
CRj6bQOch0rJGEOkRp1/g7RnWy775Tbp62bj9aSzpVmqXJlx2M6ibc5spMjOAPF6Yoybdk03D0At
dQYc1aynEzGHLJmqZtu2HfCIvCpfMyy7bK50yDktm5w6RtKal2Y/rrJ4Y1vf/lF0kevTptAiXaO5
f61r/q4xbfmGlMN46as5eaP7Zv5QtSLkpUTFwfZVeAP6YLbLbNSNHkNxCQzV8gdwPRHO/DTNWZHg
IvdIJcBRNcVN1QeyBxYneg1wOrh0tJHczoklZwUv9C6qI7VC6LbNctMPgqVJofm7gaPu7biEBqVt
UZUhY/VAAmAXm4QMKL71pAOsx1PpxnYzTZ078RA3d1435Q3pDTmVa1L1KeqZv6YSjUsqelvU+dRY
/QV5ynVKkpWFFAj2btNgs6YLcO+XVq3JifXsuh6SfKwnSgD0hOQMLX1ZAg256i4t7DS/nsoSn6IQ
gIKhckpdvYCsJz3aN5Xm3Y0dQ7ebi6T/5HH1BxrsnDktxAEk3W6WntBsGXtxvi46vCn4WB06Gux1
icj6fiJr226lD/iuNjY+jdYuqdNhIMnB6yC3tO7vZzkUe8TiYVOFBsB0kdRA44vpfcxr/cfSrOoP
IBoVy9ggmj+GqJO5BxpgDxDM7mKgXzYy8W6ren7qTc2zVii9q4Fze93Jjh18GKUHZNjUfQpzo9eo
VoAs2VpXKYNwfNkVdTiEqA82M2VDQIsBM1ZMBJ0qF405jYZlY/zUZ77w1fFeXJokusrKKM56NvqD
iWWXk4XhG5pE5LWL7Du12rd1HyWfAzMNTmM5x03KPElYhvu1vk5sTU/beCnOYkf7lNdjkSeqPJF0
TM4XbwcwjWl8u2qhIZmIzR2fYpH2fjWXpJDrp8Eb4BtQpEMqW9+flnVJ35UV0J580Jimvh2WfF1l
eU4xmj44FuUAS8qsaNo4WxuE1qwO9jCpvrwdSaXutcdTNs7DGZ4Kv2Hch7yaJ/IeV4XakyjBIg3e
L2c49Ee6n/sRACGQsGlDq/gCDSHaWoOiKpWxMG+aehyHrHcI+OkpIACFqgOoWqh4TqvW12GPKxeu
jKejyIA4Im9nV4hPjW8jnU5qwiQTGsjtogDin0aFODNzx24nBkhS8gI4/8Uh8HNTTMJlibqiTydR
jSn2ND5PJELXC4rGi6SU05KWE/E5lJa1TUdVnQAxNUONZ0HiLELYXIxqbEBFmclcHO4AOndXyPPl
pIyKMYMvLbOyLsYT1vRy54CzPQPoD9y16MUdNZZ9MRH9rPoBnwEDPjrgntsl1bLeDFB0ASOPmnMf
KnEuSdOcVbEBsrde76oYD+kQa5PSEN6Z2L4NwxpnAtkq64q2SNXEq61CiO1itco3A7IGklBckYyO
fgT2srrQzVxu6aSK3HYW/aEGRnd1yeIt2PtdvXbiasCjz6pBm+syQeBBKtsffN20G2sLps+ZAWaZ
jd18brq43Ec+LCrlLXc7KMWbN6C5bd7F0l+qxdjPQxijOMU90gB7qLgpeUEPsMMlx77vMsN61qe6
Ye1lW0QMuP4FKM4O0qR4jEO+jLE6i2yZpLzrzM5NYcrpFNwHbG2VawFs9Jw0H92IPtVD32QrhMez
2bflBFSDry6pGKB4M5omD22Fs4WE8QsC0nYD9ZnpbR1zoMeptxtTimZLhRE5gaLAWzWj8YLHidt5
SQbYhbKv57ImaFOv0pYpxa3IIltFJ346tYpWGev8JxtT/XEIftqWXjSfWyB5N8sag1yF+FgJfW8b
NZ6QCMJ9nDRNPjD4rWCJTBfgHPezcvFJXGuazwrhLVQk0dnaR/WdrAUD31lFO8e6KKVjod/UTpMD
Hmu17V09nEwASDbToOWeUDNukwDIK/KG7RpczaeqhUJdqkM/5A5FUQ51KQccm5k3BEqgd455lcHe
r9VUomxaKr73Mxkyxc5X6vt9R9smjXuJtwaxuyHu30yTAOigujqj9boDFx2lC4neA824pFXF1VY1
KyAMHfNNE5sLSCrfJPG4k+OwW307pXHb+DyuuisRQQGuNmu57Wwv0gEohpSrDkMNrTqMqy63BYUK
aRtFV3IMfqf5JPd0qUtge9s3UdNdQt5RQd0nVulqoi7jeoG67ITyRjV6N7re5G7tu5yWRqSsmtCu
m8kKTjghryMXcAq+Pbl2FKv9WhcmkwzdDwWPNmypgR5opzbFqmcQyJoK4gGZ3niM5J1ql2EDBGGX
mjGC+tLcveFAH0AwXqFyySaUxbKfTkJr5b7uSqj5qFUcWre80Yp9pEXy7iFB+P+51NcWoEe9GY+a
DiikN/86k3rS4vFDl8Nx3rdkivNXMiGEQ5MQNCsgaDz4nkxBB+wr6H+E2CMJg37ZYyrzLZeC/gao
BSWEEyyOHQnfGxWQgA494Pgh/YHuWQkttP9JMvWkOnJcEepAkiMCRRlJBH7KUaDadsg37F6gwk1y
g3vaAwke97Nabxib+uaWRpaN2w7K8QvNHYZifsgiU8Sfys5SqMUaDLz1QVZsmfJGRt2w97LV47lm
bQ9pgGkC6z+xxgGBlUecA7ublUlC0X0C5Od0paGUqm+FYH1xR1oy8IuSq6EnaYvUCFuhPbPt6wrF
znd5qZlt+tR41rYQ2JYBtly2LVpOoQLc1V+icTYw5weRfqMRfuzogBauHzhBymUMHZESmrjksaEZ
xyDZH7nzBHi/qeKVuC+86eph71qgpfaazpBX7VdoLVA+W1UPXdY6LhQuts8v/0BxfiU3jok5rJ8k
JAHWkQgCkoLNPF5/rYkYeczV5xo1pFGZM4RBbVBKHEFDiA2+hMK7hYyQQsGcRuCNLj3wmFDmQPTI
mh8cr7qxSY0ZiEUXkokBxn6xycdJOU0wR0JCK04MiIVDW++Rx/2hwJC0IPi5m/uPCTOsZlkfCwZY
oigmKW2GoNgBWy6WpEyGrdYThbFpkpE76VEhYCh4R/iwnTwJMc6f3xx9TCIfNwetkdDkBZwuEUBO
PJFgE5oRUhzTf+xtpeywIWMj6DlGFVlOyQjJ/5DKYtbrTVuFZUnSqbJ+qID7x55flcNaRHvbQiS6
sdE08guh+FHxA51bIL6bibVmyc1IjhTeMidQ/+tt3aw3q+YNULqx1kdhKKmjwmUGaqHwIYG4AiR+
GwKQpYTVC7yMa1w6kQN4J+OWJ1OAWU0oFRjO8LC8FGUEVQ1hAlSmUwNGATtXUXfUedeztrkNI++g
2iFni+a3lJjVnVnbFDbVurUYOkHKog37koLSfOhEV9CbOZ5R1G4SUYL9zJDuguk9f/2PedCH20+O
1VfotANmiDytpJNigbYM2euPULoYAdwEHCf9mEJWZPQJFNb9SDfPr3j0Wj9YDDhFaP/CUEYHbwtu
7emKUCYZK98S/4Gs01EZ/URb2+V4TBpQPz4PjH8sarKCEkJ+4cbyHOr/Cejp89s4uulH+yDQ6wYM
MJBhQJVR8P6PjWIl8zRAWbO9aWnXOpI6M7Ho3gzVsLDTqhk7tLHQsqEuZyhbQRGnr5gpoU3M4dlA
/0Ti9Zw6XA6nuhAcajRWiyUdPeLzlRNRrLKBrcGcghLFVVrHtFB9SguOUHeIqxj00MyVFOSkqBsH
KtLMlJHXGOOkX1LSWBLm3fMnRo8r/XBEImIMrAA+xjoCse7xiRteVJ0fxuTdPHUxOGdmofR4imcg
hHxKoa2c7ivkA6htaAD5AmXtHjx2xPujShNoucDF2yLwo0rjQa2t3aseE9DQeoBiFdoOeu5HtVvZ
0oDVFZBRgsKiRbRgnQkawIyeP9JT3xFDXzV0DEpy7Hk/BtzHJ4L2tAhaskj0mUcWHEJerl99mKCO
xGlnHecfGxYX7uT5dZ9EnQTWpRKMBzNo0xB/6SLsp8VAxxYRn8sFoilP57jX4/uKFrgrU1+rSb3u
CviLIyiTVgZE8otjPxEkLA+tEsDuYgkUIGjEE9Ut2ayiOFTkc5ToZCAZsHyc3QJEAJdtVigmX6gI
GXROmgESnWaMYwCm0H+t4VKev4inRgS9DNCEc6SPwZAwI08E4LiCti3oY7oDgqFjdmeGvi2g0a1o
R7nsFmF/HTD+eniRQOcPh/ofNHBCMfGxzKukKnS9xPYz5R7wy3ZBfEXNllk/ga9SoqD8o53g1geo
giYJ/2hi6M2Sm1mZuPe/UAQE3P0jLwKBC7pJHyAIAaD4tE+glGvNZO+iTxC7IM7uoWHwGOrbYCr4
a6bJ13SlkNGPC+7TIDGBXTEVV9PbtufQ8NZFyHZvZVsdXeDAjMVX7ay68dPzYnrqc6GUDjXsmDKo
GkDN4GmMnXwhbDys4VOw0L4Xp/HUxHBZcfCEQZenJXP0tsfNcDQaaFk8vgDLM/3qsh7jkASAI6AQ
UFsCzZjQ9fPU9Xexq4A46+VdXGPw8hQ6SqK3mDcMNmEJtJDsZy+gipjFLbU4SRNg1xMoe60xGjNH
upC8q308RW+fv51vMPGfQYmBGUOXhwTw/mBa0IP8WKniGGJroqpxZ1do7Bw3mIWjP5liiifzZQQK
UvDMjGXvRwmM7FpB2dSx0qH2FAA19DGXmWmgY4CcYRq6OgY+g5XANS+DB6leFEE1KCxZgQE2fBiH
oR3Kja2hIWjYtHpasctiE/OxzYVlsdJnJCBD+KX8iskaLmYgCYuuBdLsvCmrWQKcn2aukEzjGmDk
flh5otpcR3UPmqT1zCBiJhFMgz7K1ifwUmojQP049Ojx/0PYmTXXiUNb+BepCpAY9Apn8PEUx47d
iV9UcZJmBg0ISfz6u4hz696kq7pf4mr72IDQsPfa39r9mnDd2Ev/czRdMyY4iDnxAVu5W1EUIFdz
UhTDPaBBDHeMyN/m99QMe9hIumSfKHLbIry3SBbx1pa9WcYY2K8BntUeMpkPnS3nFtyAhry4ZLh+
5IFSPvGuxr+IjhzGd1OF0uKUKygOlzwifZYcZTHjkmPvO7peRzhx2roa/GhwrgxeDd3wTGfbcXqf
BRQu5KXLIpKs1wDXNEKy0FKACGCWgoF20/R25KhQdz6n01h2zVLMoiJ2rl00loois0keOJDf3B1r
BUJHfUoDX7f5UxSFfUmKuI+S7H5ejJuzT60ExVMfMM+xIZwareK4q8a4MPrvkCfKFNdp5l3yGqc+
LMU9G52QHyfOuz45dhOksKGUKNL5pQISX6jkOM0B7/YArXvTAWz3LstUEPXitKgCC8Ld9twsZiv1
0Ln2eiK80Iht2wZ6CovAXrxlUFNQKBFMyGkqx3wa9edJqYLYEpz9HjbhlN7fmpokr7PbYmxzJCYT
VHqItwJiBd78yJjACwrTskf771MDUgU20ikf+iw6a44zTQJKj7IxLrWp5xy3kfSQqV1PVg46Qc/F
k4SeMoAoTeu0bOraPaWhRTE9tE6cW7bSqzai22XUfr2yup4fc50B9+Jpc5+3oJMqxVb9SWBSX7E6
RXUMq69567QcPtdROx88KjADECS6nGP4CyqXTOlNIaPXucdynJzMbjPXykMO/QhvNyL61OWeHbu5
tR+2bliiI2bucixCRAfM2Gz81kj7hDqqvNGM1DcjxFgQkMxXOErqq3W2HGC1Kz7mslHgO2T7HSC2
OAyNrMFiTNMhFVxdF1synoKYEMlPIJHxp4swQRyb8hPMBOZSkNC8aT/bcxIa8V1xiFO9jwfUXHiX
npoump8ky5KtHOpImZLQuX5GPaf4OpApBfBhx0+uSNpjlCzRNbwVTVvOhNBb1LS2k17M9MN0ufgY
kbRFxLFQ/j0ea7aWEHDjxzXpGgiFYSLH2IzLo1nZctm3ggPqS/aaGg1QIx1dgcIVF03xuV0THi7I
Iu03k7AuPs5WLrqq27EJJbCE4kexpPl4IILo65EjpTyweOk++pX2VYp86yY1S4y6ZNHMX6POyFuf
s+jGoKSFGSrSPQ6uV3fttfV30ELXSzHO5LrtaZMAjmqH77FzqE5uWwEIHKUO8sVJ5X4oQnyVtPH2
1ZhuTpAVSkgb22Ywc5tBDoC8Z20PcnO9v85sreoyimV7H+IcG/EofbU6CuEUyNcgr7VX+pRIm9yk
w+jLjqYvqQvfIisAYMdYPquxy2HMUVQuaz+u+SENMz2yfJnuZcP0lyCBpXYRUpTalBa8ft9XKMdA
0CaWsq/ILuaSJsN0hi8DwGI0Lh99PPUfTROWHtz8Uj+rJqjP2ssxKZW3vhKxlpD6cX+ImotM9Fh4
vtkq5gv3wBPTgMbd1u5rN0og7XU0vkwgzUsp1/gjn1lxkYkuKqsjcc3aiX01ReZvuy3WaylnZnFR
sZTCElWF2ta3WUHmthzinn/VBDDyoVBSdWXaGfWQuaw/YaPPsoqjJni1xHPzIOcR+blr9HMyT/K8
okxz7uSafdVUPLtu6543NW7FWUlIwZ0a6x8BA3Jultza45xG4WnRPBUl/AnhJu5roH7Nul4y3suz
Ao0XlzVsA898WvgbBQb6qdNiflu3dfthMcEPaz4ndwzJ4TnCSXFQXi1PI+A4VMmmFZUC079u0TwB
iosFYiu7sfsmRAxnmceOFHVtQXBq99kViD9RSTN15x7+hmdEZxT3vybXcTTRU5dR82WQQj1w+Cau
4jDwp3HUYL9Mp44+x5ZbdtPY3k8sWq61Ze5hMkJ/0kXBvtF+xeaQqLDeszBi8SjqPoB0tDde5+7S
OtB85QwJ/SyykR0alUH9geOCXzaixS2qV/rjlhTNc4F9+4vaiuUTDvz6Costv9tisjzgqG9PAxfp
beuGmKIaz4dDsQVg0RGiydNWk/mh74vmofazVBWy++ikXae+yMWyGoDTBqsIZ/am3Qnzmoyo9dCN
j9izR4+qQF9cxbOvq1Vu7EOx1vTcWE2+E5EgirwNKdtaXoXRA9I75FaORXHbp3TNl2MEQ/QAtI1L
ceuIrB+4jYd7Arb1ZVj0V/xOXRqUNl7MiAims3l373mHBCqVcXvNZ5m8WgLCoRoaF91BrrHPbbKu
6tyAuGcVb+L8holZFycejROHBaOQh9kbBpAAZNOh4NuYo1YGYKscqZjuZ4K09CYQlWOss8gt+lbx
1Q2n2OvYXSamxg/UM/Ixn3gL1MrrZj42QCUfu7pdUfQaYGu5Gdt+bg9ETylyGiFickbZzmyPINe1
bc576BEduPLzMPcYtdnVO7NaZHqo4hyRS5WOVqx3/WA7U1Eb159cvsEYNEdDdouAW8TgBRAi3ixI
s5aXtG22QmMfAZWVgoaP6gnS0NW6ZPl1mvho6j4B2RXJWgavIm6vE2x20aVgzRrOagiTRh3WpPaJ
k7rvoKLUA9clSls1HGyEcf/UUigfcDOx4eOMqud2dhkNHQpTKoluHe/8VCVaRfldPmA7PcxBbYd5
2trrDoWpCs0j+uuFBG+6D0MgGd9QAR+nyI8HIPBjvyttMkmBwi6sK5ZDyLpsQLHFmhnrodhQ5kUF
LhmPLLZDc7vbZLJynKTfqm3xairpGLYnaGwwAEwtS+dj7VJ31wOiyYBatv6K1vBpHDLwOjmSvE7H
l77WEjyyTfOAiq4Pn7IlWe5Jyn1ejZ1gpsxZT3UVQp29xJLo7ytHaEK1DMl5nkVMj/XaJPCOIYRr
CAq7ZpcTXZk32WMgbM4RmNkitEOFnXTBB+aItL79VsDY0BVHKszntFax58d+zOO8OcrEz2l6F5M1
s89dMY3iqlMF+1qv6+u2NTVK7/K15jLtSmQJ45NzeXcUhQCggLMjwh6R6SfwQtvNEJLhXlOY9NZG
80oquckyz2gky3FMxyc9DdlB6yygoN0ybK/rMn5barGd8nkAQVR7cSd7HCtV7I1Thw1nDXvgpqFP
OTQgfWjXQuzmNsyXEpKm+w7vT/9RqskUR5Pn9a2Zp/nJKrPUR+uBcV6yaURZloyeX8a5U4dkUsOp
VyJ9mvooPvKlmW96kZI7gEEMvGK2ApQwUdVzZEWHJBHr18nCNLT5JBnKKMcZfADwoGCUizPU1/vC
QX3WDu4D4yJfqb5GuTEzqyyB+goUNqBp24vJ8HDHALvT0ybQIEMkZlDnjjTrQWNNOtDAvb7HIY+z
v816uOY6hBe4BfGIQ6c92d1caSfZvHRtHb/CqOJPYG74GXjGeMpl3j2QLtLVOmbN52gan4cOYl6N
vO0EyKf7MrtkmcuUzvMXGgmwEQkVHoCM74qqhZB+LWSCh64jcWKtX6uCJfRDh6zkegUg9K1vaP7a
izr+3MfU3YKFoodUqvlCQx1e5nxI+n1L87KkXaTuMiEowlbsjfscZN9YPyIPC9O4H9o+MW/zWpAW
/q4WtEo3ImO5TOnUzpXRrYdxb9hgIFW56+KKDthGyoy0XXo3SJO8NU0DwDSBvxOu2CFvgFjg71ZT
lmFONEGmlzGzSX5ABr8CiiA4va9HOS9/SSRtTdVLSqNXnLtOAzsv3HqF2m52WGRHrgAZJM9Zx5pT
vK29BbZG5Ic09d2bhTUApwMSz9NsoZ2Vs0jprUkLfSPDFg+AiBHR3Hpj5RtMur6tDNOIa9t18N+W
JWCtYE0iTbMypew7rI34Ie/W9Th1K712SsGM51q/IZaH8v8DtuBVnOBdXG5YQPpWEkQjy2EQiqQw
Z45dXUXbmr4sZhi+5BJMWQ+1/zBEREX31uXx04Ikj5/EghCuzBbXDGeHmOoam9/kjl41DUglzxF5
6s2Q+Z42LiZA/HcxNcCMKY9arpAIlZGYRBW8ok3H+vVUA9hWfOyrrkeMBgcvsliAZEG1CUJqOont
82Ts1H9I5tiZA5IK0WNH49m8AdKLbT2EM4mSbmIfMktFUfaxaunXAco/yuIrKXwnTmgz1Pvorm/m
bOYVkm0PishuzWhsleO8TcOhiXFsAZFZcMiHw7QGMfY3oRBQdGAnRP4lH4YV1VRaelNbbk/aStV+
ruuezfXBYankK3ZvSiddrl7N2XKqEapNF9tYMv5tFKxc6bHp+3acjqkKcf8kooTk6xmoQ7tMBx0Y
ibqHDrVNvAdGZtPaDsWoyfkVOhUe/8dIYNjAOJpuCgcOHi/9nCLDbZ6Ux2x9JRJI6dMycKgMJImF
lzfwL0RIhFNs40iEsQ63/HvNROSzMyS7DetNxfBffrHSNaCRpsKFjSCxFZ3LcEJgO15ebAM9obhd
EE/6+6jjUQDdWRur+vPWRgneFk48WNbeaGGndTyk4KfDdEMtHm8r0e0oSUyVoXg0iie6wEGVHTPU
Glp6HVmrYL880HZBiIPUoVYnKQs4jhsC53WfDvVd0iBpgKeCY8cMcIqapWDndsnHEOSpYWtCVQtL
jLaDY8d68qwdjtI5NnNIB9Nc3G6I/IqjIEMmULVYBfiEMmaKs2MeNsrOOtHjiyzs8Ey2GbAaTLdg
xwAK+e0YZ834PZp6BFkWcKvuj3NmQK+vOplyX26JWj6ilmnDsVuMvObg/B9SFDiuqLLt7RwJWvVJ
Zu+6OITxKOm4XJaVR2eKYvZTx73LLwoRXF7SSQYG64Xrp7NeoqRafCEdIJ9o7b/LLRI9tlYG0CnD
OWoPC93Co2mBICE+IMMRASgSRNHJND3rjC3jAZy7fyOb8AEgU+1U/FiADEkPaPI1fdMw/oDu6lZk
BhPwTyQjuoubI6IJba5sAzPW95r4XXBBQJ1MQOCa+oQS8irIabSouD7bRIExFRGb5yMLkbmKzZx/
AZDKoFfmIqnnCnpiC5A/5MHcj7CWwmsbpXb5bDana7wcKUbQWzFXK+KjOLlhMLby+xqJ91gyhTD8
zkvLPOzMfX7M+wymrNrMqEbatAI0s95LwChVEqw5FFPKVZmTpTmDO8KLyT3YE+oLdaX29gSVhV72
tnWrxtwQ/KMl0YznBP2fxRI+QbzsA+Oi4EfQvu4HAcIL7bCT9S3BNmxekVu65mPegUFF0EUBzSCC
ya41y9P2DVskXGR0ZR0IPSru/Ejq77UGN1oWbvNXC4rNEEa2rfWlbCP3XPjUPjg9NHgEVNhR7MvH
GbtpPqLe3Kf8MYZ6mB94N7tLDM2iPThat3/BbALEIe0NA5nUdZVyOn1Sop5PSzJFnzNt4pLnfjs0
ethQZDVAkVDACPfAPZL2kFizoiozTKhx8nbl66XO9Ixtftq8KWsBC1Ph+NCUTiMZruSUB8BYKaD3
MqJgHg71CoAMEg1K1m25yFzYktZGISiYgrmjVtrbOolhSI3SWqL7wzLIT87nC9z0y4SnHPssf2W6
KWrYvRv2QZE94DVoLgQmnoQdpuvFDp/2qm0OONA7B1VodQ/bCAGg3DIpgVWtcM0eaDS2x03tAB5s
q+ZS+2iUh5XKvx1w62MijK/ckoYvOXaL9cYvoKwOg1qLR5PqBcwuSVOFfKCFCDQm8x0dRHJTNEOf
v3EiwljqWPAbQprkLQxtv/Ou5oGOpqvitki+qmmx03EyOQ+AxUwHuRnNFMLButCZctDFIo62aYsB
+6+mA1zMSUhPS+bSFwLnmr+HcAV0VrN5hx/lGH9p+VSHcpSxvp8FN9Exd2lATsATFKaViNLxOMZd
86lPvXYVzk1EdQjPDw3VqtjHLfvgqIMKTZMZrDwsr+hToeO6XO3whZpx/qyXeS7RhwjS44JlU/B6
xZQf9JeauKhGbOVJRRB53Gm7jZWB7PI61ZZcdIdFfdBtn39Y7DJfL6lCuV7n/S1kgfyKiKh4gWDc
5pgGdfYmk40ePYvM46pDcunNvDu/1gIwfpiiERaICQpPbkxxBZB2yg4g5RE4jS335ylN1uERIE97
0NC20EXAMFYpmtojwpf4Zgpzcxo7F39uRPCfuVhi2KVthNpn2h/HYhB/g8yJDixly3OBcP8cMxG/
zfXaf47wK2lJPAYOVdvPwCYKGL9Ie5brglVX2K/zOC8P0gIyLotljmKsg+0Bho0eEU3MxjPOAzi5
bGFgY8zTG4ho5NapRP/VQes4FB6JikJvFrQoaeL5hRQDe+oaysaKQdS/SDnF6Vx2wNQp/RYsxH99
7CXkIP2GA6of1wOqrQBRPiOhnUf5qJmZWQpLZaOwy5ui4Ao0jQKaBV7FA9JTKDXAUzl/YHAmoOLo
EpTbkwOdIxTiLpFt4N+7wCQYlmfRepd+Syc291fdXIwLqwTT0ULg3EqBgWLz6nn2mo8jqqgdj9ss
OqyLijeEjUUUYL7sMx35iw0eImaZAbY6MTa54hV06l7qBYI6AAB3edqg7QbivGmESBqyuj4qBQRx
vfgeYXx38gGYFhYN3DosBZTSyPlHpEjIDawK0ZDXRyNd6Jum3Nq6Bz+EnhIxahuYgwpVEHDbW6Q+
rrRYkMK01Gdav8yFE2t3cFtaIO8Dc9P67r7rZmPng3FZkcXHSFJr1JvttzUG4dzV6FlSuZkhJCs3
2WBnuBJArTpeQbDen4RldcSHM+wHa67+sqTekrRsRYG2FCUa0+WZvyGLQb580wVgqVnlI17k6+nf
q3O/l5hRNMwZzVBkRvcf1OhQkvm9NNemARRH3ebf+1nu9YwRrwmvf+z5gBdOZlSl/qOo/Xt1f78i
SC7UKvcie7EXTn+/IrS5YoETaPoxvl9xbVOJRIumk0bR1OQNs7pa1sjD8dG0cHSa/3jkf1SVY5Rm
GBL4jMPEz/7BRKE0ZJZgsvltGlICmqkDwIaq1hoiROY3VKRA/xCA6/7r2IEKRhseOeo4vSrgJoH6
ohoAdzv8Fxr81gTXxnrDfA/59j8gmj+Rkhy9QmkGhCuHmRJOyj/rpp46lJWmjb4ZkWQ7B4IIcLCQ
KJcWfLdTAWbHiuTjip9BRdpZrAJ0MHlyUoqL4ahr1WiqhHgFzkScKAJIbpSBxEKkSYbHbOQ1NuKE
co/5n5Au7PTMBlgLwAzUS6RV/z7Zkt9L1DDMwYSfgOHMUvAy6Of3x2xTKBNuczclcKw3FLDWIuud
aFkItbi5dzAMzTsCYBfR+J0ZS7J4Z9S0VHgdpAHcDl9Mun9rVr3pv4Lrz9EeCd4VfEsFZOX3Qnl8
qm3ozsyEeszMqSe5pidZ6JWaKmBUMVL/8Wi/T+v90WDThnUjiYsoZcBHfp/WC4SNfLBzeKY4CyD8
LlqBVdqGrZ2/LVHRI/8OCxo9veTJtM+ikcwxCB+fjUMdjtuYxfC1cUqsewb0ojEcUKwoXghdN+Bp
U0s4mCXmBokfGQsO76pNsDgQxwNwwAXbRUT4L8CoMYYCFSoMxbLkSHOqFNIopupuhMd/vY9PDbau
//rvg/D7ZoIxyNCIEeDO3mMFOPmf5EzsNpaFTJFP65jPwM3eaZmkKfzaV0Bwser/Y4kkfzBK+yXh
WI+SCCExysN/EqoRbHcskz7/ZGyMGQLpYMGEwgrB+MDLxOb0KByBiA1knqLofDWsYsLCZmwHCJ32
w/KQo3WC6KA7sAJ0GQiv9RHKND6FMBsk2eInkI+/XhsswROG0g/FBPgKWNb+Oure7y8CSfZ+kPDQ
oSoe4bDHnaTIxreXPoPg+V9wLtutrf8fj8HD71QhqLM4hv/jH4AW6BKDOhXkWCSwGWwI6KAAR7Nw
sJzfo+DJdDiqRmeg/3mScNirtFatuo4GS31aSuwJ5EbXI2F3yJNyinAfhYlvqBFGV05Ylh36HB6l
76wbNv04ztmIDs4QjtwHtsYRsoCimzis7GgdwAyaMbgUGZNWjfBzmY3RGN/SSMf8gNSZx3A3LRbN
jdD+Rm2wc02rRiW49v2KxbBu2oUB9tS0Y92JwyDFnrJhCQySkY+ts2fJXRML7HKiRoLbgGYYqnwb
3LaB/8VUlDj+A9IFaD9ddlp5XkPsG4nfPrlsTtoXy4YaKgBbkrgKwN1meCjqxfADbxPXVzV0gCuc
j8tBzRGM3IJPUXSOXdwkJ7RpKZroKOFdZM8hXeuePHOEQP6TB5Ky3BGzTOQRNa/cfk91lunnLYe/
c0ZVcI4b85H7bejPogUGftpQRxznkvczTZoqh46lird4hID9HXbZefUHTJWgfnC7OAdtc3Am7pDe
TSotYC+MUnS3EnAwoUNXnJO+P0Pagirb/GiKicJMX/mYFprdbXReMaVRnDSyQR+uaMmi4zQxKXMY
WkTbDLdT6ntwMt1aL269damo2xaWkNHZ9FFM0Dwuu6pYFyfMlYxC/V+3XecZTNE6jroWyxAtNkIj
Wbq42pAGfQXaEfgiZGhoI+Gwytamn2diIcxcMDkcEZVDhgMQ20pgvBzdrij66XwYkjzHl+X9m6Rt
YTQrYYVmO18BV6p626ziCToUZRrK3lXsCcnzKnQpfLtnAEHxOJQpmlUBtAQ00+JxapriUPnqRcgi
XnVpw9P6Q3DSyfwBTcoQI5/ynpJEXnobeLF+yFCibjlcMnzHtHONbk39S14LQTaoBoPBSJGgsGXf
YddWTXpDqND5cBu3qo2Hh65zSOiPQGGcqY//S+bQZL+lsCJjSI5R3YRWHSLUCnRxmBbwBNPnpIbK
o5BxDByCR10oVWlgdRjZpLAtTpAK+tD+R3D/YGBh1OR7BM4ag6evZANNOzt1jdtHjA5Ljy+zaRby
NI35vuWzdamLvOJumTEBNuhk2XnhsOfyUr4/agPKAcOnuj1yw1liBK42NDEEvgmZKN5LLFmTpH/F
g9/HeWK8Q9AM87jGqyATKqHsB5AYDoRdty3Q3coVccjhcSqa1BK8QWaVfVm6ybYTxos024yS58Zi
f1d0+X7LLd60RE0KMwtXoPiRehPE7xMsg58Xbx7qIr6HDiL70KxrjI/iiC2Uwz2sk8Flq1/PozWl
6g3OhAbfS4H8ZE99ygSHTc9x8KSlzIGXRcdfs0dsZs968o7sDwfp+edgWMwaXSXv0DRPtx33SijM
2Xc0ajV5+jXU5P3j/zvI758DeJj0d3mCym1exROqJW9o+yBbfW4nGvDQKtnQOB91Digu0RPC1Hrm
Zfr+ouYNSREylCUA4blAuQpIhuIepcfsAx/tjFFak3HARxLJY9wVqEmx8rKPwk5R12MKvqhCkhMp
yAw/R3BGQ008oXp/piZpAf2jE86UufgKSeIew0bvr/Z9egCMGDA+GZQLfEnzYX94n4UG87SOIash
kGBNhm8GWOnz5nkjLWp2wKcaug/v+0TabLC4Szzk/lfiVkOSQ4yfU8wuszT7rb8PKNkcfH/VPNCZ
5UcSpVPfXZAK5V6e6yhN8NuuhWK23r6zbdI4vN92BRH2Fmf1hOmDksa4P7xeQU9/MIAj9z+YrPsX
2OcLfBmmaF8O45bu9z/ZrG7csx3qoW5PUw3+76lRNK7pVW9CHi839H2utJ3hS37+NeSofWjcjn+H
4HACzLh4J9se5/waAxyInhG5dcV6kIosaK8VmVrg4mnXoDqACpEEKj0grEa6846B5TNkJYCQOF/x
vT7YDA1uegSLPlxTbgYYwBf0MxvHauBsGNdSmBr5M/gsi883qJfgC4LGdLgflcW/ATBi9ppGLgY8
qGB6Gu5X1DyQ0Tnd4epxg0z5JZuER8ogwrbPfdR1sj1vplAaAIDpZrDFcRhxxI5HTyZoRZBUcFT5
L4DrOuw3QB3nvr/65buBCNfo7mSbAQaKb4EZtFi/kl2D4TjTn2tGzcWAUTfgIcT2QptidsszwI3G
ZVcom+2P7nltMERoRbb1eCIYkE16zLZo5+cWiFj4WezlPmuQ1e1T/B3HLkzv8NuxTfbnXVp0mAXr
igmOz6sWZDVBG6INdQuOBqwTL+GBCdl4RyGC4RMZKiSY1PAUGgC6EWhFNGeM4UoWJzuBnEwutVAb
/sb2TvIK5LNgN+Hq7ZEbA14EZTuOgPEnWEjhdElvoD/u62lhroVbqe6LBVslzQR0snsDCQXDjCr7
Pni2pbv3JLHoaTk9dAO0OQg+YcBTfnEIzwS5dmh6heahnMJJ3qBgjePuLu8FzVAQ2D3N4uhFB/jt
lDmZDgZ2chJnaBkBVxHo3xrdflGCw1mNl78RtuGpUFfej40xFfuYoyoRY/K9j2S3oCB6T9uoBRcK
nWMU+cd+s448aQTTSMw3lNCyV+y3mF/EobllOHcs2p8BbCTB5v+LhBxQr8GFwe3OTr5mPDQqfkML
0my4zzIlA2q1CWog5G9QOZ0XEG84HdLSDMDp0TZpQK+GF+Ttrl8+RbXqajjk00Ab/+hyxDbqO1/b
VYHyFeBCgU6C0x15RZLN9C8bswmbS4vTAfWsBY5pxJR5ngKTsZjlY8eTasU3URErcwcL327k/fkk
7+9SSUBW6GqQ0p3UFT9R2l+sLwfYgFmH6H9fvK0Z908A2cCYie4nsJvGEcEnUFrePyioTfEJWEF2
q0Q7CImlXCNaFPfbEmJ5RAF5l9lwV/tPfk3ZXwxvmu8/MogDstd9OyV1pX3QUMnjREfFg23y2s1o
BzyBIWVhQwuTi1PTvsprsu1VOANDHb4whGXLBcQr5jeLYGe4R3a/33n/Ez/l7xdKNceRBqESL/s9
Y5vabgMZ3k0ojnzs3zcs4DX7X1ZFvLPtZFA7+2x0phk7jPWoZvTEBcdMnuy7nrM42B3X6zap9zCu
QQMK8pSvw35b9ueCI3OPcwS81E9IVia7H/OASuQ+J3OxJX0LU7GByndsumHnmN8HBGrJvun1RbbD
z8zEpLtpEjrkxfHfk9k/EnpIodgfMINRf4Bi9Q/xpVkyBKe9TJ6aec5w13lde6wGOL+hwhK2ryD0
nN5X19qq/d7//fK7DPZ/zDzbLw9dDkzE/v8JwfX/kMlAb87EmRzep/etEUb1fV0hD8BK+vdL/eH5
wGqKwB/iWvBA4d9sT+v/n4ERhnqFYhRaovyaI1GPlp2VkoKxDzmHBQY7ctbsIp1tO7zhGZgA1smv
zfHf7+V3CSGNIswfQD14+JxSzPM/LC9ipQn8gF39tOuH2Wubxns8Di0/p8dtRuj8X+P8zwvCmQDh
ICt4Arca/8Pt0zc6itFNSDy+F7jrHif+Jf9J8f9a2f/+gPHuoPm/F7s/IcyAUYo2KEUSw93yxwX9
0LF6Wobs8deO4YCjYRIFMGJpevLMFABfpdj0R+uAjR1GO+37+U83BzEbw3n0H3f0+0zHHSGVKjgO
L0Cg0MT/dNkEHhGXB6oe0QFtX1QOcR3WuLeo+ahTi+YceAWQZQNWJqc4HBBakGa/ERQHlN2qVSGz
P6WARVMc5SDb0ZUbsCs+jvUh4vsWnQXR9MC922Pk+zb77w/x52vEi2MRjVKa/g9757Uct5Kt6SfC
CZgEEricMmTRik6UuUFQlAQPJDwST3++JLl7i1Q3NXvmZiLmdHSogy2qCiZz5TK/CRzHCd+2njh3
28FdrOky7QsTmdanREj1fj1eayscBT44/yK7Xz2/r1+Z0f/u+3ybF2n+EwRvVYvlQjbihvZ4+XLs
LUkKTshuiKwNEP4s+UetNR/VHLrldBYJ3GzV38KBB4rRqacs57gxDA+SZPM2ZFGyL+q+NQfG+zf4
Ov7Qn41s+pnsQIj7go7mm34mII0l6xh6HRCu6wp/y+RGel8DZLf/uAV//ypeHdOHIBRU+vJtqKti
t9JjEiSH51Rk8umOsI5cBABfGHX/SMzhP+nZ/Spn93+lnvf/oDAecd20Tv+1wn8Txvs4PKS/qj+8
/IMXHQfHxi/Et3F3sAPHd5mc/aXjgJ+Z+C87gKhJuOLUYkv8S8jBmE44DivXGFHA0jJuE54RyrPN
ToUsJ8N/6DgRvlk6dkhT1EO0lPYvKn44Yrw+uhrGoWmjQ33BmMRai204K62PqmCO7qtKeCfFgoLV
dkoSddb7ov8OSCY7XjKUF3Vbd4eOjif4yQaZ0BHKbpU5y02qtX/FmLy3vU1TLmYit/Fgck3roaoC
Ec83ltRLDco2mjDj+Ei7kyTuMMLyoqU4T6AV7DK2KNchyZ82Xd710ZYObhP+9JTU2XiYDRISbIQc
nSw+iVGUyVH0D9vpVtFXFbew2iVMLbouwI1yZsRnPEvhfQiLeNnafC15nrIDqn0I0ihfrnq4Ydpc
QYgss8u4qlLw/gzJt3MdxHc1SIi7FeWEAzeFHD8OGt/gpGV3YS46OgGA5K7B0l4OCxpXq58lR2kT
jw+RAzWjQzwAKfyiA5Zso14RNZMuaSctK+3wUyJR5stksxZQrPb0K6f2zJVrVdPsrRGMT5Nisk6W
uZn1riisRN9a2hlXe2cDnDbyM8p35bGbLemICIzdDO3BsRnGZiXzx6ktlhtkbrLuQi0gZHkLNDeQ
SX6mTf6jiPD/pVSmh/LJexHB2JJd/ABj3fwaF1DFNP/sX3HBKGKSM3oRfSqTRf0dF55CBp1l8ZxB
G1mMX8Uyye7Qw3eI90/R5K/wgPaLG1GgeYwzbNeM0f4SBH05lN8zpPHfhgeghwI2H4ktOTTJzRs2
c5sLGg+oO5x37pjpBwHcoaeDKRGbtMFj0xHw5m7O9SHzmr6yTho3RXMFpSIk3ps5s48Dq9ffOy8Z
AaTYyt8uuZ7WM6CQ8kfblXKXMaHp1vZQD0lQwLSgYa/ZwMhvhqNBxriu6hHfrGms0KEjUO4BaeVp
9MHOrEFew4GbwMarYAApfwuuk4lnME+D/aX02Mt6swoLIiG0CeDRpxBs5u0SSmvjThXYHdglHNBL
eo5uZqvC25TN18wQDcgh3L1TiQFhSoq4qr/raTs4e3a8V9rokslhHY9rNYXoYvRwPeyzzMmKcQ/y
4TG1+g7OqNJXPvwquV01kOZ9GGhr/apqW2bPMtf/swH/rcXa3zpJrG0z//7PR/IJ7jowzPpft9/L
P3rZfiEWbEz9PAomxj04PvF5L1q1kYPzl88+CiMKG3PS/mv7cSyjhw/ClDSSIurpxP5r+6HXRFsh
RPTh2VnK/Sfbj/3/utYB4eFKLzIVBjBFNrypPH6pLLMgY3boIEC5tI7MNrNqfAhwOjhTrbR6CDaO
2BlI5q0q2rbcIO2dxVt7Cn0EQXum5YcOOkK8DVFZPl1XKeJ9OTWmwWbbyzVg3kocO7nU1nXBUOJT
Sz/EhyHkwWbQIGag1Lr9dI4oZtgideiP7mas7FVs4mYMaCcHEqgnx+vJ6qyDMBKueOGQUHf7idZU
uvXmJj7t+1hNgBwtGuq5lo8hmMrdALZtD04IHmWqcKrdaqpzfwcKVrjnkTukuz6qggu0D+Wmmsab
vnStI9k7HsTWcrIZTQZOdqvyXF8vqT1cMkqpbqrcWuo90lC48eSh4dTVvp0AvcvVTemr6diAbPcO
1KZDMgfRqau67MxJQ/IZF+ubtMmaI7/GYQMqY8HDnNEx3y1+3B6JQbqfSpy4NhlDpFvHXYJ9lIqv
yaThCjSaEe3qeVejm3cnU4PWVeq4V2kAPs4n0jH4yoLNAp74ypMWTcJ6vqHDDO+qLIlrDN/TxyB2
1bGQjbftZF2cOVUFGyRYWiB66HugKpQlFz2038s5rWEHD+M6ntvzvnUb6Puqq37mdOuPpkLoo97P
wm3Syf7GDaJHP46bnRM78RaTIuj1PX+k/vopEhZUaVnVW1X68D0A30gQjrdkW96Nt0TLGckWOok9
WC5VwHN2vfTBb4IZWfDlrLSB48NNJGNzY7FhRG4Ri5fqtuyKaot7Rn/pekWKYjrAyzgqrkHSwHda
inGbsWM/Fgu+GaJ3l0tNL3CnFp9463OlFupCO3uKk7uVOF0hT9gSv/O6ifjYPO+AiSnnzEtb+1Tb
4/eS3/+QMJu+llNdpju9xNGNpIF2HbqQLejZ5vFGJet6iVvGAFBpso4L5g7HqzXWN7Bj3Y0MxuHc
LYQ407DAVOeJI4dlf9Es3vpl6kAP761hSE9FjrWRwhas3XjeJHZtUWCTlceIKbfjGXV/j3BOcDFN
FJMAYWtGgk2Yb8N8sQ5ebdzVetbgbgGIuRljYCTBOtxbENJTqHphhnFODHtwihZsjerPeh7zq9Tr
EAIs7x3dMWcvxY2Dvua+DtVjr6Q8qfLmns5uvSmBP1eoURwVmTvobZXBGgbosq3Nm9LfYeehe+ag
JbyO9icxRgBTdRQf1DxZF3MYIUo6qmSX2+ILwbD/wORtOeIQa7bo9fonGvj7vQjM0ZmDAUQs34YD
jhZibp3KOPU3CJd9mWTc7kdZdcdIvrgneX8Kxup8qAButgNM8ho6atxngPYiiIOi2lVLjpjDrLKj
gqEvcNm8vwljr7xWoZ+cTHQsNxzQ3gm9p+W6Wsr1uB4Kd6eU6o7XYgkuRDed0tOdTyBlxAUMxX6+
ngVUCEdbBwRu/ctZOKlJHJiAz/ZtnVuijHat07n5FdoFXnVOK/Ky6sJvVEEMS4I1uss9GAvCrQv0
prP4ivF69oEm6gODf3ECqpb5RuY8BGrCi4rG1/C177hlu0rVDh0A9ywp6+rIhly4U3ZSQswS5b6E
/n2FHvOKnDbxDqtkmoOy1l/XEa7EFBOfp5E1mOlFf430koG9zuz2tu2W29rGDSuBnfehqVLcFaao
HNVV4sfOiQcdpD9WwInQKPUnG9B93pxATImbTUZ/bNegd3Az5PKnApGxTdzFOZpR+hw3fsjQfWMF
A/K7TDSQnBCIScKoRWIKWQzIHxZcqHQ9Ct0B5YC0XdjitQIiNt6n6JE54qCn+olWlI6cLVb7WFg5
gJBU5CPjvXR2gw9Fh1DGJgetcijGMF/PF9EF1wsH9q3XxWyRYmbpnXTD5H/uGW+epmulUeBdPf/b
wOrPtg7zT2zVrFgi/otkx01bWsgCoCDenTauHZ62GqrDEKFheYjb4QRWUvKB2Vt5C86QXj/qLfI4
LWIWbrTO6RcVYnQ3wVw4ONgBPJhaHbGUsAOmn+hBAHnonAwepsJeYJ3H+GRSIfvDmyZIQ8tqXStC
+0+IJhD3KKbniwGW7ZWmzWLvZKCXjtlXDbk69xk/bcSyjp8gl7QPbWdnXziTkxoN4/GiR0D6Qzz5
0U80kkaYAGXs3QBomz5ZRbleVrY8kU5Q/qgqL/jugw/KNkDx2pGu/1Tuk0hkJz5g3Ypou+3JH/RO
g2av0BvgKeIqkob346T98zLoy+/QA/P4tCKNBr+lsvk6bkVwzzkS7ZkUJkej1i5ITClVvHUKhpsn
cPGWxyLLIkEwSuJ7nBinq0W24M8rnVpXmJv1auN6Vfcl13Fx6ZVGensC+yW3blStJxGko+9iaIsb
yDG3o79C7ExZllhpIL7LKJ7NCjOv/bC2Xhtvkf5FmMztsxjlbZT4LhQEwi/+rOcfKDS0X0MhJlDE
jCw3cVQl0WZptXXaOfl0VfvEG3TaO+tR2Lr/oLsaQp1nhfBjpFbdQTKd+holS41cCcr06AUO6Cbn
Wd5qWBhV/qmFkCo2YeMNN7kwDBCLIe5lMKjyhD2X5cejayuN1smCMnWRRntPdvaXOBpisa8z2vw7
YB7+8ViK7AbSkn0My0TC7B9riHahyI8Jzznars5Ubb3Cled6HtpTh9EIwHBh7/QEMQb0TrAxTGZK
k07sWxvaQwCTeY8hQSQ2Tq+unbEfdr3vR+elNSH7KmOMCBeZq5NeChDvVVl3X4ouHyQ2JmOPUC4V
/+cCVad6P4hII8KABNqPgATqIrZnhZ1J8E0kafRRpnX1APe1OfJSQyIgxMcViJsCT58Z35C7HLEY
+yRDpe8iWoX8OmEEdFCp0snWTfwVUKanvW9y7tKzAZryPdxaqCdh5S1i03YT1WLjMrljoNjDrxkh
7+ceCti0YtoJjZbUeYDm4kJl8aEbi3i49qMB1lKO0t+XcSWB3Cf2PLKW7B7NmFo63zFiaqEiV0Fi
4S+Yx5+zaKg/IhsMTtWr0+Vs7Ed9POVQQ3ZrB5ubvmtxkifFlb2O2ee2lpeJnnZNWk1bGKn7ORzh
OKHWcy2GCCKlREMnASiT7ZDOcj8EJblhyBTluA1ILDZ+N4lvkVyRTRONSu5rAXvK8FmFtXEsz9Fb
p6fwjcokuewHd93PuCKcuFA0jpk9DLtVeeXRaNvjOdri+2Dsqh9p7gLZBi4ifwR51jEQ6+vUANm6
j4kv42+BaOKjqbEBkfE2134LJ2G8SN2lOAEfAt8njn3Y1lmX5AIspci/KzvCE6szfygrLQkt3nzR
xG36qYwXxJQhyqHC7aNN6cTjeaeQOWCBB+FZgf3sFvCL0TTHvnGtLPRbu3Y8hBkWTxu8RovPzJKc
bpPGM320NPMh0ijlBvs2XtezwnIQ5A6Ec84dlshNZdljvGYDsjvDQAOthU0aefVJW4IvdIv1k9KI
Um9BBXcPidfKK7io1g9aZ93/tKmeS+E/Vcm2KSr/c5H8v8oHUN6vSuSnf/FXg8qNUCB2qWcZENKo
+rtChpH2X4B86Wy7YKLoHTMV/UWAGHw6hTHcNeywTOvqpUD2jTYx1Sxqjx6yOnTC/0mB7FGE/zIL
fNYgdkCLoyDLVdODeV0fQ+fQVTXa4kdqryr/WWLH59m7eUbeFkb5kLv6PgeiNBz12is5L3tGhI9L
XCqAdI3ftO6RsgxlkwEu43TQ/bENqzAsi3T52NkViP5tJ1SwBhBLUBbABdebkIGCoD5CTIWvP/bu
B3p0Cq5mYitrxi1mhCGNvFiCHKuADcvMmbTbD4+9PoFrvlmy3ADCynmxwvionvJeZVvdp7h9/AHb
/WZSSirNYBKba7qEjKaZEL55Ok2PsRvyXP4P1c9kjmDaJfw5OG2eV1xECTwvZLKcrK5+tgEmVncg
043iroueCveDuHOyfPxlbf2bqd+Tk+Tfw1suCQtBzHcYkoJ5ZWb65pJk7i7Aurvku0MJWVwoAYXI
eBkb5lBqBRk4fCJv6uQbdDfCEYLnogo0U2wF2B4UuiEuSKAh+WlpTz0mx2ucrDjUlguvYj8gcb7e
g9gG/Aj6qUAResUagl+rItH7LVolPaIK/2jSxwiTh+yLiNkN6oUBe+H1IozTYsnI3eof9gyf6hZN
A6u5qUpcI6/ef3pvcAZ8EX5KApVCn1kzpdibbqwuqzZaMQz+DqTfNW3PMiYbRbyJHb54Mhcf5r4x
+s468EsqTMWpNd0wUYX/8P6VvJ7emlv2kPb0jNIbQrWMjl/fMn0YjfdpHnyf+rALLn2lcyhmXWXB
lT1N+mDFQ/P9b3yzmA14Vrw4HjpIxDpPrbJfWmGeC1QdmkDxA+QDXaEIHZhvTlhqIOF1/YNGtvy+
9mTtQW1903hAkpkEk6r+dBmvI87TZQD9Yabr8QZ+p6nQduqrfpXlDxIQVMvpp+irYAW8d56V6Akg
0BDdgZ4bj3SQcjBG8fIlhTajDpT5zt0fnonZLX/vpueLEZ60WXngOH9beWs1znRdivxHIu3gtg0c
ej4lJgqUI9mZ51Tj5Vi2w6kSdXVSLp5zMdTSeL2Uw3KVSQC+dLcBhmbW6P3kBCA6hbjx3f7hKs2k
+/VVMvMk6tPLjEBWviUtTUiuVlErxh80wtvko4dSa7+tXES4xt6eLt0Avs9m7lekBsPOb36mK7Jr
m5WO2HyMqXN/75NMndtYHH50SXyy7egU8RFzwZLHneRyi0wSPsvvX/XryYcBmHhByNHlSceW7Lo3
ew2Hagt5Guk9liNmf3rXamVYR1OIy9Q/c3M1u4mDUsBVI8CG3m80FDery0Jlvvt9cZI+Ez9cZoRp
eoJFInEuaVqzpUsdmAnrP71JVk5g/othJYe8eXO/7ikETDvkH/tHqJEjxpS5LGHwxK5FsvaH5+n8
HjLgd1GWBzjIkizYbx5oDpejmAECf5/nAPrJIQYi9LNEsKkFoQpRIFEflmiN7eq8ybraIKenFCH0
vJcKolBVcgDHiKTFVXSNdSZDsW061W55jmVMF+rDOAuEug/vP5/X+8ssAjMZwGiXt2M7v03HHUyb
XAqR+pHyoOMqwNIXKJ3TYYKX0VQBLpxxNTUwmN7/Xuf31WecH10kohyM7+Bbvn4xsQU9SHW+9Q2s
kOOu24g25IhoQ6joOm0dj45feSAsF/KB7hJCarsWpSTsQ2HsuNNdBpybshDe2DrgteDkEZVR4Ooz
v9Lgo3bvXy374tUOF/AsAwnEhm3CSBIA2pt36yczLeixa77RNYO8iEagHtarHr0yFtWqbeotDFYU
LDBYHxm7qa/hJlvo92jN4RwVItGPLMAq/xn0Nk+GdEsUzCkmRzT5z+cDHw1RTjN/AenyuU8iqOX0
12TBSp2YIPB2jKA2aV/tOVgvUcDEJiVglAjAYedqGGfXEPuH5cuqTcqKEs4a8yzcPDf6N/aaGRC3
K1pj/tumc7ZcqUDk1Y9gBmbgbICe9usV2z/yP2Mvw9LsoGJyjY7Koxq9EgQyPsOlV3m9HwMalvfr
4MnpbnriMfY5/w/Af5R/eCT40DS8MzddwIZuKtyqsInOPWWAV+ByjY5+Y9PKSei+1QEimz0ugvwm
p48BqTI07avg2J+WdLgeUKYgedLtYriJPchC6JB5EvHVf4GXmcPwbeAHVHDpISzVfqHxgQJKLKY2
uyhFHUJNd/BEO4PQpsfTEQUu1tKC2hePLsPyR5+FE7r4GBLEWFZA4UV0h92mwnaAsNeIWgHJfrkB
Px+eeL0SHkG+s+3Y0G98u2b59UtigtgLNr7tY0PKzaTSVb7tDa/nr89oIQB0ey9jnpVuWXINyhce
low8g9HDWBDep0oJjtpruCcG1OapCjryPDk/VCO/MM9DWpzWZTfCdHNSMHrVHtcvqgStYiP4q7Rs
uT0CvVkuDU2E/KcHFp1Fk8dBXt3Ug09n7Cj3PLNcUEJz2VMTgrmsmgSoP+/MW2w+EGyWE8ujARPU
0Du1BEbjj221TDzDZqERUW59AqMT34a4DvFMVjniBXYSB/VkUO5rbWqF3Fk8/k7jumduIo9UANUF
ckoNHwrtRa5YuhNRYN+t3hNh2Y3N+u28VnBrSei1wIWjfhJ8SqMbw1kZc3CiOW9+kJxd6BMNXBIW
9uaLGDCYaxERAgjBlqEmW1CHgEYwKATxLw4Tw1EuL6+y0NQJMX5v2WVvmPCfs1Hwwzai28Vl5Vjs
cY8tInv5z5FynsfJ9MasuZKSQxzyYYHch9YSI4Nha0q56U6FNX+2ZHBsYJkPxAZKlZWsFuw/+1x3
ejXBIy1I/PPWM4ReOuDmQ/GyQkhy4/fUKciSKMeb7mRWoAu9Txupen2YFrvPqwujdMMHth0twnK7
kvubVe1lmREtKCKoCoclLJHrYPZxhwtNhiunEwoAe1sUiNN8PQps68hHFU55R0OhE1p2rG3mTMlk
q/XK19oQv8M+RIZ+j2sd4oYkCoZDHfj+VNAksYeytbcBoqDZB8iMWYz2SD6aN1xn8OUdtBBkD8iH
OZuBKwAhGpp+u5R9b81I1PWSa4ytnnfTijBr/Ie6hxLFaAfRiKS5jao2FuhI9k20hECMMsY+ewIx
4WY/MMaFqZSosYmiv0D98OCH9BB7+YgA+IYunCiCx3X2LZDkBFvNPaOviEMhXNd0SdPkvGhwppKg
m6LeLJ4MbWtW4jBr6OcwRs26tGk3soZiL0MI76xZm5W/a91phLWx+ihe3zPS4intqoL3UW8W26K5
f4nwA528o7xuR95S7Qi0zSGo0klD1bW1TRQcefisXDuD+TMd2YOa+U1K5pa/wxPexKXCnqrlOhpy
U4EAsk0IT0oszKvOhhS5rcuJp8hecNyhZ0FNbedh48bbN0YaIbQEcQjLfuXCIczD2d0KiHpcP+GS
44gBL0NZhl6+YueFojSH7DCMxixiCfyMNqkMO0180GFqiQ+M96BYGu9TXxxUO9TcUsjEh+FABVdl
3QAVLvQjA3Wq35e6l6hvHg6oYa/BEwbdpBZrojSfPesE3vmK1mYYesmujec63mNfHre3Lxz9hsNf
7yc9gzc5kvls8ZSYFEk2dg5QzGguZODdsId+XtZVBr2JICPQpXBxHlpMoYZhhgn3PXoo671jsSo9
0+iOunlDJprY7E8rAW6zFSGOcIiuoHOqLt2MsLvrIxRArI1cHQ2tpZ7L7tZmWnf3ii8dgJTB9LaZ
RvX4O2kard6s/ZoRc9ej/8SXRoGmtDfIaA3NmfJ83Pkwff0Td7rkWEWycpicbcs7+gN3Wkjmv7A6
O0sPX14xqPNWFIu1ifD/Y7b2DpE6gitld0exS9/67JlOHQzFxWzbjjr6lVKd5C5CrpkMBnnaa0iE
DJR+I1aj6iWN6Kl04c28Q6+GGoMp4WaQSCVs0xhS+9Uz1XrsMWxsjm1AkwpPefh2rxnXwhL9ej/U
rGq62sHfvOsSKddOHaOBlazLxp6kCnb/RyTs3PfGcTtK1UhGRr0/2Mf/gIrdhMXoAl7wYYmiR+cN
npVcdi43k1+9ZN+2LvGsuZmTqkGQfW4yc6CqyquU/3HWvlJip+K5Q1WusQFNFgwuJYoEPUMQNgyk
IJNrgs/OyaA6PG3MsRIRSNjcLa7CnLUc4GyHFHFPQkMFLohQklkaQMVRrss5Kc2NqTk8W1vsNZGK
SNuJo8dH2odTZqj9xF2PtZR85tHI4I4QgKSyqRxk7qxcrX62ghrbKgs++3UPGfcYBVhZRMdQFelt
qbH1CZN+35PZhwV2N+6xcH2y4Nkmd7PQS5gVsSwPM3NoMO/EbGwHT9y3weHUweodYO/h4XSoXfo6
1gnGgTY3Sl4S0t9EEr0zAbEqXc7oGfIFqcmso4EHhMCYOTmhCS9caZekku8e5Sqb9RZDIKOeghTW
wocZHQnCTI9HCNffgyYiohRCGikUN3cirghL054uf9ThSJEdP5tmuUgaBN9myFfNUeDmsj5Pmnzi
WByUMrlUraRJWdJoMHZZA6Tbwfk5ginE0R51aZSzNpyH9Kk2TDAXnm1kdz6PnxhuaFrNU3sxAITL
KfVyggkHZutdgbgxES2IZnP1jhcbHRuViDxqjjWelPSSR4sHS5jJzRWM8PNZPn89ibVFtGAzKm8l
I5V1yic21RCg4lw4tTYalRaIj2yb2eQBN361xP7nEq2vAiMI8xo5MB3nnvJvHO7CNl64Yy+vjZ4J
CnBMVy5roL94hK6IVsb4fxfSR20YPbukmk9AbAbTHQhik8U6qzLNzq4bJ5xglV2bpMIe8EKmp+Jq
U8iHyNAGnyuaWg4ezTMqmAN+ty5ZSoJ9Bcfl1Kiu8w+2SvopvFqH1G2y8yCWNtejV4b6/d5DaJJb
nQqSzLuyF2aLAIcwDVZ87fiFeEK56iF3SkrjrGVGj05yDAPfPW5diUz1DvKXOV3TCWNuREebmUR1
63mKLBBfcZNvDoFZj9jn5GTWNk8g/xmvoKE0IBptfpusBL2vuQwlx6WTcl3ItaRoDdDAR1HfJPOe
Mlf7vD2KwedRl+Pc8FK7HvJghXOJNyVf0TpLsu4AxB6zkW0FqoZlmmlygvxIdMKs3bJ2o/qimp1k
GvAOZNKODt3AUJ6kdsYXgy6UNVV8V7123IL95HqYM2DleI2mBumaREZZ9zB1MFWrTV/gUkBw0djr
nYvZGQqcqn2XdVbhFMeTzZVPxWajs80LYT5PeknhyXtGUmnFam52qZ8CCT5kOl5cry0eptRZeCjx
c+bTJ/ZErtE3YcfdZgsUYL1/qYjDtY5IDJYkAfy+r5PW46eEmgUpVwvbgkdvGtv1yrYm2956qUop
R9Byhvx4CAPljXfBWnooEVizw/O30sgU3TJAgpCWyOKYIh/pK5PIJ5h7T3dxHye8tYERIun6Elpr
tM26ya/JUTBkQM6FJIQYsDotNe9JK1UNGo76geUU+Hw9reR4NaFSEZODg5I+eml75DxZ+geIPiml
Cixv/fi89Wo81vnl0qoibFRQmUBuYjeAxDILA+MNLtOKPeABG9NLnesPNhbFdcsDWU3F7WNMxYOc
kcVmi6/enKiLICgEySsdy+QYX7JlvA4WuWKWMeKMcQh7l5qCg80SKKx4C5Kl8igoi4aPicTQEavy
tjaZqMvElDgzP1eNS5EU7NI2Bx9ZXZDwjwHCtWAeyz1af6YKfC4syng1F93Am2bOzi7TmUKtYaXi
FWgustApkoxYEWjAmleaOZjLw4muQc/BOU/HeBj2gCEFhGcDr+QXV82KQljBBKyB1whGcoF3nz3J
LPcrk6jUQ7HHaxZToevnyIGulUl0K6cwq/L9rtG/6RmFGGSBe49QSPutnx8uRhMuKudvSzyYOnNK
rTL1dxbU7BJJgrHjfv/wlW+7arSp0ODzhWnnuQhpuK+7ahoPmhAhl+GbD+ObCP+8NMrQMp3d9+/u
96+CtoMmENBil2HN2543Sk1qnehOfMtEbOJTEwhvIikkWBO73v+up27g3w12035D4dPxIHvAhvx9
CtrbTl8a0cJvi1eNFDLoCrqsRH8QKdsw7SrDMl8R9C0exhoEP00UtPrCcqsGl7qbLoSZpEWUvCb2
PEfml1lbjV6FSZGk33MmyKCd+en9y//tUaF5ZTsY5Nke5bj7VoFq6eJqSJAlfMB5YeE6OKBMWcjh
Sgn1/lf9tuY8GsMRo0cmj5gqvu13k0ZliIcF6iFKQ2/U9KARML3HYdRskSBO5j8uubcjO4cXI433
HN8Ju+atSW7XwiRP6N8/wEYyMWpYMrqI+MGbA8KNzJkVRwgpkUxofv4BGMjuPhDtKv8ZAAHpLvnR
/JvR69vHzJQeEgdNWsbyvvPbFGauh2Wao8T7Sk+CulkD09GPAGpMOf/PnrLrw2Vh8A8pWjKxfNu8
LkgMQ8/Jna8jPKziAjSVKc0zuBMc8qlrssb3v/A1/5ahCeRV2s6ACoDxkzSZW/9ljDHk4Uow0d1X
AGCmn4zfiwlzBEVjnhp3LfIsIFUSnUZbWfgpJ+P7F/CkufjrDiTVAoJmo78isf/zvbeRBSxV6ShZ
f21TaCr1ntnpWuzpeqRRjgK3SVumLjWpcSCEid8vTXHLH0zLqwpQO0lP5ueH8yKaSOtfs4sbGHxU
C+uzYBp6HU2ImLI3IGO/yZxiIFrL2TeH5aTHZmqQlLLZ+BvGbKb/OsiR5pGDUNsM2LSgRbeHlQ9O
+CQDyhBinIFDFl/TT71JuyyM7ahi+qw1xzmQQXIb9ALMEQ/yVvHq5HODvie1J2risWWSJnw0njI+
1zHJcpyjAEvXpkeFhPZYkuPgd+pOiNjRZKkL2rLvP/6325q450KdgqQRQa/6bWmPVBapZa/6S4MI
DTlrgqYcBUe0DiYDeGlZv/+Vr2eaLDlCLTNlZjRok0I7ejOgYVCmEY8J5y9RAp/a249ZFBQXPiTd
wrq0n1XtgBuPFFGLg+QITdiyMlfz/mW8vXPIxcImcuJWyx/hE9zil5VfB2098y7TL0VD+/M0q7qh
+ugWs9udo9H5B5mDtxHE0NulR6co8BB8Fv6bRR7ALcxS1fdfJyP0ce/n0iyLPFcms3r/vrAi/3Vm
bD4dCjrcGgg2nAtQtl9v6WResD6uJ/dj3Q92uItHJ0DeMaGNSqWb5TOnAyyUteJ/JA0b1uUCx+6e
Ys3vgDXT1qUFQ8lj8CIKXy3yUGcFSnpnZwkVCjad7Iq0yY26o1hQTQpQFA4gw55MYWDaxEXFdORu
shyPm7MKn7MoSSwzKQLMaeI1BUGxtCegDDNdHtWNnYhnYtf/bsTmGaCo4NnsU4GZ+28TUx8DR0gw
4/JxrFAoQ12+YVRRbKy5oU/3/vP23qxn804JXgEAH8R2iaNv1vPcKHqqjojvQtE8fdfo0zo1JFJz
NBHqCUHPWI8SUBhPoV5q0yV9+ambRtMhsGZE2T77Qpp+JrWgkQl1K8R35xOrQPliPYcMhB/6JlMV
7AntgVX19hi0Uh5nqDhQlrwM/pgWmSGSVeYuewcM8crfTU1lXvjq53yL9TQdl8+ticmhA4qomtE2
Zvz4rLIlJwJ/sxu6zDSWX0Zo7EjWbs7Mg3MvjulyeBvtVDMtkPcfafh6uxi8CpN8KJhGgAS6tv1m
CbfcwRTaWNPjSSE/I7zho9XOePQQFKES9PhT7CfEEuFggb4N1JK4PlRuUd5PyJqht49TA0PTxMOx
RIfAt1Gr+hhTv/ZX5dJP6TYNJ/eQRfl1VUv7cVICXDZqb6neMssJPkzQac5SO+svOJHSlWo9nYqd
1efep5U58nQaQ9xExLKMbLGja1jcW6s1UByUAPi3fdRdCU6l4kiUlnchdQdpS2noU9gD3qd9KU7L
0mVKkKsBZcWmmBnhDU75FdSEf6aR9s8w72htB0mqTt65nM8PKm0c2CJdkNLCSPr+2M3r+m6W3nif
eR560qFtiRpNal99KcYI3qeluttA9D1pUTwe8mXEGpIhhdrWzIuW7TJHmbUZRTWdop21H2a8szZh
muefRrRh6JrHY7Eb5q65W/EM2JF+Gv8MyxJbCPnXYtD2N8RS+q+OXKGho6qzTZGTPStkn+1FBoTm
/RXxOlizIBgrE8x8UgWj0/AWvtXQ/pGtn9TfeV8LhnnoqO6DshkgUXV28PH9L3u9oZ+/TALMNMc8
OdzbjCReBaldF9XfA1tWYNIW+w52gtvjyVRcTMID87wkTXXNiFAWf8jHflv5T7cJNoyRDUH8Le5w
9PuoKURXfW9rjHrRVVQYIVfgkf50/D190t9519NdCtcFeBBh1/672/LiVoWLyH763Zkb9oznclxs
GgqebLekpbyp3Sq+yfrYUmgK+BHA90ll5TG0+2C3lAMwQ8ChwYcu6KLTGhu2j5y3sJToKw7oH5C8
uENdQXcYHHFtT3n9sxq98LymPXs9udr9FOXUqRuncWyFWlnywasi1jGK0v/N3pk0121kafuvfNF7
OJCYsejNBe5EXs4UJWqDoEUJ8zwl8Ov7yStVl0i7pK96XVFhh+wyiTnznPe8gwN6kzOLE7MPsNb5
y2tWxwjQMHrZidjWX3CAN4OV5/ebWuivPDlVBlAGcV/w5jbelwRCc3tpecv6ao3q5iepmezNOisO
cpUvGCKSNYATcjgaMeZebac5B6ta7N+6AqnV7c2TcRU5WPFBBERFVNxvN3AYWiXjg4QomxH3VuC0
Lt9Iz3b9sGdKggelVcqDWw6SxCWtQbwJon+owa2upsYh7QQLRu1mFbF1MMkOZD4R+Z/hkFfkiuTa
VbpUiCmI9KiI83kEAy1u8Ekl289hMLYEK27SVzP28lHgNr57T9k41TvyH74tEOyvTbdJkQECeaZx
3dyU9lAMYR31459LkYwfINvld1qlTIUcKeadaQwzORpdGj/OhZ9kAepDLiCRxBvjOskIwM3aDDda
9sQHXH28U5os1kehLMWg45MH8ZvqSN279/eWnGpqUIdu1jXe9TsjkDDP3SWrlfi5a601s6cmNRdM
ItpKvxYzvcRvjij+hvZIbUCLI1BLK7rau8epG0VXsnV+zZrMugA2Q5sZjYt2CVCZ7RhEDKz0dty9
4nJVPKWxRM+W+vod6bvm7tcr29ka6O3lU2qyfOL/hBJKvCefdnNp96ipqq+xZMBA315Hn+tuRVaM
qZ+9wTYpB+FA14ZO1gYrDLPEseFfxmkITuL7AQPPMgm72nE/Eew7KegXCL3S+uQqd9L+0JqmvHZG
1FDIL2JrU7u+gf3iIoyzcUg5bjrh1QGmmXaz17gtuywftCvfEcpZZHa105kWirKB7SwjUXYXz+ze
QY1HwKlkzEtFaZZTvCnagtDZCQOFLdE0xRPeyMuWWqR/GAxZHZOyMElGdLGS5E1kXBQQaN/fmn5a
MXKFUSdxg2auNDhFEQeE+zRXc+P3PcnWjQOP2yOQ6gg5hfQITFKNj6Qgp58Iqxq+WamB/2s/ZYQW
nZ/Of9wIHpfm63//18trmVZh2lM0fhl+Vk0gvgL7+dc6i+ClSL9hs5m+0Vp8/6l/aC1wAsJd2mKI
qAAjz+YX/nAjAK36AxMpnLJQOdDsWXyfP8QWZ5Mg8t2BPYTPXFopNP7hRoBRATRlym2ch0y6Y/Hv
iC3erQG4IfACKzkBGBpQnWGp+uanZhNpJnmt4yivq9n0t9MMm25TmxnlQ+7O052j2ctFJieqGl3P
h+ehtqYPudWjnev9qv340937GzhLvO0Qz2dD66v8rjCth2CjVqyfzoZNCwpPMsIfbitxHecri+3o
1qT9yWnAEHiarfHZnRoK0a70+PrwGCQnBr9i1wo8361e/WHQb/gdCalXRSE+ALh4Yg93PvoKw1PI
36xb52X5n+vW9zNmIwSkoI/W/9KsW4pxjZ/ncI0heByHDrbmHyZlZLgb3AVjhwk7hyxMXQLyVsXg
3iy5bu5LQnoEeZH18JrIHm0f26UdElNbY9FZJlQ9bmfnuCnQzN5SNl+UpJ/1IcZr/hNi/0scVWy5
ZTTsXCEtm8r9r5/DXx8DSIjOAgjKCUP2/V6Ed0RMlC56f9Ix/Kc6Bg+HiIcNzKapRnnLeNV/aCJR
fPr1Yd/W0srOzVW+WCY7N0MEw1Sn9dPTt3UZW00fV9eVt4prtJnjdcVEJsWH8enXR3pbSH8/kk8+
Anueg6eO8gH5+UgN+r61xUDmmih36wW/q67YR4O3GJu8SbZ6i/dwYOoL+wEO6HP5u5fmbR2lDq/K
OTjTdKQOq8O7w+P+k5L6QJqz2+Y2eSqj/ZIjIS/2uI73W9LB6s2i8+j3c9HOBHXntft1KLAcxoDZ
OklGq4z0KIUIb3RJCDW7xjDDxFuWr402NaGurSU238RzMw41ETL8rnD464MCyGHZAMBAik5P/Pb2
6c6IpYYdaVdijMoXmHd9jEwyHyprQ8VSxRczLJ0/Y89vTnJt8eIl8ScNDDG53wZ3XetgSWIY/rAC
vqZYYbxOzAfd39TMgEucxc+fJnRxRB0oWVQfoVCut2fpdF6qY8dsXmUWtp2+Fw5+su5VPIG/G1Dn
B51s9buJ8mKEvJu4QSeqPUPAZl9YjUHMQFve46NBUrsLJ+TjnJX1cemBThq7bT5A+ADCohpk7J1l
6LkHM5s3UdZX13Oj9TetRiBXHAtEmMQBViTKTEl5sJ2huDey+DYmO1tuitFtr4eofRwMZDahMxnc
yHQxWBuscYVYNnvZiQma9xzpo3WROJ44YdUx+cGsJ3ibcTvSowYPqtzMC7ivgPQXrpn8AvIzPIy6
5uKmWw7uLurb8WhFhvHYJmImeMHV0MVDxIz+ZJhHWHtatdrnsXQxOWh68sMgcB1F6xevKaU7371Z
5g8pwhd3g1YuvuiibgwW7sOensW/aWdSvK25a3dCSDFtCyhlhHnPePcHk4FmpgRuDsfGv0kiwjlC
jN+GA1uNMQd4kCuYzi0+yVJPLg3m9A+2OSDA9jPN2PVOub54Tt1te11CZJxyD3MOErdeYMvP3/q4
wYBqNQZ93FSxMcU7OWQ1H8c8b5d4Gr1dV0dJWAxmeaj4Tze+Y3U1N7qc0Mn0WQbVL5rdDQCHhGw8
FFEACl+VpDnm21i5e97NtGUUD51eAItCwN2ZYBL9XpquPDkYVxXR3Ti3sAg2JDUvVfeaRIlhrM/9
rEmVLOhDw8jrLwbMw4HKbxzGsdGvh3woc0lyZbvuJ4ItomNJUECzyYyiftBdzTxmi2nCs+IZRIy/
UWbxuEqPkIQoYj8cihzfGyefYz1gSi+iGxoYvHsO+eLOyjOl8Acq1sHkjZqjGiONYGQv3GEYk0U3
E5+OwxDaawgFFKiNy11VpJ1P8crmhYc20cWBFqH8ISws0isroO3CcD3xxznazYVblNseFnOOt05c
roG32qyYFY4rY1Am0ItQOy9xf0tUZgljJ069b9o4uSkud7Ux7FPLG71rm3Tw6KIy3QEiTFAxll6X
Q6+zupFkTZeJ23Q/re3O7/oq3S2FUy4Hve/LBuY16YCBS+RRse/ImoAu5VjGR1rOlY7FdPAk4C9d
uyE7GUelcaiqj1lZ+uXR7Pyh2OaI9e/XcTDNXQYjT1wm2G64FcHbRjLsI5Rd1QObsYmZH5bLTC05
g209FPG69YSE+AB3pZmvSm/h1db4VDocLOCSdKZtF2EcYY0WuhiTIt92e+qTas3M9SvDXN8JPU6g
DEndSdojkmgQ6JSMzcDIYeGE+OhE4TpGOZF5c9f4xHLMmRXAwc1WUgqzVbvUowIzmybCCclNfLfZ
CkDV+pikKDu3uW8lM74AZMkKH+cfXp8Yj1nGRCTCMqbUmKYteH0TZ4wK5lqsBHUh7J8w0nmE+GaM
107jL9C6sMC/skeMVvYxeQ/8gE/CrrkjI0VUz6TdVMlFS26E3PWzvWK4BE3+0coM+8WWEYiQJ3h5
8YuXrrlFOJhy8hhal2EBx6XHjzKC3YBioZhnKosszqaHnvH9n02XmMQmz3G09XJbJ78d9xhzZxc1
KTFVN0HekI1p3fW0gI9iIH4YExFm74CUiyu3CJGy9NBJw5iPlRuj4k0113+q9Fa9nFnW9nu36JP+
Vi7W4AV6O/NskrnixOqeRfeSHcx/InmPt7tklexCT/iyPg69Hxm3WTfm+b3h4d9wlBbTiqtBDqr4
TBZ5a0Phk9t6Ljl0Xa8rycFGOax7PXfVxatTn1mfOC9SJ68tu+IqoAByqxQXHi1QPvHpNAVUkruq
c/nku5GqIOb/Y00FsEpuWkBSxXZpEp3HzexvvCo1RjebVB9bMsSZ3JrbZVLWSvwzFglcEQuI9IWq
k4G8nshU9i8wLk49AFU7572AKf0yA7dAjeyy5d4cpN5fxpS52SVOM3n24LFb7PtKF9etH7fPiL/x
rsGhPDUuai/2x8soIeYxXDowewrcxcS8htsa6G67fMmL3L6VY0/ma6svU/5xdsq4P5ClXn4jZUGt
IYwkk5A+wDO3Kdh6v2uc0v+o6VG5K+cGI0/XYplbujm5T5E9XxJYndmhbXQG9u8FQ4kNw2f/qSOD
Lt4WRsVnskIL8o9WVYv2a8mCvFx4gldqO6sVe5vZpC/vyGOetmwyc3sputGAcOUXA6ZoiYnnjtu1
2WdsFvxHDcGCuFj9oROvQ0/aKqwZ4U7HdDb4VbIUyRpYMya9x4bHMgcaaY5IV6dpuJKLWzxkE7QM
z+0P4GKTfVjhxo8BYfX9um8gFtVXlSOtkzaQ5rsliq6cLmNon4hj7L5MHqlE+lfdV4AfS2c/oZ7G
WAWR7OS17AJL+1DErUg/iXo1PXyxqMCWDw2EWp9f1sMDSwhDii+0qJn/TGKIYESg9E5+BMIRd7LX
onXfKY32NsVCg8BoY8jMW4lfjX1dOk0BkNhMOp5MIiGTaqG66bczxm44PHkVfkbd6pasHX0PICpN
9BZTYXj4OJFkxalaMnbDJVr0PoAi6rQfyVUVjxm8FahHXeo/8a6X/W3lV4IF1mh8QiDKxCFEbHyO
F1RyeFEVori3jaqdw5mxmXVlRUrJ2EbMMdjceaO3IGQ8TRqHRZ5Sc8jrk9s1iXlrMGl0jpFUYdR4
32jxVd5pzRwytmLNoBobh6uiiDj/Dk7drk+8PAkZT+oYY1l894vj4MxnRYn7H1/H/y/HCtOGnvVT
j/YXq+WPLz0huDFs358BmB8/9r9YCk6MUKIcxybBh+ksDeJPWArzVBPGiEG38g8YBYNm3UBcz4AG
DoatrCZ+wCiW/QcGqAKLVhTMlqXAl3/HU/VNq4EhBhNWVNDwFZjYnw1a3/STShwDgXl07soJu4qg
SuWIO14/4BA4t/3nn27M36Akb/ua88HoaHzV7Ft0Ye9H9rEtLaTEg3VHBlbzTLis8bgMk/+Up0OH
8AN3o+eYzvfFn9De/R8OzeAe6AnQg5v6tqXCEUHIoWZusvpEslREZIAZIVSRW3d0xCPZEOznPVwv
M+gjIpB+03iqX//Pjk5dObg4w1dl38mDe394w0Se4meFeVegDU/JjCUXKtDxTWwu0lodTlIg/8bT
/i/xnOeD8qpYQgHT7vuhW9VU0Rg3vnHHUmQ8ViDpR6N0WHbA1lnGmJSerNTk4KMYu36fDOPw6qgA
z0JzuA8tBIR948aZPPSkg0XbdV2tF+Y97NARFm/icmoiwKB0rSmb+0aAYsuiMs3fzO/eYjrf751j
unDWDDXJe6999xABjJhSGncCDvxTjr3VURawHXZeL8UjtFWlbrH711+/MAoJeP/E8BjGP5V5kaJ0
vX1hHE13M2l34i4Tk3istJUYSvi93/RMtneLWOW9bTXimhES0+wlGdP9r4//Fqk4XzXkFuBwssl4
b95/K5Pvk2qeSwGQ6ch7NB7N8+IDYcVTK37DpBEKtXl3rRg0K0xJGfcT6vr2WsmQRhmmj+LOIlT7
XmtgRe2Q2TKxoIjtXyV2lC9sqOrrVOFVjauKXy1z8VnPk9/5xPzdhcMKZLXEBh2DDuPtyRiWViO3
i/S7cWj5SCw3KuoT1n9Ai+ic/f/DR4J9h/ou+R8j6nfTK+TSeDebk3HX9RCeK/TrVEYQxS9HV4ez
02XW0Zz6+rKlWStQXYHvldhixsGSCQ25dbbWl5ozyfu4tSV9DHOi05BP/lYMjrxNkokioFoyvjLb
gxB94Sc4Uf0GlntPuVXLC+QOoGfBVgEq+I7cgalQNHqLL+6iKNPJbnK77nB+b+RQNs8dTihBgZf+
c4VS5VR6M4I+co7ToF/89oDemWYgza222K/zWnQYtOr9q0d+9/2v3+m/WQWBtqBT6TjlMlh4d5qY
AYyTE1nizl5dbsj5Ngt4fM9Cj8RjiyTlN2+22kHfvNm4SfBWs+ciLkTT/P6IUHmNTM+X/g4pdn1p
D6X9gkJI/Y0Yrs2om/K2Mx2cvqM0ou5kqI6B6Yze6CEdc8pXE6uFV8I3edOR5O912LrPqWmxcKp3
4nyLenYNB+wr8U+IZerLBdj0pBGidzRcpTiFBvkb5sb3+ebPHyybNTizC5uXwQcY/ruXdvVy323T
Jb6r+anAb5YV0bCrZTetCRPwUE3JNIOwThnBk7ZG2HiK7Umy85M4zTYFv1sPFtmQY5AZ01ZXMNu0
Igw4JA65u0El4kVpFOxoDXVz9eONnszah0aDaRbCvUI+OsNetQMoR2D7oNV8GVk/j1u2ACC3PCtq
LJab6m6shuTS68vsZJRefc2Az21Dr+7AvBqsYT7R/OY3glyvL3rei7CgDkhQea4r0l45Ja8LbsbO
xYDtQJjSs9YXsJtKc8OIublt9QSXYJn4Dt69da+HNgMNNEGuqzVPY1Vkc2hGrvvg4xSnb4gey51N
Z0ztRPBA3KHNYvjRBc5geH/CAe68oIIRieACkwqA63G0uqPRLql2jCCWnIx4VEOEKbqA/eg/LPMk
xsDFk7K70xTOhs+mYgO0vYHPcAnfvrl147IgahFgIwohdvtPcTKy7ea8I+4CMR6l6+JvIULR4lEa
QJwVAw1IWdv2S+9blAnnaQIlIAsxWKa879OFH1tcEmLhSCER8yCzWRvmNIV78nI3H9mZRSK8Jlir
UXebCzPWs+XKMev2hKrWE7t4QZCLJDmV3tGCQEmeoD9AvEYDuImNRMeHL+tC3yyVttHqdh2msBjS
kmKn6+sn0Xsp1FlPhkwAjT9JwK4DO1XoBPyhHRkV9efS73EjIcNw0zpN8sqLIr/GY5QNgIBxFeqo
VFDQRUO172ImRyVdacCLVeqYaUeVlN4GEdCCC+bwaoELQqRM4+ZRs0kIvZyQbefWRVWRHProYi1L
GCzEmqV2Q/BfD9cdMoYZTuYbyIxoyxEaG7NBpHFupZqA57fgiFUSqi785hNJno7J6eZZRdsEJuTt
NF0VP6st78n0406T7F1f4tlNMcQKzrjFgx62Bb1tFtzLouKDJMFpAmcc2BQW+IPB5BJrufHJXdun
yJp7TE+EYq1VLb8D0/fmGUyQJ+uIlYeaZmjPdJ382Jk85AYcuOfR5xNLdmrFd6PrrUOwLo71Etkz
iZipTr06FB6rUTnbxOGu/hNKrP61XxPr6IwOC4/FOuRaJeknHb30puUL9QKEYvz6pbU5OToOVMtY
3DzB+vfCfCnry7zKwdd1W/1HdeGfhmFifWY5i6JNYWF0Cu498G8Q4HJNwIPi2tB1/sXqAgLtPAT7
Lx1UbSgOBH/2iPVFdk3oIkuMjxThFLelf/LxYLjHj4VNPdVYUc9rJDWcd4psNlFYK90hgk7+2vrq
VvqdJR77fuSP57MtxzHONmZryduashMXcjtdbttzLULEqdXdVGUO2zoGsRpXnshkURkuxiweJ7H6
W8MAJxpT2g0TGudjFhlsz4Okt15U9bgY3HtBEGCquIkciZTW/hWPA3mfqT8x9wSxijOqTz2f7Bco
vf4Wplv/2hTstmeQKcvBGgM0Fcv9uVDA8g0QR2aF82JI6vusL3i0LScjDS97Jb1B5eqiWjjWraZf
6wmftFNH+nWPnUd94jXi2RnqbKu6ZePp6+7QR5yRnukU4XWNMt8WefOMWSy7+YLpRLeNIPC+OP0K
XIHwDyJp2wPHbCZ+Bt0x4S3yhJsJY51zgTOqUiVfs+H1e/NjqtKHxHMFedqLVQSWlpOE5TbOaF2B
hHgntCDWS+LiPL9n2+EEG4PxxsZDbp9twQijPwsNt5tNdf6ERGSDgE44SVAGsfMMYTffedYMndLv
eUZN5FHc8Y9+rASA6IFY22rVquSE2uzFIigMQNaPDk+aoarpHrmc+tKcNOcexdqybHAU5WynEQnl
PLPjDur1tKtCXOsxqmIQHeWBmE2Uqxbw93jVzLGWHEoGOlRphKeij1WhbVs8mDmZyOYFHqycezYI
z39iouA+ZrnXFtuh1dM9ygvekSIp7BdcSbmnsim5/vMikBemvF/SirtS5Kl/chbbPLZkZ142jjp8
OYPeZuqrZ/DRPGeiri9R3XQHyv320EYmTzU1YCsXbOTch5kSFBgteoJHKwF/AT07D9OBHKCXtNF0
1ZwwJg371HV4l8Ge5U20oOb0l2R3q3eDGn0ruoLFx4rbuL/1ZQSU6+E2G22y1mJpMvBhPZSd8J/S
YZWEeNOO9sizoLRuVGg1dENUfA+LntkvZpaJR0Pz6AH8jDbEkp54nE01NSHnT0w4yWcYOy6p3zw7
yB5Ab8UMt1RdITsRNXLvsALhP0Fqk2p4V4b1gPImn2hMi5qydOOrQEv7OLb8S5hOPJZBVWkr0Hvx
vWI8b5vLCggeNrCBoRQp2gHkJ/9UGR4pdqNRhoDQdDLqrnXNJP0wm0VBtrw6ncThKnKY3S+NGqRg
rhLjZJxXfFbrYkaha65MAPpCYJXcxyxHac7HZVgeq2PSd7a5YfwHUbAiv+keDxXH3M6T2x6W1AZi
JJ60sO9lRyBpUM3YRiFi0e0XS6qVhf8aVB999WNB/uYxb2ut3mLlOBcX5eTw08WI6OaBzMyZVyTK
udGr2lxw9lRrnzQybV/HQtmjNKRg0ZIz+FuDpOSdON+A72uRatynzGBdUAtrF7vsOOd3N4rRfG7k
gBu1dNPlz45t6O78flrGGO0zgIA94TNKqDl6vCIownmhbOyyESigZPj+QpRz6X1r8PCZAuYD3UHD
+wJf+QbUH9LA4/mtcPABXDe5QVygY1V8yIoWgwEDNyHvtbQOnKoS2OXYFSsR1vpMM1sDEAK9vEJ0
1QVpc8nbl3Z2EXRMaPv9QiHUhfSeUCwsLoFXTjzamFfNoSiQqzIQbdlhXIPJC3Yt8nYkAuTJNFNx
Y7vGekenzkutY2E2BvCwUberFs/KB6ZudUQiXjCQJc/2PWTcJdOd+WzUBoR3Y0zQddBMA4tCHRNM
vWs1cqi31ajONhsHPjOzVZOjGAfhe2zNOmXRhATElwuFn30moC8Q8FHBW4MWktWFCKyjFsK6QHip
PAzjxKhE9BkzkvOopdMRKNE0DhwhTmvedl0QI/k42CNFSAxi/4R3dkruj1TX6/rzrTUa7sPoyfLG
MO0viRZpAUkq/cHG9YfhACs7c6PsW2z29YbAbdzJHVrqYKrJ8DAl22OWNuxISzqvwQDkSZR7tjhP
hBNyn1OGc5vanle516Bp73R8uqZN3Nb43EyyPKZNk12ZJLjCCart8khnLw+VaKolKJqmuopqs/7m
y4J6wTEkiyFFJsOi3hi8rZT9oF+0avG/IMMCIBIeFDXVaOEsTmxRcVTDzscKlG0M2iIi2hbTEh5P
Vzb8vfUFN8m0V3kLAgjpnhiog8lohUnARI0DM1Let/jP3eckye8x1EHyr7Lizo1yXvAWwCFTwyxm
GUi0Ok4PrT9gk1FTHxASx5nK82ZCsCorFk47+deaGpPdxW/8bab2cKJro6fII9GR1G212Olx1aBL
yHDg6dTcr0a0HV2Cp+EFn9T+KfVj6whFEr6YtH28bob+1VgXL3TM3DrSg/Fc8clj/+zw4T6MZcxq
tTqp8Thx5OC8buKXyOLos2FuzxF4RqHqTUUaOZElkZYhcTes0dJCxFDIeYM7IKVayydEfjlFaqTl
F1pt75xYrcwwXNiB6O2Sg2En6VdrchirYTbEF3ceWjJ780/a9wqjBSPR2JnLHM+Wo+vik3mkYZPD
oae/2Xjj2O2ZfI2ocgzDo1cZ7Bc9x3bU8wSQnY31WwDOwy1xM41tI4oMOonSYWNxpsV5TECsw7V1
zWNjS3HdrbFaDs4ls62X36CQyg0oWanv4rwkL9hZBmPHkZPHhLjdD5LEm1NiLemHZozzED6qz+pM
t7Pu2BBHmBMOZgcYnjTaLbzzWgaU05W3NTtTHjCT174oze9r5o8MwKkqv5Ee2FNuz0WMfnoxLkXT
6ycMWOt9AbjyCeWYA1MkigpCRlpsKLZtLdsL25TpNaZyiOkzJ/1YNkP8AANnksHIjC/M8UXZEze0
EAzeRB8SnFa+1O3Cb7Ir1DJUypUf366YwuAooMezCFy0jRnTn8l5PqMz/+HK/oYra9q6Acj4r8my
T1+7sq7e8Gt//MyP8Y4r/kATBwcCmIkUo/O05sd4xzX/gCuH9BiTeQcQyuFI/5jx2ORpIolQvHEw
MRDuf854jD/A4JEqWBBvha7mRf/GjEehQf9Ei1Dd2DhBgxCacGOUDuIdWuRhTLOmtYf7Ft/gpkwS
D+ZCa25+uie333/f/6vG8rYmr6X/7/96O9zBxgA+INeoGKI+Bfl7j4FoZIBv1nF0GNFRCfoNn2G9
jOrP1UCzV0LjPRZry4iyXofm+6v7L7WJ6nn9fInng9uYDUDBpYvmZr8FjRMo59LMPf8QY8qX79yu
n8NJCo5r6/l9Joz6hRCFBieHKjXDfl3Sr1KDXANl0TFDgEcKePby/TDhQ2C2Wnsx4jR302PrpQUZ
YWPBgJPato/j9Wrs3ei+dIo5/PUN/NuLQDuMIzlSXl6kdzC83lmQ1YbVP7QrAZzSqtddqZUWcRfz
8qE19QlwJ2fv18plCpQl6/OMT25o1/HC+QHd3zoVTW3dex42WUAQPhXPbvLy4ih9LM+8iV64TMdh
t1QrOi+tpDD79TW8xVu/vwSMLEifxtUCDu47hLdHyTVC4/IPqcnG2elrscHGatm7WMv8+khvseQf
R2JewZ8UN/39zMKeBHwq9EyHic7igPyZh4cHzEU3mO2dbsflb6ZQ7z6i8xvGiIRMY15xJWR7+4YZ
oqdS1QqOh1fPHStKj5E+jcOvr+pv7p8C8RG/MvpBMfXu/vkdy0Uxa96hM+Z0T57ItwZ9xSHvvcdf
H+hs9fDToqCux2YgycKk1oW/LApZLAx/5h08GJCijqvbG9vE551Z4IeFS0l7vxHAwSAGQ36/TMwK
m8LJQysT0X0yVutladvtXbc4VPTORA5nI5ROdBLmeoiLJrqoi2rZp7ybH6aYfKnAXHUySeJsJsXS
ijmIbCxi1jwjPfSG00OxWdPfDH0hOL1fFzzc7BgloZCHzO7barb4EzE7MiI6qrWThzkzBZhdPR9B
vvqj1nb5rs57uBpUpZJQldDOCziOi5sdCnjNu0k0wy7Hieq6wW4m3QyVGbZOpX8UBsajNnTmz+5c
lh/t1tnSVhoPAvfLYtPhAxbg+F88Gnru75IV/caAOOsD4KcRVnG67KFtkBcUf2Y5yw/OYNtExqHD
nVLAAHYXkIkmMrZm7KQHNv8lqO0UK1HDEvverL3HDkTlmGlAHpVok2HTxtGXhI0nKCHsHS2MXm6a
ArXXZiJhkWEPU50pcuxtMxlW4FjNGAAU1gXMsxjOZVfnTxCEgqIlIq4C/rqxGSe8LguUIQ9N8DbO
B3NvR1bWbzInwaUxx35PQ6J6Zyem/ogPZfnRjZP8WyMSFEC57i9MJLqEOhoRJK5BZOB8cgGYQ7c0
YHX7fgFBNJOntfUd4mzgIg9eqqJbcYO8gfDY/lllYCt6i1syQTBgxflXLde8K60qtBDMOt5qbndB
eDNn7Yh2mxv+UU4avqNRE21QKs04P3XE5Ghuhd1gdlL3M6ypwwP0a5qylOk3ojSfaR3njUVi45EC
sjzh6Lx80Ioc+F+QK3nNuJn6foGmtdXZXwIwV3Nv1L53HFfLfOkip7/NuE/VEQ6vH7Rubz7mFs5F
DW/ERLIFGIb5UuPXvssTQ0N6LAnGqo2q+wAhawxq8gN4NDLb9LKOD/My7pLEvDOictyytk3HAaMy
0HBJMlqXGK80NOAajmjulq64wow4QeGOiHqKi5G6U/m7lgPccF2/aCBqky5BmlTGqJKwufgqip3P
CQ6DB/ys9PtIrNgyd87HZchfjLKqQhrsLNAyx38a7MjbmV0nTq4c54uKmnlTT6sMzhj9mLXaZpj0
CJMtLWGJGudA4OMRYCQiLzWodfsc7+ZgIU/kmVHywsnIaJfAsA2S3EQggHXbxMs1zS45lUO+S2PP
QZg2p2mImbax73CbvQS4qE+DVsMRhiz7AoWLgXDau94GeahnbHQja27WGk4pkVSivVwWYR1xxioO
wkz1g1vzuTjaUuv5hoSmlTBcJgEEBLkETmIpFwVSz6ovhCfFn7JIjK/43i6fzKmbL8ClpiOoKEbe
cWOdOl1r9u2QR4Ed6dNxFHxf2pI3m7FYgAWwGnR7caxSMpjaULQOBEw9LjdSW+UHa9KrHZYKCZBx
3GytorYCAMho45vwBQR2GadUAeoVI7gN+S/VKavGvDlHbV74jZ6HTk14lOYguG97Pd9F2bR8m4Zu
rq+R0Rc0dxQFODvpYGoGQWZM2cI0ZucA1wGt0ceGkeZsbLni7sJl1rWduyXH6VtfLtdB7z+u/mzd
GHyoJF8iHgnzaMAPQW/q6avIupmYR309LCRdfklcGSOHSN2nBN3ribQz8ajp1BdF3SQ3eF1TnUyU
fCDMyANjyC5hRKON9BE0ayt1J78vYqv9hL95Hub6OuNbqYYAdrPsi1yYx9lqaVxhZj7RNBbHNgWU
xxdMPxSZxdrTcZEt2ZlXaNQjmI0W57WYzTU+3NGF24MoLjPz0gDuTx5mMJu3fjdx5Tic3fh6OYfk
4Blb0h+NrWVb8c2KRSMZYNbKzxh+0X8Eu7KDsaORn9Et6Xu4kFyS5oh4M5juGgcDBM6tiTHzDSmA
tN/KGrMhUuuADqAIfHeMLqhV7AA/b/ReXtFdTJBLIKkn5PTh//aUTh3rem20FxmxsUAutmXshV62
e9J27Ev0kNr9wgES3FnYeVeGpZw2g9bPc2R3jMcwXbhnqsef8ni873SjDTs3EZ+gj1z2ucj2eEzU
+z7D8ZUZqW5e2hKL05ZFAa6oeT0xPNk1SStp2WGOTkWW7GozwuW4Gh9FpOHLNgzwFPLZ3sJ4v+2i
ylfczXjaA6IuyZ7bT3vaWV6bnLq+JDItW4ieHGQ1Lqi/Oj3sTKOLTn5UEk0G5Im6pvIMK7mWM0k7
6/Fcw/ynYf1Nwyp8cjl+Kvf+Qkk81SyF6Uv18jMj8cdP/WhZPe8Pj+Qa37eUItM596X/yJq2/tCV
SJMalJZO8RL/t2U1yYenX8Uq3yP1hjKYeuoHLdHgFxKkpQPBocuGnfBv0RIJ3nrT0AmKNov6V9jY
VFh/peWkEKfHOhXd0a4iF/eWTBP3+v+wdybLjVtbFv0ivEBz0U0JkCCpvpdygpDSKfQ9LrqvrwX5
vYoUMysVfuMa2GGHnQQBXgD3nLP32nGzXDhMH3dVA+JpY9a2+tYpdniPn6A9zEUZHpU2IeSZOb9n
57Z2XqlWGXCTD5iYtLyAXJ0p9w4R6r4d12TpVmrvguNPpys45vJH2ura+RRH+aPQm55plgMQn1nJ
RaWKePJL3R78Fvq7p0VqOwZ9oSz7qimsO4m78AvtykmBwxUQwtJ5FqFtp2V9KhlMZweX5VDXh6ml
jrXQDgfRzD5D7/v1vPjePy2R39TvJ6XHx/HQyay1gEVCwGn9rq8hH+AB6sOotAbdzvwtWnioJyHX
4M9HWjfdP5Ue65Fo/mqYFyncNP0UyLEguFw6SvbDGDbdmnhB/uVsKoFDGsfdoOcimLH63P75oL85
Pex+tkr4GKMaVV3/+0+VQKrq3ViUvFikFc9giyRNtE6FBelLZH7z5p8fbQ2CQzsMzIjEls9Hixjp
JGWR5gdNHUGrl22x7CaLOuFK5u4XpdwJYwN6HiZBm7sVAyrCWnpJnw/GSCePi0xNDk085QbI1LDL
/aYpKgKMaGzEczxdyVZq5yN9xz2R6H2NA5c3zD89ZxRdcCwF/lv+fsrYIBjengGSpIdGZqsUtJs7
34rC8N61yPz94mC/riESnD66Z8gVhThtNLSYywxEw+mh1pblBsxs5/cKd3BNuGuM2TExU4xMJOZ8
cdxflxEmWBhqkP1Ij7NOe2mMT8Yksur0UI7NgL2BX3M0JOKMMpHpPzsWzk8+H8E0cmmegqpYn5E/
LVk0KyMIBzc5JFoDbx9jBsIdtZ1Xr4Xx8Ocf7+R5+3Esek5cSsdWGbCuT6OfjpWCi1ZahTW0zMuo
fYzDjjlMPs3/83E+y2rNv49DlpVr8ZBhueqfjyMtMp7otSeHUDWH1J9GDPsbMZd4GwbDvIsTRn9Y
evoKbUlbpyHqtCj+gmR2snbW70BrlQedBmGMsKmTJsswA5BtzJ7vMHSRX2s0LlG2YLWAylscMY1j
aLeM+Yvn+YlI8+PUEexz4gxjeIeeivaGyCJ1O7STQ4w37KlNreJoGWK+JKInBvdelwgOlGpCfzhj
QfHCUc7DYbTK6S8CmJv2ez24xTELy3CPJaY4oljkb0uq3Pz5F/rd9zTXPiqgJhcDwgfw5KelkJlG
OKLPVPYqFuU38gBE68Euc/mJcmu09qWS1vYGQZRtYyEcswsV+BC7WeydB7qm4ozI3PAwJY5x6SpW
B4p4AG1Hwq1rD8Gfv+uvq3ZVLNNrpr8BQ+v0q2IxIp8kH5ND4aoz4AeCfTOv7Lp+++fjnNz1rBh4
FvxkqGyBV0BL+LxqEwXIKKjc5FCNFXNkdBcJ43/QYrDHzbs/H+v0cf5xMNuGVESxsIqST5YndDWz
Q8TB47xqMz9ywsFXc9o2ObcKaQ515NXTOJ9piOJfaOFGwVSZ/RcXlhnDeif+9JZevwakQxtFJZsC
vs7JOedtraCW1MO9LSkaD3au8zDt3cmoD5GslxsF+O+bGYdg5RNJ8vVcx2nEPxO1vmGyRkUSoZZ0
6Qdf4/HQ5aZr0rpletuTmadnxXKRx114jIGy3wL0Dt+HSeaPzpwvF2iQGVW6TWvd2c2UHSlrzbOB
gXi96YpRvzVlZt1Zca3uUeho5zFQBOmrdaLcK/a43Mz4WOUGp+dwRU3Sv+aYud4WhW1cpyCV3bhT
Gb4jFzTrY1k0xbIpkSHtl04T3S61Ywmt1KZM3pDBKtQN0j30TuSZf2c4YjyMQOKbDflDaKo7oujf
86EX+LMw50P1c9L4IjK4swXSEV9rh+RNxjy8qy4y36OKxHhkpmwbScxRncgbGQHLnRpbIhjhGHY+
UHGU17bUtwwQ7RcA/61zW2mrfJy7P8p2WeVyeOCnyo2jY3DdEERtvywiNP2JZKALe/2z5B7wNdAe
kd+djN24sZNcuXcrY77gPZM/NqQCXX1c3tAa+61exupNbTRxdqzIkiTqT4ss46irRXyRMTaR22aJ
03qLtpunlQTX2/YLTyhHm5RvZZWxIknz0FQPbMmyRzLEtaNJw/SSXlSMHiQRTxIXuuLpkVper9Hj
9HsEnwNtIb4g4Dzyu8ZO3lrVJSgzbNs5ClxslvjaSXK8SyPDeHBKqueNonNtC0NP3jDh6TutrcRr
aqLf3XDT0L8NyZq7MfGv95TrLXKAoZmuUGIOsQ/aM/lGKCaPJjrej9qsinxrrOuwINf76Mh0RNQf
o7fwl2n1smgFAxhg7qwlyGDLRTQS7wFmCnnfpsfffVOYCoT6pWCfI+OOZPaUE8BpSYubJHkW2Fbt
4voVfa+6ryaH1WviLqSsjqdqL2MqBsuslHsrzrhgdOvmiwjC5DFz4K8vSuZPrZgAieXNrk9tbR+N
S7XFHmnSW6vam6iPk4PqtOXZGI3CS8gk9C29Uy/INFqOEtHcnpFjeB/1NskTMnule51dkAOaeQAu
7atisYMsQWmN5GFaZb/Gi+Nw29WiCNRq7sGMSgMix7R4SGp0D6Vcu8NUXHhkvMNQ46rqj24yXGFt
grSj0eyOG2M3yrg6ootEK6VItODF6CKo5LTo9LZ0ALOcnPlebvROhMh/xEtL3/QiKpKrdm10DoMx
+cPsCI8XDgbqJnmwQppqc1frZzlSIFVmtFj6cgwyt1A99AR09RaUAm4tEA658S0ZqG9uraPuQsiW
KoWBKVKUG30Z9IOiOs+N1YVgrow6R2ROKzGUtf6tMOCIwTvZDHpyGVvJ6GfCuh+G8KzCkP3c10Sn
IyaYjjEhYl5NZoJfFfp8aSWGcdEvXXOjJXl3VAa6T8tincNWnB16IAXtQZco50aPuh+NmtX7WatS
xGPhEDarrig9apWotA10CftcmjlfqMph3MDf0ZcHk07zbhrzUG77QXfPek1rrtgoCUyfFs+LzFbz
h7aeowepq+PdjFy13FRdDRyhHpb5IrNheZANa++QOTl/kZ7WHqbcmg4xqi8Oyi76oo3UWwd98S1j
xnlrLJL2M+8fsqGrGrBnUjfFdQf9xLO50/KDUJiPbfSsCr12Zi+SORPvwtLqPNiOCY+iEqWyCHkj
2MT+7euU0key/vyCbd7OZQoUyHEQtQf7pbjq1P6RqCBap2MyXIpmcVIvyisHVDSZB+TMpHpxptRd
titTPNlrttfOAiL91KfReIYxzO+TcDymoyQYSsfZ8s1Ipy7cmKXeQfHnOXnA7BcfjYZ9+0YfnW6/
EJQBroK9AyVCrtzkeMC3xdw+l8zId7RihxdJCOF7L6Zs3lilpt/rhWk/TePi4os3gTbMkgTAsJLs
x+DO7utlcS8npbFW6ySTrqqqPeCl9p4K2t27WAtBr+Cx+1HrjrOtAawdG+gudiHUCxfwKSpbVztH
s16yhSltMm1y9yYPG8K/QyM0KP7TWNCmaGm5JgrdB5A6R35U924y5eLzEoY1iFhdfJ8Wtbuxe4Wu
QVMC5q4a3XcQKJIgWKLthr0QAITLd5bTD7ihE/GAOaa6jvqOUNNQSw9h2ugXXMHEBwlHCEaoBYNp
srCJHyGFWPVIPNWvoyY39ybSnHM3ipB714t5F5qN5uMtQg6jLqB4l855lT2nxIMGlko3JoaHdrVF
ABiSP/4Rl7opRw1RNQEdsA4m41KqTnWlLiHbfjDjSOg6tIXbOVMqgfJnyOkUl/aLmVk0caomOpvw
BVR+GIr8MJOP86OnHD/vjVHe9ELBSmDU7tBhbi95pwt3RJFZDeYlFXsdIBmyKQC06phrc8/d1YOr
S4v8urbM/gpZ+rQ3mg5Ee+I6+2Ja2gPmcYX5ZuicVc0UXqSydAIRDcVbVja2tc1qt3kSkdnsCDLM
3jGqJCHK9bo6KNhgtnWat492V38r+Oht21Roq11z0fPVbzq8qjVgBh4CnXKIasleFllI7zVxaTJy
XeSZFs6opap0yy+ebLNC/z4qAEQTWcPMM12D5Jcomi9sV1ZvtlYOx4UATpAdvAOb2CDzyZxDXzhZ
f62pQ/cGfIxndpPz1uAhAImM9FKxMp0emGWRyvwdKokjNqoop/gdt26DvgDXCTd2j5IP0Mx7Y8Xl
xWTW+mUymvJBicLhTbSJ8xJJF9hDWZKR5k/q4tAJNgFu2IVHR6TcK5aYj2jx3QjO/MD8SUsu1axo
fMUZcg1RclptiPfQPHZR0SXJH7ZPaCFdDfSKBxMNFiMX0U9gQlP1gtyR3Icnwzuj0ue58HIprRVJ
Qkog1rxm2mvh2B81ZILS74Ve8Tibl+jOMVJ99iZTlwfThd7jaXSHWJc588aoW5T7BA7xzs0qfjde
CoGh1uRWL4n8Tn4XLukuzv1SKbgKaOy+hdhr87WjpF6skVTQWHQmzpZqhI+zqRuvil4r77olx/PQ
maN7E6iKp1V87ARv+UEjenGjS7P9FpI/z3YSUwtsgwc2xuG2Dy0V0EZzaxmPaE9Qoi48XsM8ZFEV
jyoasY3qKLf2MGXEJZcL+ApnJ5CFb9qynz2RqYyi2Jz4NlhaQmGZIjjU2BsoHpXnTslblutx6SnU
yYjg+4pXZbTXJ/BF0hp/wNhzA2p54TWt7u4yEGheVlhHvStMT0sGJuqm3DHyizxmcgR9hyxnDLLa
2WwWgVy016Xmg+NKOoE+N9mmKOY8EH0y3TWWHntEEEYXaTm8KzWT4mYpiH8ZBv2IClUlriCejkk7
kyys0h7Qp2Hmfm5lQCKP+pb14E6p8XnrsBE6ClmJbQeTCPhG352r/ZSe4/gOMitiN8+Gy6OotqAv
T1cjMi1AIJO1N9sm9tRicChNap/QHrxnbAWvJ61TMbKk9c7pux99i0a7VqqFgV1SbYrG/dbOSrFr
59o662t6B0ukHhhQ3khDeU0ssYPbRGKUdC9xlB0LpXkZi+VKZuGxr6yHug0veOTSMMLtdma1y3va
RI/ot25tvQxqdtMAX/JXV03GYMloUtq9+4a5sfOWFjiPq2jmQwXxaAuP6A1EChsrJeIhH+uH3CLj
zdXVXSrrsym2xw3z1O+4VdHwF3S1N6ZCRRCNUj4txvJ9GpKDhVh+19h5MnqzO0dPKhS7ZdO2TnYU
zHw26AA2oH0MBopb0nmfp2Hq9rKPz83mQXUGed84eFDiLrmzjSjeo/zJvLYZ5LOit8h6x6HfD9Qw
52hBFfg26Xqbz+rRNBL72epEGSSkLDl+BxXmkDQW7dERuayHVjOegmrU2EInbSZAhCDm7AdTaXdx
gfUancRfqgXu7wjtj4YOMtzOUQN90EfjrHeKrks3Tcx8MdcJwPSYuWXp60zTeaRxoYX9ISp6VjQh
7nW7oasp8Kepaa7ttC6Kq03GfmhvG3jVLjHF25BalSptNopL09TqRkrOzCWBTurhixNl4TvRwdyA
HJURA9NzChECf1Y+jAOL2YtY9hIoeZjTZ1pnGnMlwxcZUSCESkONUenk5SXLdEkUEyVwE84XijCp
khNb2fZzY6mXqWImw7Z3Z8oOafNYGrsU64K2VidaMg0/0kUfr1Jr1s5VLVugOrfZMc7G8CUqFJrc
Ebk9t1pn9lvLhBJFv2tQ35jVWuZFHw9ryev2Fek8Zt09NeXA1gEIgBrUBA4c2Nvz0YpVKiTaUqAz
k4yWHUxE6qvR6r9hXND9pGX7txFxfW22i5dpQ4mMPUqBH1cYKbOOF2lnhEcjNmkKdBT5jrTpEayT
mo/jDbVQtnNltQQRG8xssnwIMBEXzx//i+sU+i0zZOuuslM3ABaw7HUjq1+7oqcGm1qdLgGy76uR
sayP42Kd9SyldedmXMykjU08rH2z+2gU1/nEGIXEJ19m9I1zbAbqJsHAGyguXxFDZna0FhyKFmjf
pwpT6kFPUj6R58hy09F4uTaTXHsupMqvXmYq3xmy5KGFa36dMefcfcytER0sF1M9zz1iA85LFPTC
a5OyrxniGuPknDYBWzVqeylzGwxNFpKrkCx0RWhe8jCQuNxCcN0+7FKzOWQh7nvWv7ooeMOi+pXm
H57kLKWj6Cxn4NrQM2ng02jJNGEPXD5aKpKCx1Gc502vXpraaJ6REs6EbDFpXoVLdvxYd0pSIhRM
+QWMpc8f8zZfbmIcQJRJEzY9Xg11+A6DmtNVKLNucrlek1wyZdP4V36r6bLCEHK0aFJ6QquXCx17
R1CtrbgOtRjI/nC8WvIROH+VkGQsWAG9WC2E7rB+YJ5adxHOqq1LTAG+nop+/iqanqDTPxcqfyQr
ceTCJuO/Vj1XS7MmFiyJRzMAeZW1s7Su6Tejoj4jhxKpj6/DDZCMaLexwvZas+mz+h+NJ03Rw/cF
L/3ZkLKajIUPTSeleqWViMyL1/nwAPJYO3e1MTwOcVi9hjGQ/DmMuXWUmFsYoSOzybEPj2GtVa+Z
3fUHt5kU4hu6IUcI1+ahdktxwBmWukX7K4yijB0wqbkBli79nLqlferd9fIWap4dZcVlwlWu344Z
4syPG1bvsvivglwRrKfgDHmVd4QL9HN46Gm5FhvpKN3rQihbRAD0DZP+dOO2GGV5+L5Jsxu8WEso
Pfr6ewmaxHMZ5gXd0GJi7vl1SE3kZp+4A0M5u3QsSkIt2wHNF/r2C4MW+EVdDOFLi+8PVKG1aGd5
pGtXpWGFRzNfvTw9lY/plzwOA6SaND8Yi6JIXVfBWNOaM2uTloJJ1ImXOSgENihWWSV4Bd5wJtev
jCKVymMWyz1dtWboV1SnO0mo8IsruFIQqpT7hYLg3Q4BOGHNWddgC5PLs01EhkkEUp99wLzsFSxL
PnlIlH2OFQ8/HIs6GQuWNj0TFjZ9mwaHKVTHhryllVpH25htBW/GOm3OtW4oL+Oxl/cJ4Mq/6kGE
70k1ucfBxF4MRJs3k0jGZjeb9oxBqGQFDG4TvqSWaZabrjVafGMVDW4fV0X170Cn/xc6fCV0APdC
W/r/VuYjLmqTvz7LHP7+M/+ROaj/4iNUupoOFQszUtAn/5Y5OPa/oC5ZCA41dLBE1tH0/7cy39Cg
L2kMPww+jBnwqk74j8xB/Istu4XemO2FxTbD/CfK/LWH/qnHjhoJe4BGJMvf5oHPc4UIcNfi1JXc
67qkBMtpadFe0zF0CmlwN9lmW54TJoqI9OO5+NO1+nrij+0BUrWDxIORBgKQ0w5/00SLi66vD0YJ
BoLhrbXVEp3+nJ0U+//iUETdoTdmwshd/flEWyMdNI1kg0BoKLVyXRs3Br3RLcVV88WE8WRW83FW
+DBcwvU0fvRf1AXalNWzED02rwmbKZg1v+37zOsnW/4tQPo/bQcnw8y/D8U5CZ5tKDROp/yQvWWW
EwYa8GBF8jXrEBCl9T4NuHLLMPVsOAibJgwzD1hz9YWK4mT29e+D4y1ZVzE405OJbT/FpN3XfR/Q
HIE/kk5Ekmqi+WeCdI5iEoeIepqmCFkLp0P9LnKMbmhCGbQgvVrW5hppYk6NPWzTusC7+ed1cjKa
/Tgc3gGVxBAmbZDPPq8Tsxl0I9Z6idTFwleYtT9Qkrw7RMOwsSnOaITVXwzZf72MaxCiq+Mj0FaL
1sm0LYyzFMBUJYNURbtX0hHlx3KrLwaIJ2Kej/MCAIaVl4HaOrT4fF440LHlNZkMjGQtYxXlPIK0
DMVAZ29YmF+c0++u4s9HO1kaUPsxe5u5DFbHB31KwA0DY/U6RbZauShb2yx7+/MPdwIbMz/OkLBB
yzQQ2rMgeW7/LCCY48xy2Gj2Aa4BcSVobz1GvMYPVrU4e1nhwJMNfYrZYQIour8sctSOOGT3Mmqr
YJDusJWTPqKft+vv00QuOE17d6MTiXW3IM+BGxd5WtYsXzyYtN/8/tCmPnRBZJf8suKcDslx1XMb
JaMUSBGUMbM302QOW0WhC58gLvZqB4uxwdXb6vkkvqkLlY+EsnJp0yHxIkSrV6C8oi/uBfO3X43n
83qHm/x1cjNgpYfSbOY95O94q4fE0VLITLCPLTbVuPkfpsRIPUowN0fevpTHqUxbMs0KROHF1GPG
UEsUrmspPNMoMmDv+iGZs2xII0QkUm8vdWtRDgspjn4z9L1P7inzoL51HyXg3UfcUKHnGknjtUKx
d8Q6MYY0KOxlNR2Zr5Fxr+R4qUPT3Uy5eRaL7EHSYr/MBAChmdDJXYvS2R+V/orN0bJvEhujlcjR
l9HDOlfjWX1S6BcEaYkDPDTn92w2bnunR7VtR9keMXJ/xSeXuz+v1l9vEIcVa5BrAWLRYqr/ebFO
TGMlm3d+9C6+ZM5FW9BRD9TR93IJ662UzEb+iyPi47NMdJXr8+bzEenDDo67ZH3QopLQOrHNtei7
W6IvN2BUQ199/vPxfn0LOiZ0BBuhkuuy9Tl5rHWRO5T8Nn2A1JhN7iDGA+YXGBd6O/t/PtSvyxQH
FiXMCj4iHPHUexdJhDwjgRCB6wyUl0qjIZPAX/tfHEVAFaKMN1ZDz+cLWKiwd3sqI9TwrdpuGtwH
exjRzvWfD6OxIfx5S8ZzjLNxNHxHKNht3n6fj5PBm9YsYmuCadIqH/x4urMmADhWVwK1CjubLQUL
n6zZ6Ng6T+B8gwpW01ePJeM3X4MtzJpahp1UEye/X8N8YEkGuwvElNvbEbnbDqB2vxNjnzieIRZx
0MrJ3bZq9SOvRvuWmnEMiPIaLoplMY6A27+KN9N/+52wkaJJQd4Lj/HzpYkE6exhbHRBGcnyoLbm
1lUl8OSyby7DDoVKbMv6JYcojZ1Ima9kncxrRpDuu05ZIcfLf+TaNFwyMWRGOn6TYPK9Junru7mU
CWVqwlApirGczPmlovZfbS5+fwIu0mKwguDnVqjqz++oUGvdYnZGLmo830atXe/kKKIH4Ga89Bs7
9cOOdl2BUYI3Vlsc4ZO/OtBfkKy5ByYtuEYQ5VI4Vu4NSonq3hHLj8UMyyMMEncH9nn2x4y5i5H2
+Q6+e/3FK+FUG/SxOilY/vcMTlbn2Od84WqGhQGoAvWXWx57Rr5+qqgMQlse8tKaN2mqHoyKGrlj
mP/FfWj8dhWgSiK6Eo3SL1ZboA9inE3ZBakS96sNxjHf2FZd26IrN4xN/qroBj3ZuhZ/JwIFrEXk
pZUe+5kBWm+Iup2udpXfWsLejKDfC6YlEiIYBwwmM119RJH2Yy41jUelTVs525pqSvCB4j7VDlxY
bTDVc8XU8j0WoVd7UO+smQNFAiBbTb6B+cU1/3Xr5lhUg6taED0m1dLnRWPSyc3A2nRBk+ZPZYjH
AmuLsqjxplpM44t94m8e2wgSTSpPgdTsF6FZl2eoLHjoYLUo313yY3hrDylWCphRf37QrRXXT6Xn
upI40pr+g8x89ad/Pq0mRMRlhyYrqY3u8d9ET2m+Mslgl1gM7DIo2qqlOMfQQmDx50P/5u2LsFX/
MJ5Sm5/qlfsIyRecyo459/xCeM31ZDe3Ki0XlMlvlLzWFy+oj73nL+eKD97RdApuBOCfz9UdlG5C
pNYFlOHlrTTY98whshAUYp4xLD+Att9XST750VyzuREo3lGGtr7KbuXPp/7bxWTCAkDRj1D69LWM
95qO0sD9OwK4Q7JmW7TMGfNDxGGGFn9lkv7Nq9nCi8/PjJhQpcj/fOIWdJCoQDKBq7edgqjWQm9h
zPVFjfjb64vJVrCSVlz1qbI17bCSQuTpAmrk1nOGKfaHMiXZLnSUw9jhl4gGIX3GyPl2BO/i0Q3I
t3g2z5DKfPWM/LUox7ZCVUhRjovFPL1fsVGaS9xlfJmhV7dxZENJb5eLeVjbpIWmeDWNziC2sXlW
mVS/uK20393B7Ia42Ozb4TecrLUe0aNulGoLrUjEb7XdQkIc26i/6hLNJOzGqhhQV3IdlijzShIb
LMQUPs3QTGe4aCPPGpV5vBhiI8LN2vdS88zoS7zxb77mqsFGhK0SXWV/iIB/EvnGikN0dWk1gTWF
LfocUgVExyiPvXzyxSX5zaHg8gsb9zxtOOe095OAI6ub1mbWsYTFuzBm+2YpY3rBDJi+ojb/9lis
ROLXuZd/earVZb30tSOawNRx6bvo3HfVDGEmbXu6iP/baPxN8+w3DzF2u7RF2CLidjjtVOhLGKWV
5EiJoUY+PMv6rogafcvbjfSjqRBASeN/aCtZH9rumrgnyJlkPHEKpY6QTxIFZTYBCRnAt9beepIy
fMMK+JWbA5nvr28IdhrqqgOHRsAT6/PDw8lEJaNFY4kILLs7i0EWkWaxGFEcFWFJ1CXzJp9g2T73
GmMYlR2Vo5y2y2QbxQ2SXW6uxKDHeAi7OX/U64GJaFtmjmS+k1sMD8Imfq0IfrrIDMfsdlGcQznr
Sli6m5JTMjzbqsgNcgdz1HYjMuX5zFQY0+EOsxdEjW3MnCSLtXtLQjHwc4GiY5dqxWRtDbeO9Wd3
1JLih5XSLEEQRwUTMxdvYbwxJGnjhy6vtPmQE0NrBsTQFGKrqLV2LBaCF4IONGJ3aRaldC5EL+fw
xuqIj9nx78qIzACO50Tas5uVfpnhI75wbEyxvjSJt91JlHJ3A/Pi8NiWSrXXWmLFkfu1ertx4+Sx
wGAAuBW+VQqQYIxqz5EV4JI5S2aEMTVpTOcpihwLVKhbj3nQdYzW/WkwZ6QuA8lGZ4VCJAR9BwhY
fl2Y6+YqcRz91SZAY97YYT95iyOq9g6fm2KvJKZ0vh5De7grE9H221lpXPtWrQon2uI0iOQK0pt2
jTO5yU6UmFw2AsPn4jFLd4Oy5RW1zcO1/acCgMowJJvOQxo3ZN3nRQUpTcQIQtK6NveFI2/o8+4k
8WhPIaTf51xx1Nu+ZPweFvDklTlFe9u4uKHmXdl0O9QK5W1o00QVMRBt0n0CXWSIMN2s2EVyOBrA
+j297l7TzBIbk8m7L9PJIMfZgKOpjNsBTz3fobUDBvTq1hWJFQh3qTbsmEG0QVE660Q9vdk9ploh
53RT2sPr0pDFiuR0YdA5b5jqPhJ6uQWd3VybbtFuNbVMrjMDzY9UE+3MKfL4whj5PagWAKRCZpwW
wwxMRbthgIzmdZ7CQwi815vSTLKp6GzI2wJDSWevc9Lp0PSiZ8ZLMmyyZFcZ3SVyWdtjNk26v6hZ
s5160BtpHDIxs7MCMFnsJ/yy16EjbonNgec4OvFuWZiyz0ov/VCf9WBh63obwt34BiJXPS9jPJMw
UYiVVvv23VIaND49AXsODWsmbZV5aHN32dhIfw+GmuiHboagRZPiqJM0mZi1tsvMmcGrbJ7hT+5t
U0DEnp8JSSq3IzJtUn7C58JSopY7sHAOg7TL3aA0hECZyn3mOsyYQwNFclQ5W5XJMr9Dg547dRc/
pm64TVpluG4i5O2dnHgvGt05c017k0/kOs1K+aNrxnrvGH2yT7qCDLTCGd5Fh3J4xdPR4coGgJUz
GXZNCXd4I3R1zSioEre/zyoHKL/O4nkqdOiRvo1UMeNlykMijeT4UnPtLxuSiWmPoAV2Mu2gSsJu
laqvdrgTkfiBNt5O3BDb0NTNuTt3ZmTW3csco1dGuKuHYkTp2+nti6IBw0sjJLeKzncObEWvvk82
oIy9gbxKIopsbaQ0FY5IwOAWQ9rMdlBi5WBVlCPtWbWjSdsQANVypTZ9Vub+4hQDBLR0uv7gv4ZF
mSWHMbXarYnKiVRl3dlVyTAumwnMGC6KTn2z1JD9JP1dpPqLmp/VvGS/94QTW9AZIxIhRzMxzmHt
WXcCrcG7S3NfeuwCCorvcFB92HOASganeG/rluH/XHTaN6KwWp8SzbxymZe+kM01otfp5qBnx3Lv
zCJ9GTo+Z1ZycqR6vTkuaNa9ZCohoAuje6ILxxgk7WAFEF7ISogNt3mOSdj73tQCSwPK2We7gQOT
tmGfHwzCqXYJ+TtPIBHIB7SrcfSt0Cx6Xy6QcTe5rpiEEQnMMRaefUi+xkE2CK9tWshbqlK33WXU
TcW+YNgLkziJhscmHNcQNDMB6+lGI7YVPL2NC9TCBTBXIutmDSrjEXJBfIfzISdnGYHPruNyKo9E
Z3GK9prxehbpgGpSKxseBzCg4wUWx+gqcRqkDUzhL6oesKmIBZ9qQNgTamLdDb1uAk+c7QaFRBxf
oRarv9G6g8cwVPBfWm7VbVmtyhE5ZbuxmhDhkzUbXeV5PdhebUId4CZquKn4dWnCN8escMUVqr76
rV0p5GJBHdwlXO8kzeaAlPI5QBQGQ6YV85nC0rypzbZ+Qzy7kkmtpR4I6AZ5xZVN9uZU8LEKyhat
Fc2x1lL3fBm6+q2f6/YZfg0kBdtuvlfoigBoyJjLSuxTeIzoRgTShVzojp15JZaGUIShcqOrKQEZ
yX4X8dNfpMgJZOI16iyBU2xEzXqu8Vqu/RFetqcAbm82URmnJU8oCZehqWCk1tpsXiVmFT7UVhxh
lpDVNziFmd/D9EGrRzolen2HTeQH2yHqwT/NrRr6EZF9Z23ByWOcnR4cDGvfyihM9kbNn65VJbqS
bmNhjYVcjT4D/deVMNC2t+TE40pwaeL4CeKpI0QV/ocPsEUUjeSyp0tdyc3CfU4bq+yeZoS1744N
INqOhImzYsbz26I+3uAjqsHcEy13lxTx8AjKUtreWPEl8xVK5vRtDVE3tu4Ud4EcVJdjfAWeHHYa
wrj2OYcCdu1YnXxU6ym7hecLqaMFl2yuCKZGDBwoU+YdXtw1b04BVyY6rhoWpPlajZT5XV3gwCqT
QKFA0z68JWROHMDml+eWMfKJ1ZLdsmWfHlyViQxmb6Ecl5aW+JZA8vndrmnzIQ1B/rKh39K1m9JS
xtKzlIrEQVTJ2JgSxQpvRUzJtYEE1MyHYhgAiMSSlbQAWeLRawlWGs+s+CrP0krzCm2prhUjpYk7
YKihldo58XD4H/bOZDly5MzW73L3KMM8LO4GMQeDM5PTBpZMkgAcg2N0B/D0/SFLpSv1tW6Z9tpI
MlUlMxgAHO7/Oec7cJjCehP1w7cMDc5MyqzEpq10+431znr+TYxSure+fCVoQOXRa+9ZLZZvCQkG
jr9Nt8WmE974BaR28bhmAfd+0/C1+LzJ+4OJqbiLQZdZT7iujYdooG4oD3z1NTVhez8kIEPG1m5u
BkXXyiQSIh1DmN4m/ooWW0FreR86J9axtcQr5PmujXR4afO8Nu87I+xZ42VReSc5S7680AmuORMn
+wb6NIsYPAXmpgN2PTDP4Tvu+OEmqZr0oMpSHV2/4tLw2rw4nVuMsRek+Z3v9s2ext+ehIcClbpk
30Mq+b/6pmm2iWqcDy9Kvb3bwABuoJ1vbQfyjqcc/2BB2IpRNF1sUB3PITWi84NVYQf/jQGtXVil
NkCWTWnIxyFyr2G952iRZs5ZpoOyS4npDZDbszlm6iyqpuOvLfxbU9MCSMMl64YDLWyiPOV68o3m
FixP8ugntjxhKx5hppDEwnCM2NjiXj15+XBWM97BnGfzGpBld6nBgp3TrJ5jtvpsASPkP0aoPyOP
gskigMdcSOV8qtI9t7lpsaRhmV6cvt3VQJA20+BeTZNwX9hvm7QOT/Ij0qvOJId9xmT51CYyQC2D
83BUQs4vhJvSB7PO9D6YmiMIrHYbaYNUSN7KY6iXn8z/qjdyAcvaqsrRyjbclIWeE84mmGc324ii
6E+FgVdZJQZl3ZXb7Ptx9K6qhCCKW9rVPf8jYCifGE9jiwvb0VH6MPb8JaOXBHcjidWYwTRYpwAO
K0WX/jNVp+Uxh6szCRPTtEoz9oFs5eKKZqNY5jq7zkMGN9KyT4mzWB+Zmei9Cg3QLra1bMOcmJb+
HUfEGR3rglFhOs/+FZsL90W43qH2JkmuRbAAS8HpNPXb6BCVUfStitF+gcNm3URVtOBaqNynJpvE
ZmIPu2Zv1l+tJyznBcH9rLhKnqJBfR+wL4y7oaPne5qaL/Ckpb1pYOviYOU2yOsyzWNjqhuWtWYm
e1GJfjM1oqOalV5ZGjY2Y+CzoXdT8VPMU3FOdX0cirYUsecaFwkg7H4x7Zchx2nNo7inLk+wUfMo
D0+C8aZyveQHjHy2Ga7aFyyBIm6I7j2EZrdswfCHVz0c9k1iZrvMg8VVOJ13WzUehRWZjixEi3I5
zbNU175HxoQ9mlHwwPn1uUknQf2qgw2Y7tK1z7KrOZaWBnDkGA1NEdkZxGtlu/4B7mbNK2dlOLVL
w0hjzA1454nTXmaG2ZzqApUDAutEcY50bj54gXvugLIfE0XigjaL69/9VX1Nk2/vSnBjCDykYvrh
wtyX9FEvjqQso1eCWjHnnJ8drB76Rbxl0zY+/B0qqdbQ3GC9Ug3anaQdfFiL/5V0sn1nx1q+lz3l
zwKk1o+gpEXXUWO6G4Kxup99dixknyxEb6C4m3Si1pjt0HSkjVTlZ8OR2t2qwOyDY1BYWFFr15e3
hk7XZow5kLeMb3DU0WSQSmSAkkVIWp54rypR39ttWN379JXQcjGzgArcdZ9lb5sfdS+yzzYhI7Sx
we7etrgAzl4n5COBwlC/dux4uG45hxzaZLBSQ/oHHdrQerFEMC95WzI7W0oLFHTKQPIkE4jI7I85
mcKdcM9pQYa2Irvx2Y89Q4R+HqvvAgh5FvfLkLybvbA+it99jpJE311PmufdLqgj2bhJbkSbZkn6
T9LBRrWGBqMAiJRXP5btxMLQZ5OW+yAdlNy7kWaiMeKsF3FGlmECdkcHcuYTUWSPKZN3z/L4M1ED
YHCLb7kgzAPVl6IPB+7aVvV8Sno9sUtta1xa2KeJXlSxyN26v8oXb+DcaNbKyjBTEl/bs3nlJy9G
SLWrqxk/bjM3mo2DMa9bAODlbF44TEUXkZHc2fpdxaa1THyuEv1lgb8ppzF5V50iC5KOAEMxpXrV
tz2O/K3Q6ihz064Tvf/5ZXrKSEcgVY6Vb5Z+Lf4KLPo/Ys4T8uBEXgooFZLxhlkQXz0dOPWjh3+s
PpSYpZ9XZ0HOAbOYimNjMQW6tVswzvvBW7yrGcDDo6dxVHAJ0Vs3kGD4/YrAYx7SAT4TVz0uBnUg
LxJk15Ea1LfymY3GI3UuRIZpc3kqZmUf6pGG5IrOwfsiwJC5aZrQfNJZ08/HiTF8cuuO/NJHW5l8
RnblfOqc7CWnvHmqDfQ/SaaUa8Kzy+w/m7fMZfgWFSxuGmsIEX7mv6H1fNjogrW3/8op3y4P0dgB
qx6jKhc4sHN72pQmz0+suZzLsWb+d9Z5b5gx9yE7Oi9zYYbgAmeI0qGtEHICcNbxqLscuHkJ8/7a
4CcnzFWHI7Yqmx6i8jZTJO7adQtZBjUhQkja2Q8Lls2uLaV5RpPujhrmyn0F+eCClyl/XpZM/wAy
r/6Uwf7jQf1XHlSsTOjEfx8N/3+wraufdf+z/yfS1p9/5G8W1AjHaMgm3IPChtvEthAs/ur+NO0/
0L+YO4ar+wxf2N8tqKvg/zfLqUN3KFNfa3XFUdbJXfvvWE4t979pUJxnyWmuE93Vq2X7/93xRjIg
LEU6+VeVjUV7g05ncb629KzbzQghYaC7mPE2yj7vUZncyHq2vE3nmQZJhGXAzvpYynZFkPRMMbtp
B+qwc5NjmIw8yaOzwmADiqs5IWUYOoI9JRGVq28GnpNsYnQSEFd3ewYh6R7SX+VflNv2v4pUk9rM
g4QwnhFs3IzQcgkeZ97jddqSv54fjXBZrAswwxyXUmRRjx3jtBHLwba6deo1WSXjAIpsjDjo+rw/
lm04tnfCSIrHrk2iN3InTrbp+hZRpeuUaK44DNOEThHXKzwLV/JXzP6ym6LSXrsvAwxUzkxdryPz
8JY2H/+tDQK9NSKp33PlijsW6WAPpNHb4M3ieRYcTIZYOggs8SBBRxZLBfB0LLN3v/faV7t3bBlb
jKl+QRL9VU7zDVsWZomqqOYT/5Fcq9F3OPZCsWQ0b+3oNqblyjEZ0igGJ/fgtSlsNucZxV+nihq9
BrJ9LHEssD4kyP/a8tSRxsoKk9rYP08AzE7YfsiT0XN9H/X2TJxXtKx4rFsG3H0jP9Khk39yP3j3
olDK2SlpG7dZRcR18nxahyRpCI3K8ZQtQX5YmFbfycUNNmoiL7Vxw8G+dj1lvxgSJErsgwK/le6a
VyPKgaOCrC2FkstVOXizIrXq0hVn1yPDGkUTupFMe0cDDi5dMcnNnLTLuzFX5O/gVhzavF1ObmYv
v8zKDk5ZbzWPizknN6PRyovkJVUdiDzOt9O4+NiM6ch2h7X866//HgqWw+za8OwGk0puVkHeUgwR
cco+CwJvuj6zy9UlFhUkCRHt7c54CA0r1KTwddnrZWdmiWX++r1M/GdF/Vcrqo1j+n9bUQ9fsktz
9Lg/C5pPn//3/1h//pn/5+qnQxKDPtsacGcgDP++pIbeHxSmsqQCgf/tAOcf/eXqRyz8a0k1/8BC
5uLe97DI4V77d1ZUGIf/rJQxRKIskB9mIsqhB/qrKvkPYmpkyzqkuaw8OmH6pgsWuaFnZ4ft4rU2
/MdOGcd6naSHlfU6a7SsMWBVY9g+rFN35iT2ydE8/v06k68JaZ1IyZQHkKfNNlhn9wB0uu85wVcu
18k+JWlYYNZpPyYd88H4rQCsWoBTolQ0YZ7vE6OedmMaPIhVO9BLvl3zN1e1JunJFHYdwrXtrjds
ezuv+gMyAWn/6nbubQ8nFhqFQKzoVtXCAzmylYEONtasxyc7J+OZrjoH8BY0IqQPvWog/ZC++C6r
lL3qI8GqlAyrZiJW9cRcdRTL7xlfr9oKw5Gdi9gyIrqMq/pCxhHZCEFGjpZgnVPA41e1BjB0elWs
Co6zajlN2XLoWvWdblV69Kr5aJe5c4kMNKx6kLsqQ/mqEXFM/GkrVCOEjzN772pf5Ug/YtWWCPel
O65qrFfdqUKAGhCimFvfJqsyxcIyHRsHlWMKpPUATKR8HVYtC6fjvor0/WIN1UOBj/CSl2E3xgKP
EFiVsbzuGifVOztU7NvqtngdmcHdY32iRbY3ho3j0AEbN6nqHlvHSB6hens0EM2cEozKo71u8Fv2
cU1+08lSvyYRG1Cs/9HzVDkFZA858qqW6AgZOKBdr+mJaXFg3Qea5GBdOhzNSlt5x8EJm7cgF+z5
RUCmFECHd0W7DjEtGmJu3Pr3Gcpay3iIjnUXxu/k6nLH4suD1URAemQi29tNfe56SmVjUMv1uTUW
zv1tWAdtnBO7N3iRVcT30UquZjYce1sH4j2wObFtpyStd6jwybOwORTBdqx2U5XLR6uQ1o1DeO/K
XffUDBDEe9PwDoppduAQkIN02VfCoOkQ6eZu9lR+Mw5wMUgzu9OO1zrXT1cU/AxrJRix2HnbtSHt
jKZTPs8IBx/dSNmE4TjjmuYf+FY7yb+zxoH5Ag3eWTN1QUBMrSem79imB34kLrQVIlWn852dcmt6
YzIXRzJ0/PLtnM4PQbmmFStIRw8kcuRVLz2/2Dgz16EJS36gRSSj3ZVdDrFCVfN2GujezXj+DrmP
VQFTOTPEZIK8GFOCXj43JP9v5pbRKy84dbBGp/nyJiZ0ySib29+fTJB3CPdqXOuNStsO7tOFvmUO
DuDeSbWH93RtITYYQ/Vdrkff2oPk2wtXb0jw4TPJ11/89+gPV8zwI5gq/sUyEfbJUywiW4IPM6iN
HgO2dsX77ztNQMZbyLRHimTxzAQon2g6DOnVuNUNcOKY4y6qESPrZw7A9ouuV2V4qNzgvvMoNCLn
PD1YnJK3Xcecx07HwD0Co2HVA6tyNqrVZWYnGkSIrobPIcjym9qU/i1b3/mqTSz7ITFF+KBbA+w9
d2QRkzFM3iMb5UF7VcbAPpn4QSrkbwxm6o7KNDMeabJXh8VnjtCmzLdkOdCBuV4t6srkY57OlPL1
4PMG8Ckq3EjBNzfTUnyx2hVF5EO7V8iV/PhRYxUKSsDsCxSNGFX9LURE2ditpDJZLDd9TW9qO98B
GHpSLdMP5VFzkodxWvnA78NrexiZlKZ3mYI/Xg4g/UX37enoCqoJehQzBlCyD1PvMI/JDoO/PKdd
7289cwovPpIpcpy3oyeNdOIsN6Fdy4eB9xjUJIekipVb/gPnyR+9JdauJNZw0Azp1g8aZ2MF+Mnz
ar7Jab3Tk9j2iTw7dZDcWYMB5pYOuX1IK4OINTHJgy8LEYeRcndzUzCmxqlzVKpsNkNYtICoO+uz
Tif4f/YXMW1qsNl7XwEkgTdiV9aJ4MKvzqJxmI0jr8lyU6jR4aSfwn5P7dfeCH/Rf1xxku6rPcxr
6mfmmmhF5cxbRpEM5uyO/Gnj+/JxJPS8UZlYPivlcQDG0bA6ufbNMEGwH5tzFBQHnLXZhvQ3Fzj3
2eq10NSFngtSctYPf2YMwhjgVExzdTIp2DhqFuGtGY7NbqKvLzajkQEfeBpDyrfWHPFg1NK8zIUZ
nDtufPRgnyZhQq+mVbUU06788vnbmZuHJg+Dr9xGVXB1a74HyCBbqyieBiziP+fZcHY8632cO224
gaGCpIt0eHajxF2rGBbWA0eVx1QsDuMAcIObhXl9lDy2Vf+ZzQPIGwrVbrCnaGJx7OuHTT3Y5hzX
SzfuYFfVF2n5N+xGi3tuK/gPfmLdOcvs7rQ91myyR0McKXJttpytVNxbdvPVe3axWyobNrIsoGc0
P8dS2ts27GlEtNSrCXoGqgxv+4jpDNb68RdhtzeIMQdzbpMf2mpIKzmFij0Uo4108ep0rvcjIU9C
g18yMauq01daNXugKM52wAB20SEjRjYJ4SdgZ/UQMLWCMtSue4ggWn0i/nwmOK3ReOwknPAGih8i
GBlD9m711SeB+EKBKM9RVwVrJS6hYGUw5PVdvS96/mxaUXYGvv4mSIS8d1wE/jRr2VmtrcO66cKb
RjX6vTbn8l3blnPjD6TvPHZYcefny5Y6TCJR1ZCjxwHYoTMZB0MU+5NILwrx2Tr39BZOlD0u/o0d
tSvipAUSgxr0PPiTcetb1EUXDhIUF5GKgqRLjZ0qxHjBvepyx9QJHWGt19ixu2heg9MobwC+BGcX
59Quab1ql/Rt8hzhfifuveRiB0Kspg8xqkFOQCA9sVMoDpYp210+lcmm1B6Ek6ybvuvKtm8tqrh/
6C7XxyYL2he/HTC6sBZuGbQxLQw0EAS3gRgULKeiYheGLmecTbL3m8ay26PE+btpukGgns8JTgIr
5GOVGMvc8oN+aZAoHYF9QEvmNRj4bk+tb3dobQyzo6YLgT3D9YTPiUjAIbVTJovh8ia6TjZbeC5Y
gnTbUVBXWHGe9eUe0NWwgWbpHhYJEyHP5kOHSSCmdBLGW9mruwVId1wo2fPmUuEts4jysRW9xgFS
GG/OEN1YddN/6d9HN5re9lHjp/uxTMjjOy0Fe91aH9EtPOLElFZV+IE3qLwFqIgIG8Gn703tPTvN
dJj0BG/QWR5n3wlupty2YiR7ccBzfvAZ2m1Kq9tJJdMvkLsHZ+CVB1a/3KlcjBQZTFBplNVvRtEn
J90mlzxtH+AveuBvQnGaF3+6SgR5AMRiIyusHULZQ1SwulpXwWj4YDxEk5XWiqDSIr13fKgoPMK9
TtcSdVeRLzeMlFdC2prMDyMzBWwU6HKeQLehWl/AFqF1irQqPLh4Qm2nkMIPTFEFVcPwFMZRbis/
x08KgjObf2VFiLYb+04i7SNvwxemk/eGGak9if91iD7qxyRYlp01L/1NKjy5F8pzrxnVvraLk++W
xn/II0kT1jIMDxk+kG0ZeeK2DRrvg/ISyId2vXxQxDFc6yow9rmlvrp0xt7g2Qpku3LWZL57didO
PwxD+ztG5/aFEXb7sMIGdnaCiDUbwTvh4QRe4Ch+6iGd0Zc71+F9D5XDyH3ag4B9FC19NUrlFPYx
seVV2ZQk5FxIGGH0FBnDtGIWrxaHjTaD1s/A1ip226q78a1iQwXHr6y0e1TOPDrDMfHrnbDWTT8F
p8OHifzyGRSeuGhd9+zje/dISSZ2KRE9msQU1xIKtRi4j4biBJiAZo5lceeLi5/pHkLB8lICH7nu
s+oXB9C02km7hTanh3XqXSdym9fZr7aqeOsbbfUZKH9ds5Jh2I9woPadZXZvbF/8nY2W+zAkEe2u
jvXg5MK7dcQCbM2yS+dsulG7DeaFJ22s9bM/6vGqbZz6spSK9vd2HsrbFUsGtiF0sg8sdiatESKf
9hU1PdAmow4Nn6OhZB9QRuFnmJosHCr1rAfU2/Bl6AJ6Lp2q/lgybC0Ino5LOXUdAHQbTV0/Qd6V
FAxjlUpW01TPwrgLreWUr4aqZrVWwfkobvLVbkWvvbX129WD5dUZ4BwhtEQ4ktxCKZsS8duvRYfK
8IQMstq4hr+5utg9ryav6U/Ll9Nj/2Lurr6z1RIWrOawbrWJTfjFitU41q8WMnTKS9GNFecs7GWw
aNVdulrOnNV8Vqw2tGU1pHmrNa1bTWpitavxwX5w8IPjEGVyT79SeCp/+9v+M/Wph3yY/8XUx0EA
Yi7yP8/Rn76mfx6j/+1P/DVGd/7wTJCf5Bl9xoXsBf8+87FMf0U52MRlKC3D4/oPMx//DwKe/KM1
2Uvm5B8LK7w/QgcDBJMk+Af4qv1/Zwhkuc7qh/6HlAkKKKN8Jv2c2U1UInudEv3DFMgcDIP3hDR5
KdjdizIIOPXl/Cuc7PJmsYx2lxnADid2Yg+BDq/7vlGvmFnax0Yaj63Z9ecROivH62C5xnpNAjoB
tHJQUmR3Y90aP8cgkHGEmtce3TAJstjzoIre1YE3O/euy4JfxZRkWcFpYYNi39CRY0pMzq0Nmt4o
FukcmmJomuuw6cyA5DD2wYnKLuQ17OpgCoSLrzQ1MbI0uuvaH2VYky5DxKtK65xFk2/HJHeiYReg
L/b7DDmqOQ9UcgG2IsFLhCuewPBFu5xGdOscyNl+due0h/y2SEtSUugmU3igEHP2TiMtwaz1xZwH
4imZgfer2AoK1W4zXtw/RZ2EnymltMF2sfsJ10fHQqR8emTppnmclk4024GP0B+KSdpXgMIXXsr0
p/H2paRpo4cAT7kyhVC7RQpqdVlvjlTAYe6p86ECEO0MR+YMIYbW0HvDjOlCkoFixoThMcV4x8Ua
xXXL6esobP0sVg6aGLSIrSpKj4VOMZm24OlfctanlEN/fgrC6Rpf+lW2Qtb6tGKxLPs75zd9rVYR
6yhEtmFKVv+sflsEuzAbE2IxOSequemaH3BdrlA3ggcftD53Oycpxkfm7bREgbA+jHylhkMU1Qsa
feiDLNhzPDxAHnig8fHZL216agHLLStiLirSmyVrA84Gw5tcYXRK1sdiyBkrUoM5cTJgxQRj1zSm
te/a5S5LK+hndvGMSW7dT4G+Kyr1RU20f135S3KnI7CcvYlsANk7iUF6bYt5LA6ucq14ohvLFo6/
VYp+25S67o2rVXZhMNZdhwNFVPiIzVMgGVDWEyat0UgztOU2/MhHG7VXeflHSEHReepA0TatZzxQ
qO3GFJh9QUKVt54xPHJM40C4kgTNhnFjnTf5sS58AIa5ieNGUiUS13AJB/S4E+tCtu86WG9p5blE
rIzooEAbSq+oTsNKPExYO2L6lFa3yJR/yJWMqDw0nzTFo0t1VA+yyqnIJQBU9Fa0IiHbcmeBg49D
e3qyVghjVxbPBlTGZcUzVuRdYm8wXmBukshkV3bOWi/agM7Kv52V9DguwUZYzFgZbRYxgA3mleNs
FhdE7/HK9wee+LEL2y1BX+NbDn6N5YjUsocpNSRu0gngvpu5moyjXZjjw2wpHTyWbtHc+SZ1bnjM
uvymQf3br8oVlpkk6DdWOYqn3q9gY5vWkh7oUrbPNQAGGtgdzJNbbqxiiSFm/hpX5KaZKHUnsM2x
2+K2YCIEoDOcpvkT365p7tIAlOc45PXRHlAPgUdxa00bgyP0SimwvAIUsR6+rRb4LhClpCFKPY7Z
9yz6iGdNR6sj3GwbfUMou3/rPe4WGzYjTmFLVeZVVkfVQedsaLLWsBldSn6zggrHWfgHKrRZJSiW
wsjL8cvD2cIJd6H3rmkB3kYLJn08n2wzltfJcqPnIG+mm1IYP3mkXvDwwkHAQbSr2uHMXsy9QVYv
tl1piysmWp9JH3bb3G7IanSilLFPjOIaFY2MQzUuznaxKuuurZIf7W8wfoTqemloeDtb0bAnf6wu
ChL6A3YK4xEGQ0DLnpdv0yLizFhFcB1HrG8y1pNt7xJZT/u5nM1rP5mZpSVDv01hUnDaz+SOn1Pv
pWFyZlqf2gKN775alLPnHIn42pbZISjVXZm5+S6f+6O2zAxu3IBFtg2XEOqvX99rZ36rR+kdXVVF
vzq7vw8mN9NxXzgK2WJ49WdRxbkJSM121MktrXBbjOSQ48Fqhu9Eui4s7cG4YpCY0SQ7WtvaxGnW
yAm7Pub3fYLbIu4ZYeQ6LG4XgyT6nEfELOYxYNc72fHUCx4tBq27gTzOIYvcKTYxsm8iARG7scjM
rXkCPP/X0ciqtTjQJwmwcidSMXYaCteLfd15cWrphzFcbDiNsthJt2L2PUp6cye66ec2OlEVsBrm
JlrvMX/+mumz25mGM2xGyzC2GBnbragk3q4IiP5TlIto64TFvG3dMtr2Q3uKjIgzpdF8Q7r5UeWB
3C2RhtTfc6bWM5tyw3Xljr7BjKlmNZ2Nov1UBZUGQzJeWRPh2UUzWCjtoL612Zlc7IkLy0RC7HU+
mCfwe/7RgODAcaIuYlXXUMtSzFLoz0giBec4G3PQrdf67wtiJ64QpOCsGN5tWRQ0sicJw1kqOxNH
z3ED0/LCPdAf+hyboi6Kb4pWov3ULO9pw0/FE8haRllbcp1IK+F8TGqMF3/6UTUWYnI5dHdJYScb
Ijz9jXZDxcsdOJpvpm94ur5BG3+BbS330I4mojLuS9UBzaiKvn0uQ37Ugh6DA3gavrvRtdHgBVWx
LKJx0OvsDo+NuEcla9aZ3HJRsAr2OijexyoxtyymklU7Vy/hTC2pOziPeU63p0o5uYspZF338/LD
Zhq2qexZnka38jmgBvMGxnC9ZyBbXWzL1pAyFwaIzvzRZ8nMcMknYR7xGTTUeabcbfhM4dNCnKen
V7NmqAyaNhhxzEIB5eNzohNvPPbFcD3oOnzi9LRmAsz5kazLyS8npKQySu/HvtR33pCItwBooYc/
dCPL9Aa6cH90INo6m2ltS0A244tGI3N/RFTqQRv2UdyHcOcuiQ/3oA9SrrTSMx33TKZyX0XWJpX2
JxRJqM8z15nxryVvlbUMR5NU3TGYvPBdF735NprTL9Ekw+1iOobYKZWpo2gG59YDqryzFjHh0AZa
zOAOFm1kqwiUuOdxR5jVQxtG3oMmYGFuWDVhPlIqYm88ty+/IdmBfeZBTbmmgWlKjKqdf2gay+OR
qf1BHrs+WsbNiFdlC77+EcYDwYjBvEB1Eq89SsdHnWJx11my0MMItadNnU/6DL3H2s/tX1YKkn+z
oM3CkszH6dRoyWA/LzIxbqn6nH6ZZVjCeBz7x0V37Slh8SQNa+C5qv07zuscOIMh2CpeB/CdjUVw
O/sq+ExSGNOZ3Qe30eDlL17TudfWmHvbrtLljuhLs2lks5SoRQHn8sGRD53jdvkGK0V/MxU2wwQz
kV4cDM2YbpcOwXQL73a+rfEhHFKrE/sk0MOeOK29a/hc0BJ94yA8kVSHFaL7wmpWvPCKG19LPZmP
hRgS2iEDeho8zY43af0zU3QDTYHwHiUZvoaSBFt0vlL4HTDGUtMZGehlcYZdfdeAoT7bbQfHsZrw
aU5u3Wx9lZq7xey7+wF224sZLuOn12h1DHsZQfcUw62bZt0P6XhdwfMnxbDFqIcp1kOuZXe1PEfd
UHHw97xeP6X0BkZM1N0Rc0/UOATSy2ZWO3DrQ3FFQ31V7UKKf37oJFz817QwmKAqit3Z/ZB+5EGk
tyGeO39Kdy6dCTe+U2RvKtC+wWZlfIRLhK2wz2rjuqyn/C2poPkQY6jcLTlL6tjG2twKPKRh7LrU
/K4NL9WLmUzJveJfPSJZTeeuih4RiyAt1u34AUZcbo0sgMxCD8lVV7MlLWvV0kRZqerJyjQ4WzOw
DzqsiouQPdzGasi2MiWs2BhL2cckYby9tmp9X7oednePaDLenbzYKWGNl6peRsyYoj6OwZTe2Y2T
zA9hIDp5i99l8rZROpkt8h/ANJvNQtVkEfpSPI42GcVPtps5Q3BiXq12H+VAZgXRb5xliC3pKKKs
QnkWs8IPM61TFQypu7Ttq27rWtT4NlNY4iXFXHUcMt97scO8GrcLKdHg2BU8ix/0MyZb0xBJesmZ
hJFHmzERMa5KkYftUTWbgiYcVh86RS8Kxuxx7CPrYWoHzgJWa6x5QTL6A/xk6MzNCYeC2I6Dk18a
AXc4scfgu6Jb5ZdZr3PZLmdSfCAi9NQXUZK/wavBhIz6R/MFMbGwXxYPQE4YfsmwSY/+WLEFtwak
yjbvgudFINjnPqvzDvJvse/tfvlpsrG+0nPjIWyWwGMb8wBDYDwvdjvcN03evGaEoB6YF3rnpcG1
YOO233qZRbOIlaEApKvhlwJgdgctaf+pUKunS8gbl2HfdmXqoI+pajdMU0RZqyV28A/WzXk77yab
ACzM3ZPR1GorObg/QKWI9l1h2j89d3KPVdE11KyyMtFvG1KgI7NDnjrUP0qq0J288rm8faY/yshQ
AA3dW2fKYFLX3S2+VSvuBhNHvG3Px9YiaFCMY3ohAhxOMbYWveO+afdNNHm7dgZvjVmrNGH45Rl8
hCrbRSWv8WQyiveePT3MtqA6GjnICuhkGqapX4e0cw9UG5gGlHfhOEDHQb3UUWDcDohCD43OjkTJ
yuupIMTjpbVDUBPODUnALPtqGt+9TpIcen7TpsdEGjy7+LamsRGbucxot+3KCqfqoHjp6BkYsBnd
4PUqdqLO/WPBSBQWGgwUs5fynJvWXUhgMe57psGbkRBHH9RiW1MjQ2Wd1YY3BWGgzVSZxc4qE2qp
y8h5SxH88aH02F2rPKtoi+7fWodOIyKIBxezsBnTQPJJsqM/hrmJX78idmZx8MQK5zEKnOqUDheE
GNj3qb/1l/InVQgZk3pJPKyeXjEDXxE03M5L+wlV/ZVh+Xq/jabc0TReyHhynJ2P8TIu8yiBhdx7
PwtanWiKNzElY4g2NxhpmA53uM1X/0F7kVRpcLcAgrLMItjYnZtfSti+aHG9aW5HF5l/pxpT3fQD
+21hKgS3dfwzhX0DIxgGBlGrBSUwNL80bOC9GIQ6Vi7+HY0V6F4MAROBhuhmNg1nojYipik+OONt
Ijo7N6ew+S/2zqw5biTL0n+lbd6R5o4dZtNjNrFHMBgkg5uoFxglStg3x+IAfv18YGWXZapqsrrf
6yVNSolCLID79XvP+Y6LUtM0QF57xfAwk9C7i5LmG+c1SrGpTKaNPafFsezrAanO0E6vA6jfFf2e
W8sqwhdKqafEaJq1pzrvJnYtvUbcTuFYkf2k56ZF/mGoTTn0XwPZ3GoJzS1OzRfETMwdBpsUYZcJ
mEZf+hqTlbSyGgWhFCA8SP/QeZorZOrOnJk35RSfE6N862qvPUxt/Khc+RPMJPXfRHVURnX5GFfm
G9BHjJ9DaX+0Dlp5ESlrg/7+ZUTH+rOuyVndRSXcOwbUqImMsYZYPrvF1Z86GttVlMoN3Ae07cQD
DQj/BiSgwaSvjcRttsr9EPAxDQi9c1p7ouFbMLtGN+TsyTgKrgR7EWNcW06FXGZAOLTyVdwR88Iz
4IpMncySUnJOItSrUbjhq6q9W9KgUWnARohW+PBoZxM1LVeuOefldvBz2W57EdcXU7r+kV/wRxmh
MmZkXklKZ/Hwk/gz4/s0OWyu0tLfw6zum31mZNF2dBlNex6B704+ntDuZzzq8kWxJTGeWrBL5tIL
rEsiqwJYa550wf05ML9DMCN73KY20heTJcEd1aAPoCoOhEN/jfz5NHLDr3OY58csMm7DgKCyOXea
bdp4GD+HDtJC5m29zM0BNNL+awLCB7BXNFiFR3PNPPusouEhSNsPRKnc8eEECWwsHxq7hoVQTN6x
tBk+eUYX7zm70EDEKniHJv01IWLtBp8Cvk8msQT9QHqPBSzmpCrkYUw5nCmnb49lFwk6Fww1ReZ8
1DoMHnpD0IYLdbKOq+lrFjGBM7vJ2nkZiTJpZ30LnUE+ah8bsDtORL2kfaV/OLjyHln7zJXrOmrt
iaY/qYZmlJBkcISGfZsr36DPkiTmVoksOwRuCe4hb9fhbMGsMROI1VsvksyiUxFnp4b9UaJF22XJ
BH5eoiNwUCgWm8yY5++ZGYcjOrnMeK/cQt0Rz2QcUjY8tbI8bD9+BqHRyzgiAe9LCUlNoMhhM9ti
z5u+UWfxaEV18Q40xb+D1xfeonbuvzP7+hkpOdXAI4z2hFgreJhHm0z6xMORWUOtfvZHp783zdie
L2r0K2ZOXlHt6YIWOK46qwa5Frg7lMfS27hZMm5qM8EJDIqg3iW1iUkL19pFJsoZ1g6bwSEJh6cp
cp6pEJxHeFHVLmKudOA5mLagPySHK/8FEQkrfFyajxEhhes2ttDxtOF7gbtinRahjyDFNBPYHEVm
3GiTouacM8ldNd0Q31BDdOMuclXFTChx+5Ndsv6sgIPW6T4Cqr80iYid0fTCqGkKVyKPnFPKO13V
zoIHUS+qtpubpvH9gaARIDSrXtDjm8gOXU+sC28uHG/rohNHPA38A+7Gb/r5tYdasuIxDmka0aDG
D4OW8Nbqa2b43D0NE24NGLkpk/OM21Ix8LSCFXyTiIppwqNFphNIVZy+VEKsMm9F5jK9VDEYgKxP
uwOjSTweBjFMNEVsv1xFRj4glLbGR6evO5pPhIG5ZH0KhHemEbwwlIw+HMRV0QavckSwlZ6m65QR
7bJe1N/bmXE0jpqWg/doskVTghb1hhyzn5ryesuI4IFgOERLrStOdeZ2cNh7mIAJTtYxGszXNKUC
3xBbjB5HORLjUyWTVd4MMBjwolDxqqi6z2djeDXspCeroaEvU8wImkg86V6z2hAXUehpvxgHAg6v
rfUABcS7BkbI8UXJMMBpHpvfpjzJTpAHhkfGmDRDR7PnKUUlq2IiY3ziXPyWmPvEabEEetpmx0J0
lbYrSwVReqHD37GfBMrKb1JpTs6ucxneq7pIt7hTI3Jjs/aeYaidrtypNrcWbagnsKzRKbVZKssc
+3JeF/ItlC2F2ux2/oZOh7rEQYAXM0qT5rV3mXPrRTUbVTabGbfUhsNOshVRm+5rQwNKpTV6o8IR
8boWZG60bnZGtYe2J8M3fa7mSj93acnE2R2TYhMbGBtcrBAsJx3T4KypL86k/UMRy2jbDnO91y3C
H6vOFliE0t2tnxfWF7q3BpuYrp8E9d0Z657e9R3VP+1Mjy6NEV8JxB7WfhAx62eWAXK2LW77Lvhu
oHffsjiFBzd2Oghbs8QtxaNBwFG8TRrccbH078uRyDeofcPJNbxZr9ww39gdp46einFNv1mdsDX3
t4bysjP8oW9EPcjtQG7mLvWndwQIhPVAuVyjcKCtKEPkjY2aXozECneekvEWf4a1NbjRCfaq2/Wg
JvOYteAg1lVWTiaNNrgf1sgYWCKF7JyKWlbM6i3JEdZxVJgP2Chx5Huy7e99r6IPLIOclCUEBPl1
dOJkM8VsNilgS9ycAEDOhoduwmF8Q49VUmlU8U5mPsLOar442cz/F+FDa43Tne5K+sBD9hK05hcr
YrF2jHKb2Na8oVPyHpQKbEbEwEPrGGmIkQuCOI1qZ8rMPmhQDNhUr4DaOSrYQKKDXmCijeY7K06s
VZ42rzXZpvdu1B9CwzxQWHX7YbaHr8bIGMS0jC+WkGInZirkkUCIfT2wUY9+/15gw3jQPaaOyiRn
QFQ+W7usS7WJc+MOCueEE9KMj00pzLM9GB9gePvbyiwVbvCRTDTGYDR6AvtLp1EHRsV4Huoa3Xbe
vP57bP3fGVsDInf/0v51+aH/4w3p0h/dCr//0O+Ta0/+5jsSmiNh8BgF/CVo4HcDmBf8RoY4TmHT
c/Eu0/T6u1vBdn4TOBMceEOehKm94Ld+dy/YgqF2QJyGJPmYAw3/4P/533+C1re//P4/qGDvq6Ts
2v/8X4s54Q9ja9t3GFZDq7MgEweEKP9CmpWD2wxCRNURSzlPeFZGKE0QIV4+01r+MNH/J9C0X6xn
n9eCRfg5b7cloPc/j8iHVhgzg6Hy6MEAucwEN11SCvCXiU/g3DT/U8jlcr1l6o8ywGMeb/0apawM
yyRERnC9QiKN1wwMkYuS/3rpxgXgQLyatbVGXz5pepNPf/1mfyHELRdfsuJtFAmuh73vlzfbGILD
cKvK46y67qPIYX6tcjmgOsZGex2Bt76EpvhXXM9/8hE7fFqW7RIpsQRW//kj7touVdr3iqMq5AJ7
iLuPoSwWvXuCtDwSTOf/+m3+wwWBFAvB5bh7yUH4lTGZCk5j1LfBITbC6sbzCe2ZQPBsC98yvlp4
Vt7++nryHz5XrJQYIU2SO/hwiSH88zucYPTOUTgOByjkKAt6N2zNu3luxEC1aNNMmPpEXvwc/pA3
ZfLaMM19Keva0+sYoDqVmNd6124yTcREg4PsoK7j9izHYPwymf6/uAsc75+8XrQhPPs23yYP+y+v
tywCP0qLrj84MKPtJ6MwnZBw7BymXlThwS8a5lmkwMZTHq3azpFPPIPT1QhydTDJhnZPyQIeKeiV
vUdWy16FLZ57qQW2cVPMvkTDGBfxacDaUWxLNcgL1Cs+B+Ic0V311JXIP1SC0Y5IWX9X01m5sNMb
att7orqpjQnBfudiPKAJwuRKoZz85lNY4oZmmxm2SMGZiirLGe8RZ2LuSPwhC5bWhgE1lmzsawPY
jluO9FCL+MOWOd5yII6l/MFdyiGHjLIkHUl8Qmn+MJaTPpcizoHbOaRe4sSzaeEsC4GaCp7TEcjE
vaE7UApZQ6NhDJv6rU9NFGlKWEeXARLYtGGo3/zCGu5F25JKzDCZ5WsUaYCgTznvvkL7D/4JcAEh
RjUthm68Go0hn2gdAXOZE4dukWOSUzYFI8eEjhaPa0tYDhiexmtvK95pndn0DHNmgmtSm2CmwABR
m97Xznve8zn6M66SUNnyqQ/40ma/CV5QmDnvruGO1yRqg21j0SjZTeSIMekcDZrwmErG69/uVTLT
8ejHVqL722QBF2ANx2YCV7R+MydKqX2rB8gKBoHk9AuAtBTHrEE62NFqCPzPUWr8Gg86eKE+odPe
ZbSst1B8uU+G0rXfqxYrUBzVPPwNaIBggu6PUDGNViARuDOISzHWdoQfR2GqxBhGLY36YKr1ZnBN
PlKebiQzIz0TxlPZ3OBHITCUk6i0jn28UDF0vbxXbQc5cIBKHT4/f3vsKEN7H9UyfA4Q4Ebc4okK
xOXz73RhSDTsJFLWjTmGCDjUD0BZh42OgmDXo/FkmLM8Hi4BZvUBCGEY3sh2EPV6aHUPu2r0gytt
fqmYUfuW6IlsZAR16Rq3patM698cH2sXFCvKx4rA9l2eMkgNLYMfIHxRItSSnTeMlE1GGWNmBjay
nwQ54BtUiVN4revSyTlUOkSYlnHfhWdzDqY34i/0xwA+EY0RHobkXk+GqV9bPv5435blsG/J1ISL
LmgwGv5gIFDIwKE4uBrsqH1imBBvxwQsSljibg4s8JloXo7aajj9+6l1IdQWwhFtmzCYxhuYP+OT
W/SQS2qmLgwcposNxmuN+kd+YaTZbOp4clfdNMo7g8SEq46bFgJPODhfOzsjvjO2Wk1QRZCMN4Nn
gBvCAQLxgQkalGfKZTxs0Qeho7hJGHafQGW4l1qUATiJRdzKnKTgCx+NtkI6GSX7BbP6ESQxfrrW
6KNkw80dnGyYkxzb7KENUHJ54YsFGKLcSMN+7uII35Jq3kvppZc0F459aJitLpIvi5uOgT231JTB
uY0lv6GX1Y9XtjnuZTNEmnlwjZBdGjzVfmq7+s2RXfBSTDHKNi/yC9qNwzBeZ0Jx8DtTW8C0qd8m
EJ05zmr9PlZo91PHZcGszOwpNUT6mqqZByuYHOsYChxgiWdZ9FYDutpBEJYbttHqyUWqjzy/3LS8
jWgnLbimZJ/NInid21p+LZRhzMc5tnv/aBVqppUq6xY7swL5eXJNy/o2R4PjbgGfnvKgDs/aqKN7
BQTlGKFXBuDGCL1T74h5ltU/kS9tEfSbtOdzGumxITeqZXIKqtr82hu48td5rMVtHSD4MV36wtAh
9dGxemPY4OmUa55L78YOK+XvEGqXuKKh1O1m23wpYr8mYK1lojMQcrixJ7PBd8gEbFgVVlheOPTY
33Jp8feJ7e7UsxMHZvgt8HVC4kJTh9Vu9gFlr8wo60mtaDPjTOx8z0dXIMSfOyf6gqO1OgAw8WHT
WZzXeEt7T9YqW8NMbN+q0acWqbtliKJJ0iYokq+14ay/JT8dkUls55G6KL+djpOV+hdjnNgWGFcW
G4Mp8ofIMQ06IZTwVebO3DQNrLFrG9FGiUZjuZV6QHIYQhaXIYGCyYqoWdb0NODfGUxeDeqq4Nxq
vpp1TuBvhJ6HEMSV50/QdIlhjsgdKrkFRysKzi55bsUmMjPWezWowxQPrIODE7XtHgGBf8bgTqPL
r7hyymZSrC00gPe1xeVdBxfD3pvYxyvFha1wtknrS1nwP5dALwYNtvWMBagzaZHH94vuAJ9jTWAj
AkKBrseZiRLsjPajZKzK2ZDsCZedtXHevZz9sQXVqTcoi2iaT5gU4g0Oe4+KYeJcs//by5Klo9BC
xZCsTqFhsH15EItumlxh9ZoAtXUDtW9Bpw3hQF5OJ1ObLj2Ofirs8Va6EQwdoYLqTZtNHd+ZuKP4
soqa98ocg0uWKpm8q93UOdl79WK2QVwZRw3CE5oog+fRqrLdU5+1aUMypTM9hkblvLmxZGGdlIHY
vlbIiDL0aS1bhoyetDfjKqhE7p7t2fIxgaF/ATth0NnqY+Nnp7D4xb0GYcNrpsoBcRu8mCNtZQZj
y7CmCTr5ZKmG7SlSeL92yrOzhXKULJ8oTj4clc7Ett4DPWDDVCxVZJjzjaapxdfUF9xxecvXaEhk
XqvOnIXCGtbWRrIl8yAUL9KYbDSjbJWefnQtyGaPg0t+Yb0G2hXF/jXPYHCzVdXBzNQSE9GULIRf
I5LPqU+1HOFF6dAbSMqNXFTONhE2YWEhiaR0/5AnaRe2a2EwMVx5ZixOGQ3Gi1V0A8aIGFxpPDWb
0XaCUw6X8Javv7lWtJWPGXqJL2CjkpPRQREf2pitZ/KLQ2TSQp1GLBp5rx3eB8KAEnDNSnjBjT21
4boprAfkXOS/q6jfSRHJjULrtlLj2ByroaN71uUkW9osMahfO8XYnN6ezKhIOrfIfhqJ7SAQq8ID
XXL0mV0zYHRDCLhmVfhZKoB++XQXjCTScF9TGPSNQLFRC7QrsCEGUTAQn4rD2DOToDYOHxmGTLuU
TXSTNrHejrZ9Z4vOvqWrWD7wbbMvl2N+YuejU0ObmckDUi+fOLsoyG971Hcri4/qTkx19FxjcntT
lWldqqFAj2ZFggJybPZ5kINMGhDryiuVX7k1DS1+OuAxT5Y12IRmF2aQAgQpaViG/sFI5x/Is/hC
bGSs2c7BIhdvYPig3qAiYAZvsAO3q6kflhUEaht0r7hnNezS6gbSoAHzcGrq2zZjGLMqYlabxFXc
kfNAONIqHPO4vZ8ynZJGQNm9+etj1HLq+NOx36cR4YHr95hACfPXYz+GwjRgx6sPtfNZ9A8jU1C1
FL5/fZ1/OP34S5oODS6HY7/Nwe3Pp7UgjLs+rbr6kEOPxFvrefKpaRXmL5uAnRvkuRxdPpfDv77u
crr+5f3BthfIrziZ4gH45dTFkTy30grQH9Nb970zMIwX7ZiPCM9i1q+qKKer68asxc2wVLl/ffVf
iRC8aaI1OBXzgPMifsXr48qieyLd6qAdDM2r2Vfmk7+suqnXstp3qPIWoariWLJU3qbts7h/voR/
40X+hdFECgFG6f/vM/m/+fu39+LPdJHPH/m9XefbvxFwZEvbpUEFbQlfyH+163z/Nxttl0WwJOsk
//2D0YR2neCBIhiHRogLMv/v7TpL/Gaa9KApBxgyCprR/5N23a/P7VJU0K8DiGLihbJ+baGlsjbt
1rKNAyZBxh9ox+ZDH9jt0x8+k3/Sqfu1K7hcBjfu0q+kyWj+mg06g3tFnwS4pJ0522YVDX+rF/5d
oQdYcX99rV87SFwrYInAMmMF9Ms+gwj+YJzhu0APPljhYZJVcCdcNQBllNYJ+wqVFCeSfxVAY/2a
0mEHLH3B0riiLSctT9Di/aNXh/GR00hPhQeiBPDqhk3VnSsqR4CbRoFRxQ84UJPEYJk7wODYFx2s
hBNueY3ZonEiAAjDwK6MepR2fpqoQ1CNLG9ToNA/jok6N0Eb7JmaBvvPQwtgAJN0yXHBRcriIc/y
YJ8bqnum8VKegkFhSQ9haYQTEE3GDU65sahj91MjiiNthGnbdG3xAJJ0/hFQrr7E1AIvIHpvRT8l
W+3lWE3qXBxmYtFv6ae4/jqm0nwwW+iHszVXd5xN0mdTICdhx893ThOXa+IRcPRWpT6ICnNiMzfm
3h+Qfapm0lsZjzX4Aqu98WRXXVTtaw7ZmfUu8sg45K5uUEka+tBA6aOdMAYh9pyFft76RXF252J8
YBgT9yvRaCZeyrdRUJsMfTIDxPJmjJUHS515a6TbN1oxC2c9Lut05336DPWn51Bg+6lXYrEi9sqr
39LFngjPxbwGn55FLdrgI0Vbgy8nULgaF5Ew2tLF7KjwAbPOLhbILKZog/1n53fi0yPpEqR19hbj
5LRYKP3FTJmFCazzxWAJ3hivpb3YLqGiXOMxweY9ptM1XsyZtCDVW8GUalcB2KfaWVycIxP/D7VY
O2M8ntPiT4rItbiJaNNQuc9ODLGFDycuw/y2WayieMyMB6tM5rP4dJK2iDyPbjkI/KVJinfEwBlm
L/bTkDb3YVgsqdaUZGdw8/1H1Lrdt+zTuzp/+liNxdLKR9Bu4tD93hDLoaVWl3KJIx+9/EMsllgX
b2y4mGSzLHoOWqZRzWKgNRYrLQajcd2OKAoq0xZrpH6gSuruJv104Y6LIdcVfvruLCbdGbeutdh2
48XAOy5W3nAx9bpULQST4POlArG5tXl6yOUYbi1kD7Tm4C0vFmFHGd1tttiGu8VAzDfrfINznd0B
mIdnsRiNGzw0QBD8a9MEyRbG9BejV9aFviIxK4tVmVnmvNWBqx/LTyOzxNLMoeWBdsUrbQXczsnf
rM+k8uCDRn+MLCUcFn80jM7FLD19OqdndGEbkpLwU6OexFs9ffqs/U/PNZFmiwGb84wQK85POLOz
v9m0qT8X0/ZsVM2mn4Y2fbJV6lMeL2m8/qCfvIngzkCi9N44BAeg4QmzhFZFg0+JJPOy3HOAcj0q
dTvydzSrTefIOawVG7hnk4+0vU0am/5U5+6iTM/Rdcgc/iZc+QEeeoMGf1UVqtT3EU5V31ohDGvj
myA0BgAHLYiFN7OOoc+uRBkaaAsVkOWXtNeGs2tG1sgPb2mWIBNF7XTKKI979QiCriyavQza7A0I
avYYDEWyVwCclot5wJQF8BoPx55ah5aJ0l73LgTXcQAzSjKDhl69hLQ4nWWdtBmSrj6OzsEsjIWB
g91vQvgbyCczRra1ahmTIF8K3fBxmnr9HY536CPyKOudndGPqXKa2yvAMRMaytw+1gBRT59Emg4b
Dh3EJV6ZLpvmQGvbaJS8wZM7SFPV5pPE49QBII1WILw0prjgGwiDr6PiV01nlI9zK+D7OKXRo6QY
dPEwWnb9w3ZtnzNFuCBJTZsOOZCfedO7UR5v4ehVR1/kwV3uJO57XjS8Pisf5I5syOJhiY/NyLov
eG2GW/NnWNZArPoqf7EEJ3Yg6C7Q5hkmTQTLhmYwUz+sc1XGSTFmLv/vKvC/M7clb0r+ZRl4/HiP
qz8ObX//id+rQCnJgLdhh1AIWsKl7//3KlBK7zeaQxK37+/T3N8Bc3ZADciIh9PU5zB3qc3+a2Qr
YXiS10TR5jBU8ChRfxnR/tXI1rd/OVWJ5V9gMkwOPbZqxn2/DG0zGTa9w1NzASxrHKOwHJubEkg5
8Rc+qQnsxiP+IQu2lQjc/HFOOOV9I+b7R0xo4SMaGctZy8p6cl05vmaekdw4tFoBzJo+R8+6dP3F
jdAG6OxRE3dX+N5RA/lJ6+ZZlE2Iw3JIcqu4yYKk3QMMStMLHYoAQlOT+zsyBMpjEU4kOKV9Q5tf
ImoqcntDye3siFrC9JYG/QOdkaWBIHR4zqHTnNve7PaTOzQnM1D6Y5b5V7voAMkEeF5yXXlYPpP6
qyoysbaxunCCbt8tlUrerx/DNPJMFd/MUzweRF3ZO74o41LC/ySHwMPThIFchWsVmNGA7qjuZTGg
CM2RPqHzS++MODZfh2k82z16OeKAEbQlsbhOZL9eu74pkcyLV5774Hl0RoCT5Yil2gxeR2xK20Gg
1rCG4sFODRzavTIvVAPq2MM+W4s0SXB3VrRq3Ti5DYz8PegaNBtElm2d2s1umiKjJKyM4VubeSHm
b4ZGWSnzH3RY1XZOfWZpqAwaDNCqOgRm8gO3gdqCFR+/ONLXzDUTepdN7WO5KXL/K/NNsjM91HLI
AV+LpHhtDC5dNjUBZbEeiF40nC2cmQrxd+KtndrDOYqekKZFjhVXrqwkKB49hCbuCpA67i3uyOdm
aN0dQHqWNny92QE/X5NgpPI6Xv3gbUqDHX8vBsudyPka2Q7cTEZXO5PZ/TS1812oY7GOZ2SkMfUP
xCQxOlzFqiDyefbeTnPyqwrDSh612+ZnhzSsM/MN63Zhve7cONT3CPTUrmzb8Xvn23m5kmLx9mX4
9QIGRQhhtC33hZfqM0SY5DA6ZXvu8K8g+HZ19BGT/7DOa4IBYgkJkBZN7d1I4GbVKuk8cYErKFau
wkK6UiWj1HXjDsEq8tv+BTkRYFxQ2SYRM1kDmkJ4ycaM4mE3xCaxNEaBvaeiVXRDoxh6WFfbCPAB
A6hdoMdz0vCivMatT+08tc8RBWvBhMKMf1agAre+nwcHD37hWTnGhzs7+IfjOGV+G0Z4mym2sVHO
JChahMvsvJQxBPw7DITKu6lDGIuFDzc9jxzxbXBlvjMT6X7PmnA+zWMxxGt3iN29VlSrULv0l6Cy
rXsjCz2iLv0Q0RnBLUh99XRTacOmhwbW8oTCU9ebYikgJnLW7vFwY4dsAIG4LvOebrTMYws/nRam
4+z9XPcvxNVUBGKVBOCl4dKQC6LkxqjJPXCYhhccr3hLLrI78PF50AKI1aTKqGGiAz3gNOnCaZto
f34exga/IWONXezQ4cdlw1cCReA29kt177rNRoa+euJA4V4Dqz+o0prvdC+w5I3eyel5rPEamOMx
CQtYQtqt7nE+GlupZYu4tPanx6zN69uiHcwn02zSr3gZMEK7sMJ6rfTRn5I4PJYi8B7HtDHXAYQi
a6zFLTUsxK5KP0R2o85TinGCxVNcWgxNa6iC8RrVBRxd0QQcAzSWz0Z+SO0wWLOb8kh+n3ks2t5d
JbIt1kQlmJQxYbRXBL1vwqR+Mrx6IjLOtLpHmE7Tj0LU9Zqiezrg1LUfvKmhuYr0jrGPZcac5Jxs
j5ux3iQhCzlGx+4mifvxmfLf3uEyjdYu55RbgTAXjiQLUUDU8iYkc+TNqkR8YOCbo6zPyZS2MQYx
uXHcNzbB+YAYyfgh08ZYjTq21pNr9z9TWvhMIZPq2jauJH2kAHfciPdoLqItlpeclu8wcJZsKRNr
gv7ezDnqzqrIrzhGemgSWDwtpeobUki6+7lcxJijP98LmQR3LcVys+r6cN7aqIP3hQ24CiCOv2kz
f9j0Xmz/iBaQnPZGvOpQqTLWTNywmQbvTKLDOTbsBveIo19r8uzWTAPnq8uIAxpi5b6RgcqzYbmI
oh2fHB0m77dMeLEG5xEhJE5if83yAWeT1yQXGVKoQ9KQ70xBbbCO8zPHnnBtIqc4OINbFyTihQ6u
VYmoWsz+sQjy6yzkkRaLWKFile42ExNfcImoBfTC8KDp/70ao0MUal/QI3bL+D7N26lcGU2kX0Tk
NqfAQpAf0Rj0WUHD4MC6aaxbnJYt/e3rPPf3TF6JV8mJ+iKQKVs73HtP6WQWS6bYikeCQS2UbA7i
UXxk/n7NqGPXzEgqf2VZYbS2y8g/JLTXd5Hf5dvW6ou18MMzXP5sX7ltz2A0pRqfSYXRNQk1PFAY
ngtihSK6uisTHhW2lrA4R45i+dahfkekWe+NQbg389B636WX598UQ5OL0yrUmIUDzMJ+FpPdXvCS
NXCWLO/IhGve+73XbxvHG57bIu5PhLG8p3PaHWPMPbsmS6r9wNns0M+5565GI2pPCdgoOLKRzfyv
rO6ZimUbn51rIAH7gQQc8428In0mj2OgRpfh8IoMhcbFPDjnok7Sk5k4u8piKiVM4lxc+2VEwku/
oMi3SWmFjJaH/An5Tr3v4SPckTAi12Nbk/fWhD98mKRrgJHxHpweIghAZ3Cy8/kc27a+qZ0s+jIE
QCK8lgEIvtNmY7vO/JNkyCfA2uXazFLvkY4D6maZdWteH3kfqXU7sKpu61h+DVsoRUVlkxdWV+dc
GxNRO+N5CqX9nDcZPFYmVVvbUMMe+HiwS8Ys/Kr6adzbdKC+AkWCmBX0ATAzczh6Ou13TFC/YufB
+C4KuYsgY2ULpCrv43ejd4CkThaeeUS+J8DrKy+L8puxu/EqF4EOY73hAuEgWsK6ESMIL39OGZQ8
UlRlN2XjLyc/CX8p0Zmf3lVVJ/eBF9WXPLJ3hWvVe38U6lZbRFOUo2Ps49QudrAKorNHPiMWq7Q/
RECqAAPq1L1vHJSsjIOhPPo94800ddba1l9byVpLOJuDnFrL+a4GOrvOHCVPFWrYnePr8b33Qz/n
cIlYOcR76TBbjFDiu+BWN041j99LpqlfXSLSBWXuexEF4YYX8rPoi2aXgkWDQl4a6jhxclwXaWYc
olkhufCarKDPZGflbT2aCPNxvJLhVjQxRIDoA3G6ScTHrNnSGOWsnAANUpald9S96y4R+Y7R6rwT
Yc0OqkOJszGLwCpSbca+Lw6IU8RPhKQOYo58WPUdmvQKTv6WPp1aUXqoLQbKB4dwQWvVYq25CUNc
3E1pEi7BV/2V6PDoYI5huPVwf7UrqKfZSbV9u44wjmwaneMraqCBfGliZro72XtLEKV48Go2JOZW
qO+l7uT3sfbyO+hALAiDmQObzcxdWDIelo94f/s0JH8Kh8P3pC/wQK2KMg+KJ7oJWWafQsdPspsO
fU71pCeQPR5ZLKNhAHMoqZRXqSJi0YJULL0BM2PqbMg0RMgwxVG5YWiWdmBypvFHTVbehw54hdQI
zhd+pvpqgBHZTeZQH+EWjmqFnnLciNZPTv3gN7dNzd/GOVu9WTx5VjapHVckYDaAl9ZDpEOq4NSw
TOqx/FChkLdVMvpHlyAlnmAOcxevd5/mmGlMA2T3Ay90S6vLm+ub0An01gGkcFVFY61S7D0no6iL
B6GxMhBfNqHhj3V/sPPOX1aDaUPVZyIZp4QxdVsgGU+yg6tye8tc37wRZUsYkGBijTfF2sKfxZzh
ToXF/JLrYQ+pnsdksF9bUl9GwkZrPEjIUIAwiTxbCz65q6bBuE7ybnpj0HSHpZCPld7E+DgSPLUZ
0OqE666fxS29HbAMXdtuMFWMoJ0d3+2Jf6n9O59dGOY2KNVj2i52uZbR/mks0vQpwmT61lF6cmZq
h8tUztFj4cwtHU8+bJyq6d5gzh6tHLOIL0Y4aIXLA8Wg22Mvw9DRPIZhIboNhsx034NcwBSgFvtk
gB21kc0LoQnyi6x9Ykar6CUsPHG2TcJuIMYK42CZEPtxtf4/9s6kuW0si9L/pdeNDIwPeIteNMFZ
JCXZkiV7g5BkC/PwMAO/vj8w0xVKV3dm5z4jqioisyxTJEHi3XPP+Q4CcNfrN/QcVJ8pI2yKdRBU
hXumewe1L1IvLnlVckgz6eyVFumz7w06t/14DhHpdSpwbtNsyp4SckWPXjIEMKikQXauM8wdo1D7
CC8OUxdVntjd7JD2mbAivhoW26SGVbce64IYtGgdEKKKOreWUgJzHUTO8Dpz6uPEr9F6UZfjdKdc
L8UTIbP4Ux1Sf6armRQxpXXmpqFUYGO6NCIPqR0fonlOTtTBx4ecxcglo4hq5Y4Es4WuvWZeOT9G
IWDJlTAET86CYrLRnXR6SvmqIB5BJsWfE3e+1aYSqGlXBbt2CUsUyznJmrmu6hmyq6H08BhcjXyc
fP0YkOO+SAKDNjNq25k/l4Os4dQnx+JwTZndUlI0g0efFKtSLrskV89lS5b+1kiTxiJBzMr1rAzu
AjQ9NpHnd5GArrnC3z5/10DDDneGBEYrIowgMbyD6aktxmp8mAct4f6qtQy87V2nN5ZrbrrONV2C
bVY9Dje8JLVHs2moIgjXpOvAwv7PHEdZZEMvvszhuAvIfTxkWT5++estlPHLxlj3dHzMOO5dTmWo
O78amSs1DklmGcMl1BqHig8icYbZ847kB40W6iD8ZubWrk/Mo5U6W82ut6TRSXIH56qbN2RdNjzV
nZwTvInx7q9/uV/Wcb//bsJkXSUg1kjzl212bvREQAJzuBBFu7gVZ0VWV/3lnz+IYds2CCkbIPmv
L4CTtCNDbz9cYlNfLf8VWrYt3HJ7fZh/F9N/t5iWfw1A/N91PJfFnxfT1x/5KUnq6Iu27liAtFH9
rnvSn0VCBktrrg10QSQgqQtc/z9bL1xESX7Kwyt5/X+4tP4QJS3jN8vku4K/zjNIk3j/RJM0r3zD
D44LXfLRsYyFv6gDV7B/dXrkykWQScVwMmJ0H4URa2hzxBlyEqV+Q5LfMxl3lNvO3Q5UYZbrT/h2
hbFJiypvHuA7tDM3dPbR5iark7oaEtR85CrvcyyIjAokHugDRudXAySUrW0NWNDY/Ez7RBsGjYnb
MamuO9QdWQtErLntirY6F9mEfxNMBqxW6VUF7sFkPLLn7fUDodPpPNlB8JBYqjoScH/G5NrvBpSs
0NdBqMO5rU5Jjj+UAsUOeK2Tmg8RGOnCZ7ymAkHmA14Or+7lBgcvjtisnvleFRme6DntnRe9MllR
kM3pzzE9MvXGjFqOyjVcL1IZ+I+yHbdMGLZ9nXkchcr4IPJQuReanPvEbyadHZ0GsHwlqqmFOZP2
Ha5NOpaj3KZcLaiHbTLXLhZGreAvXro9KRPrA2B8TlB8bYfJ+DSICGNy2QKDiZoGxjBcPUrLmnCa
YYBBHkkc1T+3YO6/BHPpcsMPFcdvfLNjugpqhydqB3pnPgfk3U6DY1BJb9JGDbCEu31YKVprjfo0
lKUBXNB2hw2MTE5RcQr4hoSG+0XS83gCFCcbwHO2oqSzgZQLrNWwEZmh390DVNmYbGVyoMsgr0Xp
0AzSg0NYxU2SaKzc895deUTuy7Xe2fSUCDqeVYlgQr6187bmMAybAXuVn4dmH3JObLGF1yFKn29A
bXrHPq+/zI7BXsfh07hd9r2oOPb0QoWcNLeyzp0dsZLqs0Ev1A0Z2uy51JNF/uzhZFUUvu6zPgr1
tVm7tzQbEwUg8b2gKV3lL1RnLhpjNHrggRnUGRhWm8it5e3oqIpFaw1EQtkh6gehUlqi8vSzyCxc
kE7UsZ9NtPLA8dc8tLmbrwUC/zc+DXUP/9CQr0HeE9fF/dynjN/KfAiw3h4GKOlbM+u5VcsiaD57
dv+mD4627icil4hjBHP5BMQHECsW2Zhw7KUfCs845YJm1TRyaDfA57DjHiuCldPMhgEA38SMzMrO
oj5APTh2Vl+Up8+vWZsH606F0xfgdvk+mNkV+hosaeo3NRKgfaU1t1M5FhflAPlFE0rotjJ7jqEO
0s3aoEz4UYSgegZNkrwgjfvUsgtHi2uD7FNqA6Jq5rTagSTdtaXHdUhRKnOlner3TqSoGUdvlNuS
3ryBb5bACG4qPPPUq7bVbZ0Hckv6OftRGOl0wIJRwuJSy+F2klCk27dEj+21NQ2Dz4xi78GQSMYv
8wXGyRPgCQfxM5TjWvamW6drZTm8j/S1UCLbibuhQaDjYVMHQ2L9r13r9/qmv70rOqzW/sKuVaf/
XbAnl5/56deSv+EZEjrHInKUV47vT7+WtH/jbCyFMAk4crKTHJt+3hbFbw4/YrqcdEzWfO6H26JF
8pI9lPQW/9MVJ/wPdnUOZVJ/ciIaBn8b2zpuzRwq+U1/ObstkwKXdYd6lnmclR2tv9RFS1dJEI1H
ZAlnj4Mgwe08DNN3p2zcE/xykPbYKodPaKUQDdDPXjI308+pY8vLXARs7vhghdwRBMz/xnYvEfi/
TxMIq4cchApck2WsCIXxrawCb5MlLkxZU8DIa9QrVoVkP2oevt04GZiim66iXa1KGQ8Y9mB8QEP7
TIMerbVFBnDNtbJdZ2GjHdviXDpm7MsswJCf4N00iOMcijjHFp/T1Lo2tdA95goz0irIxlvoSdmu
yrylPZOmh5UrRvN+1Dp5Yc2hn40pZji18MsyS1hqa7rcWYzSDJ8N2pEvBq28BgLlOTCp7dapuDZE
wC1O2VJjsqosqjkm+BD5hPPI6AvTr/O6vZOTYWPCcAl3whFiMFtCCk6mV9+RGxXhDEjkoKm48XZl
+qjsRMAooHxuV7Gy2cumbSlCHXK2IpPhtzTNPpVeHNzSOz/ct1jH32DLTM9F3eGVTr1pb00JeHmL
0mJH8OLoEC+2KnC6G30U6jW3aIfuqbveVn3Wk4ZIeRr0Hq2QkbJ9X7DTUandfdektQK/MfmWRBYv
woMd0ILUxaChUr0kggK+MU+rZRzRDhk+g3WoSlxEfa12ipTjeygTpvekjW9aYQ87itIo/suj/M5A
weDuplFDHGHyBvk3J91NZU/JlxBI51cWUvmGs1B1DCrcNBUblweKS+LzrAv9jCFlRIyqrfgpaO3m
lOBx/myXdoUuzxzNyrfU986YuQkym2Xdz5Mbn0OKXbeTi/y7wlvkfgLTa3Aja0l0xQ10VJoW9Duo
lO6xDFsRUC1gZ28dbdKXQIhsP42ddSNanEl5JWIEezd+Jn1gXEAGOfe5l837MZrGi6711o1JOca+
7srwluxB80DFCo2JeZMdcq07VCBF0DsLx7uYCkkYSVycVWinh9jIqj1QDHYXkCzR5uzIuc2q4caM
mFL7kiocDexDF4XtS9R5hMdoqmaArwL3RVnAZRSjYThVpGempfddBfb29/yrW5hfLDt9o5KkCn0t
tM2vrlc8lL01f2maamKdQGl8SbazWBFZ0o6O1iyxIxb9FxCcjuEP1KS9NEGd3Lkhtdgr27LkWxx4
0a7o+aFwjrNHjypDeJfkOHWKI2+SkDdxsCyOj10G5sTOWN5aTftq0e9Tr+g1eWjL4sAdTBzLQe0K
gEo+9iOWvnGWpPcg07JPTpDtBXyTowjm4mCnebluKobwji/Lr6wHQVxTYbKdYov+gQYbGdaD5BOu
HPvHPCrs9GkC0TliJZmggD+7pIMf3aKChmHmpc8bykakjlKQWMKo7rQaP3Ym4Lfg1Et8gn9Om+Q7
yhj1MwZrUivZfR8E/bMWIMKkwjLuEz209gVlqfR0DEC2SOrUbxbZtxUeufWgjy4cuWHcwCruNA5f
lvfcsiurVmxmshgozsJhnafwFkJ2utPY5nCmwjHh1/0oJPbFAXWQ9WNXzA0jRNmRFZWyfwxp2qEF
PJUVB/xQ8TXXEITKuny+KaG8nCl30DeGoT0nrEJpggo5DYFvxPIkFFa6uqAjRYvRblgFZnqjbzhX
Ul+apOVrJqIZqGUk753cE4emcUYILaHW3oMRSXEuAHBj/nkRiTvuEka9O70RUJyr3NIvvUcBDSsY
dtV4N8SGylb5RXLXuMx2FD3hucR3MPffKF0Xe+6Is48sB5sstNkOobOfmoRNHAs/ecqJvN61tK2f
cWSoL1oQZxdmg2qzqMpbQ5aAosxoIZsq6ykdcnMPf9GiQsErt9GYmD8AsHTnwZHViw0RjJsL6cHn
CP/CI031fbbCfye3tDCESIER4N4pBKlqBNGdYeAmGBiGEX7V+FnveOkLSs7X09RWm2Y0vRsPTy/c
l6yMbi0W+1xoHMilZjuKd7abd7BIu10Rj+0hlXP1mHXBLmZRsEmnAORrz6Kk6gmPQmDV58TvtMKm
AGLcClX2F6MPzSN6YPoNdH+6RqOnU93gdhvzEb8hZ13tMYNTfU0aWX4FNR6v82LQn7MABzHfTFDT
WnM9mcK5m7tEe6tsl5xS62nbnKz5rREX2cGxtWCL57S5z6bBewwH9u2GrvTP6H86D+cG8MYmDWA3
A8OlnhRF6fP0ps8dX/9d3c6YMkabxBDkhDWRKGtlNtqNAxikp0W6jtF0AV45OeDFotMJq6Sxfr9M
D9z7kyR86BwOIoSsVQY315LtPS1p2b6M+EivEPuBzc5NjYmEEhv1LusqPfQZGGkaW7RTbOabySvy
u74v0n3rdF+d2sHwC1kzggI6dK9pK746cfSiB927m81fvXL8BKmJ2WAeKh5PEQ7Hn7Qhj/VAO1h1
pLbIfeir1PySJkPxtqTEn+qAHySzrHGpxxNzLlVdPAsau1SjeuwlYlSzOHPUKkKxmiGfk5gyy9be
iDKOTqPpuOtuGDvvTrVqEsBog/eOJJzHzDbwxmEANLFZY2v3g1IHpc+pZ5dHVXmOK6WVXyu+QDl7
yX5tjEHKynEK8yNQjHrdDIm55pCX3hisnY/AjNyvzuSob7obhMldMEbZjRs5Rv3QRXMU7LI5hXvK
qnCYiR6GrZN895CttUdHBTAfWdpTkkLOOy0PamF6F5oO3VuWxbYXzRN+UfoBxjBb68z+hEXsp5GE
8V7ElQv0ve0u/MlxKzOX42QWHePaPnXSxGGtk6uDZc9dRnPx7nMWeSzmKNtEAEhIMYEij7Q4PGEG
BjVcGNOFWVZdat7N49wyrUXx8EJgeDrWUmgr1o+UzRV0dBbdctyyZogJ0rHqmzg+pAF17Vh8CHq1
ey+ziIMqL96xa9Mp8LUhlEcNeS0tPMx22MK+pcOnzs342OrhCWtK5hPdrk44lVs4wq761lki84GY
TbtY9TFQRKLzWqgzXMdZCRaTOlD2K+BR2wDAEJVa3r5DWsGQbuY7miT0d7sLOEZXaUUfA0qPZXwX
Hk62p4Y6Nrd562y2d3SXKZsTBznELM6zf4e4/68hbuna/ashDgB2Wb98/5Pf8vef+Y+2SRO6zUGE
y0cYqJIf7JaL7MnUROTDJlOFPP+fIc7Go0kcB1+lIQ0b1fPDELeUphsQEASTH4EdOnv/wRBnL37K
j9omO1fiMPRt0xnIiPUry0XnWwI63qzdIFMsDdGoRd7UPdd/lEj/XimNlcZjzcWxCMv+yZJZPmzC
nLuayya4nOwqPFIH6KXWudBMTKcTmxC0pIRoKF7lZgf2nWqQHWRIB7Ogw3aer9eZfxsAllIzj/Wo
OxzNZ9S7Lmf3dTJAJE9zSszW1VYRZxdf67nm86Pl2iTbUmvI4okyiKDXvwKNCihhE21dTZ8ThczD
ztEOB/eer6Yukrdx3CKeSRsfTe6ZWu47XQHNI6NVjdWtO2Fe90MHJMO/SbU/mqv/RvowyR8hFvy/
tY9z3DTLf8Adf3Qq//FzP/UP7zdDx6W8fBAsx2DA/I9TWRpII+wJaCb6z2fG+vAZ0X8DSOUuyqYt
TT4o/2gBILz/znGB5EE5sQS3ElYOixDyIccV083npJQrHMjVzmfmlnmrmQ1Z7DkHCgScVN9jeWVb
bBot1n/jij7uoZmdSrucHuego3O4DBu0R9zwoH6lMZU1oRxzvKtjm5PwpIGAqdKa6ocm4XR5E8Tu
1G2KZmEA0jJ2xm/CKCpRJ8ja2mPKDa7of7jsxcl5xii+dWRJYABsLz4pbeLUj1a+84ZhvJtdft/K
oprQ7e3giPhMnkvA4qcdlCoDalGK6sWSxbxlo5Kui06zDlNH88JK4MEuCLj+np8wgrnTjt41WDFp
uud+70MrFFuMDJr5hWKKMN7kXTiSykgjzfka6RI2zIrAWRvdQKVPOdoNOaUod8p0CXiAtxio8YEC
yF40xUn9aQh1scUCkJMNicNcR/huMCaDRIfPdDDs5U+GRiQJloALL3YMIBiBgHuxSr7GUKAiEkkx
MFha8DlTYdDgtMpFoLtipQpKIZb5qF8mpfI6NDXXAcoIlfc8d2OrbYplwqJa1d11hBla/gkSN3OY
k6j+gn2I4Sxd5rRsmdhmzmjrYZni6uwe0Y2Rvs5RfhqEIU9uq+vo1y9TYJ0PWwVH4E4tEyKKLsNi
S0+Ur00SHLyYxsd0mSr1Zb4k8Rb5lgMWpY1T58eCaf7kLROpkqNi/67JbVQY8aFdJleKlviWjCL6
91yIXGSMqGZl1DWXmTdapt8eaYvTL+IVlhS10wym5IZxeZTTgwtUqV5pUjavDvUZn/I0ctegozkF
LTO3zp7rxtWzZtPgg8TazGxeLlM6sKFoR75XvonrEF8v83y/TPbhdcgfq0m/SHT6aAWMUaOCbhEE
pkUbwDI3gR9V8xfLzB4SDeGCYmDEBBNZISad+kUspC0bN9WWtLh9COlpWolFkaiRJrAFeS/zolbI
qkS44JzXvtRzs0lmsooQ8u1VitDRXxWPRfuw+pmOIxEGCCmLNlIuKglFC8ZXUk7exXALRBRzaA8y
SbMDGxPpd4vW0iyqi7XoL6mVWzfDosnQ3zDvMVA494C1jAs4+uRZFVHylXeUNdei7HTlnO27oqgu
6aL7VFcJiBpVl8OsNWP9avtTvmhF+VU2ChYFaUpYJ640AglbzRrjszfV1r1EoaLCkI/EPhtrcgmV
F8fHQoTWbUdp1qlfVKvxKmAh+8NNSfv43EapeujSbliaRirW+VSVayM6WLkoYnUv2hsIlVLbjFBY
jvpVPDMWHY2GuuCAy2TYtTM1TLCmvG29KG/OosHZnIefmIPR5aR2oImXhikkO8gO+FW6iHSUhDRh
IOyZCHyTs+QFkPxATHXfiSCa+JXQA/VFGSwwKRGWoJi7jgv2O5E+rudFS6QYGlWRPqUt4Ez4WYU9
3Celoy6UfE5gRlAkg0Wb7BaVkvVIf88LEtyOZdU9zYuaSWo1X/M5adflonUOV9XzKoBCGEofq0UV
5W3n06INakvlcvXd0kS7m70cIXUMcCphQsREtuis7lVy7Rf1NTHxWHqNY76jESzTwqLTTotiK5Fu
Sfb15yjI70Bfyou56LtspjN6CKTajlf5V1+UYBQC/SzbVF40PPT309hjMzWaSZ5YLNIAgqCcXaVl
Y1GZgerb69mWSM+UVmHyxtFyrEq2vaEHXpoXozh37JpYgPNVsyjZGsAxGjVs4zNGK8f0Ke0LfBzM
lKRehfDhKop3iz7eLEo5UN8NSLH0yL1E0pBbmt+SRVnPFo1dAYV4oBWk+RRSSHIxFxFK6xRKDD5V
9dgwNV1GvHrnftHvaTTBDLxo+llcIu/z6XFPxaL5L9TeyU+XTUBROMNRC/MeDczoL31bW0czM4ut
Fyv1ZXCc5o4JKVhPdj/vrHiMGPG7CiRVV756beG+kw4lfyha+E9Sht8HUo44ZGdJH1S1HUqPtOuI
u4UDc+tr5ZJ1lFqjHTysPRilmqx/qXLPyPzeHOBSiVlLjhRLqS8Bq/QNK0Syb06+bPNEkr4XtqG2
RLfVkxcWQmwYrPJXKwy9XaHG4Nzhzb/pPfzmGZzSQyS9vexSk9Slyf1tlYHZvrS2Lm8TL2/OJFnR
WikxOaqSaCjhFLFO7NS5DBmFhFpfdE8e2xU6cWTf+MymOAkba+juq7DxTrMmpx+61WVMqHS+FCvJ
a3yTDa32EEUY2VVc8tUDp93GHqglxfKlXSEizFglW90rb920sC6xHlD5UfSEDb1sMggvON7ObUu0
LKKeseUDFCLORIWqP5au95LqVInrsfVid0151sLC+eyFS0erPlqn5SzN1+Bk3k1q1n1CWmhjDvRu
TEY7vAl+D6p/DQHWPHdemyDMlhbaKEbmMjStR9dre2K1WHCUKpdu7qTAJQWvkjwG/btpTMVzaVUU
DuuUeTmh/dZGNQXrRluRVRx6+dnAurCl+pUMOy67B2wPkc2OprLv0kDBfDH7Ud5nYeHuhoib7KBb
Jw8zAW87fc1nhTmytcV4lK3pYUDV1A/oJWZLjnLAjN4q+oi0hIQUtnWS7VNzh8e5uiNFqvZJZJr7
0XIKf3aAPA3DLOddYNTuE2cB84ENbkL3EXPbu4dE/zUvSYVBv3/GG+1utETeWyaELJ6fvvBwB6/Z
m3zl0WDVJtERWBDolMIENuTaosalran5La5qytqbOBiOJusWp+T2NsFZ5tKkqhILr3OHbpBuDaof
bzpS0FQQeLWbrC01Iz2PfAlfrLBT60bVX4DG5bf90NsVGHjd3nG/Q5qxuxS8kjZtNRjqe9hpMK4M
d+Su4MZfOaAJ+jgSgqZqCvYUaQR4blMJB9+oiXU7WWj4XNnZHehykji1PSagf/SS4ysNDRuw/8Mn
UQPIHgjqH4Q+FbdtSrntKrNEzcUh3e8cfKMNLTnmLqXY++yBdiH4xkmV4nBTHz735PIfoc5lj7bJ
GRCxkRoAJ1A419NW3swol9QaOsFBJ/uGH1VPcHun1C9BzuyDQ9z19YyVwkqOSYthdhVjOOg4YuIY
zJUZNj+sHH4JxU1pOxmMgZbyTkDmSPK3Xg0VLVL3iHfW2bbr6SJVbaxlGod+i6Z7hIg3Q6puw+dZ
eDeJLR5CEQ/YJ+JLETsGz9I+5qlrfItdvOb1hECkAiE5kuUC6y9pmUlbKotJoKxVpzWbyppf6mh6
jV3t3qtgmsmoF2tYUHgWFWn9si2GnW5pCFMONcmMCDdxZuB1T8JH3hZr202e7UNp6NZWxuFGy+Jb
MD/WuXHsr0ZjB2AoCQaGaZqt09QjxZJnvDD5IEnHTczsFkyn0rWLI+Xz1rbAf4J/eTp6cX8bTeDW
rJp+QRQt2JS6oEJ9AeET4Blnn0pPCgTLif4aO9/BCwMWGCfWVziCCPzxXPmkpHYycNxb7KCpz5I3
PRdcfi8AkzCQOsFD3jZiX4FdPzpmo58XkX3dE3uj77nmNtdE8QG10NtiF5l9PMyOP9kE16qyDS+F
hjdFpsl06+g8ucQj7TDjtxCKRnhfVG7zuyz2J+TwR8TwL85KlHmkGfge9CDAOWY+/PNgGAU2QPjO
iw/4qBjrtNFFC5w9vqXpLBefbRKlbxVnqYJbNpSnDyPz/x/JBLqRubBSFm1J/vLgcwzde6JB6GCM
Zf02J3VxolcruvVSmX7664daNvkfVKLleVoGZhkqfNjC/JeBMlZxIsYo56EqUxUbPiM4aospLH/8
9eMYyyT96wPZWBcY+omsCrG84B8m7bSc4HumbnjA9DttI6+22fmN2OYotr1TdZrKUy8jnWozO3+p
3JCJGnpAdKsFhBxWGKb47f76V/rvt9g1JWFp8E0eM+2v2OFOb72IRofwoMZiPut5Pe2sZGCCplER
KqlOI9nb2PW8zyRwj9fH/tdQ+jf6kYs75cO7tH5pX/4Qni4v+Y//9T/8sih+vLXxW9d+lI9+/7E/
1CPg5Ist1BCuiWyD7sql9hNObv3mIrfCRvqDXP4BTo5aS3O2idfup0Xmp6kUODkzvHCWbu2rGfWf
0Y6udOSPl7oHdVMCO4LT4+LPNn9JujvmhMGHdsh9WYCiM6OYbcZc0FjXts+TSF89HVNJVc64r7uR
3qREMKWMU3rkSFtxvvceyCqkRy1r0/PYZafeAwfnagIzABzYTNe4wyRY4qbOxoTG1hdfaa5DgK3o
PPIU+gQMSV+KTlLZYt5XSKlrXJwFGpJHmZVy4ceCm1ixqujp9C14TLZ66yRtnvtMsnaLweRVpekz
ebwKrdLXWc4fT7ml+ZhM60PV188GKT+OSj2xktnRNnngfgE+9ymxjNe+5uGFUz1nZfzO4sLihu9y
8hHmPQ78hporno+oxnaj1+pZGMnSUsKNcrhibhHTcELQsNdrpOxq7xAWbbsJGl6aXgabsCVtMnOS
N1ONEgvayFelVzdrXfGXZj0vgQ0lhqfAy6CTa0SsXAc1f6rnyOP3lc2GPTBBRUYm5Tw2ECOaMLO1
UExffWrfD15HbQY/mUDMW8WSYW6GLUksiZegyqx247TGfB+WCEMEnjYZ2bpVFs7OjWOTsSkGi3yA
4heySMivwX4/pg3IRxqaWMqXxftUqHKvqPfhlDOxuE0nvt5kFr4FmWbwOsgHaA3txiqWahqawHHM
JrzBrectehVmoUQ2D4EXpOCa8KBUWoYEOOvznqOhtbLo+1gPjst0pD1cL5JYUSM+2apZVy7XAb1Y
93nvMWnq8mHwDOqv4Jn6ue7c9zG/VJik9sHSlpxV0lEjTT/D0eU4jU1yuYpa/izm7EtMwGetyoZ6
7D5KfBGIkZeJCwsfM0cBx7lwPb+PkswXoC5vlQ3xK4gw3vuZf2JGISJtaMV6aL0Gx3TJz+S8SuTk
vDXRCr6OVSP9uqmfr+93HsIY7TEj+DAm6dWKuGTcpZG4VOwbOuFlR90I3/mQc1WzTaAzkqsTpLxF
ER0/hXtzeswi/lF4yatl8IvwyWOFXaXxpePlwv77MM2884Pic+K6Q3AkPTKfI4wgvnSbZ5fwnS9c
3mGv42KCKH65vhhghWEqa/zRKs1fc2BbGzRJykTNxtlAxqz8LG2C44SF51PeMHuQFEL8gVTmW/Ta
b+ccrkSdlvo6r5GLld7zO4RRc+M12rjD2GacLBXEoF9mc5O6fCgx6JwgPwB17EquMpAv5GM5bHkm
H1Rad/S117M/ZROcbZAB3kFHxfd9xFC6fLysZJ73ukGyZ7SxbneYpVcltMOVnvN225FMORvqxW5k
c7zpjeVjSGOxf31vtSVEpgWkc4GB8xXCJVBUVMEDkaTpaLnKr4J0WdVyh1kj3Uw5jb54qjNa4ric
rxfAcoXzEb+P7bnYWRNfY7Ln820zbjF58ta13QAdu+YywtHXbii3DF6q2NH2TsRTnTUeq+gMDdC0
xbcX7eusy3kLjPQdwdLCkMSnRydI7OdWK32zMIKjXnfFyY318eLQn+YNyasWsmSib7I4kRJMN6yl
Y5/MGZlJh88pwBHjNLnkU13BRVbkVnHSGsJZc8HXFxVn2D/5cjAA88ejvZMR9Zy4hvjLjIHCpMYi
P9jq1rquSVgpmgYOYCG8tVuAxBzjXIdc5lA9k4V8KTJfbIKBt05zgWkEnXmP3O/tZqOYdlXLl0ll
97RbYef1g55fYegMPkWoGns2XvwPzMjfv5tMyWnq+qHtY9Hj4NIoSm2jOwflel079r05LTi4gL5S
B1cUtx16yCc1VtiPY96/kgqZSOnFaRT2eOnc9J01IC/NxCfg+loLOoHXMFOju87gfbULvO8Q05np
OcUijWBrcTMtuCOYiBO8VOhXgXpXLv8aXPGGDz1c25jvE5u5ZWvU9ZunQ/MoNBzopXK/EBsumSkj
MPpkGvH9rywQbMcpHtm8aFmT0cSD535jpgPYpmKEikoL3PyNWWnRkTkRiI2kyUtDIqmTVxOU5ho7
jSRtqJsPDlXV68YbquQ8hU13jAedt9DSA2CzQWjY3SbRsV1HYMHvyLAJEHus/DFA1s1IpGFKW32D
JbtuNpiUKsMXSmnHKuhetLYsv6Movdkxk/EqtMb03VOWNpMmoV8N3UeOw74t6nIr83Qkdl1rNNVX
CWjePKEhB9Aq2wbT8IKzHMoZzq1VDETNmYeppZN2k++piW615ym0qdWF7ZedgkhaVHlRFSB8dlJE
/kn1m9MmBAGlUQ7I8SFyxcOHo9j/ZSz59cDMucYW2HRgRepQQq3liP/hCE9tqDnb6LXQPia8H3P0
HqfcXCyKp7saIchhiezbND/8zTj065Lu+rg2h3RMTLoLROjPjyuZTCdou93eGK5fdnwGrTj9Xgwa
/cJV+v7Xz5Ll4p8GleujuZiwTduQJIR+eTQ6a2kSm4uO5RgXyHISkCn2UxJ2+u/P698h4G+GABPN
8y8N9Lf1j7AsPg4Af/zIT+uFIX6zMc8jP6CDLzPAfyYAw7R/Y6SFZYvngVDgx3oi8Zsp4F9hidCX
uOQH6wWuDJwStou1UjCk4jL+J9YLy/zlimXQsKAUOybLcguy4K8TQNp0czp0Mr5LUol5EFCCjtmt
DlNxK4PKtu9tSHjNjq9cRBbwboZ0VgNf2yyO4S2NF4UqUMEyoCumYVXYWp8ij/TU+OR4vQZISqQE
eqvF2RYSOh7u2kzp36GtDERa3aaIPR/KCllXszNK4sVlZMIg2ZWS1saccMkxTwo6TYF1UsjZKO9V
W7K2lGyGR4oeFayVcPbH1sVb6xE8DmfCunhD4E2AtCD/bomu475W5zjwsqp2VvROao8YZ1+9JQtM
lTI3zSUfLJakcLxkhhEr8eH2TvcNpoNJz1klCfsWIvpUX8PHzZJD7rs5kOvKHPJ6Y2HC1zhszdTP
Nyqr6GqNohuFyS3srwLdIF7jJQbd9CJKLo45amtsCe5tXOsEqLlrRLGficnxWwoLolUgR0nbr97G
02eXSYzWh6CanoOpBGCiS/Jp0xiEnzGhBHLVlBPOkYlf/xCLADzXMI7PrE7oKeXmqDOSWP1GUpFd
kJ1KwFK4rYhCKpet6olSuNoPQwUX3nP7/Kg1BXBSzfEqaheDmfB6OrhUOGY2lwS7TXNJUEcNzfNO
09RrkbnT17ablLjjmZg65/M+J96zRO0xFlqbZonfQ2yK3t2aXH60JPSb2O62Q0i/PZbJjlNd5N6r
2aaeoYjScG1ObXmfLun/qUQk1Gl/vNcWNkDR5wD2bUwK3EtgBwyVNNYjWUzIaAteIJrKPEo5X3Bf
3apCq042Cux01vFrutXRpGnG43wMq8pDb4fxwzke+0J1Z6cqKg8z0UfYJFY8hcX/Ye9MtqtGtm79
Kv+4fTGkUN24nV3v7QrbYAwdDVNYVUgK1VI8/f1kkjy2OQcO/+1mJ5MBGGlrS6EVa835TXamqdes
QMcQFBBBCQPAhSY6WMKWQdoBWOTqXfctcJKVtgb/Flo/zVbf4I15R44BZQRGExPiAtueVQNiFaLU
NEEO9WjzVqesiprw3FNx8hVb56zWmfRzfyWDuTDOBxceLUmAU3XZGkF6PpQIF7yoHB/wGniKWOyx
384wBObjFM+Q59unwDrSGxbKEDQm6GUmWI9Vx8QHpfuidD7QcPd3ZZymb9OJfKx1UrMVWlVNVPBk
R5isV7aa025DwDcRGCpCzHuudUq/HiSuva4Svs2NwiBoAUYwGr3KjDKM3xL/krZ4QvrCv5h0MV4y
uDP3tM5gLaLKmLnjHIPK12erJA0/ZexYSVBeUUTqKERzr9mAUhvvRdpW+w5hARIusyVnpMv0ddgb
XwwdljxTBimj68DNZveyq+xW77o6KbpdTOb7/YTY1FkhF0veaU2ZuXci1ZR7fhNcW2iwIT+wEs23
DsKF6ihcDwR8KqXw9gRsi/HoZ5F9tNkIPMLkeu+yQSN/HJ/e7ZCLQR3GPLEqopfmaRMowzqzW/rB
GhfhtVOOPI+RE2aYO+LFoN+Dr8/nOtvryQ5OmRGwaQ5GY5rOJwuCJm6BUm84Ur6H/NVusTOiSk75
rsh+VRjbKVnsawPVwrCze3YiXpiJs8oD3mIHmYFeE1NgwsZnYuKrnXRj2lLwPcOYyT43tZ89ZAxc
39uNHD4uI/lmS8a8w7PmTANmIrTkheUZ3bHBPLKWNmkQW2iycXPGX8AEaBls0EFNYIOlngShmZyc
1gA9QZsTqoe5ymbpkJDZe6RVYgMES+E1MW0EttukMjYQ5qKuGGPa7i5a94uqVH2wCsDxvrOQj98N
I2YabuEOv+mEpzdEXH0AGuVfe25qbWKoZJtOJPXRD0vfxEXATl4aLiClahrRO8PruZSF6PGDNATO
XQBaqsjv1V62D+rKvq+76Z7hPig5ajsyK6w0ksEaVXrHDnrAXXwBToRYvNlqb5BQEY0KpmuKr62J
xA0Cshw56/lQ2Ayb3WyNnjyOTnXLqnFJK8raPVVu/9RTv6unsLlA2/zPorwl8PH0rWm/zS9qqu8/
9qOrar/BVuj5BJeRq/iU0Ph3V9V94/I7zOb+rpt+4EOtN1QiPhJTF18i2wPnX0794M0i0ANPQSvU
wVDo/VFJZb/Ch+J5ZCbpBk9mfX/ZDLzcBND6ZBveu1DLByJc12VDJ44xBRinhHneGZimeriNXXot
lYnL/TikZXedKGMo9nlmIRpomkEW5OSwhyZC2YYEydZeqCnmZY1v7JoRPek1jNQBUNXZWk8GWI3c
YnYHfCp6N4nSvffK4UFaMwH1sng3YJe77fJKX7f0NCoVg9MrUcasKk9GLUsxXaaGfstFPy5ivAAc
5g2YH5obqjPvw9zCpG0YqbgpyzE/tQ2dn6qgD/E0zRo9GCfIcKfLYqLNYxmWdRNpMIBFa4SPrWjY
AqvKZgw3FAgVsClCW0Lxgd5voKOgR9pn2mmpw5YLlRNhuWn85DPff4r5uV24x9bQHF3ms8GeFjv0
qKzojzrPnLVvoyZZte7Yio0oFYxSrwiL8MOQ6RrWIpFl936BctFTdG9csTRuzEkfupFGx2DQRNMW
8kQc4MydW1K21mNa2f0q6UJKRaooqHJja+sD5Om+2AgVGx/73kaHgJEKQVdvW+eEKYXmfvHs3805
3RkGhb113xQB45mc3lTPQDOZrgIljUedjHjn6JLhDJ+Sr3QKpksFXGL/dH7tclbc2QA6M/57FKQN
0TvDX0RDGonYbmkO7Xtg2OsqUHqXVlzkNkDYUeph0TJ2qTiPA4sVGrhVno/nHrjD5BBJK9cHr0Xu
AujRz8lKAvZU0dvUkGaNKj+xVz4OgAnR+2dDv+vSWNwTRx2QaK7mwNxzq5CD0BXcC4HKT7RbW6BD
i1EVO1W65f3g3laYpO7IBJW3iWrmxU7YngeU1hgGB4a3tmi8TU1b7lS6fXyGTyD5kM1LQ5qMMOiV
fNkBqhdypzoy4IeKD/nUrXe1aEscCCGaOrfGRuGFHYC6TOmPuiQsm4EDYFcp7MfRs3HDRFBhK5Kc
9ERMlcjSfEesTJdc5tgc4Ev1Uu28yhM0lBz7KXdmaCo/23Zx3t5ERThfpHqEPFbl6UZ3JpZQEhKm
NcPfYE8omrVrZGLfSboW+yKYDExLXhJKRvRpEexzy2xvu8q5dzvZnxeu+YGk55mOzFCPCe4gbejt
kMuLIo50t24ZPe7SQEdrxxdqzWyWYXcUMJ9nmtuQuSmrty2Y/+vWsBG4zjMKudSxTiRwkQCHz2db
+J5z0L7XbUXo6BNKIkKhcrRF61G69vuJaJoVsT/0TaOGdvO44GIdElLWJJel3FQUtzu80oTAYfMh
qy7K9LrHh7+vld1e9OhIrqYAW05pjO5b4sdorScDAijTx/QBOF1C9w7ITzqX4VLLj9Ba7wdtpBeR
ZcULoz/D/0D1NPPVa7XIenE6gAwljTNbkdSFNc7kZx50HfLQGxlJUoe4KurbOgQltR0Hoq/7ZLCJ
98tLDRWYlpompehysFVz0qaq7pCczXuC1qCaoHOraDTFykRCO2t2pYPsHIZaC9e/L1FBjCwUFn3/
kVax581nI6S462TS7YeQz2/jCNZTdlRFtZTqOm5OWF5Az81er1f5GOQdJDbCwLBG98iuE7+y1jTd
m3UjRfLOQxzNVlSCimS7mZ0NXZbPRHXjvTMz4cFL83DWQACa9okJ23Cci4dKmzUOHNK8qwgkSTX3
xjsUESz+gC/0grTNgDyXsmN+FejmbRPk+empN1vRfrsW3sCq1Hp99PFpZanzLnoMp4IsvIonlH2R
ZX5/ipTHojVBfL5rxoLUR8NkWR2AiLJqzLxhGsrM/QSFD0OvFA6PwyhuLJcmcIXuadqgB+JM5JDr
CzbuA9uthTBxyWt7vmyZCcybahkStkz4LhpwOGf/lEv/DWd9yaD+VbWEmbtr0i/d/1SP/4MLqC8+
pw/P66bvP/+jbMK0A4+c9B1EFMssmnbij2G0/4a6LKDbZNukxWD2+ZejgeIohEFLE5UtLiJb/ugH
4Sh4gxjfFvwhtBQh+KM/cAH9LLugAMOlZLl00OiULZ/8ec92tkpKmHkyD/m0IGYeSUG5mubomIEH
K8fyUKTmiUCBbRj19xbY48xuf9O9fVKrPB+HM6/k0FikyBNyYNQtbeVnbeOKjCEVBKidqwbteA8a
CU4CJqFWrURtjhuSLTGLS5hklFB7XzjldhQfHWadGigdAJsLk1dqWgW7Dh2X8q1LSGvRynFJ4lQo
7gY6XKb64uBAhtm36kt4evmnjNnk8svZcag55vetrvYp3NrW2M5ueHAqtrsopbxzRm7lvNJmR/Pe
aFrb3pg5zBa7vJtpTjTcDQc6Y6sCTKEj7LO4H4H7sJV2Oj5AIJkRA2t03YxhArEz2zY/x4N4HUmt
tnkMpR3a4LUXfrRsyoqYZbnlDAosGOgi16DTiIMIYZuzJldyMwCvbPr8hlTId1k9Ntu8LbZDpz7h
lTT3qezfxq1/xsiehM5+zVq4rr1R7j3NaYwdLxG7LL8Uk2NS8wZ4/83xS+nEm9hDVl62I1RKsmiV
13IwKp3cvooJ1f2eI/bPLuw3uzBEYr9sam++yYfxoUE39d2fePz6f//P95/5sZSQx4U+yiZzzkfc
wqLyr6XERfLio1D5vo4890aFbxjIoHlByYTwha7285XEcQC4mJ7nimBJ3vqjlSQki+LFYIQd2JIv
5pgWYWMA214tJXlGe8vSYX2YseTcg+Uq1cZTyJnBuwNKmPyG9pGq57eyEnrJfEUqYPohQltT7aC8
lCgpbG3dRwBYk1VZ5t46Dc3x29R5xjKzzmACADlZ2NplYNCR7IlSMBoGTICbaLRB4ZptM96SCIMP
kYuYHiKUBrcZEaTnE1SES5m51LJBjxrCr9vIWUfsik6ehUCvrxhZGz4tMl699coOveZsqtkBeoW9
yPvcbD9ychgaGk8dfZ1Gx8pouhs6chBP2/RT5tfGfSoLpqo1kGIH0diepzLeqkV2o4JWXemJ0ReW
g+shiL+6Rs6HhDe6shL6WmKmZg6hbM6uzSqLpmVvxvmjwuuBiD3sKjItede7CsOXqBG+g+DsbpJB
XHv2BNrQ7y6AlduUMIzOreAdkUAXVoTWNJnKW/yV1vnEaBPYQzkAVQCSLILivJqLcydQ91HRsZha
3URgTvyJ/ulxYQigX7Wv8zn/VLsoGvyqAhdv6I+5ZOiPqSxBUK76XW+yaYCLv+YWRAUdbSOffWse
ecsp1CvP5Z8Oa0IlfO2bV3ZuGDtoXyTFtKG8o/Zy7qzJZtK/6FlIxrR3HlgCoCod2Rxm8dhq9db0
2AhFjnHqnLl+qBw86QqO3CpJI2ETGyC3I+KGt3J0DwQi0P5yu/pqHpLm3smDd14LZruaSFnGdIFP
O8r9rfZD6xDWXrBtZPCepdiowZGM72GT0g0tsDEweF+yyXjtfTFMegtgkk37uhPSvizSOrEgKiSo
9auk1luZlLe2YU1b5LFNAiXeviGAA2xXQOSybSfemhBWlPfpkG4SSW+Whj1Zr01tgySIlWUx9p7Z
GVpusOqCwasuhTX1ZzFNZLr2jeG+950xPXMKz/zk8ME3LYlq6yLNRLpxuZbVzgrwYYEyms2zccZp
dKxgasD1y7r50ShdbewDGnfR4xz644UUjc2rrUSAIempwyeUMUrgzLr9p378b+pHfM6LI/VX7bbh
4euLkvGvH/l7fOm8IXLRsUM2+38Vhj+omMuo8EdzDcUi424fXZzjUklavA9+FIlLdKPLNJx3Bfqp
Jazzj4rEV0u7ufTwOAxyWBY+xNjLPPNZiZZ0dLPLRtkXfgT2cKZfdZxty2hWrkYVQghVTWivqlhK
w9paVVY9bFG2tdsR5dW+F20NoHIhLbqJzi8rXwIirCcAJqid6snd9AujkcYAtMaF20gom14lTzDH
cAgAO6qF8cjkENxjv5Af4XZVH8uFBqkbsIMQbhZIZP4EjIRIOO7ShSLpN1mx7p/Qkv5CmfRCTnGl
kmzC9B1XDqXhbE9vnXn2PWAvWFIPqJN1v5nyzPyc9ZhAVnLO8681boyrNIbViCuvmK6iqMKLxGLF
Z6e9vYCBJmDfx2puAERpq5/Uvp0Ff2q3rhKnPohn/J9uPR9jnsZsA2Vxwk/LCVbEmhNRh06tIKRY
BGyNQ2YoNwgYh6t64fRlvoTclRRE4EQLxjMbG/9AGkNZrzOn0jFhBx1e4qDPAY07zdQpUunEe7Rj
na8VJlWTSvYQWS64sCISse3vUann8c5vUlObm4lXYGmuc5oml7avixI62DwYR+c7qVg9YYszzyHa
Ld+m36fMrZKImG6GvKQAfhpFB24aDdNlXg/gALYo95uQ9mPcFKRck96z6uHVefGaFLUsuoqs2WAe
BYIHZmGLhmlJPB/87rwFfUUDqTY9vzqY7QgJUTSJjDZoN4flxvH1gWaBi1tyykY8GwXV7XDqur5X
5qU1F1nHcta0LWOPguaBGFvrPkYgLvTHKUWp1HztxrqjiejmdHqi638WvP9qwVv0DL9a8C4e2vbh
S9K337qufV7fiu8/+de654WMBAJqSDqXT3wLpgU/9sr2wjZEf81i9t3//3wZBGSBE2MRUztPbMMf
yyCyDbEAOEyfGvj7QvoHy+BPwh+OsICFARJwMDN8JW8K7dkzcmWoQ5DKR5L+wr0RVBHbO8aQz67O
vxFS/bsjCRDHNu50W8AOebncytIpHT1ZHIlCeYVu45Mqq2k1Rkm//vMjcQxEj7Q7HSdYzuTZwh7j
FdWAkRTNeTa1UW9etQNpEF6t7/74QIEdCEwkHM7kWC8PNIDnCatGqwPpDY+5zB8jI33M+P//5jBu
gGuDb/yn7wiVhW4Tl4jsyBhD1H7QF2DAkoI6pf+LS8e9CjfFDwG4WLxiX146ZRLhk/CJhqhozicT
ohzxnMF5U2a/+VDLv/S8QULaeLC8fMkSti1W2lfXDpFIYHThqA7JyKKHxvEG5O2dZcx3SAZ+J6b7
ScS3HIx2DHpIgRTq9avesNyKZ7NSlMeLJLUlZDwL6mhBOz2YATFdqYNMmJFX9+e34uK9cNH9oLCC
Y/ryenpN1QsqaXVQGFtve6pjskaM/M7I+NWv75Llgv10QWmesSowgOSpfnkogGYEDFeFOmBtJkO9
V/OW2U90++uj/Jun+KlF9+Mo7P6fP1vA/hBvMvo4GOHk8iKb7oZiLE9PzJr/vyO9unRjXiTVwAbq
kMh+3nhT9qBxZaJw+e3jZf78oZZWJmVpyCRYCP/VXV+xow6KCk6yopFNNBRys9WsqEC0U8x0CU08
/mGDGCh0XRQwU7UhgAAtRY2pcKhp9a2JPJy2wUR/qiGk+YufpAWRiuhBaJRau0VXjInRPsaIfC6U
T1RJo3SLRxr386pS/JUZ0/3W5O2+7nljHPypLq7nJhSEPorqiCU4+oRoZt5QqrEhJFdmVSGv348Z
93NOGEUMf7yn5spLQiUGsJnHrkvKbc/GdtsJv7ztjMw5EaIzfnkKu7Y64qyJnuMoVFxnWHfR+yY+
UTHb2ZFUijBP1mnL+RhMhB6KiA+d05TbkTynrmKhq023QHTX5IEzu7F6wkxWNeJzxNbYS2ozmrZZ
jazcaJSB04JPpymoVxhTO3TiAGAxh+QkVabl1vN4BZT+ZO06IG8djhfLZsM6pPus0dUZFvhqE5Df
ug/Cwlj70hQfyPFj/B1b2ac4qOSdNzKKrFtbfay9QkA/5R9a+aOlPqrCATroRQO0pMRnh722bXgU
0B4dpqrUlvKuHQl/Dgx2xgymu08Rl+YsyWp15fXZIw4LWOCZJz4wpX4EFBfddp6ujuOyNCZkwp7N
CKVyhnkmSpSFaENAWApSnurZObKidyjYyeUdYiTrlAHMcKToicaN0RyvHJLBLmNbYa334vLRM0Lr
0qoyLmIvSRYXxohx5Om2l3gLmFNFwXniccnA7fExe9pHCLNn2qkqfhcwKU9XMbheIJLMyIsaFmfk
JlmBG3qo9Loia0TuU5IS1YUF7SPcENI43CeRQhIk4AMH65JppV55KDTPDcgUH9iEuO+mMicZ10+q
E59x3sKGRU5nBmRnZlZ4VwE5eUc4JfeP25hMXBua1Dku32Sodv1UhOfNRLMIuBFfQQexmARuxt+o
A2M4xkDbwzus3Dx2Dh3vNdiLcKuR3u07W6FPdOWokruuNGK2SUGZPYSjMHZhyXNEPY2tOg1B8rd4
M25GJmL3utH53lV9BybWaMD7Zsp29RLLSVBd08ZsqTxwK591qNqvQvNsoc/B+EifpX1Pua4+xpnj
nvmzZA0l7JcARgBCJ8+knQ7FBZO8lfNNuAkQyhrh+Qn9ZEl3Dv9W3mTkBychhghyljkR8o3jYmZD
1pI2kBRegrQiBBQckymfGXxDvc2rr7eXhICAlp8Lbv42G+iFbxI1Jd9KFUKayL2B3LnE0+eO1d+r
dh72dkGa9MJPKNE8BOVpdNLHNgIbWRudyTQYAEcTf+v6xidEYLota3HoquFzn8zpqSg9ZgTgg894
FfrXycJyskpOy7TkcAHIItzGOc+5A0ENpYiffwjI5Dszw2mHWlGuYz2pbk2WAqAews8ZRnZyGUw2
0/Q2kWoGuJSFVzZF5a42eOpJgwY+OCiEgW02b3XD6laMYLWt5b2rHD63KLKHFIniFSYV90HSULy2
h866rOLReocjzT7hSOVoLKjMBCKIhBJcyVDy8ZHX8RgV+P+uupJY6tZoJIlFLWtOQp/s2vLoezqm
fADogBikYf3wEsOHdTTlK9E08yby6xKcvt0H11GVN+cWEmam3Eul1YfAYiQeoU02E2uAYow88pFD
03ZqDkj+uzVcovFL4pbLsBO7XEjI1+AwQYaFeGWrDt7qaBOH2RbqqiUAgVmNqM6kpbiZxhpMw6qw
8L37XJ00CsdN4fXW9mnVhfTwscvJkjVHVqthuUdcU1uXedSll5k7xbthZvTtk9RTI6jp3Mssdnet
w9x9qBafna1ZETvUjoP2qvcpvbkr7dO6Y0reoEljlwrMgpVbmk1zAOtTQvmMI5QTZXmCjIVWoGft
MWJWjzHkoUeQyzUHWAsYFtNLTK7wpR0J83No9d3ZYODdz6sene+SrueZ7OlBlu6LMDYuGDxe2akN
HTjLSB2YEqghmf6Qmvb4IcgxUwSAtfaOtiCsh6neEhRVXCmjiQjhBnndFJvUJnc1XpIQu/Q9zzPs
H5P8tKDC1xgX9Rrfkbpy5hZmCbDaPYv7Z8NltCV8Xno53eyjkSbyri5ZedFfh3cm8JR3RIgqXF58
per7Ius5LeY0voMdey/yA7wJjmfgEAs7y6k/FMJ1mn2ZhIDREgWGsw1xpEFAYDHL2ORBHBEZyY1W
bOZH4FRmuAqUn65KhOvk4g10t1dS2WmxsvHmIaiIxhpFeyEIUiQMcqzt4lThoVKIcvr6ZMsWVbNV
0HTZRDVuUu9sHsVUaF4+aIMvPNJYo5tajCiGTXDOxt5JB7SWY4ZJjCizguS3kzP0i7YUfZEPFcUO
mx6YStj4j+2cJXSVAVJ/U64Xr6w09o9T4OPyGZ8cP3btmtv6uw8o8MmDX3dNx5QCdcKqyZw+7Ndt
EKN3UUkD3cfuraFg7Wk/BblJTGI1ydsxsye5Upa3UOSAjaYMMufhVMLx2qTK/OwE/UFBvQVVAtTK
oZGyEx7PFwvHcE2j17iw7NLINp1fMMdgnLDnORXYGzO6WL0MOnAjKK+mOnogHyPf+iO2NmFWaA38
2rpnAICni3c0se0xxiOyKHpjHUpbX/K4xl9i6Vt02BbzlPTxJGfSMI7p5AJq8+OC9c3xWL6dmOqE
3RL6+tEJpbsBltUcgFJBMwpmd/hNgtRPw2umTCZ7f9MEsSlseIEvK+xWk4XWt6Y81LxA0XmPw0UX
ozwnuoY6AV1/ejnbJGDjKqWuyMOmOuOBd886u4jTlRX+bqP2WoP4dD50CCyfYTqb3dcbNaAEPAOc
T1NYdwxGzpqcNXX004dS9jcR8pjdrwv/n3aGoYlgW3Aki3qcdvGrC+AMbhGPCuJ+TRFWRn3EC4rX
cYlz48xw5ur46+NZP5X/ywF9ciQWDYINu/3lAUvEQrnj5VDmgpr8HFYJ8HMtauRN1hQPnVGFjKQT
6kGMIW+fXjtIZixvn4iRvGOLjOooly4SnHrYTy3v9V+f39Jnf7mz4/zcBRvp+XjQftqUqymtjACq
yCEpCof8xLZ4JIKBZ2pEfWjCh3EotqWEH71iWNldDmTVrCy8u1fKotBO+RCUMuUpEGijZsHOE88I
eTBy7t0zR6TheUmM03nuQfLthjpVS6KvS8Qnq7I9sXFFlldEt7ZjOg82Y6thhUZs2BOS518TcsoL
GFG7vDPTlFjm5a1YksMcYBjAzfeba2Et38WLXe5yLagozWXAGyJofPldIUSIMt5e0K09VPng+KtV
NzHOH23nvgYxczAoG5GdJmLnNrgg46b7TrH4j5CUn/bZIeOCRftr8pVwm746g272Rk+lVgoja073
rhFXBDSMv1sGfupYcBQaFcKzwegA63i1Je1h/EReWaUHz6F49mIWrpIwvnUtQvYZXo6idiY1Epwc
Re+v7zfx8zWmRLGX/g+YM/zJr449WzlRFXJMDk47xtFBOlV4bmDY+oQY3z1roZfPVyFWmjtwS3dQ
qOtHgwBnIksGF4hQVSaQyuOGWNUadaMNvADLNzSk5kD9HZ5nVdl+rQkE6o5G1LJxfTr7f5QYv1Fi
WLa3tLX+84DugBAjTZ83qv/6kR8DOpdsukXrTjP4FZ8Wdecb4XgLvBZ02yK4+LtRLQTd6MWSiFDd
cTxyff6e11novXiJ4QSkN2rxJ39EGAFy+/zJx9doL+5GCEUer8efu7pEIkidoRy9JZhD9WSIFhQB
mPUhz2rJLlM5cXMNdqT5wqZFQJPLjRsR1jNQMANnlExJYEUlDdXCjOS4MUhD70KDlIRpULhcTP4d
z1gIPMZQ4WFk00rQu3LtY5VM+a6nb7RVUDvOhWGy0wnLcZMiy9xXiByYbKHsDmO074ll9N9K5LnN
KnFG5wpcZXI1lRKtZ9J24wPdk/nBh16b4oDmsq2TGGn/ineq3tHZqE8u7NzPaDazB5ST81sDkuxG
BNn8cW50sw4h7ftrG2f0t6GJLTZoEqSoMK3rOPGurc5I01UlW/G+tyf9O0LTU4v+X4vv01cAw8jn
W6U6oaX6qjQptONkyzN7yy4uPFKLuVslJpx5YTXRMrPRcCATE0X4FgKhAJq4NCSUF1S40XO2BDph
B+j7bnUMdT9gfnKTSwGe9CvB7saHsnbbm2QmSsdNs+yiBzmSwLTo5J2UUbCHTKR2fWtXV0HQvO+I
Yzu4ajyHwS/eiUTsIRd8zWqv/vzsIXn7/dM9Z2KFL+sfPrSz2K99JIsMLxymJC/fOCrAIYqYpyRJ
p4g+Wsu3HwO5vMeUO701fNT1fWY3sJRHgA5JWQh8ip3etYsJYuon87PKLS5D6I7T1aJPOI0VCtpo
5le1LcQ3oSrrLCY34CrpPcAXQNjeukF0h5dK7MM0lXd5CWCB+sQ8pKgX94nRGPt8wPcIdRnfgVlw
T9udOZyZ2v5aev352Ajr8PQOn6HEdCQC2hvsevl2ckF14EJNdm76UaowOzlONX5JE14nsrPHL6qh
Z/nU/GignqzQ/A9r2jDo+DFO8VDml/5g8DC1eQpI9quJXqNZ0fHz2k2OyP4MUDnNdDyH/SZN2xru
Gs0sU7MhFSnNQL8sp5up5FtadWWaXRSJXZ/PgRQfZoRV3wIJrRSaTENrFHNOfZi0b+1K2mwHxtzp
mew68yJC2fk2WBpAbl7z4QQwyWJbJzo7zA2MFDpisbihkzddtZ3FBRVpvEsRPR9I2+PZNHJ9XQxj
+8FJAIeGcR6fO04Trhee6++CWl+uWWCQiFWiVrFtiynHojR4ee+IGINiPPjGTUKayXUXYrowCDi8
m6dxsabAKnLC5d5pKv1lFIFet12r5rUzzslXsuSxdOC7OLFXrD/4tUOiTSLNPWD3+ylcuCm9V7wn
wQusxdC4cpUNaI4k3/15FYGNNLuYuFvCU0CSVOJmMhtsOj5NZRhKRNQ7C1mE5WoGmOgSGKE09g3C
2jsL2I8htvhuyTPKJibgyLL19dNtqzLQJ8B454umBhfC/jl6hK9o3gdGgfY9s9oPpaFrUDkpMrNC
JdgMbbtMP5dmvq+rBlo9DBocJnbfe3sHJr6/zYOE1o9ZV/P214/u60KGy480kK1UQLKcC+htebSf
DQLHmq0dSvToRjQKuV2H3GQ1N7Vxm2nsGY3FfASkRWu8y+YU/TojtlBdECGdgBrHjzqvbJ5BuggS
m02QD+ohHzwsNSG0R8RFANI+ovHgw5hCWkd8C8buzz8A8lpOy0PICOTr1f1T6rzF0x77N9JDJzdl
Fi55Fce72otoc7Ul60xUj6wXwmOJIYnH2AICUsS7mO6ZNZKrwrMH/0bM1YM9+RZpXhOQDKH6aFfL
IHon/bqI8CTHaGl/fe5PU9Z/vSyWe5/SEVGnxUAFcP3rc8fOnjbaGd2bqncxH41tGz1yN0cBZSBd
d0un+iJju3QFNrbcd08uJ1GW3jFQ6XB6MoWNoWiO0h0bQjFr412HI2sfjvSA1k3dl1c6aNNzX/D5
R7QjOI6wPT2ikFN8RanzuY3G/mhi5R2IPNHT294Z83Lvw/KCQ+JqutDsY1FZRB9EYmUHIzCCU0sI
4BYbs7eTrR3vFAb0j41X6n0zLuBNqOxbXfplsO6EmL5ZyOkaGi2LNRlupbXVtPJ3OH4+W0wY28Qu
EV3mSh2xu0YfS59HnZoAdc7y6EWhEX+FhJ2Qy5rzm32ZRyc9NeIGjNLcg0mB8BOKOvlqKozKGTCz
j9x5wzdHFssKslyaDEAjXWB9sfTOYfgRp3oDGdpcyL35O1MJjX4byBfWteyLXRXE2MTJdGTMhH+k
EQBzHCnOk2lsN64vp0ukrrxLfn0jUCS+qNy4E5DpUjMQ1bjs2EzxqmxgrQazlA81AHero6Nm8oCt
ntZmOU71fo7qZO2TroY5XifxjlJMPXii09ealPucaI72mBg1vWyZyVOdyhbSQWGm+XowMpppMenv
XZ0vjytT0c8z3bH3LP/dZzE6w7ceTqmxAYRX+Bsy0NnSEhUgLzDDu7ieTERZZBSjhpW2jOROWpjA
V6Eu+kMQG9MGICVdMad4P40VmfN+0s6SiVi6R2dpXNs8WOOm7c3+K4kKLJF5mdAchnU2WbrdOzy1
B1+mS8m5fK9qTLsPOJYPyGQZ5U2CXicCjA+WUkgqK/bRnE9SEJnAA0HTkps1E62zBtXpf2GfWGya
YchPlZWZNEol/ALP1vVe1yKpLsQUOeGaCLjkjvdAegc8mUg/reg/r6q0yD60JHNptLK1Fx9ogZtE
D9usBkgJFP5B4idujGFcChzmmyczQOnLSMzbNHpgw2kn9Nm6KYGq1AJkZ4hVLXbKdmz4ddT1PAaE
NmFAC7zWcRa6a/kujrv2GJkObx1tZfbnxI5SXKSWp/Izo+uW8iecr+OO7sZWo4/6XEj8pOuuxlY0
s7Kba6NE4hu7GEVnboRgFRNbvHSAwDq7OC/urUpD/ZiJFbvOSlStK8vPppuG2vJAPHFINC7dtEfh
5cERpoaxxfaCLTDwIuZGZqPHLZQpouRAQSVrAMX+Cl0qd2HKJLFatrCbDvqTsXJVZNKC1vIRRtoN
imSZkrni0M4fczLfJKPqS98vkreCjuyal0HIlQlnff30IP2zs/3NzhYndcCb+z/vbC8ewAw/lF+f
723/+qG/9rb+4jJYmmfM6UwTCSo75R8irPDNYrO2Gd2jqHqRwBLC1YTTh6TBc3mUsRL80GDZ/ptF
nmXhTuAVt2ya/0SKuvRTnr0pOTxkKd6XbKuYgqIEe1mmlGZPnzHBWAsXjfdSNDjleQyS430BUQBV
p+t+75H81y0sDojENjBdwZlDCHu1pelkmHSguubDNGXNNfpEthfkfO6ffQn/buf088fCBybQ/KJu
owp41Vbt3NZEHJFMh7ljds/kor6GYY2u3ncUsLpREhjQjBunzoybdvSn978+vEt/4fV1pXFBtBQy
OoJzftJNYW+G8Tz73aGSnpx204gRUvqJeaDgDYihS5rTlE0gieYIDMRKRTYO9kalsBNbkz0atHMW
Cqgm80XLPA6Qm4W3NcDVS2J5zt+VeA0AskiDluiksv/H3nktR25k3fqJoIBJuNtyLENbZLNJ3iAo
shveJBImgac/H9ia+dXUTCt0rudGCgVFVgFIZO699jLs826kFvOdYJq+476Ynx3mzgRC0HwkTMXh
PHjyWHquRA8CMgEzgO2miSF5QpZ1mMTCU8apUGrrAQ5dc92OufVgU4Lfdk6PO6OnmtegRL6GV8sw
fU8UVwRHZkBGjHOeyj7c+BgVtlEaMMdZInsS2CsvSTo1z4yl+MWR/IxLJRfbPM+LzuGAqn0zqMas
D9wqUOHYwsoY2xio3BdLA4PLn79YXmLa8zDVTOt8TbajK+clDijEJrqIGbsx52rvsGRBMDb4Y7cm
DR7bf5hrVzMZIPvILMcN+397zHtb3qmyo9bpicn0pFUcPnweLacbHjOzHB5lNnv3PB17OytmqZXN
bLEnU/BtqmmEYx87znSspi9JF9XP6F54MrKpzL03osr3R3yLna7CFoe2e49V5vR97Jvpi9nyK5PZ
qq9eHeCHrpkKyrizHvpiVl9/6GlqkM6yDLgj2P0TIypKXC5XiHaxXy8KEi4bps9jNdjbmgDKc4Ni
e9VbsUeqBp7VAoM61HVgqjiKUnrtiT4gH1P08k0rXmcIb3gRpn1xqAMe7uQ3IyYoWZFslFO1RB14
ROE2uAqtuhnXQeoWTbsY5Wfm4PnOCxJ5DVYBihXGw7eczMFFUZLvysI02TSs+oUp7/AYhYQ6hXLg
Ty0hSU25mDZqrjgcDUJ78+VlN6R782GEK0hQ33piMaMNE0Jq85yliJnR8M3K0+liSm1xEwueBDaM
wUrgi7AhbJ5KpGh67mseN69+AcyugeWZ0xHFVG3qJIrOnhnJNzD0+aoia+aLPTKrqmpehqKV+Q4R
dvcO9YMZrGB6mcT4m1oG91bFPEdY6tzqZYkWlR6+Tdjy7+YPy1g58ySEV08XwmL9Q4NvnrErjI4A
Es+jgcNhwrTjJg6+m31oDqvUgHWxUlFpHxLlvpj2JJ9oQfrH2GZtIlOENmQv80IhkF1F/vCtE35z
TXvAotTUx5pe6drzjY4+SzBPKR1xE3aje9Mz+HioUtU8965XvxidYLUuyVStHdUvDnFvp8wxUEoH
Ewb8xA1QZ2Dz8xoHWJWtUxTmq7BFx/5xcQFDpIMi7+Ks8WNCFYDU8moMJvW1UUZ+nurOwrYVav7a
6nD21AUaAG80U1gd5HCvdaQZROgU5BPvJh5TmfeU2bgiPwGsgbibEwnbnu3I6w7fqMBm6h4SJ/U8
wFXr3tK2F8+pVZV5vCf4uBL7tJuNauuY5thfTXKM3ONIaqs4O/lESp3Q0xcc05eMuj6pVpar2w0B
SLRMyDcIggIHITQTadpu6KvrviZaoWOFHQUZ4Z2pjLvaLM6G218LdAa7IPHdu7ldPOZ97ZBxGd9H
bnRdYhe5ITwh3sM1Sw6lnX/B79/a9kXUb3tBnEBQ9tRv/Xue2CRtV7gE9CI5JDOz7Mrqm8sakGdb
uINeqyjugBiV3MapOmnoS7tibK0jCGm4sabWXxfkcmxIbUqvxSymKyNshmndztHRy4IjVBa5SQtZ
zasmjORB2GYBNUuLtTRjd1Wm+VCvyqL4Hjf4tq0cl6COXolpHYrqPFV+urVLIzxlSdxcKS8bd17C
CytxUDulE5O7PgwI35x4kHCwzAO2WAMOpzUJmZ0TbOvRsNeNE/BaVlaG4N/HTtco0US5abjvY+ve
KSMMZ4WvLuHxOAUWDLp7U804ejiohsa8Kmee4SqGBLa3m9RHjDa+VDiHXfYQJnBwMPtDPOKBRl3g
5RxhntxMkaJfHPuLmMASaFsyDXZDwjGX2DhYZ5Unz4wrLUJMcoU3XU9DB96ekeapX4JFWTc6uT5V
OmYWV+T5c2iQUbX2tDcBaQ7piA0JTl50i3R+g3CoEB15R3VGGMYSN3Jo2F/R4LCJJGSuNzYu1LxX
VwLj6dM4R/O2tk37YOsGM+Ak4a1S2xgn3FVVswJxK3OPjdfqL/PoZJhHlwNFfkWG0sYZjPpotd78
2hSme7Cncn5oQNritaVC4EY3PJR9NN0iE543A0F3x7xs6MDsomS558gHxzjfKrzb7nwlIGHCHcO/
oh1L1NgBjKeh3BoMKlaj60AdwAfxyfcYyxNKPu5ENBHPjpXPTiZFverj8q4AT16r1BwPaepoCIHD
sImNOHwsgti6KFJWvOfUySEYNHJ1wlWv6rCGR5GPxrnsNIFfcp6OoLykNgs3TMRWem35TZAWm0Sz
fxnqzvbAE8c2XhVYN25KkeRX4AnWAWzOx8AsQRNazJHz3Gf+BD7ojj4OQWOhTskU5wFW6Zn5rSnL
stgIv/I0YVrmcJglOGBTGu0Ftrju81j0KS4n8MEuRRert9LJvCU5jvQjOq0gz9xnwqZAYJNcpSty
trDawTo43xHGO/xeY+Ox7opxqQsaeYeqdbEmH6p6G0CdPBm6KKChT37ms/zK5NA6Q3sJk7sWa4h3
qliNtZvudYUV2jpLa/dmsqN0P0O7/t1uIHauQYSICTYG2rKlRMoyh3OosOY97oPVJcREl8256d5J
4ML3hYEChE4zX/ING3bh71WBaXRDrua5yf3lHcgpE3xmAtHmwzn5g+0rk8a9mdPUOBt10zyHA5yl
XZ+nebCJTUZPJUUelmuebn7XTY9OPnF5SNbM6Tz1VIU/ii+Z2lDerEm9o5HKoMa5CddnlUTHrfQ0
2VvKUO9e55KybCkYq609gAQz7i4Oju9Vl0WL1bVAZrTBlpvNuM3gCZSNLaNN4ioO97Cs8cqNw/4x
tZ0YLTyVRuV6zXU8f3yLUD6RI0ZZShzNsinP5fS9wzgBoqVPeRJKad2yDVbvTuPVuMHF2C4rysQj
UW5AiR+G3hMg9sUyCXtMUvIPV5Y0yAz5CJuIS9xSiALg+vth3CBZY4RGsfXcKCYHalrKX3IEnv1O
FwdbcQlOLKwHQs2m78HUpBd6jgiGz1KMa9IRzGdChGfDoXaKQ86470fP/V87Jes/9RBL6MIiSWQC
+cHW+ROE3DJurxfN6p4JjTxGIZsh5TBdv8xke1csFc3sQKsYeDAvaoLNyIiGm9137t81NB+eET/3
iT++ieODbpAOsfSRf/oufQ2CBwDf7UVK5U/oV+/eYNljM2HHun0SFIRJyJ3tYmZUPvY320y5zn7u
6hdCrViY5HsflTNMp2ps5FPfC3EzpLb+MlJx/w10bS3Q9OcvG6DycbyA3N/w85cN/CBnVOSoPcZl
GMSoyrufCMVbrEOTG6Nn1XEUscCsgRWfd7AzTc6pI/z1+jVDWb7y4TJe/bol/DwQoAmE1mALxAsB
jftfGt+4l6wRXDH3CBOxow5DJ9oouHaX82gQ4QeYtWFrnreT43DwRD0VVIZyg9ni8pqKIT9no1iY
eQB7UGTqdxJq/LuAwMdt2En03Abo30p2rrH59Td3/8NC9LFaAbww8U9B4fGpZ3dhITck0rd7LTnT
Jj/F1kjiMrWrJxj/DZPBTZgQ1DXY07BPA8Brw7Jfg6z5Olaxs01xUtwa7hhvelyJrobWFs8DuCMm
VdgymWbpvNgCK7ErlP3VcGqTJDhEHmb3EJ9xzSAB8wLXjGwfh6l7Y0J/3La6pF5dJu8UkPOu0s50
EgSTb8DmRzIU2GFs0RvnIW69e8P1p+8lfijuEoQhDMjA7LGe8Kh7x7o49MhkDgnYK410gEuZiHP+
pxk7sAofppKd+KNWJ7NG3lWFXPaUcCnbMcl8CksM54WZevcCsH0LEEpaJRY0lxkZf7vBAnKIcZt6
jGcD0xQ4N8VL65BndOyK2R8uZTTG3KQ0ZfKvySXdYpqemOu+cQin2DtO1jsthm+doXCAEn1lP9aR
sMiuWoTuPi4k8SFfRPAR4H9+iCjoo42pSANaRymy/2HlUnGfcFJV79jW64bTmJoeL1fiDxnTccW4
cNVbzSYMrKop5VFCmFAiKfJpp8093TdbbCDUVzOj1cTcH6tW14CvUIaERuiWxi1IRPP7lPUIEdIu
vYDcz/uUj6zIuaOhSJgKP3Zp8eK39I+LCu85GAsn3bQMvmgquXchtlTpcZ65+Rw6xrnNbOdgcXDc
5Q5KjCgnFWKNCUFBVmZQv2ossl7FZFEb2oVt40zP83SIF7ulEw0uJ4m9TT/S9HtFxUywpJfR2nIO
pmY36pbeDh4tvPeyG8a1mAsNyb0Y+501xySjKngWGfMSiE+pf1c6bf9oLvENdmXXr67C9sAUdFiN
Rfe8aauZE6BDefvVzgCUJMbJ152f+rzBgt2kiyrsNIKOzigSggFE7c68I0vaPMRQix8ynJVvdaW5
K1jPrRTd4QqDtHlP0Ks8ykaCykGzDVc6XI7Qj3ASd4LtgYuofBonP4A2DsyiGtj/sYWjWDr5JEZg
2oxjfAkFxbRdSL3V8AgIT3s/whwjKZJiGMLtdZmDD/kpbXIwVvP3gLd0RpU8N8/YF98O2m9+73pM
D0bTjW+sJUemHBNvbQn+aGUshfPyrTX5mtYqSOGmY/C0PANSxQ/W8qrqZX83sfHbNIAlL67U/U7j
LOatMhNCAEGZICNL85pqkwY+0ULeIQHhyRB4ybJdzuKmiuHJg/VMpxxDcbwW2hFcx8ENDmCVq8PC
+TTHTIb1ALr2sQxtDQTD8pbmXn+MnGMQD0dN8u4D8akclk85IirwSEEmqZQuuMAjGcYZ8qkC4sVl
H3kuFBngAaIduA1C0tkCOHLrFyAP+H/a5Q2A0Jgk39tgnq5mXrdqraeYYmTUYGFBDHplEmx6ls1i
l0QBHNKnUJL1iLZuZT8AzjENmhkvmMVBz1wRZCNMOOKZV7AOESHYkYegKM5NlwmLUW/DjCVYAdzh
Jr2YKsa6dG/s3HPvKXhMJrPeoL52GZND9rBcPs0OQiOiAkb5FmcgLjhyT1/IgAC3sdviYCzgiuMK
tjU6+uj4gdRg+msS1Eqm8bqalxlSaQP2yJktzrH4+A/85uOQ1DnYbVUnsNxN45tJFDTlss80Z12U
FEtSmfnux9JMgS4bATRULfHIKD7IWKvJwZXQXi6DTsmn2qJMt1QMptYvtfJYOglxe3Ra69js2NxJ
Cn+vi7B+YT4Ch8GU4eXos8/WY8ItxA+gfTMxCl+PeY6WQdE+bRW2vPsu451e1rNsl21YYTdwIt4C
RDJMfWrevOXXOUSnU0p82UOyoN7UJcspQIP2YgUsCTH36r2XUf2aWFF84/dYVxJWyfrBaH1PqwMY
6XE50YJ+fZS3QQhCGiPpP5fjAIqE1fLG8y374eNsICmkXYwMElJFWU3ZAqKiZBA3fmy4HBVjGBA4
RBlC2oT98JFfE5bEUXg1lbCgHV4nXoaFsuconBZ5kMi1i8OEwf0lfPjqEn/24lAuzyChPHxWjMua
HZI2ivPRYjcT8YDvBGVyk4PPmXVhPxhlxWbLPvZUq6B5RuYbHcEvvPUHJDh0gJaB3URHbOwxEdOU
n7DKoLfR5mASH8BUkzW2pH1Hs1PyYiOjckBB4WhUDMqG+qWwDQBqHAYenTSiVegonB0PgZINuLxE
0LJ4PrZZ7XM3QI4gfNci/kpXPzXLXHnpJ5QGhWrxmWgBbb40i4WBMY9AFoMauJkm21sy8B4RBMCp
5Q0NPZ7DWjPM6KxH8DK70MTvVcKVR5jegIjLVunAuCUWyMmZ7GOXWnipC+pFhKSD4zZtF5AJ72QL
Ol11/nSF3Y314Ei//+ZXhMN3fPVVRYHn4LBET9QwTfyd+Twlh1RzcWBCSBPTQMdDDvkyDC53bfYJ
h0ezxasy5NyDDhXfphpG+URVkgnykiaINARDh9QtRIQRJ2SyySLdGR6xnqGCnBjkDth1w2LC0TC3
gdQ//vPjxcS7gSPGsHoS10fO1IZD5YAdtb7VNrybMsnSC+wXeaFTqsrYd9lkBnyqb0TjzwQMuFAk
Gm+mIxv9aacRmfdirr1tomhgP4BiXzUvwqYzHZcqYNI4HBElMPcXAAlcMabkRTbu+0A8z22c4ENK
McusvNmS/8SHodgJjl3U1T9m/v8bVf7NqNJarBr+VNn/JervUL2ji3j986Tyj9/5Y1IZiN+Q3gdM
86HNEtqHFuCPQWUQ/EbpTyPlMLpjgmnzo3+Z5hAO6KIkNuFOWvB0FzH9v0xz/N+YezJXxA8hCG1I
3f9kUinEz2zIxSOCypm/FroEgASMRz/1oDaJpXOijUPkzHrjyAJpXQbJbdWjSMXMkwBYKjk1QWXr
lxMoj6GjeUlbXs0e1djawpuRsLB0ePeRNt3Mka5eQjPDKSqG2J6u+K1yo+uo25XVXL2ULnxENBH2
TZuOGL6jjnSuMB+FKpdnZVxuMdzyLlIvuPfbvDi3CAVvzOG1rFv4tyrJH9kH22dErYOxnocCIk9O
KfCKkxWKIjSH0D8MJ7ajjQ4rR8Oi9IH3Gk/mvydGzizLaZf9brLbCMRxSg+5llqtoiLsr2KiMwin
NaNZbNzWDsQWNACRFdRYjA6zIHMuJKdPstJJlFw6mT8EW4e+zV8ZVYENIkHC9VsDl/m5pv5EpzTR
dKD5OqEiHN+CcqieYTox+sJYjUNxzOXd1GTxq51QbmOTBeYseyB2MsO8HiKbToPxenZ1fes6Ux2u
xgCrN4gyo39R4ORzHTilvsObluS8qdtMqj7AZuhxqcEjg9BuaJxiYkqb+reWVGD2mVMytiL+wdFl
cOu5VnOIsCy6dybYQqlSagtN0aHBaKjiYFVWR7eLfaSSc38iKRcvuVlZ8jjMRZKvAMqhY6Su9C8D
s7QJkDWm4tEpm/6+RxmAo7E1zqs+H6yn1M+jp85o9KEZXbmtqtC4HGcCQ2CMeqt6ngQzzGi+nGOr
/1osMdZrN8SsYoxaeUqCYPjOYGXOyO/oDE7HQiz1S1VsGxlWGehMKAEdLH+4KgzdLo6UxPVK4i62
sdLSvSCsqy5XdjaqlwwGDeM+gDB2SunEOPQhPGaaPKXnpMmdr3Zcpnfh7PJpMIjbe9qlbNfLRJws
O+MATsgkQZACIrqa6mZjI67ZY/U0nGNygNdemelnBhft0THL8NvYjn6788wyFphO04xtR0DWc5h5
+AqqLq6Npyx2vNtEpDgUDUFEImao5vxNYInOGJK4my2+wSWoOmkdFNPVA88x/zJaKrn1daaulDUl
Rx/aV7i16lEyGq4EPHhKZbKFs/ohcKR5g2AG63VD8nNidMQV5kc99QvI0zUdWZ1i/lzylj9pphFM
SIsY/1Nujwa7aI6gnib/qisr7jq6pWHKvLOqQ20Wl5Vp6gq6roIdjQK4H5lZImg/T+PgTMcEnfpe
jt6tFSAObIQ/rylcYkCXNrxn4OUPW0Us6DMylAlvt2goNn4vQrVmOFCvq1K5933v9lQoqdWtF0+9
dVKl5rVoSn3Z0VpfwDNwybhR6FQxBMTVYci3AVXauuV9OUdKI7FLh6H4oqPRKS+9vjOzWz+ldAg3
opl7817MClZjsQJndXGzk8Z+7NtHUSTjnZEHDPMoicaD0w7HIa68K2Dg9qLslhB4XcwXJHlPd5LJ
L3zxQpLf6cYHRnzFHQLf9lyMmV6LPEt3kRMWWx95wwYzmFUZAZhbGFUTiEmOTLfQeolyyY6QyfhL
jiEvej+S2zC1nwntwR8vM45ZZq96CT8LCj8DEs8Y11oq8ZgwtzhEqq3XFrdlR2ytuklN8Rz2Tbwh
zjxk2jQYV9lsRXviATREYfNrZXUNYXERD3l6b9Vw6mbuYdSZpyy1u2lthbm5M1XyRTtMA4usfgz8
yT+UQfPm8sS2OrXP5tSGmwgmf+y0N96YZbedrJ5ERCIm/STJauauNOt7MPNyVWo8E0aTPtsc8wEv
fryiKcSaYO8n1pJPVIEsDEr6qznxrmRqqWPrqFOXRfEO34DhwnYGsbHUxDgIaZW58XGgPLaxL1Iu
D7P3hJnBFfF0YueNKChYRiePp31pxq29Mo2+OpNbVV8YboWiFqUF1mH1fD21eHCwfmDFB6nb3Mlp
Cs/O3OJuGaddcZcj6L/xwvbdJ+PmSJy6dZrLUG5RWgfo3F1tLdushE6A5Dl+QDcQb1x8aTZ4xTE6
TlWJY208XRcA3KsJ1OrLjJPumm5EXYNZ3rkE6PFK5CTSD4O6Ltsc19yyKO+HIoruXDvC8XcJd3Br
c6LHHk7YlowbquEERX30mihT3tmNP97aOtSnFM/fs5eG1X0/kinUOd5R+SV9c8/SwZv4q6sSsocM
/oG1XLSGP0laX+6/jXpQZ5za/fVMcbxDiRLuelr4756KqmsodaSAIUDoBJTKlinoNXuMcZl1qW+v
iNqRZ9Lni430q/zk+LVDHqzdXIRaJW+iKHi3wlqRjZr3ZxZhcR0yKr7N3MhdeeiOt6k3kwphmbe+
AIzr6JIO5ew4t0XghBujn5obd7Re3KH1ttIy8vsyzG26bt/+ipW+3OFmkpPmQlkAajWYC4LiVzs4
Di0cP8e7ALhh2jR44dFV47SvglQfvI4jUuezdzCIHbR+wLr/q5P/tk4G2PplnVyPn4rkj1/4o0gO
zd8s1/epnH+qkEPvN0+gDYUkhXLY/tDD/atC/rBaswKSzMjD5ff+r0ImCBs8fSEmw6NF7IiK7h/4
qQkHwdufBx+LhBjnONgUTBsYGzmfOPtT2XUDQ//gaMpSn4xM4VdI3OpZO27+XlYD8v0Ilgk+Nm4c
s6dG+bXjlO1zltGAg9so49aKfUKRMIscboXTRY/5zOt9kqnWb0mXZvFhIYtF66hi/19LPce7Hlvc
baQLfCxBme76tgGSaImijY5JFhTvwzC5lwN+PI+JJrCIBLsWRkHHvAvDjlovO8B4SELi6gZ3KLYZ
uhyMUqrQRVVQOt47cHbxrTL9Q1wU83VGO/61S6U4ExLZzxvg5uh758wwb4zhKi8WWsiEvueZubJ8
xX52+KpjWa7tSSXfDcdpyGyKXehurfZvG28IKfknR/Gmx/pq9ltrhBwjpu9+acAWqTKcffELi68H
w8bFl+bYw+IjIEwNTYq4RCuXZxjJzBYA7dgnr3MTV/vCIxjLHaLkmfTnWK9hUAQXyncdnxGoV9xP
VpLcUDEc8ImoMZwci5jMvzA4Yio/XJi1bpzNXJbefZnEWGnMVVL4qwmSM9HBlt0DdRHnFuMpUIfv
k2WCjzGF9811Ugz9iXMAb5Aol+Q+5KTAEtABglzX3rqQOjwtnGoOao4yXJAbYqGo1zn4B78/Q8eT
e9LY6n1umIouJEJPHaZQo0G/vOYe+8zuaPmBsa5tzc0Ji6JDplgVN5Yf+QCGgJY36HPqfh27/vBU
oNiHwCa64GQlNZB4Mk9ac577IWWnF3WbuBwzAr2r9qZK+nadanDpFQkTErsbTVYiQpjuSEgN9rpe
ouPboGu+wzuc+r3ZzTIlCNepv8OKKMTKGWfcPQHOuzcSeDziiqOgeIx6ojCQJsktqpvMAUn2hteG
zKNbb2wHYswqdxcaTuvTckhnZ9UhjZdOrfFm7lScPUozj/RwN5NhVxdba4Y7fgEHMD0DvCe3pR0y
hXjn6UL3Z57QptxbKP2JoS4Rv+Ascm16yNevYyXDTWnV9soS3fA8uiNSk8myv8QBnxEpianXfC+U
jrcjyDQgmWUN1T6qrGZnYBFGtE+G3RWRUMepEyCqZV7yejMcQoa3RpdJCmVlkUcUkuirzKYkvtqK
dlmSL6HLTGlThE8MsxzIc7l1somAuapNy1/pWpzxSN8TJuJezo2IAOpacnfNatrDeuS+91o38H/E
FG2qoGUFCiD1axxOJm+jVI9ddAsFCNJYd7TLttymGQWYo8PxsscGBqeZEvGV2/cEqjFjPXlK9kc7
68szSQmCOOfaI+Ixq7qzEaq7OeHFzOvsO846X5jhr7wiyN8DQMBNhlMXYoJMPRjM665Rb/hrVTEp
xTTDuifKm10rKKnPQiXw9/coaUmaJq9mjMlPs0W3Gvr81hHVYwgeDpbHi23Uzj7r4rPnVcm2RNuw
jmRVweMwB4yiVIFcaPbKtQY65m7X4wNqu2RjDlN48Gsxb+3Cw4rAzuyz1xDmzfZEBLdo3YPvinLr
oUjRGCSo/sqlTt1KCL+XU+nOX4miFMhiMK5NcuoO3ST0Rn3nP4Cx9KdmhDHMJqXYUyhT2CtTNzLe
zFnXgBx5PN+YOW9vWsXZ7YzfwjeYkMG+RiC7740wuxwtA0ulWMV6FwHHrbvKLNeExpC7leby+gOZ
xTo+OOWt/cq0ATuTOB12OipnTMRkty3VYKKo5abcjTTQW6aLFS1jXHC3bWaSLYhvGL6lpExyz5nQ
SR5Cp9fIaKrLFNbIDc5w4/tgIgkjMnWmEbHNrRmgNMmE3+9aFZRPdCPBbdIhSYawWnVPWeDubCbN
126uqxtr6NPNVMTmAy6OBYYxonv2rVjc+9jA30GsjbeTJc1d0Yj+aoD6dsgYcoLbgmxs3QCId+0k
aX+fCqc+BmCWr8QWTkxU5Qj5WlZXGEupvTZc60YpNyd7FTxDleN0H1vlEj5hWOl1N4RU5jRrl8ot
or2ZkKg3ZCrf1CJgyywYiIUq26eoh9BK95CO8yHw1zF7/sbJ4CKiTknmo1k0ya4EMrpO7SL6klTz
mECLcdUL5V9KoqsxpJf2kKu9siOpEKzo38uuz9cMdecHZ3Dg4EWZj39PkXZknkr1RcITupyTaIQ8
UOPnDPUyY73J5OziIHQPddrezXXWbKYRKvjam7rkayMbdevMHgJyVS9h28tuz4muX5NcFg9OAotv
hQpYb0cIdGvTFjOZl313dNvurusnldGfO1bXPZnSW4pbzCis3HyajLio9rXG/vgrYs6oommBnclJ
lJtBdjPXeOoTTtuX295a2H3OoMttY+r5PegGbxvlE20wej0IVgxfBnJRF8JgMvUXo1k+jBqVVpqP
MdZlwDo8ymLTV1Vx5yxIEnRHgqSMZgPzLP0hVPhfffw39TFWpQuG+98lL19TxUBapT/lRf/xW/9C
kj3sHECJsUtB+rogxv+GkkMb+QplMtAM8o+PkvffULIPyuxAkbH4yUe64b+hZGGjlHFwC3apsoGi
+Yb/oFD+WfQiwJBdii1WMI4xNoZ4n8hMtmUmee8m3ikkz3CPtxAqVqtq9/M05fO6a5VLg/DvG3T7
g3r0ZyH/f/pAmgLi3UgHweSW+/tn9lTOVTd2U7onB6uujTUwMyXETd9yvC0Vl7L+Tvz9Ux/w4wLx
fOV+QSNiLPBJ/rLgdsCovjgBCHivWcgHOBnTQuUy6vr1pf0sM//4KB41z9p1PcRInwVEbTImcZ9b
4pSXo/ua+lm7d7tFFgHb27ru5jl89MmDvG4BXM6//miGDn/qdn58tIXx0WKeRNP12admlCgZTaMV
J2VnzLaCxrJXICdEgoCBlX+jW/pEgvr4NFagxRwD5szSrv38DDXWFqWPseZprJkJrPymhT4zZiaC
vKHzMQSqnKxJjqXWeFniBjCoJ2HVCCx0gXOjaaMK+aeX75mLvBxJjO/h1PNpHJJZSdQXQGWnYBRc
bri4lJqLquD/87MApl0Hf2aLhfNpQcWZYxbJNImTg4n8dY8LEsyMUp+BbJrnX1/Wch//j7y33GfP
XLpr1/VNGmOXmdaf35W0a1qSkgHG6J/I3cQXqofD/jdP869Lhw/xbOvjw9ilPj1MSKCCsrgQJ1Tu
9SkjDIdoKQ/nRmvOoY38+oo+GUf9uCQHYABHJbTouHn8fEmk7FjDbFjOiYCRHGx14DOtyMBpomhR
cQQyd1+FN/GSpqE+T0mHW+/A8OlvvsbPfNIfXwMLdDzieVXFX+ZnkW2hP4GucNJBZx8dekgMxyJ4
Bo2hWKEyLLHMzEm4XDFHwfrl4+V1G4UXbqja/a+/zX96AgIEg5aEJ82Y8Od7ksP3J+Kv4eVd/FNN
9B6rEfOzk2hwAf3nH+V5WPjQm8IK/byigG/buvWlc0pdbm8YxryyRgGwtiiG6x8hf/+VtfvzVs/2
LQRayiXV1+bj/rJ8m6SrC4Y2xjGagAWwx2ybZzTezfPMUOyW5DN2h19f3mduLh8JPRg1pefx6mD4
/ek4a/J5QaZoqs0Ibg7BEiRgq1bps0ds9zlFglRuMa6k8Asy+wEKargtocKdfKOCE0VKvNzPkuPv
YwehvWwYGc0IxLFgMYigTi2Uz7/+yiCYP73lLgc/AVo+CxFaLIDV52wrwjEyCFGOOCpMTnfmDFWm
Tj1jF1sq71e1SaBHvMZWrq0jiGDN5G0t/thd2xoYrjAx4ztGMNOxMnAR2MxO2b1rO2fpMvbkvbKl
wc5rthkFpWuhFVtZMVbSMgn0ufBku4fO2L23prc4zvB7G7VQDkcbMng3+PUpiIVzbDNu4GrKs+k2
TgujRQ5hh4/dnBjYVaPGsSArufxp5SdQ/8ow8fJ10aYRgcZ9CqZLpAifEXCnPZVMt1JCsUVlIehK
CdiyrlVSs0IaYTXPE96b8wXZAaEHKcWpTwzdFt/O1qqSY14k3XvO4ObZbyq7OZZWOp0Zr2ABBDV0
gKTE9PrFmvAvXfmz4+XE/QZj9ChhoTxXXe695kQAz2uR2e7rRM/yrnCB5YSGiPJK2or91syRjeWh
L8+t15UX6DDk2k9jQaqVCumFx9DlhLEmSC9w/nhJF02fiPBQdrTgjkZp9Djh5ncROY5iUNPhvV3D
re5mm/uDdsQ/KxXPj/bgoi6gAfdWJI2EjxYK2Pcc5wgbO4EO82UVIWAMmNg8Ipvk/8If2TnA+Oev
lNlkPcwd9030ppI/TtSKk3rXqMV0EIlDC0dYoOBYTf6ibxSJJybCTqfZPyZLYWJkkO4AA8NLskz1
mcBPD/NC0zA8OomCmMP/x955bEdurFn3Vf4XgBZMBMw0gfR0SVckJ1hVrCp4F/B4+t5ISbdlVrf6
/uM70aREk0lkmPOds0/S8NRkli6/OvYKo57TFODwULncUQadBO2pXtdLbeAStidh0uR7c6KNx8f6
nRVbhVH3u13FfP4qPWLQVyyucRdrRc6fUhad64cVmMeAsAv7TZeFUKmN0uJZHlLNe6UWkm/rdsCK
Jg2DU2247EVd52TTbs7ZlxlDSyxGtRURbXXyheRQUsivQ9XIr3DMGZwjpdHjK2dDPUXWYh6WZWQu
bka2+CiHoYTTncy3ORa1oGkn2KQpkwV3ZyQ6ttG8GpBYUaU2LVZgoqZL1eMmDu1nhI21NA28S0ZI
J53vXALlZ+I8CBJF5kHlka3lT1IT/lwu83NG6J3Gw7iuTxl+LE5GNt1si96Wlw7rUElnc1/8qLhY
/nQxFR0lg7A7xjwMROcppX+I7p16XNFqxXbUmYxsOjBqb3aeqXbXytn+XOFMuM9KcsAt06wdUXMH
4bavk8AA8rcfEFbvvHQwRgyMbfwRkYdETOnq2xVnvW/KOTwbc+c0e7cd7fc6oUlvLuvlw4bzcCJk
Gs3ouWL5wPCNoCBNPCXGwJ/RDSVIl2wsP1JSMh2GrRj8lK4cqFizTnKAYad5hT1vG86AiE5msUMf
7NaFKSQjxtS5z1rtWGZNfUxV3O5m2c8/wqgat7GWaJfZq4o3cn0CRiYz67pEIkgbJrFOpr46DLd8
N1m0ICSN5PcDzQBFXfGNXO1OTLHO8m+FtGJnVJIZ2A1zC6h91sBYhSZORUXE0K+dVnYZIujBtIxZ
BrQoj3C6Qn6QyL0wgAxP6quqWz/vWoxb1awRI6z6lzqzm5pJYrsjQzH7Zax/5k5bvXl5gi3EM6Zd
q4H76nN+Dy/sigu7Em0BC8v7jS0aypcinb+oQ6P1TeV45YPe9fVD3nY81JrNiewrLRjGnWamfCRg
9shpW9WM2s72FHLANi1kGp/VtvsOUpcFqVo843kGTc3sFLHmVTk9CqrbT9CDs4SiPiytjT5sCod2
UKzlWvUeGmJ6yKcGlv8M1xWMMvux28swgY1PGUGl8vW7GVPd7rOkYwliNeZgBhDrAYs+i3abcoSz
h8UAWi346Pf4Tg9iEul0kEZWv9c1j61fOUOFBzEv83ezaiLOczGuA8OCwc1nPm7r4kMCQa5/zvUg
Ni3095DyuK4lXiTGH4U7UvwO/0N+oTzQO6rYaw8k/jGvkmtMKGMnyfKtHTriKtLaSpFEtFkBs2nf
8kXrtadkwZhB203s3g0qpeI+T7ItbSfNIdXsZTcTOXtZvKhgIOGI8WWQqngkSfLTzJe3yRTGfdaZ
3YF1FYOr6SnSrn1tfo+6OPpOzmx8inoMsA984gmCwGjxNiJyMNGQREJxbvLWOeG7batgGnPE6NZm
HfezHgT+ocOQcRYAt24BqDEHXqaE5klSw8bG5q+Q+hx2vFetHKZyOxldTsZACcJtS37fGKJ/LBJY
1wrD/SdlIPm26hbrW+XZWAPsemHiGpo4dVrXSvwsVvFm7JcRJ0OTs1x4oQzSwhUnbB/fKB4Yn0YK
0y9G3+u3ijqyj2y0qRWnGx02Gu7JZNMg5d15Yk5u1SStk4Yr197EQ9R+NZOxPhcOtoUyQbMFBqHR
kNvh+dwbLHk7jcPsEEygKcCrk+6ednFeWs82RKbDUFrLE2bQ8Eaf++XSxXq18ehmf+9zZMit3rYi
OU1M3IgGVroGNSYcod/Zkz4yr6YV6rD6A25SZ6le9ISYmI/6WJTEVBw9O/Q8PHcjO/xPY2joP69r
yMBshOcybQlS1l5Mfg8LtnWMWdz2mQiNxK85WWhEVZzhEpnDaDFwCGXNc5mr92zqqNaec3mDnYJl
1NJnqiyaesDPjOTfh35eVuYttlh8o7PXGO7WzR3BgmiMP2hogPflabi0yTjTSiGAXF0zTG3vJI9t
YTQvPZnDVzefxXYgFu0v1FdsMkrhCdbEMTGJJXUCq4b67BvhApKq6NiHOp2azBDplGwob9XDsHBP
KUnVEJipwuTe1HEH62qkKjjpGOok63zHvY56ynXq0zCPI2NgJrSc9jy7P0N4W19q1+o+Rxk633H8
2clOr+2+9XGi4YVLiRmoTbiOnJbr9EldJ1H0NvyENBI9tNc5FW6K7gTciOlVVZUNgYZ1piUcpfxs
HXRpuG225nX6BbTTO0XXmZh+nY8B9mFWlq1jM00wQIuvszRnHavp1wlbuA7byuvcrVxHcLHGEJY9
uzXEoahHQPGvU9xAY/r1BvsfLfQftFC0HtP6w9Xmb57ahx9lCXZr+Fr+ubL8ty/8HQEkfiG0sco0
AEyR41Z46e/OWv0XuaKOPZNLEMbWNeT5u28AvC03Oi4FbMPrZP+/8bYWeCBUC9ICXGivnoJ/Rw79
9bb135oLzloCiVh7DSRRoHlX/fePmkteWO1S1Pp8kJhj5qA3qsQIqD+x7kzKd7ytZ6acy4G/0D84
dnZDC0GrAMq5laHvlkaNXIg4R3s+azqU+hgZV9u0eIgC5X3WQxfejzbZ24JhNZ/WfjI2S8F1nTEL
Vs7UmGH42zkWXs1qDQ3cy1xj1ovD1ZKfxtyLDLN6VSRcT3OKHW2tTN462rK8hKZmgZ4jj7NVnk4q
Ea9g8xRlUNUh2XhkYw2sdV9B5NqlnxkVrRUVcjBn2RrLXNFPhGXj8pAAmPmhGUb0OS5acjvxNW9y
rtI+8DRP3GCYXGuGHFJbG1Z8QtE9LOBtpY3yAX5Cfh6w3d5Thd7dDmOr7Q0aJvxQD8nrVt1AN9MY
ZrvUIX1DOyMbzIRTgOZzMgqcFCj88GB8bYZcWi+u4m02NAeTEBhe/VQC396WLIUH02yiLRljdtpE
GKdx8YqHTrPsHY1AxYXYTfWQ9q66JywqzA3zOyyxjln7qQsYLRtjZ8cgTe98rBe3JZM0fUtJJ3Mo
ldVL6pdS/0JjaXfTV+KNSWH3ZLRt6VJyG3KdMLU04qDfu9m+VL31OuWZuSOa6O4LCuTXlo8wvBUY
nRnu6JlfVEABpcSr5UC7YS5lA/GwtFH/2Wp2uRWF8egMD2vjZtCSaN2LSH8QfZ9UfluZ1p0BSgXf
RB29qMKa7oc2lWibNmY23AiyyLQNB8CCfuMpP3m5Cm+8Oi0vUu/EbSbML8ko7CCryFLMdj/vSlpF
n2DNN1tbk8WBkZKvV7g0syxNH2Es6Pe91jpBOInxGNkVNe5wLwqgBX7cU70VLlUBP3eowkPK8WEH
9TT76Y3jJ54XbVcJEVYbKMHGIw85QgDDqiN8gwKPi2dtgRLigmPgEWDavFQ8bT4qzZkrAPM/t7ED
LW7floKkyTI52i5GxNnI2eW3bGPo8X1E+UBvJKd8iLU3EGPRESbk6mKrucZAXDg57uoc0OJ5q1Za
Vy5UfGcNDc8Nj+24gXhh7mvavTY9XPSACWmY+WxocusaiPHz2K0Zl0RU0d6mbCwyXtwQu/au9YzR
qtFNFmHTP4PAH7uPoz3lNkYTzXP7J9PM5PgkW1uXYiObLDZeDcGzsNVlmpxtpTuXzsV6/mUSS9GB
KaKzbEfSlOssyZqZn0+Di+fO5hePk7WOc3NNysL/hXGJaK7Jt8mzyvQIRYqLcl4tKa8m1YlQ7RUt
4QNuzUSMT12W9JxSyMinFrFbVN33LOvUUgaYXEpnjYTRjTTXtgdQozUnVraek/I7AkrEfh6T4g8y
rSp4PAkQYXugUIIjtpFMvHwXi0cU5GnpuoSdrQ5Czdy54p1OE8A1zq8UG94jr4fM0XfVKelKi4F/
GWYddv4xKTQSy1GS8ITofRc+l1lvz8ishBt8s4PVwweLaet1+/nPTv0PO7Vhi7U7419Dub/t1Ocf
Zdd/ZvOf4i+/ftHvQ0vjFzo/oPB561TSRLD+fY/2fpEY/gQTM89hW1oF1t/2aDZioq6egT6N/Mrg
8A97tM3Ikry8RyyG4//6Vf/GyPI6IvzTFm2uAwt4BhYb/t+JdpbNZ4O1PDoNtBfEuHEN5zIa0bKz
Rqrtk4aj5EB1njaSXWgEn/60cr3HoRq6g3KKYW81RrPHv63r/yA/S5PX+IeJDacHkxfHXFPnDCM4
Q/xlvDGhyMiMHtqjM8i6uvcwu9y7VBnxO2ihJC7fV0+JITSxTVS46SISA1o9tH6BKSn8Tg+ycWkN
6TZqW89O4XxZai26m+MGlBucbOO9iOPOVtt8IHKJ4UVzg1yCT77HeO+2WiDsTnMPYxYugWDf6+LA
yEeRTdg0kExe4nmIsCdoQNKp0smbR1At1ILhdsDwTXTEO7mKtCgRm3Q7Ke+5cfuYC683utYDTSv9
i1fVYF5UU9A9kps5caMxbb4Vc6E/AjevUsxRqk6h2eB+xmCN25ouZjPOT51V5dkODCAwVLZLcSkb
tKIxGndUVr5S3qbtVbKoE3Uqxr7vrfYz0WN17xVyCuy0PRtRdaoru312ymR6MLxp3jsthVck94fT
pA1awMGFnE3OvPeuEdZ8U0bxTqMaAJ8QZ7hHTXjvupW2G427eAUjJ49XBFntbPRejrfUh2iXpacX
DrjsTLl4Mkw3kbM86dTE3auZirBp8UoH1KptRDs308Q31dJm69Vxu5mkxCHSWwT4H8Hs1I9DUnJG
DN3iQQ6LEw84w4zsFutQa72kEXfxNZF9vyzNFjOZuWu8fES80VkxgRUfJ7uW+zwvyl3tdHHmG8qm
5Amb4Ao9Ng6TFdYcDD3oDYveYFBD9BJLN/pGE9kX3vXm7NqZ4piV66eIQ/PJ45x7ig09j4Kw1PM3
4OLtc+VgLmtGJp3IERqWxjZZ7izuUjfWoDvfIye2QSV1zZZ8E80I5tChwg1qayZVZzMPGQTHXcDB
Gyp+468Zjz2AazX5aLQYW9E3HnVnGO88UwxnObb9lji5R/wjzrdQL7mij4nFC0L44AyjSHAhWUQq
iXmkFSrVjqBwO/tLI+w3yTfx4Q9pXDm9fivJgn81ozT2EcLnHxwHw9umiEXgTpM6CJLVo0/O2X5v
zZmyhpDAwtEc7FQF1WjNsb90a6Z2qEzSTI5sW3djNoVDWZvHmGCjW94c5FEeUcDYhtqznFoiKULL
u6M3KePs1bKScCIIqQ/OoqAAGHl8E+FDO0/xyLsn+pABw7D6TYd4l8+mTDdAkcRnMYrR3iRAz56X
sYZ4lHseb9/SZJwR0xBitRf6JglrPl1Q4wSsMBEO+7VHiJMnLb0Xp9QTuXeyyj6yub948bh8c4Zl
2oZjK46enVYbTKf4eGtDq+5YCcf3IcYQu6ldmxh7ES2lEWSJyjzwSuU4b6pWOR9l6Hh9QGR84k5g
wMq4IxEmjsCTR9JtOMI58Q9dXNysoxlzQ9h2OFacEGWAGQw/cYq99F5iq1WbIYnMe8Je48VWg4GB
q4zpQJvLNr+ntaAm2OZy8cCoVWl434yamCy+wjub5eBcxIinmz7Mi9ewK5vHpLc6gBy5ad1CV29u
NHr02sBZ01HJmpNyKlPLA6NPRKCvOSqbZ9Tj+Ee6alikuh3NOH5IzDF7qdcUFtAMA0NaXwTIAwjZ
17gWl5Dsk/kXIS4QiGgpqCL2Q5vMufa2zhbWxA7pL9Nag2DONRQW1cpWO7FmxRTModNcGON75MYk
BNdMmbGmy7AnBgv4JjoQ1+yZfo2hdWsiLfaGdOeMg3qSFme5DSWV8YX7rfmlArL16MxTYRyYWEYP
QoiaHPLcZeiOEK8/OJaVcBOMktVBrUk56uSyrzF3O87KHHpvO9KKBDiNkdD8bLncnDLcbnSfrAk8
LiH8uDzqhp+s7wTatHjcNY7dflB3yo+IgETeCNbmXTpb6VFl5rRtRi4LrA3TMV3TgMOaCxwyHjrW
eT7kGTmYzQxGjCsak0Dfu0YKU0m60LgGDZknrqHDlvwhQR88awOi3rnDyHH9s8F6j8+FrjSGgBYv
cjCcLY3anzgsxmB0RY1aP1mvJMkYD5Buf/AQ8vmpxafZrNFIqNDW/aTVN2nI0r/I/IaKtJC0JMUm
Tg8wVGoTHNVCC1y9rLd1LdK7WVbOXlRazRcsk3kPcp+g37iGNuUa3zTN3gyKeCa5pfgPBezaR7qG
PhWS+1nIRkDHrGNCodIbPoc1KJox8QpUUU379VzyLV8DpTyl0vLFNWcqrplT7h7xDbjYASHWtdTZ
ctcIq7RisqpGuzhi288at3+ibZ61m5WWIBkTd3u1064r4ckRhhXXXOzsrRnZiHqNMEjbNTvbXXO0
IBzHr2XrriG3a9K2H3T1nqzxW45w/Lnir5pIh3sNFvjjrNtP2RTKfXrN7wLGIOpXwsq/ba8JX0I2
5n2YlQTVurj6mNcocLeGgknJ8vcKr1lhzUrLD0s2Bd+TKLG5hoqR80isMQYubt2mNW5aljM+RWsU
Obqmkjl3IW/QGojx0nHM7Ct+pvdWMxg8ztRg+WPq1aeUXKWz4VOnYWcn4ct8Jw/HcqtVTfE4xnp3
V6XpfBG2kRBLHHQrsFsDaVPBVdjRNfgYeSObtXTlbSwrjEcVH7GbhGulDIg5EW6irNWCq1YIMoh5
PAQhZu1P0n/NN9draryXi8atUkAc5oApTbUtUtSf2Vg6sVGjWo5uSvMtQanevukK7mMbIFS9uZm0
xWk2TpqCNDIWrmTMsCPoh6UAocLxRH0xU2fWLgOTNbHv2fSpQakWdBieAeCCQJJPQ6rYCUSSlM0B
xpyYGB6EccjWKjh/VbnlPkHxEUHVOBrMJRIMZxcIK/BH7pB7t7Lz9FbFczb5LO0FgVF3ekUbbx4J
tDofTeim+8omYUpzbKZ9Cvw3J5dqh3LftOCkfC0qdIsKpYUto3Hifp8UtfFAf0tcnGiF8O4ZedQ/
vRImlZ/rkX6s3TTXKS0eULqs3tbB6Tax1Z1trrWELf5zrSu7pJv/4VqHNWSljf3P17ovP9ru/70m
iq7uPyuwv33l7wosKALTxiBjGewrwA34pr/f7sxfbO40oMjRYcWf2Qb6LzbgD91BtsU/BIrvX4ZU
KOwMSDHgOThYuAHa3r9zuwMB99c7FDmwa8EZ+itO1796GaNZjHmZMnfFZNifwTVJZjBm3Z6tuaDT
QHAK2ECDKR4tR/PnIgIFSFomyHVjPDDoYg4HWtjZqc5TT9RnQfi1cu81cbt8H1P2sbGS3mO6Oclm
1bA6HO+0lh5bOJ2cQtP18Mb0noOa58pcbkQm7WDwZnZQwroHPo2n0s0QOtQcsb0DU3sxSuZpGwaH
a0AzfUMTe6VdKLQZJLfzy9INHAfHfOb6o+kBDN7+wmTdOFHRR2PzVLZ09oVaPviLFiJpzU1yw5cY
dYB2NOxrLiZJWKct4xMYIgrPye0yziWhDEv/sig1QDjW5+ewntdtg5C56bUUO3nL+srzMmsZWNsJ
1qU039mOHMpNPM7FUxRLUgYrCC1t+WdHbzjaGslLlVVyE+FHv3XFvHOHvPO1Bvkv4v6MrJeI7ilj
3P8QVoZ1CfHYEcSylTAA4NFpK3JXWwLusnTuOoPYmvXAMHNu8oDfOSMQ2wmfqBbJfs1xNuFkfemz
rD4YSXzjCCQ6o4/BRi9DF5izLgiXD7HpCzmKDU2xi7jpULyI/5YwKFx76TA+dQePW/+LoEg3ZQle
jK02mFQrc4opNqotJX8P2d+AsoF9pL9DbJAE5aphS4Xza1jOOpgn9TJn8Aw8DlgfCPjzCVqXsylm
Nw4Y7m8jo5OoX1H02NJRUga4ovJbNy2au7wkS8u7XMTOBp6fzcrY2g+ZpYUIms7wHqrQvMxNlUKz
s0m8LPUPBvwYKjDi4PdvkuhhGdP2NHnEdFNoFKAvp5vczkB8GTaKfKmFF8Pq3qK2Kn0itNkxpiEj
Oo+dng+XCdN281VFUfuhj03/M8HlcbHJU5zTqLGeMojiAfPR/oZLTgO7aCh4y8a6ULccdT7GSfR3
Wm3iaBj1H/hmP5xxrNAiZNkccYUyWk8s/X6mnrcNCjW77yCa+meG6pWfDmG+tZsw731KWvrioAMM
TnehzWGQGeg4fhDXq3Swzti7tq2G0WKTpXAe4DqbW4lhdpuU7aBf2PogAeixflOvzgx/MubwMtTm
wyiNd5zb77oircWdbEuqr6gPnp3UjKSduFH7oeWJ0SPT/iJD95lo/A/dhBq84eILFxGR7CDzYXDv
4xw0AtihBJ3TNlEiLeOR78Dxw2rju7ZJuC97I/cd+AU8zCLGdRORUr7FEbFEezecVOST5XwvEq3u
H1U3O/xK7S7V+vABuHa1AaaODj1YQ9AO9sRd1tvPwoqPWbYM5L0XEyW7D40C+ng/p5wY9TSjYJwR
5mbSK3kLHzTcOithOC5CY9vU3UgoRdMCo7bdL0IVswRGfyb5iZCKEWWfuYgvoc1hR640Y2/lGpeC
GviIicQbA3oA8Wkznl0406LsqLe+EpLdFZacqVRemA6thBVQyow+ABcOmfDTpmhOaQZyuer7ej+I
Fj+3UUS34wALz+/TZXlucnjNEsDg7aR32isgy7jPz72eRUEBFTrfJFHlbifNKnZpfbbnCZVlsoNK
tSZMN4jRkv/rnEu9ujVyq0k2Ery+2jTVCpqWV+h0Zg8uK5VqLvRkW9zboFPbNiTFWBrxiIa9zPvw
CrL2Vqb1kpLnE5MzngGTwzNWw0eeuSnehBWHLR1PEaZinDAtwx0+sflnDzeDf3WcHexfBlNOUvf7
CdK2WJHbNgWG2Sa2uSgDt+6PYUHVEJApdcPx7oONxWbslw8HEJiEc/Kwguzd1SOUb2aC3Sfedtjf
DpLajViB4ANk8Ihh6MHSgIUnKzZclZy/cgcEQbxQT1W7ACLYYBluQe4yVuy4qUr9CPOL/gegCUd7
FNMWw5J+truRtoFKubu21s2bHufSeVrR5pOZP4b2MvtOGzn7scbKs8EB+7NP5r7CA+gKYlasvSPO
rcCzzObYeAYhtxRad6BP1oOC/axVkzn7ckWvxyuEPdEn189yrOAUxHmBNBODzCXY9rFvzlNRNFuC
eO13WaH6RFyqt4Ba6pvO4hy+rBB4tXgcprviGEn1vfGY3/XZ+I3yZIwdGCi3TCBeKkNhsOK+e+gh
YQZoZneouo9dW1qoEGa5cftBXjisFzultXfRnD72K7x+jNOHiff1FMJt4NOY30VOsewmO4N6P+Fg
0fF0tvZOLq0KBN3znPWHnqHfis2HVzpjh+F9fUTbiuzTknYzjP1Wj6qtyc5Jm9h18NHp1mo0EteR
iF26i76NQ2ifT3R/eNrbeB2kJCCLlwDfn+nrv85apszIc7F1iK7Oh8aInrKMBkYmMQtHmZaI7t2Q
GSQvK2lYMG5SZBvdgBc+V8YkESSX5t5E3IiDOlXLF6vupy9FpU8np0uNc9+U7b6ZNSThgRQG+IQ5
G066naG5FKCVdtMQdwck2WVrFKyYaJX21xmyTACrKkUZ93prg82weHSXPjkVegGbxJJbx/FGClXc
6Htj9toenp18aGe32Y1uY+ws1aWwD0uWVxg8vEEZ14tdrEfRKxJmHTgpwy1VY+cj123RXaAWMQT6
InvUnp4kObsbl5xK1NZZwWCJt52pahQicwa8D0hp0HcM0RDFXRoTUqxtiI6rSnvC0VFGASVzQ3/U
ycKdyWFqR61pbA5+od4jMMAAuDekRi8zHqgm2SGBwlBxvUUFMfeRIKPW6r3FZGYEjM7Sixur5jH1
0pGDpD0nPrRFuW+TcNopAj6HxYjh3DXZBDsIZIqDlVHN3RfUOugpTARvitQtJCa5aQYpmQAwaeUe
QEBP+HMhHrhxS2xDTZaEjHGt4RAl2pqwTdpoayG+kzNfS7M5ATW5XzDoODLH1r8gZad+VDMRZd6J
erOrZ1EOPC6dTnc4WUMW7wXzemufK8/4hqCP+OJIisf5i4YNeU99ZoAOCWU7dn06w/2Qpt8xFId1
a8fFPRobzD7sp/22k/FtLcd6541FdzP2jjzaOPDwMRIduLS56qHr4wPei5JpA2Qh6+T2bTMEOV3T
36fQjT88ztwv5mw755C6VdtP5sG5afG12kEY4TC/LXQUEHN23josFV/gK5CzjKTYUdMT+Sa+xKO6
yrPtqtRaV9EW1KI6JJbDOpCb3m1+VXe1cC0jS4yvrKfJKRk1YzuvojAdbOjD2VUr1ppVN+6uEvIq
JuMWtR6R/fED2iMtGFBVt7ApPRAn8JepGh7OyypOz6tM3a6CNZC+yU9XEbta5WzqNlC2QQUIHMGr
3l0btdo2qwiO0JNsrFUY1/DP7sxVLDdX2Zx0yHLnNkv9VF9Vddbz9CedIe0zV+X8Lbrq73JOvRPu
xfCUrPI88Ppm56ySvb6K99Yq42PzrY7mKu1ri9QwW9DTNK/Cv1pHAFKGPZbKdS6QrSOCcR0WpLnG
2GAdINTrKAHnprXTdLXt6gY3xjpwQOYZ7lL0ljOLxBDwAeTD4gwmBxZWPisjM0q5X73NwNES3DaK
ijbTudlURctnXYn0XCecUfJCJ6XndflnDGYVXC7UpW3S9PbPoavG73Yxxa5f5950O5jmZO1GJard
f+7//5f7P0eANWv2P9//b78m5Y8/zXR//Yrf7v22/YtHObkgmSFtFwsVQa/f7v2OQdpUdwTzWUpO
XYcb+e/GK+cXQWyV9lYoKkQzdSxgvyENhfWLTloJqjCJw/Xe7/w71/6/XfrZXizSQsyJ16Gu/ZcU
2uwhVHSzthyqcDt7Wzlzwbr/w7vx8OuA+I/J07//CMK2Urok3fiVGUX/OWYVjn1OsThcXfJkm2xx
Nxq3aNfmLf3Xe/7/8VPW3+IP7QC4hDCrriUb0E1b7aOafnT/1Bv3Ty/kLyEnJ6kEWhs/Aseso1/o
MG+Wb//7qzCY2f9VhnEZ9WClMU2eDOpj//J2tbkG5nAgHyS1Un1Wjq3zSV851c7a7yVDOI8A80Iy
/VSiWRjCIKNanFPTydjP0zDuk1qpVzNeLMNPljYNVOdcTFkMmOKGabzxFKZSztV6YHXTsDPoaH5C
GqbI0in69HnO3AkZ1UnPUJwd3L/1BywzCHl0zOTgvw609a0TuxhGO/NNzCtOfIsdaD2fcOS1E0XW
SPXpMdZz56wzhH/XCsggGGHm+FZvNPvMkI8Bow7ZNtYkrukIFxwIPWpPmAT3N71XLC8UmOYB1Zwm
AIDm06Za8hQmhbV1NXbD1lmKvTA56mdm9zKVs7iMYW/std7Bjm2p9CgK8BF5b4hdm7nIwlNt3Lo6
+ZiUTmOqb6cBFQsLl8jc7sZZ6GWvUCpmxj6tcRsC9zxUqQetourjS5gO4yfH6fkygDVufTucwBcN
DMy1ZPkxlnb4Fte9Solf5cuLPdKmCE3O+KHUyt+Wreh+ag3BCH9K8+7VMxM35rzcicvAFuY76xvM
Deq2mqHsb4puBVrOaF9FHXZIEqHVMSID9RnKkksMv1+Gh6BzEOZT7S6NxI+uRawf567/ni7Ti1jM
Hx7kovfJBLchei156zIINDpM+myj4sbYl6P4QSuG8lCkaG1IG/Yv4mz8EWS4dK+9zvcrJn6PdHKy
U+HJ9jXRZmqipsY5F3gTbutiDDkSKTwDCPUgOsz0GIG9DjxVqx3DRn3PlJfchbTtyPeIBWzdiTAi
eRo3OklyWhz2sHJRE2f7TZN2+7FwM/po0uGJsu3+qQM34S/KW+ULeHOXPAKRqudhdqKlBFe2VvXb
gXz/vevxdtIFQ+tAoWozIHnq3HWjl6bH1LQLKoxJVG0mzjEhUkKIANGH0WWOEv0pLfuMjXuk0cEk
zLCPo0jfG0KF30JSyMCUAAvfmaNH/A/6v8Nl1yh7ckOhuJ9jZQZzNNs+9CnM/LVqbhrNMR652w1H
26vthxBf9J6JlfXgcJW/GYV8DYsGqz0jReYyctAPfdzY5rFRpMX6foIXQmAk/NZNPQSZeqy6jUWO
Yl9xLv8p0sz9qUVh57cQ9c6KC+i32NONbdQ3tDGs8XTciZ23CStvfT9C+CyBsUzf86blnWyHKd9S
wKUTF+RqVIDKvcmjSDzrRFC34YwZjh8mjb0Lb53snRjfXDMcmFDL+KIXAOwpSsltYjlTQoFlMlib
Qhjup5HhNG+KvrjrrWn8qug6vy37yLtnhm095x4dkIRoXA0EvyHPoxnND9YAaJ9ZrvuQJqr8Osdy
vKiZTvspjbu7Cb3sxpjAW4MrkuesptLdaMg7gdqwn5BaOW0u8wIqU3OxsuomP6CBRwWl2gy7i1p0
B+a8HmbOprRtGdAEUmGFwfgpEmKFG4qn4qdGDel3udjtwRhYhDK62/c8GjKYsEdz/Cd3w6EKLGhb
J23ArsKMUBfNOR9tRrlx1cTPi1kwRotQaQs+NLEdpJ6Dh8AplxO/bfRs0s17QtxsztiEZj8nVtL4
qV3qEAqL1Du6nBh2jNLswBGRd5StV2GjnSqoJKslJ84SgEu2xTPhWpQXcErotlyJ1FHjys3LaAD/
M5nCqBz2Id4QPff8gSJidO1qgSrJ5OmhpGvwG/CVjmVsyC45yJh9nOqz37EKfCSJR40YasyBdNPw
w9G5wVKOJ88UbJT7sUqoRHe1/2LvPJYcR7Is+kUYgxZbSpChM2TmBhapoB0OLb5+DqJ6ejJINmk5
61lUWVlZVToBOBzu7917biLf67TQvqPcqEdUPnHwu/Za8rdrcI9o0tL9x3+uC9j/KEGqHZ7ZXKcn
7PR3PS6Ku5qkvHXn4nNcM4c/4LvklmghickfQ+ISIiDZrsHKtyMV9IWRNep3JJT1qzM09aqzYFot
zMpQ1jESixtSB5KlTkTFF1MMwdcEA+BLF+f5tvFasbWsKVhTi1aRfc3EoVL1lurQpnvc/O8I5Zqd
S+0iRR2QWPjoUqD3gPpZPKvu1mtUbt9HiHylefGNzTn0RlManEWjVgx+oXg0piE8GBygDGryqtvl
e9hmhEg7hd20KxJ7Jr8R1HkX6kBEjhen9qOGjOWtqbvpITZrHp3MqYda0iXdup9zpibZMix4GZDy
HLYXWtV2nBDIe5ex3fcLhXofoFaSoAuHAPU2M6KfiGMDLLkJdLbKtq4CrfC2oV3XKyQ59LnLQHG3
7EarnSGV9KX3OIAJUdqPc2o3Tq2Kcii97W2YekTJzx87DtcotGZrak/5cw0rwCP5oaYZGQDrMarR
fNcwMK2xrUx7Gs3pfmJGL2FxgGoyVfEr4Ru+0zmGPtWpjck2dMN7O1LCuyZpvUcxR9DZZu1t40oK
JN2G/dawIUWWG+vBdUZEz7isc+Ft9UAh7LUhTHxS1O5XJwLlOXdkgHaIGszKVex/Pae0GYLfI3XZ
9WAa/UY1MeVaOKQpR6csMkQ17pNMb8n8GeKvoq3dB6/oBg5nrfVqtKP52lWK+ZpYcrzlS2VvojJS
ViP5ZStFmpHvBMTtTaFSfSminJSxShBslxrD7cddbyyyzAgocAm9AP4qRMGHr06uLExhlFTJ5xZ4
vvAGYk0YIJJeOWUk1sJLml0+NsZagideDpVKowcJ0Lhv9TG7C1wt3GlIINLlx1zGtzs9eIoJS4Tz
xtUEjvOW8MxgnWcOrlsgbhBKLZHeqWWS76j42m9egGypIXPcAtLKx5DuOI9/KiHz16Siaqg30B95
BgL0MY1YAjXtC4bP71U6DrcsCuOObAVx5xCitiJIDvTnWMvxRaWLby1gRiXrCQjTxtFI1cyA2UGs
dpI7oKz0/g093ZstfJmkx+avOb2yDio53JVOzafbIWJk65SFYlAPzp10pWuE9C5cgk9wXGXdzqsQ
/RBQU8sbyryCjANHFE9tMYhNy4LDHkg4yBFNvbkr0TMsq5bgtZCwqpux1+S+DOx+Y+iagvUvFcpT
rapQ6dDlsGM2YUFmHcuGGuKNWzSWTNDJxaDP3K6kXoSLbNtoIntRW6ZTjhF9b3ix9l0NKciaOYJJ
tPjqd+C6ekuJszBwRtWAJWtezJhW734a+umhSh0ch72JsrwZK9B6eieRUHSyRMploxFouoKVTtTG
9KDaA++8YmCnxKRhD0+mQhTvwkPcd902WPsD/tP7xEDXAfG7DPwa2PQ2Vo1ph0DD3vZgVuYrunOi
QV9OnoUhhXzietnG+aM+pBVFuESsJxkp28Yqmop0lVH/NoqR+rwuykeIXiMqpVi5CoPuvkXzSoWw
jNCAKL/csnE2minejBb6ObWg4JrLIDFQJe2NNKe62rhu1a8LwnC2OHa7hWBfcgXNuGrhO6oO7ldg
cnKywGrCHCBzk5pGbec/HKH8qCfrDru6sdEHQiPZt5U79DOwbKb4qS+iCXeIEvqsVltuRLfUVFOs
woDSkpe6byS4VSgMDczFcU3KnNvPCFFKpCvVbfAzWxIKvSO5XrRadBhaHQcfzLebQQY3UkQhtZVQ
rG185vGCCmG7naYEZzalbj8dNHIrx3bo1kRwFY/StPUJ3ZZaojTUo6soseW9EKl8UwhUWfBVz1HP
yBZvkWM/OhoF7lXmEoHVduO0x9OXbkFjt74SIcclD6w07023mu7JsKoeqfKn6y5vnREnToWXd7Lt
NfgyoKZEj20zAO6brkw5ksP22aPNHduF1pTfvWrKrzRokT4lWsurVn0RGpQT8Run6VUtvrO9174O
VMxvNK+lgFnpVvHQlQmIX71o+/tgGotdM0beFs9GvWncllcxz1Xo1gjT0PFUPMUV+qTvZoRbekno
6Xhnak3yIKym2NDWqL7irQhgTGqRfjvSZvhKsdjZU+UTr4RUqsGiFBh01PkLaWu5XKiRG5FOKdqr
KHbNmyivm1fKhBaBNWW/hwLbXfXKmP6gQY8pJYL0sSjwKtx3jsx/5jVM0c7WzHdMzwXSM5TDey3V
zeuqgfZtkyEEdqETJmfdmv7GSBLxsyEcKDIBVuiZaB7dFsr4K+0c900vHGKmvcklVZ5MJavOEjqq
OT57K5r4FEZ51C5aSNYre6xYyZIs8RNJtqi0HZXHy9d2P3KqIOPZIONUI9uyltMKqdWTksUw4ZuS
HIekWVC4IQnRo9uRavK1MhJjldpZT/an6ZRIPtkZE/to509FmhfXzZTpu4qWtWA/n49BiIItlW5L
/FpNALfPcclWfo1N1qJqAu2otbb70iiA/Dl3ultOMT1V7Th4zgylueajmN2zVUzeB7zez0mZlm+y
lYOzlQpKr0VM+ztFhTtjpUHB6xymGvFgGlovKJvHwzcQJoRYtDTk953e/goBeeA2c7XrwXPFlcHO
9oeQ4KOJja9XtpLeTkWHfrc2lGzbpGA7eh7VNdnUeLuQdDW3cKPC24TN0CIxs6ReEz5V3lShTZme
mLUvvP8/AUQiRuSbBskfbdpc5532wLDb+xRPwsoMs+hlqCA8zN25NQ3j4KHGFf/dUOQ3M6n7b+Y4
PE6tXpsbx0ZVpohe2yaEtG8bqRg0bNrs0fUcejcRHewvlprV+TKwa8KIW+yDXdfSEI1MlJGFuY0i
27kmzmpkcalah96wx9k00cPvuAxINGclRECoIEcPB+eJow7fk9DLvwU5uHUZeq9Y8fsrFRbYlj9F
X5VD2TzSayAAD3tcVzTj93AKuk2Xom7lvo3JjedN/barHO4YUMotcnyas4rHTTEC5xU1hvkUdwXa
8jbmha08xIyCPdUY2d7GUixijiL9njPIy4xQuBvkZO9p1NRErTX2WmYieC888CtZ1bu+QoIiTu4A
LbhFkX+hV+xucVCUmK978QVYRcgOV3kg9LbZNe6YPwSxYt87pRriCbD1Wy3qjN9aCKa0SHo6/rTy
9gH03DthDdF1ZqXWoykTT4T0LwEkf00EAnKib7c5y+26kwYi3WZQH5AL2WBfJXX1Ji229PGzx4YV
d9EOyEY9r1O3VdY+hS3UisFR7b0REpfa9NW3yBOOj1SJLxYbwT0LqeLnhtdds5Vz9j3sjNs6LFP2
v4X43TYJ+YRZI78bZSK/1tBNSo4AZZR+L9QkUa802QYQzIJkRbUEZktY60+trgzjUgHF5t3GWRXq
S5zUJREpVSFxboth4mgWVd6tGKvsSeR0Pwk997YR3aaVpIT1ZOv1L7J8WwSGbFWq0qj26tT/QAmU
761Mh89gWRySym4Et5kmuxx6xYxK9hX08Xvefws+q/2Sh+yN8fiFYAtaesix+6PW43aF0yOA+sz3
dex7vx1swBys3Ml0bVXqA3som8oZZSKldbUfJt2JK7OA02CXBoWUFBd4GGh+RzD178g2rHtLVfSH
evB+l4OpvIS8es+67lQIceoCtYBX4VOljTWnt1jFVvWGFkNCKVZ2E5IIIKgAnC+EHldBdY/cPNuD
Gaa5unNQa8Xpp4tOcSu/N6nfdQrFuFgWzMlyy3k8v0AQPKrsuvNonmYAs6MkdUgQdAZrYJ/kVP5Y
EGmu1vwtpse7zkKZrc5f2KmhNN3AhA2Y0mLp+1ynVmtbUn7UuLDIDZ9AUPHJQD50Az0k/ccy/x85
YEdhRVyVpjtoDU0YjOgHPw+lpZY6ZvSMfVGhRUqzJvXtKmHLyeRdlIT2bZGWjZe8WEfla1y8mqEZ
1OEsEJsHg1oxlmmFnBR/TLmLZLzxla4o2XEm/RcS4D9e35Hpi+vjhXYdx0E0adoHtxK5l5ykVCo/
HyNj1oQoCYubm+xSnYomeQrlvRw1KojZFN20AIUu3N+5Ev/JDzePb5BVhUN+7tEcVOrH0JQRApza
d3OFArzgAu2yfz4/X+aLOBzE0JmYFqRFlbbA54c4aHwuGk+HE9NQunX6iF1E6BjBbaarE7hQcNhd
C2y5qNgknx/61PwxdJSpKnLNWZj6eWjPMgct1I1qLpKMa2kQcERdhUKwo6hEuBhIGReQAoP1+WHn
GXJ0xSZOPpgAKGY1Wl9/dnKMmgBsJ2ZYp0yyvZZ3zwCiJz+E07LwHObv+eFOvZAGawzcUHfmvh7c
4LAqVY2wSYarG+up1Msth388GODkL6wyBxBGXIpMGMyYuskJnIXmEDjoTdO/nqU9tf2P+mNujkH7
E3L1sFBAfJCqZatbG73LexTMxaSeUvz5yz01aclCs3HsG3Buj14ax2gAcqmVbzih+WBhk7mRIUvs
+VFO3VQe4dy+AmCnH+JtTfgfLS57FtR5FegIp1maHjIJzUzkhed36oLMDx6vQVXem5uof06XdGgF
9kaSoUELYdfqi2+2W3w7fzmXxjhY1GKr0W0+1JWv6Q1JbtXWdPOH80OcnBzMP42Hw/Q4olF6XuL2
FaZsX7J3vQlbVd/rhaBRBqr3LVJYYUrRzQFVtFmwNqg7mJ6XVrTjV89QIZ4argFBktLFwYpmWrI1
lMJDaoBMCnJVY6NcS8vrTEnKXSo9sTp/0cf3lfGAKXnso3TNOXz3So5V7iiN0s/FwAbFHh/wDDoX
thLHcxHg6OyZprSrI+Q9eME9ZMTkFGWlD7ocP6csEB7J7tqB8XNhKp4YiYtwLbjHmmWYzsE08eo4
ht/sFj5Lm2DTMkvnnSdZJS/nb9uJx4T6RMcWAHl4bhZ/nvK2zFMkmk5BALC6rrJ3xQUlkIplXAb7
8yMdG6tdXNx/DHXwjaVGZQe5zVAtIb0rU5hQEHun+Ug3a9dlJ6bn0WI/hqM9qFalCXZRrcrgK6gZ
ZQ17sVkndH+3AApnLbNBATw3p3RvkcyOOZkgxbCPppsg4xxolsIgB4BuEeeqZp3pxO3tnS4bblGy
UcFG554tKbPhY7Tj6cKFmp/JtPPazBecvp7KC6ARYXPwsYMvqBge9FcfVl/z6uVCvdU698to2/F7
PrVA3jOiYass+FoNaYh2iDjYdLB3to2k2qIzq5UyXertcx5wMGrsCF9O/kX27s0E+W2RF2m5rtNZ
n4bQCo1oYmC77Qv8DB2RGgqa5uVgFqZPb5sg1sbVl4yTrCjhOdepiZYhSfEmDazXKy8ETOiEA7ls
ReZxt5As4juo1e8OXq0LH60Tc0330CGgYCG0ACT657kW5F3J7mPkviREinRQgnY89cEPkwr5JBmQ
vX9+yh1veAxAxYRYAztAX3644SkLslvRyhe+5zaYYeMiX5d4pq5tQzbbwA2b64jS6xOqsvASEpZL
+bzxMNjNqTNEAWL80ZmjCsdOiVpb+JS5xrfOJkyrpN/zZGl28uuvLxKBB6sRtQ7+Otw60hflvDm2
ws+7iq4I0tuKci0BHkoiqp1dp7G7rGmwI5fVKdqfH/zEMsW+anYnWTNRQj+Y6g5QJMpOQvikUMfb
shdP4RAi9UjG6q+3Aea8SGlQ4DleWTO14tO3uZN1SKZJ5uuu+zqOM63NHfAVZIbx19OU7QaCKYRR
nD7UQ5ivBC7Qhl2boStoe1BOFF6N5K7vLXtD4enn395AU51NWfqM1UDOcfBFgcQrhZmVXJaVG74i
R6wIeHs0KG1GWl+4h8cvIIOxtWFrYNHQPvx8lWhDIrvNuTLFfIoM5bWc3J/JYDyFvX1hDzK/y59f
AIbiWGpzaaz5h5RqMo7iUSgIMQyZrQ1qpV5hodPPuglDebenTHlpN3p6RHIYkLHNL93h58WUjlvM
I5Zat089+V6M2pNRkV3Ykv0NQkL/K2L9vMybKhtv8kjZdTDiwYy0as4dTeCkvtK2e6hqvmmmBEap
F4Y53tjMw3A0BPrK7uOwoNC56gAeyEx9MruUJ8XBzysHvojn5+HxUskoGvm/rMyqzb7x8+s1KPpA
KpOWzu40LPStu8yS9rcj7IekbGioExNsjJfA2frxl5JRWThAZ1vEahy+amT0NB7HvtT3LDzQfeZR
hhMQwG8Gjy79JGhi1yOYkoVSmOQ1QszABQTLYdsMUEgz+sgbuEZP02iVXzxsaKtQSjYH87agLHTr
Clmc/ezpvT1bbqwLa/zJBzNn4NEMdD28/J9vGZKEKKOzkflUp8U6Gb1krwzUOc8/mOMVlluErpKS
EsSeoy1nbqLMFWGR+SS1YxwuOl9NtSfXaS7tWk68sBZUYlSVOEs5w36+Ggu2rpClYCEapIGQJYh2
g60Om/NXc2oFstkCQA3kUM69+zzKlKj6ELZKinioBjXj8JkarLZZ13X2Hb/a3++iOTMiE+WTgVcM
pPPn4dwmtoEd8IqOafBzvndVbD/kVfB6/qpOvTwzLwjsMPWbI/w7cfJCmwpeniy23Pt01GixBdZP
mi3Fpgot9wfc2GRHtbC+8Kk6teahiDXZV1MpOzr0UDpViRnqUj+E2dEIBTZguJHJi0ymR5brC6Od
mvAce3QmOyfLoyJZxjU6tqxTX4Yy3ea2BbNJT5TV+Zv5YQ4+/HRwEx2dz5GBzPlgXfVafYBIWKa+
2/bqSwxPdkMyHnq0xOgyenNO/5xobrFswRHelaNIb63MMbaRi6YT1qJNY5msKK0M4NX0LnqMtk0u
nW61k3fe4YTNm2nA1zp4XaqgVq0+z/naDCZtgqZ81xqvWKIqq3ex4762A9UJhyi0a0C58Uvad/Uu
8IpvEYoO0gcbUodzc0cVycNbq0hoMVzH+Rt54l2jp80W1AHjOO8PP0/+DHx0Eg9st2Gf/5ST1mxU
iZgyyNCvjO/nxzpxOzCW82IDD6dAfLiN0TXQRybZAP4UaD9VCg6r3FLfYY0KHzL2nOZlNxd2GCde
Ok2jY8eOhi/W0Ra7q7IRU2fB5SXWWxSHylJHtUMfo5oWhj6Wz2XVlyvUGJ3/99eqYeebK1JsEA9X
SpNUurhy68LnrHZb2j1571X2QDWeoNE0fBmJo/77fRsDzmUA2GQgrA+eJO9K39RQpn1FDcsliBpU
CcJoHnpCTvzc5iB9/gpPfHMYjz2UwYeNzeLBG5gHlRnFBbd26EI6FyZ5ECr2zpWBIvb/MpRH1Ktr
s2F0Dz+i0jHjJhcc0TSvEPewiKZF5TT2Vdxq2oXl69QcNebcGHwIc6Vf//w+dEjixERlwK/z9qmN
il+WVT5lNc8vDssHtyXq7e9vo4HpQrcg3LFDPHhs2kCvTa8n4U/6hMbP6b9UbbUi/eNfPI3/2L04
sTBTUseMZVB5xsYxP88/DAty6lGABRwBs9B6DYdh607l04VrMfgzDlblT2MczAlPIRrWNBkDQb8G
tjWW+9qqrS96aweLIMOHF4ek3lh9JVc15rjnoq/Av1j0aiG5phT/WmVdiZhOr0lkngLaYt27Y4ZZ
rKn2xD1GD7pHuqwYu+BrIFWxzWvEWZxu8bN2YbCLLJcmhTrM6WYVWl1gL9oXwLGIrQQxK5vZ5rRV
OyKAOEAN4R08E3aHRUxgA7isu2hwoq1W1eMus5BodkaU33Q4jTFXek9xkdZL7nC6wbWG5idCKOgj
TswXRT/JdQAVH7Fw2l8XJij2Pk7azfnbe2pu8hUnVInOIX2Kg7lplzXJhjZzE5nwezk0724k70xD
2Rh5sQ4UIF7nxzv1hrPnZrNH+Z6G0MF4VjSKEoiB8CFazTWn215Pd30jLmxej9tqRMTRNaTwR40A
avTniWmC5TCqwSP7VU0fpIwrNIPujzJ9pgl9gyBlib/xW1iJC0emw+To+WjGuFRpuaMcrg/PFZ7M
S8zMFjWRYpzeIgJgF25lKg8YXdQM/7rHGae08mDdpF2JIxKRIGn1LOTYA3cWKn8r6ZWdobbKRmtM
sQSSgf11lFv6nXSwveS7pcHp6gekgKkzhSuv0WxqL860CrXgUU/NeulOFumvTYJdvyFHeZ3we1ZN
Jn/h+dDuiZKG8TT05QZHF/8+n6xlVDfJ2lEc/aU0rEuP4tQTtw3mGGxuFgptflR/rBGxWlu5SInh
VcmloLu0GHt1m2pNd2FmnVqL/hjncGPUyY6EZXgePugVgELUG5YQL9fnp++prY1tOJxWdfptR4Rv
tdRlUZqV8Gk6EU9niQWH8dciBUwX1eMF09nJwahXcmbxcLcdHiLsisVIkF6C/s6GsVlMYBXkBgUo
WurmUrraqYUAng4VjNmyd7T5zcbRsBNUVH6VVA967eAND8bXIqt+NTGahci+cCe1U/Ni7nlzgEVC
4Bz2aaZaZtxf9mnJkEW4vHRt705Vv9Opxa8KQ4l8U5bNcpCe8SXG2eyPIaaGsIhJnQ2xOHuFOT47
WIKwZwShOV2YTid/HgsiZSTqt2ANPk/bHqiDkkZsc/pS/jK88CXSu8cP6sT5GXVyHBgKGF0QbRxt
DupOGSOJHs/nJCqp5jTvAn8+FI3qwof01LaV4hSiDXX+m3PwHhq9h4MD7aXf4BmJaiSuvXioCgte
mnaXFeVTnnkXChWnJvAfQx5uWJPJzNDoqbkPTncLzfCXZ2aI2+19VXQXzhzGqfk7B6JSi3boCB++
/k3vmhL+NzSZRh+/NZH83cceYd8EM+HRT8KlIpUYVq4q8BzPXgNFm5WZFaI/r6tfyZ2JXoPSrf1W
x7GAqw2fUdRUj+HkFStXZNjtg9rdwApxX1yLVXNhixrBlFIPEGHn0mah/1Z7iDhOQfCUVL8lRXuL
FEeugeD9it2uhwpkxOs2H3ViSzSLj71uXZi1p+6CNzt1KXEwbw+78zA0AM7jT/AnOe2I19AI+DBf
Lag+1Exfm3jsLwx46hHPziyEMg7F1sPbLhMtHEs2Q35cesRUS1A3GxLk3ZURBhm0pVmTfv6F+dBO
HGwIUczACiNlgTLa4Tc2VKAK2W6W+3Y+ecsIFsejGWkd/IHRuoqKLHuReu6SkY1y8sMu4EZN9pK3
U4OnPfG2St+jXD//o07cdzYbswXawxh4dOSFBOHm0JkyH1qIuY6q0b4REdvGMSnqV9hFE/To6Pv5
MbUTRUxUCVR95lXbOTr7hoM1yaDjja6nACmrEZobBKnGpg6qegud21gwU1BOWtnaw8e/HOnJ4Lww
tdX5H2KcWMNmXzhyDBJHabTpn9dKFWkEMLQ4x7ecGLRGZl9DbGTTA9pqYV1xZ5xdk6BGxmJVQ6al
iKyR5kYiexV1973Rq5txDNS3yGTjrTeT+sa2WGyjnimFYyrdIOqztkjyf42IsVmyu7VpJ9EarbC5
qhTR+JFdOushap2VG17pRQrAimSDO15bTGgjL8Jr5LbePlOdr2o7phcO5qeunw4YHnTiRLiv80vy
xxaHcltC+pbB9Wfp8BghS/MHe4hfY02JNufv9amhEF6jNcCNzmdj3gX9MRRNp7IEdpv7XmHAeCnd
2c03yHTvRVn4en6sj+d2+KbN1V+D0yufwcPjv1DsrO3zmMNBByVrAUKMFLppMrVtIItuJZxMu9LI
YbhvBr2/1XUlfCBJEcQWQZ1bKdTqn139/1P5L+Ab0SDNGsR/owSOqPw38Q8KTe/iT4LDv/6n/6Hy
k/zNGY9i/v+A+f9NcPDU/0J7BKYGhsOcNAGD8d8IB/e/KMTw6CE+Uu+iQv+/CAeNMJ65PcSJB1nm
DH74Gy7/wQIKHwK1pcnOmplG9OvhK1QOkIYJPNOuBDQX4um6MI8Hv5qDtoNIFex/i2jEZ5CkmtI/
xwPNqIFMDlC8NVDtd+y8QtdW2LMNbEoWwd30gelvwh4JdUJMMV3M4Zfgj1ga/7jT9/+8Dn+iIeaX
+4+XhNjYWXU3f2xdXsojmZhbA59iXwWVN1SHL1pEAJgFh/Yapo16iyuEcMrzAxruvJ5+HpKWNKV3
tLeuzUJ+sAgocYYpsi3CK0id10Xj4LbKOqppWwolYalCMVBKX6tU+dWjUleCpDM7x4R/13bBxgrx
p+wCJ56Nmx2NdEy6QTtt9QabpCtix1gXglB16vvaU6YjPNqagSDduZ4b/ABEIaBpaUCkXwnMH+Al
4rV0AxKce63YHTGmE4FBOvzad3yk8DaTcs7fJC+tCwHxBUm+IhmMdECso4QG2jyRcpk3ddtu2HKP
JEvG+lMFuBAThpFZGLLzGCKe4qEumGNLK5eInKUTxgSDssXrw7U2/3I1MsmVLKNQf9IA5E+L2CEk
iADfpPxKtAuBpXbPzxhAFwzY/nX5Ve967AR2oZfR3RDl/CJvtIzdOCOcnqtyttMsSkXXnnTgTzVf
Faqkt9RiyJixndGWb7pBIMy+qci5d8KaaERFRxn/ZaqETr4riCdy0LRB+WboDXcurtHcLMamGIpd
JV3CDTsUXSQcYQDSF5kk/28hW8gVa7zMpDIOU6lCfkLdH90H8NDtRYGDM8LIZ3D9SKWs96QPg5d2
tL2Xrq3432HbY8QqaTVx+uWPVuuSmxSPJk/BNpumfot60UnfnFQiQbmPRru0YoPbEisZgaqD1ZTT
40hYz7TsZrXbFbtfMFrT/Eic+eZ4+G54fnO0rlcqhFvHWaM46Pu6/iYKsRAqrhpBYiB2z2c/gruo
BFtAm60aeQkzT+NXVlSVnVXR6dmaRD+yYawS9p7eD+OT3ejNrWJ5wCnyBCMlJuy2eA+TxroZx9B+
ITFWu+07md3jjg3f9d6M8TRnpruMdeG8izDtXiWAxGGjTUzZqFdJtOs7EmOjhKbJkgQqTLX6YBOJ
iVbee1EogDUPhDTP2bWdw7TBwMLtJXbGru7UBhrihiAnBTJl3uL0w11numBJVgkzUv/R5wPPLjak
2f8ek7GVX/nHPPlNfYXE6FzVnhKbLciyCJkjNaSndhkB4HoiK5nHk6VKOWfz9jzbtCemdT1B0vjK
neHlckA7TNtUFn2wqVVF1m9zkOcXDEC8CHCiucGxzsFxm2LlubL0iYSfYCBfPOySgpysQB/uTfja
EBqIxrs2AEUArSxaRrERZU00CmvFWw9Dwn2Br5MTb4T390pEqV49pdOkKC+wSKbyutErpbofB/KH
SSQggep5yvvRe45NNU+/BACn/SFXqnIZdIaxmzo2cYtpzLmXkMe4l+QtkpL8T164VPPKDzI3GzaE
PvH2yJIq3vJjIqeDwoPDos57bHfzS9FUJn/K0BusocIsCN1uiX9fupob2W9D5rb6XRJ4LBRuqH2A
03tigm0XQBrHA8ZU0pA4UScIq+RbpVU98VsYgpufRuA26WvFCqFBNAkA/t8VuRC2uxhCJfDWToZr
eq2nHBsBxKnJvi4JhKaGVmm3CUmZw6sLNS39RcybrpcLcyRFYp2rYKvucr4/E/SvFo/kLhDAO6GC
FQCQd5FuTBWw/TnKVaFk/S0eJmrXcejeCnaWb1ZHBCR260eH3geBHHNS7DhnxsIRiFZMjHppzImy
AImDlfERM5vPibOUMAifjZzc8sFq2HOpOCmV+DWMzLbemNKyBdEMcgwEi0yxkzAjX2pL6ksjV78R
EEoqsEAVmM4puTEhFK6PNzH8ntWB82sI8SQIrRJ3eHGu274qx3WaVcMD6vbwm2V0Yp3zkVoVWIK/
uGUgvmlmlG90oYYBoglAd2rjVPdeiCHckcD/FgBVsptYhtmzntTEpqp1s5mUBul4R1iywEGNp7SX
d1025deW2cF97J3sgWVdfgPWGT12ZnbfO+qQbKsSp1w5YmhSP7KK4yJ+DMlafabBWYebao41RsKh
rbK0nPYZSQUbNMPxokMthpvacVj2OqN44qMj34SVy2iVTLXYuLFavEa2Pd9aDE1gnuZEZZuu5q20
B1LJ4y7Hz+vUv+PKqVZZa5IrN/e/Qcjot5iLHXMVqZbAkjmyHVjVZEtclXVebN2sBAhKiFexm13P
m9DSHpKgkFuVo8sKg5Z8S9JKEtKld/ZOjIHWrUdA1rdlYwaPxMXYW6WeUtxyVDaQW04u5ybbvlWi
prxiwR59CobjDsydx+E/7ddjTV5mo5vtsoQd60eitp+6uJt+qmqWXBG7NF1VH1HX53coR5s5DuaQ
9gC4ODS9KA98PqSURW5AdZfQIBqgfKkI6I72Bh8hU6k4mKtdcUUgXnXhFDbvej7vihDOcSpC34Fj
CF3C51FNQk2dqCfP7SOwnUgOFgbZ6Owxzl/dwRGMDZ9DfX9WkbDb02kvfx6niwrCTD0ofGY67zAc
tWLNFoP8an3EK//9YJRxNG4nHd+jIxhRvbUSsgncu1kPl7KIzB0xF9lSAUS+Pj/U8UbWxSTDfeMg
Sz3hUOhYhp4jIXVgUbRH7Zbc3RiKjkdkBe31q3quav31eAReoR7BSWwjzD1QMqCk4LXNSI2bhih4
+ecTRBY2XwxL1OxGSFLh9p4f86AIyrPj4uYCKIYyHt7hMQPiu9l4VWPuKzg23QITEJsfFlS+wGKA
h7OYEXikaOcd/6wqCZ+P8z/geJK6Fq4ZirCUevUj+0whTEhVWWrvAdjOdg/FgB3dX9K3nRyFWoSH
oAoc68z+/1QlCPReBHFt78Mmwr8C9H/ruBdrf6dG4UDpoon1EMYevuZ2AwvYUrgWr6zdlQ2UcomG
6/8wTeANGhTVOO1w3DyYJilg6Rj8grXXgRIDX0HqAOKsx9n4kXLeyKGbLhzpjtcv1vT5LYe+NRdT
D24fQe7B2Ge2uVeKwH7TWnhfk9qxFWnpMK2FO6o6uJ+JKXJ+chyvLBR25mwFrpYKz+GloheM1UlC
40hb3u6ApCPiuDt3NSW2e6FTeeISmRzUqtiDU0Q9XCwdzEYMlev7oQLhje63uJrqRn7NTCZMOp/g
hnnW/P310dNx6eejOTvSHHdqLIwIguM+s2EDitw0dpnqRlsOOhff9A+tyOfPgUd1gkq4+RE3eFgK
LyK3clXWkz05W1CCEy23UAk4avZFdlNFBkwWiUWA9/B+6NnX9ey16tuu7IZgYyq1yeGisN7hg9Q/
6ZYY7DonkUX3bmrLS/K244WX7p5Bk4kVyaZAM79nf9T0SD7v45GIv72eI+5fxkEsvyaDwvcSZSJT
LfHY1p9/Eh/AysO7g7IX/YsHpOhIQxxm1EsCvnF7xVXY6w6uwfkBC1/z0600PpmRDOb5nsTabdlm
5deug7SzMmJv+FLWeplh7wc1vWGXFG+bkRSz1fkfeOqesFJ+mMlYJQ/7CmpZQ1p3eevzyWXTrVrJ
Ny1UjD3qdBEv+lK9VMY5evds2KG8DZRymKIoxz8/hDKu500/2JPODCB1qEmYLMZSME0HyWn8/NWd
Goy6ERp/FM/HJkp3wsodllCTBkQz94mARaTWpMYuLFVyXDw/2NEyzZVRnSZSkhYBy9nBvoioX03W
wX+zdybdcRvZnv8qfWoPHwyB6ZyuXgCZyImkSIqkRG1wSFHCPASAwPTp3w+UXc+Wu+yuRe/eQrJk
MclMIBBx7/1P+oLplU1jmWQDK4sHkS7xr3/Qz6xqEyoVAZoUDzYfDlrVTwsZW69sdlp3ooLo0v5W
p4dToeb1A7wL4Ov+0pL9QDRtIryrlOgABM4thmCBLLdjsJHzfUqoUBloE81S2Btr+7y6XXfUNYdR
FlMvK9JRJ9Cey4Lm+N2Lb6gbv6n+0434nbsLe4pzDZ7lz6VQhslQ61Z9fzbXxdtNSKou1ZRmh0TH
X/avL9qfFjo/ijUgEKgx0vsTqW9IdHMY57Q7d4hQTx601nJLNPD3EOOby2YQ93fzw+30+t2jj6TP
Rxm0gRXkE+t/ukv1WuFY1Nni7EAh/QaNczx3Ivaf3gcijoukF0/Y0n5s5tn8mwPA/HmJCH4y+Ihj
8ZNN6Kv2xvb63V4nynggcjjLz4bBJGnd6Tl5k/1hQU1smSGou/fqGEUhdmPTG/0NISU8gRa5RUdz
WOo4wFdiuddVxRRxLbZ5jURDSGOhiAANVpd11FVOnx9g8WW3Lq7ARK402GMeSe8pyCIsMFO8s/N+
fQKU47gjQXU9LEOH/9bY4ZoYmE4P0WuaGY31ccHcr2BwFAeZHJMNXIKudI3PRNHtdKOo7iamDTed
M2iHGXPGW5Qf2nrAoacImGLXK9w7simws8l1jGlcW2FXSsrp1VAIAhqIGkEn14Cf0kCv2RknFSMU
JJhjnqkMwvnqQEl0u8y+9XFqXqw1rxueGcRIJIa2Rmm8TR22hFe5lvO8+HO7DUOXpEhvx2Xmz64m
1+bkYJ4FHthhzXWElU5XVEvk0/tVur8Wn2MRM3nxy62ukS3PWlqX9vKdaXk2kfeOvByDIuhUxQll
43zfYn+W3kIQK7HISeQ43PVWzw0xW/ST+8ao2uK+WXXOi04NhozgSc33BdKnq8RxmuLebY3+DUtB
PsVk5fb6jVh5Ja47aWyjKAKcsErRM17IR7df7Im3+7E1fOHvCzMXVyNXc2SiQeAHuiiMYSOnXfjx
zEGYXA1ryiDcqxbH2o9WzHdUThobr+tEOqqcc6V9nDGGXENZrJxavl4LRjhpafUE+k2jPdwbGbZS
+P4XDF7pV/FgMxZ3akNNy8RpHDs833dqGLVwbesWmyVzYwauCSuorkcaCdOdMvdKjLExnVLsc8nq
nQ2CunFWZ6bloZBbDzMorElQhM+UMVH63D0Ytd2VB3xiWWBAx1jUaFnH2fBeBzCzZ/WtCa4fQJ0N
czPDca3lgr5/RveOIdb83R/W+NZbx/n2xwjOLhVvxkpn40Hkpv2SxWka73vMbknCeX+sHJO9BftB
6zS5Vu691NCYseOykS8ZWGNlR6a9zObNQbCNd47NKpKeQ2eWljbX1ey3mTm5uOp1yZppjOaMOfwP
aAbB70tsW1shkQhqOyLixEtl5NsktmM8H7RQmY8z5ptr+H78uY5iyJgyu3KvbAxB16AgmSuP8GvT
iff0Ex7TqtVAGspFcGEJNxXETfpmkt31teSNGOTidHjlmj32P4acv6jZtTRCxV27KO69Bs3CtT2X
xoOT57XYjHSz5ZungWTsc0+a4m4xWqbA6UJtjIbXmNyK8xgYICV5nHEFa0WA5pDvIgbL/URhXuAl
YXdD01qkHY2tRiJnTA59yBZu5+ey65nWY14yGRETtNV7zkQuYkIzdEy2MOGbydwks16N+fTjxP8f
nPTvcFIYrJAk/j1OyjM2pP8rfOmaMqtRGhBmTnje6e2f/6Aw2l76W86djXU97HbgNVikJiKBf6Gl
nvgF2RXFjW4IylPEcf9CSy3nF5pgxjR0bhbKWIdX/Wp4b1m/8KVgqdAGbTzvOff+A7QUZs1PZzhO
JqDyyNcgPFHXuT8do24xy6or+xwDOgi7eLUhNtphesXDaaLGnffD2OLwxRQiZQxtYvNyqokXAm5b
e4aZCNPY8K11JsipsTH2O2r4okNIx0eyIrgktfq3CknR1RIzcGoJorhBRSlOg1A8aYsJpla2lCsj
ltSEehMhgRNjiYUbjBzvCqiveSZMtH1u9ZXHa8x7hvFTbXhXGO6Jl5p435vKrzQo2TVHQqAa02sP
ZknyJ/pybXvJ+85d5BneUHLwnxRNM4hhu41rht6b7yG/+E9VZsz32K9Zp7jYDmmrnV32U7MumnMD
mOGdKYX6t94DiCnrin3oHZ4lE4Yiu8Vu7XYpt4O+UD4fo/UF5bFpJhScDNUfdKi+L+62uzeNpo7W
mFqP6+RhSmxRlJCgR93hVL1x8wNhbl3AuB9wD5gXlYTr531/aBG1v+UdtPVfIQxofs9WvGF7s9Xx
ZRjUUF1ipPWyJLwO9wDegG1MvNup5KfpFpAmtoINJ5nlpCRL+zOfWmyFsldY1DA5VvoB7D5wF4RL
1o1D4hE4jpveWIWWX3mcREE3ZfN1jtPliaTo4gTMy2t+jL+wUQPnwCyd3Y91zRX+cUOJ56TMSTJK
Q5P4g5KpC7Awt7TvPzt0y/PVtCWD7WZO5Wqn92WR3WmVyUdolnzb4kd8WQOvx5Yg5DDikmPNucVn
vZ+JEwCajQsPQO5Bcs6Px7aoUv1Th4+yFZXVqjXBOK3f03gDrvSx9p9wSLkf1t4moiV1RFjGWfy0
mn1+547CFwHW7lrYGpX5UKN/eCZQe1u1FQu9mHFMj5Y24TutscnvLr7TGe+ERTToFmD3OzjsDiOr
wex67qxvDSDh74gwrRXlCYDBNlBOehafZnIcxKPJo0dlMLwxjaag0jd4Gjt6HkLXn99rFGg1geeD
SpBg19bLuc592pfCJ6F9DzWS9WbwWF41LYpFBA6xddLykVpuoTCao2xVVLVVEc/EJSSURfVUsWJi
Q1E/4c+X7OtV496N2zpZqP+e1XaLYAdbp8oGjfSMnm82SD07MMwG2BLMdJaRqOtWGO1z1+bx0/sS
zjTA0AWH3UuzPez5tkjjDcyfLMUlee+03nvVajXpSlLO7GibkD8hiuZCbmegRXaLx4JRLnhkWW++
0O+PhCrb7OBkhH9h9ae42VufkxmZ/NHbSbvlmHSUQ5kyNfGTRnGnBW2fc+zmMqnw+3N5OJ2Gzoss
PExjU5tEJABaPo5ORfYDV5dYyfE86DoLTLPgYPTFyPVBUGQ8jObAp6YexScSuwawl8a/mrCduFql
s4093gfNTWuAipb4tXmhckkzvs3fa34N6Qb7KUj4TqddPVIH4ZdcwvCwYa3srCnVOhzLCz6vhS5s
itZ+Uene56GgXekw0w9Wix2rMpspvcd0vL1OMJQGlscBl3xiSmM4gyevLoBjyYPn+wgHiV5RMPnL
B1BPXY+NByx/FVewElv9Db4XEI8tnws9lkeMr5MDUctg9BQbN05RgtSSld6tH3saXHGcFVuktfKB
sVhlRWEJyI0i7th4iPV1bc9J44KIW3UF2F/FeXbI9TU7KGFSno0THXiZbUMRjK67PbRw1lTMBGAM
aNu4rV0PTUMHKgDrrQ3jAawJ4NtepmVHxBJJyRU530Vk4O0PtYRVOsG4dYLKkcZNtsHhVWXwfvKq
BUYd/W3luAa+wmeRd3x7M4n7t6TA5iFLbVY3+rgHa1t7XWYb+UXAOT0q7Btk9L7mhSl4kT7wmUOT
WZXF3XSMG5WNtLjAr3xOfTtGxsmQw90obRoIPevZ37oe55cytbb16C/UrtDroAhY26D3x5YGByar
dkw4WEow4jp1yr1eaoEcxdTtW0MzboXD04XNip+HauLy4n8fvT9x1eiJJ+JGZ2yzpd2l0fvOCqJD
uzKlnnwyCJWuSUUELP1kv5M8SrHtUgbmSQeRDvYLDoj+PleyujNSZYJ61291OvunDgc5Fr/Ut8M5
TtiBSfFgpLnabGQl9YMiAwUXkGBO09pIP5hLuhzZfqxq2hmJooQIkqZuCPhqVv9S1f2Q0sXEM1yN
PvPLuzUvv+V6VrqI8wcteeIopSsf7IpbRBwAtbqa2Wt5JglNY4tpmOCYdh5asnPemrp6ahKjO/sx
quEpWDww5tCxugesvU6Nvx1EvVOXDxB62gtnjHdr1Hjw8uyOVkTrCQvHMIYbuGjAUKpMwpEs0cfM
lfg6MBL4IgeTYUkjSRDz7bDDL1J3c56BQFXkt0+Yzi1gZqq9uLnfVfHGFGpC38fBV6oI2b6MNMf1
b+GdBfj83MemsPVPi0N24UaYqJz4ZBhNxa5KRKYFH3m3os8xd63e0vJisFwTnDggvXSkyMO2Mauj
YUiS/zLReqEmCisqahNTWKYVka7m6UyYXFGEmjuRvmnWbbpEiwOn+eizLBEq9com/YAoyctgifWD
Nw/uuSdx7g7OBwZQs9YSsTIZjwIl0LWmO/WHbC28s2vGrF4D0gxxbM0+wZ0oDXSMGoO8IAu5I5Hu
2oWjRooghvIvpWjyx8WtHum4ZHlFxoa4kwV+AtrQT14o1s6PvNEav/dLR06HR8BHP/nEIrDI9tJ2
s53XLaSlabl/1EcCbZZ5qPbE7BASI4hJCBQzgWuvS/PlmuvlvNH71RGecTHnOJZPSTY9omdqoyJz
O+zqpi9jPMNGyt3XRM7LfWov9c4opRlZm12SOdjdHRmLKeVPTZLZXM1fcwXPKnfjwJj6/trL0vWu
wpGB5AFVRTAnxCH2CZZr/UzsE9k/SF/Ro3UOldG+r2RzTcfMFsUYCsZe2u4T6oazqjrjbPaddrQx
ED0VvhJXjbXqIRet3o+FtD/ODv7Os5TeXvMhc+TsWAErpLgVMoeo4Z21tTA+cAiQ1SvGOmJo4pzK
zlrukoaYXmKAj6aGZpAYYGrWpR13c+Kro014HCHJi/bcx7Pc5W3nX6+5fYchurmDzKDfk77qXTVo
RB5Ngl2uIENjYah5qL2Didr1dRgxstjFpNachxn78ZxR7+ec8p3yTlUwPfLKLB7MLvaO7mRpN7oj
dcYjhrsrPBGR5LdEcIeq0wR4+aIV1edZk0UZGG65kdW6PtJclg3JgSSJQqpWB0y009D2Chmy+RO0
aJccREk6nMbafmtp/ffmYMBlafVy262M05J31gu5Ta3cxU0/f4bUA6itdVSCmV7vlkIv9gMJfQ+x
ZEdh5+9wpmqMDMaM6R71frYOVVouu95cUGdOpTFdpYrQmqC11Jbl2jtex7UbbP0edl+JF7Vddgu1
uFzn/B5fT5x7jLwS5dFd+zF5Y/NPojQ3JSGRpGbH2li3WPLHMHVwJY8PeGBpbEy4NyDXVNOTVvSm
x7EHdBKgFE53XTvQgaRy7zpdc41HAGnZ1jA9tSgUTquzYGqFZjTCNXHdqxQvZD93s8gxS/1xSmaP
Jc4cTWjnzN4KPzZSGCdfIVUkV4msbtJx6D9pqa8uVeeR5lHDAaIa+FgpUyebunc6Unf8eDgXUi7Z
J3xZlX6qCscfzpo0VlMd2bX8yPItJYlYhTo7BgmNW/whHqCGhi1h1sFsZ433HMuSTT3OcUNe2L4X
nVhy9K6rdXDJGEUkaJZC04Ok13TyfBNbV9azlxLpF8F1IkTIyzwLS7EptquL1Dv+f9FsI0Ddrhj6
jJ0Jbc1W1KDpO4JbTyQeErMqOJsy2ZbLWTfW+X4xJwOrGVgHFSmKt2SuU5/9ruO//THo/j1f9+fx
N60z5naeueH/Lm309u+/m0CrNC6zdsjyIzFDjLuqpoHPtYpV9Z/FsoJpCayyOyayNjB9MBUcvn/9
Bv5Eq+cdQHcW/AehO+/iJ5hkSh38x80hOdq4kRPFXPdJtlO+EWNLrfVpQrEZt4fMytLkQojUWu9b
p49vknrAf0VXxo1oCqrKv35X/5fLghbeYiyPCy3Y908oUW2puElzQW6BRuknZ07/PcZl1KQjzXE4
ZCaVj6qY/O60MWmf//qn/4zWbhdjk+JvvyjBAYj/eFdqUjbxwFy5JgvA+zE35EIgdC+9KueGpAth
lqs1edZD4cbaydjK7x/07lHI1vwgHOIdGLczkkuPw9ZBtzKp8+/vnMmp3tiNf/OGt+vxexTFR+nh
8gugHvtH4+frNfoks1qYFh7reCSRA2NQYtVSp2gpmmwfI3IydIhpmHv5UpEZfC8HZhXv9OSsmbv7
qpZ/A/P9SReFHpUaSIDACchCHMN/vISaLbVVUTeg4GRUHTgaU/eBkdRTz4inJwhpa38nE0AbRr91
akf6i3piKo06nSM57Pt268G4sn99qaxtGPXHS8UATWxkFA/XjHcRwe+fOHfUW4x9ZXpsnYQKNWno
vRRk5alzienLrL7+2KalJ05LQ9m6m2GKFedRmOO9EiNxSuk4+U+6vtAt/yA/GwNt7DsDCt0n5XuW
9NTcxGlTw2+zntrXebK1KmZaUrgdg9+FweDbj6Y0q+DmqnWbAtRLC+QYZ0C9Y07iy1bHEZQJGouB
vEeokg1pcf2b+2T+RL1gqcMeg3PBDJwR4p8oXalB4iziAO1gpTZ7oNmszPM9tbU69cy7Z+NHPWB6
o/axNleGJ3OV8raWTK0fZ9/haiXWBtHbK9F8eSn4IxeL32e3hO79Ph6yzHa72Thlz9A2FfBZkzAB
I/eshYWfjNAvflB0gRsY3jjFMrJCaAje3u/9/0yi/24Sjasez9+/n0RfZ3X9rW+GPw6hf7zqN8mO
/wvnBBQWhDnWNnH+7yG07/6Crw60Oe9dlcMU+F9DaOH/gpuJxREHOxESkctG/9+pq5uJuu1vHvFY
e/2Hkh0c3//4YGOvCx0Lb7BNH705Cf60aVtp4Ve4FOiXWteaVKqQ9a7tZqOO8ak1ZhKBhTVQL1oj
iYozzht497eDRaRASTB2tWY1ioelv56XWPhNIImJ+zSvpRBPhg/Ov5t64zXxzOSxmpUbErZufxqF
GK5JcRhuV9SBcZQ1Oa1Xg8PodTLxjwStzH570GixjlvsOE3fvB6rmfjFbrBetUnEywVdxOwxZTGH
qzH3Rf1oFbEigZqUKerh0plUFYjK2sIoNxmR2c+oNBqd2g1x69LjzVj0y87qdCtMXUs9YwQ0oXpQ
Y6VdF1Zmb6g0Rh5Rwb39iA62ckLLrJsCLWacPRop2cgJSgyCgsgud07Csfs3lMjyoyOUeeoJaD6Y
c07uob/sSSpka9Zlxh4FwfyQm9nDUljFrUPnkx/5Eut6YXJY7YbZyohus7AR6QQxCYOhvcwFUaGe
nlfTCdwSyLL2rT1mqP5MF03GCJRZae9XCE/3hl7a16PPHMgYlGuclO9L+Gerz5C18tyPrWvHD93A
xnTq4sHSdnnf2uWl7AUYIbE/+WcmRSn+KqYbFvhjcA1aktDJwWAK35RUMi7XUlV4v4Oxx6iUlmW6
DGpI6JKTNt27mbPeyzoRmU4TgU6gMBwsLDp4i+YwIaWd1noHjXGkwYxlHnlLHB9FU5mf29VaKvKw
tPXBL2lRgiGZ3OxIveqVT1gmqfoxwZfH1fcKtHfW9kRL+Mzmt8pV709pYtd4+ualTVJ40q9dwp0j
N8rGr2Nf9YIxUituSIub9rMec6j7dDKwqEl9iZ29j/AoLIpmysPM7pJANLKiEPCJtFdAFcFmyktC
im1O+5LEFCxxPaAAzX0oZntX2eYpUd21vaVardPKcdjcCLlKDEoIX5rJyHWLOqrhSDxqWno3Y3hC
fcE7TNaZMcC4PBv6RLiim8VRPC4fGUz2xHFifLE6Mr+SlaafWlsU0RBL8+yjlQ0KiBX7XsOygmFi
dhaQGqPJa7KLVi7rSZc8mqZTmo9EBX6pB0+E0kjcgGRLLRTEkERN7Q7DGauP/AQ/4LWjgjh3xLte
sMJWu3Wt8HNulwOlY9gznIsEIfIFUpddtiE+idR85rtGTlR9mn6zV/nZndH/+PDgGaHoawAMU3gh
rl7TzldLckUiCzYbGSYoEne5IdMIGGwyI4DwHoeiy41b3n1+YeDIIDaGcn5Caqi+tWW77DxCjiKX
h+1IRNqucIFq62Qdjo2Up3qyP0qrvCec9Wo1YhgSSt/SXB8yh2QjvffPbjLd9352gjJj7jx92Sc5
Vz/BF9kbxWMv5cFbQFWIWQl8W81R15YERcYrGudYPDkWAjIibvqdUZXfSqF3THsmYjaJ1PqYadhY
MNcK/cHpA4nAaV4y71q01JJ5hZW+zpwzwBpE3BHpiMxi7pgz+ePE2mpR1XM/nAMIfB9u7eHR68qv
q4s6F7qJfyaaDa/nDu0G3sb5TeoP+VHB8NvxVBh3SSrvgOT2mseHWpv6ZvZE/lJuu1mhYrcNvLzX
Lm1rivvMlM65aYcUXCUHXMeM49mV6WdyjwHWzfl7OlTGMXF7yDKZZEpvbKZJSGjOasmsfc+2fjcQ
7hUkq+OfipzpmtPdIcjSI7YJ79Lk2uQyqneGT+wrCuzSjUd6+SG/yU0yJOVQDAedGxXpjVRoK+z0
3ppn/7qbdXR22kBeJRFmiUnEsq8+LHMVkXBDgGjeuti99vcMFtld0jSIlZ5HuVVYvL1GvKQiuyms
lNNBYkhdGPgX5wMYYeFEZrXGH2n7rltNduFMbtgjAstHO/FhimvjS7/6n53EPJnKdljHqsW6qZyD
1JwiLL1OjZMfmP3HXEUpbkwjkYfJ677WxC7t7W7tj/pgPrS4t7KACzj1jDPGiy0n/SY1rHvlt1dl
nz45BcFtZrnudVxOAnbavaP5X0CZGAAIOyy2vbTVvFuvtw59ls/3M7eOYM4Rmza2Ue9LESfG55IE
h11nuTxqmgCMcMdrdxn3pLKd4WkNkT1K89I5uccAuyXcFZ/ANCyW0juUs1pPaTMccUw4j1lcHIZS
z8LE11pEM1rEYVaGa+y7gTcJH4KSUOIrCYADGzZeuDfLqou7tBJ0bW4nr0uVaWBaI9mwuZ2+tjPw
3WSqqzmTnAlT+WiIkUaqufbHlYM19/292Q0fSbK+kZlbfR3nGivt5XPuFuV+5PMgYWuKkEY/Y2Js
nZA9GpFIYxzHE/JTb2aS80Ym9LLdKfhAFzuzE0aV1hL0KrGe40a1IGoGGXgaMqF27xXsTCNQxW2i
jT2BhV3qhAPnWpthKLQ05CziW9dGtWrVlQkSh97QhEaj9CyILe0x1abteJ6SXeP4TOTsG0Zo5hOy
wfqDnrQjNudLKZKMqVmu7utc805+X6znebQexay3r/iBERkYV6j0InJnrS1DdsPjhWgWkFGylvbj
4H+ttPHWSN0sHMQ03Pd2fTvVmgaViaQrwLUPxcwQqLO6SDGjPMvV+eT1WK7MGRm3GjJMKLTjzqxL
+YXtVRwnY4lf8tXo9ihySVrFjHefN2N6cEoH5JYkwLAqBB+2H5/9BN+hWve0axK2iqfWH6YAGMf7
7uCZuVMIygI7tcqXxnOXj+6kgXgq79kq7DasvMp9cklH3Gmxo4e0qPlDndQ6yj5ovD7TxcCy5mY3
i+0h4oblIGlWEUmUWDzXvL0ELs2+yt/arnhddM299/16/GT1I0l4Kr0p9cLeLVi9oJoEAGYWhY8g
9KxOBK3elZd+XZtjrpSgRqiTa8Msj0MRM4Knv9szQGvukelJUsS8VN0RLeYdV9eRn7TVP5JcMz+M
PdYa5OkSNcvAN7uqh+FNFt5Xducykojnd7CJ1GOWGxentnww/27Z2ciN9zGKsescmtduIG83TG0T
IqDW5CaaPwzdsAqWV7nRgzsO/XJVick/To0x79xUfi0T3LjJ1M6M27YdjY9skD3glbJINXaGKS0P
ok5Q+DFe4PDqtfpZIqK5JCSvR9Aasid9YuYcNh7oMHGfi/WxSi3jFWqf80rSIRm76xYMHKfMkCFw
k4vKNTdxQkZ161EeV+PZVavGnFPf1Zb5IaZRsXhu606RHOqXu4rKI0y9bExSzHEMGLKXDrVeVFRj
8pGAR1iV1xRaYVWPT52/nhxzekNQ4Rx6Q776widVFPXGnjBzOCp1A7Yw237AQXngzoGSCOJE4VXt
yqbJAyD8L+MghtBcW0U2ZmwRQdjEQRdLzsCiOQI8taBfgCOorsujNZgiSLt8PNf6BJZk3eRpbiFa
JfkE7op3ydIKUfuA+qFwfUTPaVTSFt/jSCIOuvGqypSiCXUe4Q/xIxzIKgCMYEIsrB2gMV6Ddhd4
pMKcO2ep92Aox7Vm7VXdTCeNaW7YaMySMzHuULtKtpTMDuAbjQy1SBtbi/TL5JMIQJEf6R6XufLb
xxkUDlTbR6cKhYOIiGWH4yyS7pnyEOiNPNCEDj5E4XZqGnHvI3U8OIn1tazVIxpP+4PmEM9e0asA
mCzRjCo/7NphB9mFGL7W7q41gKCoWzXzCQkI4XplVT3OA0mCMGs57kBNkEoQtWk1DBdS5D2BmTfw
PKv1sZIt+lxUw2HWxNlb0Rk7Ys6JOcZKYD+XTrDoGBc6sxc/gt9eyVSJm074Q6hk/Z0CuA+KtN+D
sjdhqhUmt3REeN+nGAap6rETOQl3QiWRFLW/F7isUXh7xDNpeXldJGwwy1RUka/b8sbx4le97/C/
I7/ikE7FfCcXhPl+7xghWBqVj9H6H/Q2v6nnRd2YehNWDWGga99tDD59uTFz/6xhR40rLqiMO47I
wXx3ukKD9NbQc5SG9mx66wvz8oNr9OqKVnfhYhToPNdT7BXjftU06AjfNU+CKji9fmX0eXuURXdL
QMalnlO2SGLOQ6R0OkgjLS7SbutgDePBbGwD7mR+8ZD+USvoZ73wHm03xbQnW19mV32NVfLaNAXr
p7Hu1HDtNvFjM64ETs918kXTTNzRRXkasnUNE8u9gnr12WubXef7zaHggAyIsG5v4tjMSbzTjSsh
2rsc68tQ63M9HBQBwkHhJfpNETcTJZp2qxw5ekFRzSvHQh7zcTkNJEK4No3w7utPHSv4y9Kl36xi
Yo3E0xKkFmgZ+FOJo19qV89lk2MdmWVGhT2yiS/b3FglRV7TuTsz7eq7aTCH46jNgPS5UwBSaUkX
tmanp2FTIEECAoBIABWXRqeVj5MCSRnHdDxRWRcnnxjmg/BrEbXLmlwmoMWIaLiHpVvx92j8D76n
8ts604zvdtary5pmzrm1SOEzy6U4qyZeIhu07EHUC8ZenflCH59fF7WgyU/0D+uajOHYN8mVBX80
hO9mX0NgFnsQpPlgNTOkDKJCo9EVWjTAsd91GTN8oPvDWFtil6BiDyrCL4n3HbYYxUVDbEHmkcDa
3mlza2+mZfzBwbQCu6Dl1asghVemi4VEyRWjsL2uFa54jO5O+IUiop/GG8TglBZ9ii1C4X/xdT3b
Sc/FhaBKobu0dk0p1K27qeDb9/4UKp6dBF4Xy7WaIuyJMHokZRlGfx6ljV6eqB1PblXjG1JWY7TZ
De3Z0Yl6rex6D5HrkGMDSkPl3ascHJV2mKmLNefPY+ET3BkLvbjmuOYkmugYbpbev+CG5gUtXq07
M3ZtYrWrUIPGFzSGKS/u0uuBA+3u2Bfk3HYwj7Co7PXLUMjh3DfWd7kypQWQAapLP5trdgMDJN7P
a1Ld5h23sdmiV/3C3BtlOYUaGmc4QdmwK3AXuUwiv81MpPZFU10njvvUeH5/oMaW+Aey/Pt5jmpD
PxDUM5KiadPP4EQaqQJ+u+YpLByy4dvatOjah+sFNnnQLTF8awuHCiJqYRjWYaVVdTANKR+vZGRj
9SFOF+zKth4fcR3DnaRobQqX5TzxpIZqsz/T1cAeCYxGPsD4Orr5a+bamG/L2xkfEKhLi7mjjbyw
RT9h5VVHQs172i1WMpzzcBj7KeBp0G9IBDEPHtwBx185eGEgQ/ow7uHZnbxc7dfRKUIpjdqn2Vnr
T1JojE6mafIiE8Yze+c9HNCFTzQO++I9ZtybwqSjJRwA9aAABYqpwM6Is+mcehu7RdSv9dD4d3mi
cSM9+yAnCS9mttZHzxC37uoPuNwZ5s7q9Wjo8WcW5PViQ9bY2s4p3SWgyckfmMF/8wx506/mpfCc
F8sw4Wi/DEZ1gHfyvRsX0pW9bNljZJ+HfeXvZF6HRt7mu1WO39sBB99SK76kUkv3ciOi960WFiYI
fLl6zEvW3E92dc08IDVWSpc8xngvv+1SNuiwV50zh60u3A+VGs2zRl3fYvJAsMM00piPcun4Ik5y
7Fcq3Ahaua/7uYbGMrjBJJ1LWxmXTrdD+LLwL+eiVBGTHPSgpSJ6eDVcgHpjkeoKfRORar1ZQvRw
RHfKSgkdn11tCFCydHZFeSxTHCaoyocHDYpXH1Ue3gNRpxVTF1oIPpqLQ5+wsH2YKotykARpBrBl
FztumTsobdGvFIZMr30xu8VwFRt+z9Qi+P8ysz98a25eqm/9/97AgK8UF+xz6fB//vjX/sffk2/N
5ln1h7/s37nXd+pbt9x/g7fDS3/4Tm9f+f/6j78yuP9uGg/Wy2z630/jP+Aq/gc2+I8X/DaI13+x
gSc3FaKLWMu2IIpP3/rhn/8g7/MXAmOxSAfJRbr5PqOvN5L5P/8hjF/gZyPoZCSHSd9G+f5tEG95
v8Dd1gGAEHzycpTTv334XwFsrtu/NeH+k5MqJgvkWti4AFo8mjRufwT+4klLxrT+L/bOZDluJNu2
v/J+ADJ39JgCiJbBnhJJTWAUJaHv4ei+/i6wMqsyVfYyrQZ38J6VWVnlIFMKMRThOH723mtb1mnk
KhmFerbmD8mGXyAcO9KeYvXPHqv1fUNGai/JWJ1dmoRfvV7Mn60KmzYwvf5ZGFUPw1vofxNw+1VY
5k+3FbtsTbGY7O1fZUkPCDdJGM88ZaNZv1F8O9+1Iqm2tR4qZZsWy8FrBN/Vps7/rpoHNf3PEsUm
oFicRwiQtOXY5ubW/6P2GCU6w75K21MURy9lG/FEn1TqXedeV9uh3Vi0ZAu3YkG/2M7VbHrs53Fr
f51XugscxaweNutinOOC628OVYlFSKfyXdfWNkV/brPQZ8aZHk3lcJGN0exN0XDP5I4EBan0tkBX
X94m+iKoZZCjDISLV4NT3XFCpVaK2+Eaaq1vALFChbT11xgrKGdGxmHWu/WV05vrjkCDegDfUeFr
Miue+YMBApcIqZcE5Lqw2kHjeda6juK53HlS89oVeLjazepsNxVjOHK+xpqCrrbaGI8L4miQa6vh
Z/h4aG92phFRImK12SQV1zl9Xl6qbAuoaL0nLxDNotDuluGZzi8WxKko8AAJSFkjqHUXd4yRL3vu
pPZh9vQU25sOmF3Y+laPo2WUFDAQhlncCuZDYeOucETHdnb2dpMyunQ/GrO7+ClfpQcygPHsR3R/
F/6K7/FJqjrhwHAmdQJZUnDc69XwMKfKTQJpTD3pPNqg9phIgRRW0YAp3rds3JgkTddtDu+wHcZx
qk9cQDAJYYzlVtYw2BwtJBWNKydGmsmyXmhmdXcJxJw72qXnPXkKHYcNJDAebohJfixmuYfI1e27
YbJID+jaAVNy/L2FDrwnsbT3hnEM+aZ63Had8mHVaQRnJaay85q5Wehag/OWOENzZE2+7ryiGcAz
dPW6ZyiOeZxlOl4a7KTzEIzk7w7uwFKB3uH5TF9C9MVgLXp0p4SVKrmm5Ic5ifFWsjGg7Llyyh/o
ztvcvxLYa60UVcNjAcnaaVwtw7cddn0h373HJNYy44bxh72Nj3ZkT4+s0NK58VunqscgIqAQB9kc
VZLA2pB/rzJkcgiQXXbgKjV9x5xcbgvMpBwTnxgc3sK+9br0bUxh0B7Zzpj6bd930XlV65byN7Lx
BSRmjLJt6fUbmsig2DequeNb0WrDexWprODuAhc+sIfaTHcDU6y2qyN3uR4XSYtoL5xB7tSIQeVx
MeplOS4sMEkYR9Xm0K26Mg47lcTNtiil+5OlHoBuLPzVhn/PxXHFlsmjYKguXQKTKmyxlL71NWaI
zQHBR30W9QkXfP4gHQ7NeMYty0M+rW4z2hNvdEUuF8ibx6t128+2JJH12EWrnHBE9tHmVDB7KLt2
ZvodREJtN8fOemxrJEgScvS2R1b9Oo06pgbPglgeJhNf5F2PLVTziQGqb7SIKMHGqLPEjRdNuKMa
kONvWKw9K8Tlu+4/jnKPnxwZDAfkbsg2vF6uDePNnOrrl6IH6FYH1DSiUh7miHF1DXkSyOXNUgrr
3dnlOso/8hj8BZ+jRcYmhCi5TuNLFbNv6n1Ns6o3tQwlHx121ld1t9o3bS/5E+MYq7X9pHBQbTgf
RBlXL25JZMBdZCDnkt/LbMa0GOPKgXxFyUXkFrcdDRtlQNqntkIkvJG4tzPo5DpYwFygh2HxnPgT
8NktG7JKlISM6GAdA/ZqWJEKATc6X3HnceHkzcm9oIhZt4S1ay+CnrXFpTuhdabXWmo1DLDFK0PX
ptwxcoV5irFL7vKpr7/1cvhszJN9GvGeWgeqc6Z7KjmNItRYdI4HFyO26Us3LbHm1pRVmlYW7aXi
upMYY8SmTFuqS8Lq5EnH9AymLVHWuzVWNvtfRrh9PeW7TK816G7Smi9mkcE6SsaEuQ0OhT+0XGbn
1m2snTt38srQiuFEveHq+HyAtKec5ww5ZsNbQvZjRe3LtnT0AIEYJZGYFHeZZXCq5VBNxsLpN9pZ
F3KOxwHaiLmfIw78vjT65/+VkRAMaVf39c/hz0Pgxyzzrwnx/6XBkbvZ39g4eswVXfqn4fEfv+j3
4dH7hO3cgw3JDKKT4/ttcvSsTw6w6H+QU//JWxWfbIQEezNVgJbiMvSvmdH+BGqKCZT/QNA6xZT3
y4z4VzMj1Yt/HoxI/9PpY4oN20N80PoVEdTRB9oqzsPzagnWk0UR2+Pgm3ADubnZ5vgq4tKBxWjV
DynlkDeb3cLHjidkUHkq20kMu4/ZkK/LrtPn/BaHOKZvWwM252Honr3UOA+VkmjUKW5fywUx4teR
Z7I9gKG5XxIruRqLqb6IGJ+JX+vFpUm6/M6pDfdQCi85RE7kHMy8YOkbl1oU9iq3D2uadCd8Jfa1
6rc7OlW3GmA8IvyY4l39imey/ZwqvVaBU+oZpih6u41EjYdM2/ZOVR09UOFgTn4Klf6kxLc8X+s3
hCVabnMjMnwE+oH1I+mhCTPJnvSVfTtFs0u23vaoliDdKE4oJ+Yx73TtHQdd+9NpUu/WyCoCDVHZ
/YhnPWqDpGzkXZo06jAYRvdg9uZ0xosvCNPn2VIGPMyJVdRoHBYZCvRqg/MFzOVNLKr4qm9W7b2y
qY31JamCG21tq9OSti+jN7cP2bShHxN3/Jw0w/BInGFmQa2t3beNqfnCnZIzUllsLG2buBFiqAfO
xa14FINN8HWRdhTbeLnD3ld2by28AJJv5vTMVYadhKqKb0U6DEdvTYe9pHXnfRWquKSiu+W0sc55
NzRnHn3rVRMVsNctp987s9vrYcfWmuDBohidaj3OX9BNkGR5lxS/G7z8vd4bxdUinSjoiFfwg84e
KxoZqYvEBn3MLJEc5jYqnqBlJc/5kCa0+FQNZcPLXNc7+t8yiZQEKwXVdSsrTfkAYnow1bUyiVtS
0CaM3KeuKtonKw/HIsbmEUx9lYTFakhS2948/UyZpVg8zhtQpioI5TdZUt2lsEF9k2XyJWYsC611
UaS43PK6GchS6pohlyAvJ5RNlFm2HFbdxF8iZ8UQ7qnY/NbOEw9VVkFsjQv26DXIy43GT36flSFb
PLeSN5ARvfs44gSfqIpumKKCZBkZsK2btPDG98ox8pPoECCJTGpJOPZqQe1J5iuM5HZP7n2oPnt1
Fr1opR1rZ7wdbbbzKkd+R0nulZ+IST2MPE8JVC25fB28ImIlSOLlXqqq/dqBegi8ZpJvOXIhC89l
WB56SIvu0WS12+Oj9OgZ07HOe6Uxmz7xsiT1VSSNL8YokiuucOY31sUU3Ehi8XHgdCuFlHHlfs0c
4Vzn1ryIE8gI72lF50b9xa6Eqwq1uwgJUdYE1KryDbCB9xnzyDdNTA3Xsc64lspeflhNh0mqJ3hT
7SI3ql6ymAUVWcCMvQyqavc6OAgERBGyhhL5egiRRnFtDdR9XhJ9RvEYuntckuRC25TvMzsc0nN0
8excqBvcbxwb+vHWAmk2aWhyLditlOmd81o6Z0v0MG2NBGG8wxtxqJXiWENMcwKNu+phLMz0QR81
61CnIp9DzRsic2c6nXjVuWHgp+JEHXXB5dCryjQ7MPAXp3gx2humDOgewNuJDbipyRvrlNlznmbc
CVuJV4ITLVLcVmeMC642NV9HZwGiaILRObYC7KBviaW/NUmovNeWg12EeWu8W9qFj0HsIehlZDIx
JHP3p74wab/a0zL9aItkeuXqKK+NPo3K3TD13LcMa+kiLpBGe5ssXpSHrk6oCRP6eFbO4IlAiuYx
zvsmpKxqwirQUaEBTjO0K+dsNssQjjTU3HtJX4QjebZTlnNs1tJsD7Mon+LKUoe+m7igQV5C+eog
ZkJlXSpsL6O9A4W3fl+NkVquUdotrS+qxPGQEIQohJvd4oYtRnVFTbFNR5rZTU36vGoYWY8LSdZc
vLhLjlMCmc+Qw/Ci8BJmt9Ecab7uZfatzMhBrrLoHuyyEA9sYuI7jsUZFl6+nsZ4+sKWs3pooSc9
KNlHjKMpgdgJNuCLAfkDmdGp2IdCVPnCimDbI1Md8eCmTXXHxF7eseNpuSSWFvb43ARWgx0HhQYR
HYcWxzaPPMy7S3pD7kEhZzvkg4y+LG8yT/DHtXNanvqCFX4Ph4avuodkKbvevgBEtm8xeOnXllVF
aADrED2abmefsjSfntgEujBLRnarxqott5UWq/IwaG0NamaJbry6aR7xLDmnmB/8HWvHepqWzjrA
WFcMie36NafwhEJILOPHWBbkfswFQQ7n364d6K/MUQ/HUKVyvaKPwTklKfWR5ZTdtYUCYtvqxm1U
Y/3jkM2jh2mNNt+Lji2njuuAsjuH75qq72I4xYft/Xzq6llevGztjhwXziFrO+2WS+SIHKJPmDO9
NfkeDeCcybehLHXtDNrdEsNyXvA13ZNXnQ7e4nmnkfDzly4ikDdKQuN8n2xiVqrukDcdnCj9FBN0
WpdFhNzYE7QQw2vvJ0Nwl+kzwwsgKEvu+Kk4Zm1h3qJTRNcree1Tz4ORzDJNBoAS3kVNEEf2hl4z
mVvtS4og/FVMUX7qa605wM/SXKwwHDV8/BIe0mZhWFs6x9mnY5bf4aWZvjaOM4U5FV2vep265C4r
vnnJdmiSltXTwzpNFsudTtfrx2rxXqBYbxHYBKYDxNhWsS2qXD3BmjJ5r6kW5Y/sJ/v2ziaX2R8N
Bwa3v9p2boHLlq246DZqIPYDWYmWi0KSNpvjk3e+1tflsWvjkH5jd9kbie3sG892ggTscRRk8XRP
PBoX3QBVojyqQUterMaw0jfd5iseLHourF034Y3E2GFvS+xrKed5xCkX56lQZz6yeoeviKuQRpNc
tL4y+87PGP+q92yc9S8ertIngpHNGTzCU1s5y6402vLktD2bMTWC/qnnB7tYXzkAf5pp8pYN9qvD
uu4bgQAmCLPD6dtb6tWhE/BoO25x18piN5mlduEvh6B910A2AHD001i5kvlD0+Lhn/BzQPpVaXHs
6mW4N6wpXwLMIAibTYet5cm1Vbcj2L7eJyvzDuuaySq1/52t+v+HVyhayv9q935dV3Ra/eKD//g1
v92gpDA/CVbHqJAbCfdjkf7bJYqr0iexbeZpp5AChBr3pd/X79y7hNiW9jaAUsrT/uCDNz8ZWx7F
4YoFuxRc8H9ylQLj8stVit0yRWH8j03nRpj9Zf/eoE3qEcPcrYPGz5CilUjAIOyswGpJVhwdQPsV
YmOckCBODfL/eqEFBCaT732EA9N34lJvAsj57XxK1hadsaaA7X3tiMuVVeqamHGa5VLjLCie09Vs
L3W/iu+ZEc+eL1VOqJHYjbNsQ9BoHFLNrj/j0XXwkrfeOJ4xA3XTddfY1S6Bl8XYhBaO/9rOrxu4
WoFU0eCj9l6EWprUp50gRoKrVj1EH/s6MslzSieonggMC5OcK38QRUIA++gc8ly27LtoqpBVTTtJ
ryn9mk6qUM5R61R3GusyQ75Kq5m0vXbQWVqFte49TxVpzoQFCKaZuN7+VLjjnmeL4wCTE849siuJ
J+FEbRY1KZG3ZTSEqi4yLDZwAy0esZWObQv1tQ9WjscVT4WNj8QXq+LqpacWDIG1v+ubKbOv2Llb
77wjy1Xee1nUPdGHvJ6AzPeaeeV08czqpiNKak723Bw6l1DSjs3RdF1nZpFumVF2ZVJUewyWJZv8
yUySwTjSdZzALsTG2ozKuVqxZ+B2CiTTqz7vpiRXGY94Gpigep9kidl0vCLIn2Ez5okLIPIDq+Y4
Tdjolvk6gh966GFO3GEN0ubvTPVN9tPDJfaTjiR9Mm70ikpF+UhwXu458Df+HeQ156WZYJH7pIfG
yxTn+Rmq2oah6fKI7qdCZacU34Sx64r8nsG62wny+ti/8um2X7BLijTN+FhiHAkX0kMsOiWVfFlO
ljwW635N0/yQ18mtTElNDbYyU9xQhR6mXpdUQdEO8dl1GcsD0+DdDvTMjY4CyvJAT9Ninahe6/ac
r/1brTfFuz600th7eW/j82hRbgeXPaEfDySE/QrN4dyTo/VNIy7OGTO0PJqV+kpCcRyCtTatu60N
2eIS1sQUeZriKs7Mck/QQzuMhklQgJe7LmyjOchVzvcVWJPNJ8RUacrIQWJ1J+XnusivNo8uMrve
47TJ7eo0ToJr2BBlDERDYV5A/K1npjB08kyQF1c8mTqD/IHAdAqP4MZO2EyEyrQv5Kbp2Jjz6Csz
gUcz7DpyqzTMXd7m1VlJp/kMevDGqhzrfvtk30ayFyEbAUIFrSTtzYWSh/YQuHi19gya3KFNoxE/
a3qub2srj1/iJgXa3ppw/se8OPYFgvaS2vEhy8b8APSZUty26b/rE9vfxu68xxjQjm/TMnNBGvqy
6uK2MjIiG5gxL+RIrQvzIbfurJ+erRZGCbyAecKaa+ivpQWfxFc0ghAmY4n/YOum2klo/z81h/Rv
MPBu7PM1G05qKN4Bq3pkWiJo0JpaWs/PR9t8bIwJJgDm4/rddJf4CWNfLPw676xvONXSQ0UUg9+j
0U70QlBLQLeN36qxIIaOiXUjXQVulmU7miZgVlWxe5wtqn+npsKrpGwsLdAXJB90dtJX0kvU08Ae
KSh4f576ub3nY43BU18uHqiWwMoj76g5SeP6rtE6Z7fTYPxTTOh+n+0qufMKNz2OUV19Z8HlhYVg
9PEboG32bqlNcu9CniI7exhIZJ9INs1hzqf7kbVzU/pyWnRcwUYUTAM+CcGeYpkt0hOO06Y3GdBd
v1bC+FoXMawskuvhPEkzC6GuW6+WO3mhIZv1oWZ7FnCdnJ4xzFW+ZWT1NTomm47Rmd+1ucLDrRvD
zxgTVpBb7bqri4RdP6r2i05Y4XaVrKPG2V3vlsqq97KIhzsd0w1K0iQeHWLdedC3Xd7u67qPd33d
ijfAhF1ozqp+yEytHrBrJ8Sb4CX6phzinzhxxLEaK+fV4EaghSsfrd3KkRMkwzLaPkyOKaxqTn53
Yu3huKN9rbcspvlGGnuT4Odn5Mrmyp2s5Fx7XcPwhhkHNhEXwcVLlh/E7IdHGpfbLGj1KAl7sYA3
SCTexGimKEXKUT+t3bKoAGTjj7IkYSDn2uMWq9fXWP6zQIM4cqH5ZbovHG1H0Zt33RITgSezpEl0
MmyNPb6QbYgnKfta9CNkLVBH107jEp2ZZI9R1k68B9ObWRW6w3yq5yg12VuaUzAmqbjtxiZ/Lr26
fUam7e6wakVfmjxKr9RMEUUyuetn2ZnLLhF1dliwbuwiyEcooRUlHoBp8CFyrRPDqSrWkVyEoz6b
sOaQPs2+CrUUK5dtmTVX40Tctb2DBclhv3GuJo01aJlPy5XF7jAP0g4Oh1ubBu/jML2YM54rayQU
QgiChBS5hvUsU2m/6/z+WlBHVXoHDX7CySK852W1SCKYKw96t2Kx5/dxD5Ygze2LkzbNU+SMRJk0
q8NGFEcsKkKoLRfV1t2+byjj/kcm9r8x0b8xphiG2CSB/7sx5enHFhPtf/z4o8Dw26/6XWCgiG2L
ojN3bonOf+oL4pMhLcPZAIFghfn/f47GcApJYhMeRU4wpaCE4V8qg/kJHDjcexpirf9YZSB3/ufR
GMyCB8/dMwHm2QLS+C/2C2fpDI1OjuqkjcTOmgP5njgbt2LxiXqfUrgS46yjT5QMAfQo+3YJ+RLC
nIgj59iWtLVEVoT3n5yrvOlbwCDzhgixN1hIHNu9FeBx35V4HV8ITbVtuBiW8eZtqBG9ATqiPGsK
SN2bOwak76pqQJMY0LLQxuPQ3sAlckOYsFVVcNGEwAJsQDhZvbnf49eCPla5EFCypX4xmxZEKkGE
k5pjSD6pvVc9Jg4xjCIYszS+lRtYpVrS4klHLIQw1ZuQV7AA1S+JVO2BjeF67j8YLbFu29+iD3LL
/EFxKbs4vq4xWHzOAeVc5mwVD2rq9LAqnPtRSe+aars2dMs4/spZD0fEyEdiCopUW9ryzM9Ed4CU
Vh2n1AxY6i73dVM7J7rImFdZuW2gUXlbOd45rvLQquf8TnPZlDnw8Hy5TO4Oh0uNbRPADVGwaje1
pgjEapqsbeb+BLVWO0baKqk9SbRz0RObyTngsXJna4ihuL4GpgZZBz/mdv2Z1BODIgAYvFOXOCqt
g0k0Y6+3bElACK73zaj317TQRQRF9Cd7A/osubJ3/YTzhXxUf7+CJfYnSEx7W9VsWRuwQOYGCFKQ
gqDpfWWn0x8w3ZBuG2P9wN4z+jK6ab3Pssj+7tIculyrRc+uY6vM/eKDTQTinuqzshjDNHHdIwiV
bt/aekp34HagYmLy4w12BNzI++Z21fQzpuxqv4oKalVLQmfH98a8N5epLy5L1nxOlMw+u3O9vGk2
qC2/QlC71vBtX7maoPypFOB5Ug++UBO7wJl0ME3JBmyKeCjcGhvEqYDmBBWxGUDXme2RzVl+Dw5d
O7uVMd7qZeddmbS6zWhEINGCVGqlc1SaSjEPEiPicqFMiFLcPDCI4vHKPnhT69wZ+2SDUOkfPKp2
Q1OB18pY0HmsUhjlCKMUugKdPK2jHoLbc8Jesiib9bW8wwRwBGSBXR7F4Lqz9be6aJ3oQmZyTq7A
Tz/brHMfQFceMKhIjTSoMiP9UAwGKpc/0sXuva+UY6U7pI71dh1nbmJKd8t3riHRemGg9yt3UJ8t
RJg79q1JpzAfO09m1KNmdAp8T1F556l2dJwsUQ/4hw6k5qGZtRJoLhSF+NiYTt591ovJZBFvibzC
oVvZTu2cuSXhryRimzHyclDyvpdjs+6Z3iobTnUcidc1aachEKC+bpB8SudZcMVvoZACQb6vZk9F
37MtYAKowfM54RhHTM3cCVWT4IysnKRHqXD5d6bMg3mELOOLwcu+MVwv2tGtRgwlVl2w0axdxSVh
/Ojpi6h7Mq+nuARhutBemeMR5JMicGKcKJ0Wo1+10G+wPJnfFyL0+UGPZnr7nAV7TjgysBKzkxFN
ZZWV85JrEXfw9FiXPxkx7X1BTplB5iOppAfOPjwBxJ3AI+I7Ad9Sxmlm+GPqVfWt4y56jWlXtYkx
XAFNs0RY1wAYY2d2IFomlX07byqotemhQhQjOojFexzYcACfKHreAoTArHBed8Ck1tKbaKFEna08
sz3lKb295mxFofUh4+rKcECz68mhckb3UG96b4Xwu35IwJ206su86cJR0zhYKQbEYsr9HL5UHyKy
2vTkAY/c2UVitjatme8qsrOM7XTXQdfS9mLTpSGrZztb71cZGBPoGGTp6garBveA0bFvBrsdXzF2
IHXDULha4OIQ7iHOks9mfBg6IKN4olUh/LJfl3c6xr7xjOpuIK/Y+wkATZBioXFRUVtBQbiM9jMc
+8+WGff3pgmVgKKT4lSQi72tB1fbFxh3z2MlondkQmxjkQx7x45PHJ3REX1cvOSOTEPcz+7rCLq6
9oeIeGEGYPLKWZ312rSgTsXtnIfNtGRfUT3lmbsaFpl43g9aZXJTFfinByORGLq4AO+yJVrvbI97
E5SGQ19UzWfaBYfTYo/qsPGoD9ZYWi1hn2lLxWhjMBVc7h1ar7KQVQUBKYMj3tMNfEcdEMeJ14c/
Ylq+LlOAgYzod80SMxevSb4zsWEfbH6AfQN5E2YYyxGOxtV8MZjJeRZaXvM2Ejq9pgBP/mCnVO8t
qvR27HTk0e5b45l7TbPTPZIO8OHjfcYcuuuqobjJxdR+UXwPr4GkdHdAHL2L68gqWJMqu+TJDK/I
SMabvLYguemFfWS2/tq6ZnpZWNE8E/cUxGAkGOGst5kEyhXAvovwTlGZuOnnpByClG/+nZU5M+ld
u3tznSpoezsPjXkd7rveQl43S9c+lViu73M4vFeS1ci3CY+g38xk3vMFW0Ai4ueow04q4SgzPIBB
wDFk7FIEDBe/pPYyV5FgKVS313PFJsrQ+rTwefq3IYCMJjRlghkLIeazpmOQDxWDOYxgqJWehjuq
H2fbC1pLoE8SiEW4jvUhaEt30zNFbsuY301wCzFcvtTdOIQktaw3fXaZKcC24jCkrZunGxaqkm8V
gDLn0QArF/PIo3I3Tp56mx3g/X/9Qx/29b+Z73UqUf5y+X3z41v31ud/3n7/4xf9Nt7jEwKHZZoW
XzzgSQCD/jnifyzGLXbitgvU5WP4/335bbD8xgzt2niMHPcDufQ7BEb8J8tuAAN/nuiFC/0SN/zm
Xze4iZq/LLsLQ2lIjMl4McrVGxM8M6hX3BIZXDKscXSomktTgsdAnGTBgU6Zb5KltYmX/SZjFqWL
olnxx7/uNplT3wTP+UP7HDYZVP9QRHWjI2W+purF3ATT7kM7xTipcNi66Q0faGgFHyorBR466NWE
h/RiGTfDJsfSi9DuxeiW6L2iuhs22RZsJAoukNH8C0iR6bx1ESp/3sRe0UKlVCLRqL9wa++hSNzy
odOHL9wQ1lPvSiTjTTy2W2t9QJPuHrZizL2xicxrNMw7bTJg8IH6Jrdm5DBo5LwzE3MzSudt8aRI
6L85Tgm9s68jECErRQktW7o7GrqS57bM1RKwMGhCIx71vZc4bHetNnmwZjvbjcIcuYszgF7AC7PF
a/vPJeYcaOZShwNgsjEOhNGsT9Wg8kDI+Vs+z5gNDe5cdOeM6aVNK56SVWP1X+lvZsW34ZI/F6Cf
btxpTPbakKznrjSZQhJ2+mExus7Wy0AMOANBe8fgkIGIj29JmGV7J+NBtCYAXntukkcx1awLk0pd
Kk2mYAxKG6cwFbGPbD4U8G0vDwZk+lvQjP1x0dvq2mnFdGHhsRxdaRtvDAz1maD38GhjJp1Zc2j5
rtIxHvtdAm8GS6i6XhE49610tJA+yepeG4TxOCzm8AoFqfi56L140keVwrKaq9uyt7QbI3Wo2ERp
573CitFy4LJSccsXDOfjXrpNFVbsYnZTlVMmJCwNeE0346Dp+1s5NPSqzMMceFzleEzywYl9T/O8
d8An+IYYF9AkcdBTDTyTFd6ZbA/vq34UuOC8dqCdroTdLWridXRZMSiab6M+ulcfxYqmYTU3Zifj
QFWCfJW+0gzc8zCfpQa9f2S5fWm4ex2LuHHhq9oAeKs4uxMNpTBpHq+3uZU1POqtSHsnH+qWfhT3
0vPbyQZG4VI1c1WltsP5lSTnFN3Ih4GXhVs1xQvRTPGMtXa+2F4udonZq2vAYPie6qYd7zstXl/b
AjHC14pmvmqsNH7yzNy63byxyCLxYRwdnFKiH3DBoP3kljEs4I9WMlQSeC+mqJYGj4T65NDuBydH
la80HHcuMF1Cr9FJJ9V/shaWb2CLJSFRNnyoWHYXlV84Rhr2lsV6rMgL7LD1WLtUa6DXJrKaDmps
0Isx9ew6QEq3ZVzGt11i6qHd2sbXAv8U5TuknJ/7KHFif3bV8ohEbsRcGQttt2YyObI/Ls9qRdn2
Szi8UTBqrTXuq4YtOxB2sCwYoPPyRiMe+4VJo4XzbtdRE5htG3GSpM0armX9HbYyY6Cyy/naWB2y
HGlupXmYLaP2JR57qHSZtHARF1o8U54mMywXWQXTll3FCq6DG+k9KFD53PVRpQJyel3T7gtM0mK+
llg3Zx7nRlwqymLZPHJhwMi+2FgRZ6F68RgRIFzsz7FTNsMDw58aj9CH+Laf10YHhxQMMGZnpopR
z6fHLptj992M0YMqwFWFmKzPJe0jrbPDkKzle02pIfu+IGPK/AB/put4cLG8+u+e7+/mAAO/7V/t
+W5+TP/n+Aa8P0m7P+36CK5tv/K3YcD58AdzJhI02xaHv8ngjv6J9BfDhnAx825cuH/u+kzGB9Rp
i43eNkZ8ZNd+nwT0T8Sy+M9hzPFZwm78n0wG23P/j5BH+Fn8RuwUXT7yLiMJ//4PWFUCp3OMw2ml
7hcd2FhRaHQ7/vKHN+W36Nsf2a38iP/+Ih4zlcVmk39sw8kfXmTgZtqwZVyPitWTPzv9SvH16ARN
bg67v34pxqp/eymTt8WxTOEIy/jlpeqSEymLjfU4jynF2EWKUKgTZ5abzlNQoncswSQc5tUyfSbx
+m9e/t/eTpJ8FI/iRSJcyCKXv9E//qSgf1xrsvX2mFXTk85iwk378K9/wu23+NPf2PYSFqYKejJ5
rtq/0PvIii2KZoH2aMnpabaML4iudaAo7EU+b3/89YsZ7q/YS5px2DdT4gpdFh1QsI/+409kxGxv
Z6S+ozkZ7TnOS9kEtaeV59ziMC4AapnR1HLLittBoHmBEfBbfGH4uvMOsDyTEzqOHvOQw5iZnyCN
eGCp69Ej5I19ncsRqn7l661sNnHN8zuGyhMJeOObnk0HzuPhZ2VuYZluEPoXMut0ei0e6y88SsYN
/ELktyQ3QiWW+cuCQeCCrjptG1ynQ7xpvfLJtor4OV2cGltsZ9xHcW3dWkOVP9jwm/3RhBJCwXx8
o0aSQxzXEX5f1WJks9r9qNb1xAPlmkj9uDfK8qfpFA91ar7jJ7gf8ELjKHDLcyPmrzGFArxEZu/Q
YGDTEd8M82ZtD6xn06Aj+WL12fQDkfl/2DuT5ciRbMn+SkvvUYJ5WPTGAZ+dzpkMcgOJgYF5MINh
/Po+YETJywzprvdqX7mKzAySTicIXLuqelQcvTy9bWfAi1mAqG+bVb9lInOvEwydMNDc+GQm1oun
GfEpJ/zEsRbGVzYMH8hhwdNEyVs0G3l+XQKRPCkXml3vM0YGQwLMHL/pNMZsmrMy3ub0lN+wVguB
KG90glnj2Ul0t9ii+Kl5fTQlwZFHDii0rPGCJ8GSJ0o5noQUdwBiJzkHK7LlxL8jlCfdZ7v2tNe0
GOQt7QN8Hp/KwafGYHdayqw/6JbDBC2lqviprmuhSsibpsSJZtai2GGK4xKpBK7EppnDfKwN3M69
uSOEpr8ASfaBAmHM0NLM7N/6TAdkF7Jku2iLlzxlKbopXQXGJnYrGtuFC/hpzNbqdE3GlzhO5X27
oPFVsrvEYBbfxOKrJxtKzoEwunFjTJZ7qGquBdxw2a5X9bSvK+stRdnGXZNBMsk9azrYdCjc67jw
9xzw5c2SaM1dzyrTxNR9k0zMXDixS30nx1y8Na7DnJm5YIQJ9WV7Gdj9OYvHYkO9uXuXYbOPY4vC
y1h5xprue8/7IsV96bxOQ3Kyq5hFQjvet3PxjGWEc8OQa3sbBM9Zsc7YZCmg16HH76fFo7E3LXyQ
mHzLwwze5Oi0nTizx2BDoCdOc1vNPDe4ovFYbTToGPfkAuevncbqpOSX5jIkuXZWicvufYI875aM
TUApKPsoYuFFQhd8taSwSOsHmmbBO6JdN6bx4DQhPrz5happEkmCfRLH43lC5ccE2KNRwv3eM0rH
/O7jxDNtnUNT3HMycAr0XrccT4uZGpfVzbiLczd4aWAEcW7I6sj10q/EOF4Dg2hKopT+kGFFP5iD
9Q6l8gKyOXkETY7T1uOdBrZyUjZhkSEu5GaxQcrF41BEwjfYcS75jdaJ9h41tYyoIfyRscL3cdej
p/hxMhxjnLdbQ9PvgczsFO7XQ671hOmw1u+Xgk9LpFY803jn4UztRi1qhWx2LL+srwhBxHzTFsVj
2ok2sZ4cpw3CmiqU+sh6tLvrtdbCf6n7R5jFFlCilKPGOm+nKXQJEA3tco3LghidFbfzc2P45YUb
0nI0pmDcML+/yQYrvxn42mZERA7JhJPt0NML2vU+5QFAOAd/DtlYEo1lZdTXrvKP5WA+r1VMGzNm
x5b48mRLH8Efg1UUF5p/k8TFR0xmA/twt/V6Gr163W6/5T1iRctxPdiATscComb3Nps5ZiARlke3
MuUBK2YRNeMyfmk4KeN1oZBjowc54l/p8gsEqGZazU5a+WqMQkeHXux7ei/dyCqx1hlllXcbqshQ
CMtUbV0KF/k9cacfVTVjKBY1SnZXo395+YuTOhjFgwyQkZDlCqed7DAnErUtfQqM+8WzL6WVjWSv
22XgyOhrB3hAxG+F990zLBzcK/o8ErGTQ9nwvaeym4w9LYkVkSd7hhk0U0ta2DBJ3CA99FlDfdLU
OweHGMKtmxnFIdXQ63wHhTKb9+Wc8vYP6fRscOeKTJttKW9S+WT5iRFSGwfxXFOF+WgLd+tSO/qq
5sJ+Z/+eXl3pLq9dbUUNzBKKHFopr73RKmBbOVceOYgDSSm5AV6rRTw8f9ZFZ+IEksXOpT+HZTTO
jCG3uGewX/bcMwQOXICRWXb9r7niP0P+fzvk4376y1S0cix+8ylWUMb/+d/XFQzxv6KvxZ/YZ+vz
A/+58KNFcMUVsLRbKc6m8cfCz8YIq1MO/8ec/2l3dSkSJzyos//9i93V+QcMCkoC+bBfqcJ/a873
/j4ZrzMpRgOXoQfpFoT5n5MxV23buZNnXhbWlcmyz7pkVgw6JnIJMGdNUdTaVhCDNoPv5GKDb2F5
ozENMpeZGYduaLVLzBllOwut2iWzaLjpL91Nk9QHkhz9yRejF9ll4J6bvtYeicEzKdYJT5oMv0Br
V+7jwMn5OfeJQZGK5QFntKJBrMHW5mKdpLZnMZCaOQjDKIwt4gYcwnndOHSc5FBk6Y1rVfJkrvnn
VMT34yJup66JOEPpq9fWOIiutTY++z9aet2TYXPr64sgShPxo2dejvq87cJqkHmINjLfxMj321Hp
0TTo31MNeqIoO21LnYaxo3kMsaWBL8iyfr9m0l+Jb+fbri2yCNr1tpzkrSxmewuhX31l70j/nVf5
YUsK6mBVLl+/wt/GO2XTA+MHh7nrsweotk1UGcZyaAszCMdmXj1x7XDAQnkrZ8I7Am14yzbA2PR4
8Te23lr4khyLTj8cgSNbhc1AiONEA89NatD3QRfJQ6BX41YRvETYRFxdB4/SxJvLbImxM9HBH+mw
93NuWOn84qhhDgdcklvsaSpSWN+icu6TUDqay322/1Z1TNXTxFhbG9kZBMkMC3vaNou307Ky3QEA
riOCnXAGcblALXAPAfxYxRQS+oXJpLrE2stsUSpFjZCDVw3nntUDdDJtwk7aUM1Hk+aKJ5Jg7GoN
f4gIXRDLmQyHpKE2R92k21HNdn3j+Ml+6l08sriEt4GRv7dTa58FMCyKpEDgOVgsegJL0DeTfWr1
HndLwqsle6MiF09N577403LJzdHbJHgbd1pNlZGhL+nea6uvCy31uVD2Pm9iSZ5nrOFT5tpJmMGH
TVNfpAZS/FwT65Nk445cEr5M7gnyMRMkpBIovIElncB+8I0ltDsUSEM5R2Hmxvtso2YWsjtPWvFt
me1pO4Ef2eZZPh+cmqK8ZQHAhSEXPF+di8hLWsqCF/yadjpPIWBoERWG/KJ1ihOPN8HzYFsJl20W
eyYHe9tYgb1z80ruYit/lpzeb2o9rXaW/y2BFUNXvSdCp3W1J8qLSTrRq2xHXpllD9UAsLnuXB3r
aDrvycLKp9UvERleUDwsHAejrltuOsIlOwzF4xbt0N0tBUcvh8Tztp7IZCpT00lfSpi37BG3ZPfS
FYJtgmKymKi83D0aVBeBgfeHAy2dR+UM5pk6mj7SKGJ87nnq7XofLqRJpVXoJsEIg7MSWOMbCOpO
rj+T2dU3SjNcfnMFyI209cKgxzSOH7J+LODD3sVtr58M1Y3Ohj6LlM5KrUih1gOjxjjiQoevi601
d8WOl9pfPE6O/EXtUtMpvYdRdqXw61vGE5v1+cqtE6wge3/QIm/h/WyXzjl4aYkOYek/pzj1MYA2
zmnVMDa5qx5BYR3pQXFPPsmpDYmXBzfOxXYEVAGgbaLqeSzdyAYPwoko+I7p9iHDKU4j5F3Zw/bW
88zYz5n2UdnLvCslVmHlXbKRv9959X5057WTqq53XqLJkJNNG80xM1SKhYwgZ/ZVNDhTE5/mQGb1
gzfgHcCRsc6PvQoN3Z+3ZtYQ8q05V+mJK29m09v1lfk1EFBXfJwFhJU65zE20ySsvAATpsaAZ+S4
U8XH0FHL5i1E1ByZM9GWOMxxfRe7vDQHFFTs6rMq2ojxyD+kUPOa0nx33e6Sg6g4IsK++GOHmxbr
fFjOlkt8O6ufgmB4LWM5RrgGPtwUPXuIOeeOCUYsoz97tpLX1jdPWcNR2mmaki5PFwVK3pVpXEex
lfohuJmfUvY6h2hIyc7SN3vbRk2IWVJv8Yjg9QH6gJcBGdexsBCXrBo6K30PZj94mu350JS1cV5c
prHBnMVO+ViMJp+vWC/Lkxjs7A7ONbBXHkKTFk+bYmSgpVy93MnecTZ65TyuDaiRq0R2nkV3TCRr
Z/IcmDEUiDrmXT1KK+G+lcX0ZYz7Hj8IqMrehLuYlCmnCjXup3rSdgCKKdSqhuBWlcOdnngIPra9
vnCo1qKLQ+WQN6kIwsPi3IIZ3U0iGzfc0Er8J9prH4DnE2QPLBzo3Av7/ugPCz3ZWSbRNWL3wP03
O0E7Ya2icZcjxcxSgJT0Bgc3ARSYHbsEjDH0uZYIpN0a+8TLX8chczhd+0+z6s5dIVaGdfLT0lrv
VNZlvNaLQdppXWPnNJ6/NexKP/ntaqKCV4v7vol3RFCbCIYlusu3ki4U9Wxj1efknviaCOrDBHXX
bvHYIuSNL4puHmjROWf7vNwIrr7Kh2MrA/g5Xkq7Jb9k7JmczjoIEnpkOrwWg9az1dMZxGl5nmXH
st3pGu7eBef8dszQ0czYebDsisqvtwY09VKfpDV0XhDmjc9CcVPnZaalJYKbXKS8+ZwZ/zNe/zfj
Netrg6H2/++VfWz6/+d4/fsD/2u85lKnKom99z9zYb/X6J96ugsyjGzYL17HX9foAbA2vLEreeNT
av+vLbrtOyZCrRUA7lg3tf8Gl+OTS/fXrSyJNYNnnk6yzYCbRmrr72vSQOeajmOhnW0S0/esU6vt
wnPgWJVLsfVaEus6Xr0Hq3Sh1TSgwYxhDo6+4acRHanjE4no6mx1ZhUaQvnMujogVebQOmTFxnoF
lZJ0b/KQtBYnRpitsb2iwuz6ZeyLu5HyVO5MayVHYaZ4c3OoqJ1NQKJaj9Z2wSJG2KX5qGrUTzoC
1px8Ul3tceieQF9TYOgpO8J6Uv7QtZ6yT+sZHONPq8UE78X9/RzM6iFnXbUXI+lrELh99ZCBV6Jm
wGf35KXsIyYUcVI8AMPzEtV7Hl3vWCWkxHNoZWwj4mCnut4KMeAsbpTwdl4xoZkTFFqQIMM0saL3
JjxBpDXQmBdd6luobDETtXAuuvQPZWk+tDqbbksFxg2ZrHMdT1WU4/hbLWVImikrHiH8eKf0tgq5
YJot5Aa5EYQuNiwNQtZasCNrVZ0XRb+G52jeqcoJPsUgQDa9Tf/LZBLjP0w1+/3Q6SCwFeXyKJxa
ROOcvgQzmYixctzjZHvDW21AwE6Jp0U6cKv42soZbRpPViZx/LBw1M9DHVvLYy2toui32dj42nda
1zFUbcDDacuu5zYHr6wmHRgy9VBoSmhAKKgIOQVkVu0TUQ906k98WK44XAcx7iuzA43rOVgcqho9
NKO17naqAKxpngJeyTBRpQpgdWcN9KpkzgW/JcgSA6j8VisWANFMtRUeaTyoV43ah1ajemvCI71v
ft3/mt+3Q+oO1rsjn2i9V7a/7pxYltV6H13vqfLX/TXommy93UrVyHy8B+hW7WsBWD7BxrmA2d+B
vNP7ZU+ziFQPwS8RFBIwiqg2fMqj6OclYqmZfEqnWLs+ldTil7A6ZhR/iR0PQjRXY5VfKced7sdP
TXb+1Gc5qKLVFqtsm30quFq/qrk4TrWX9FPjNT/1XrVKv8WnClwH4oezJGKJGuIrD3WZYmbhTsJD
PKfZ8yX+pSjns2mEpDkhDQ+jO+ANXPVn/JcNJA1aPk/zKlA3q1SdLfS1QghBwJafWjZQAhLVnwo3
yVLrXayyN5j45FasUri7iuJqlcfdT6WcF6DfLHq3rp8Q0qdVUs9Wcd3tZP3CNIni7n2q7/anEm+s
ory5yvPpKtT7rYdm73zq98kq5VNvrOjYWwV+9an155+6v/G5klzNAP1qCxCrQcDDKZAag3Mb5EPy
FH/aCD4dBWI1F/zngfg/MZetz7V/STX99UAMvwKHzP4esP79of9Ulf1/OHwqz3U/n19/EZZ96x8W
yygdY6v3G1/122FmOf9Yn06s/xF97b/VjFkmmWxfdzyy1TzLLCxi/8YTEUHyD50SiioLLdvjc7pU
hOl/6JQ93sla5lmDEutB2guQ6MYQ4m+wTzFm7NwaIztkudy/hzmFGd7M6uw6uhRKDBi54HNbvfGU
x5n16nbpfNe4Zv04dG78HtjGdEd31Iizmq7sAzZXttHrA/qcaQPboKJupnCceKKCSZ7YPKcs2ayL
X2rptTAabn0lijtGElGKrQgy0G3E00bGes7GU7QMOdz7qseh7QWzvSu0zr5NoePdFWlsUwMxDdpW
F5oFSAkyBBYTp84jzUrNFJRrx/DfzIToUKPaUJmxdewryzqNi28dg4kEDMx9fMx6xYuKRBWrD74K
lBUJPt8I456UJvBGgVfXc8t5CwfROkJ0dGVI3w5lZPCvnAM25sDbWote/cz4gR+cmIp1t3ZwextL
Fv9YXEdg4aNh+bVdKNoNY17Zq42T7LUe9eIBAxHHzylLb8c+rp/azm9uVUfu7cztJXEiCs0oveXu
RfShrEojxp8mqCdYCGDeg1Oet8JteSNz7OzVRrcyTkagSTxKBZb23Uh8/y4uKYzcQDTVjYjGGbK9
AdiwnedXHQc178jTvr0F9R3cOdgr0gvcZOfQ8f7tBniNF6pMxH5J07UpOMB5kw4VPYhO3TwahvDv
NfrKr6wtqpCTnIOozyaliqXxFIOjPdLGbJ00wt9HKK/NbSHFoD0udjVvXS8nCgMQhjKGorejzDGJ
1C1aRSdRT7IZqpT4Ni6VeJNw+15bHSM/7SHst1ZUX/eDDAcOJpUqopMETO6nlm7rebaDRxPQMkVf
C/NCMEnaFhykKwIA+IC58hy6oOG4fqVBwsfnbwSXtrW8ZNfPOvLflNfZIfaEWo49yZd5n8W9djHp
NR7DESDp1tIpHWZKw7uoAIAVDqf9se0fPLgLxSVFxrtrfc2w4NC47nNtzPZNyo6Fyl/rs/+XJO5a
Bux+NgMnCGusDbXfpcGfDcLzZ5uwQJdHywiYk1C46BsuPruHKTrsKSJmt+3vEvlZUBw3aMcn9dlc
XIq1xdhsu0CdHP5Z++JM/QuZMe1xHsn4m0V841XVcM4G1b2mNCTHa1Uy9RHAWnIkeMhBpvVZqJxU
OlkJD3fVs2MBZs2WlUq21jDHayGzvlYzK0svj2RUx5dMkQDSgrS5gbsrWM0ypPbUO7OhNIE85qZB
LQLX0Ivr0lZy4Ndbo8KGguhGcsTbsHuqWsi+VEhDFQOPtNZKa8rsaJiueQ2HWc942A692Uezmqaz
Rjb4iC2d2pqgfmgW/6LyDnzSYHTsqZvpNGZg3T3sX1sb8hbFBtOeBKjGhMGdhmUHUaRlP/nsVebM
NDZzq7wrzIBHogvI9sm4JxfhvODggpfZ9/Df5r65HX39wbAsczPIhR9bh2Sb2CwhhxK+uE87644u
4rDLnfqs1233kc/eVV/M+A0ZaeRoLcrH2h3823xouhBpisM6Gdo78BHWTqztq2PG+s92l2smfPQu
W1dhChtqByXIYOvBRxnFvGZXZdPSOb68NVQFrH0dt0xyN2osGNHNdAhRjOVexLXc5a6m30gZj7du
R9tABsMTLqbYA3z3t1k8xztEFxJNsQN6iVTvYWnY9pXDoK3UAAMc4Dxsei95X9GkUWKw0Ss8muVx
EkOQZ8B8RXUfD3qVqGdsnYoLY9T2iZx+9tIt9zP19VslKaUeDDN+p85IqyhVS+2jm9sVvRrYqo69
C/WTRb3tnGuRtbsgIFO+aROy7W1f2Cdidgi3mubd921K09jCoymvumyvON1xVbiLR4OCYPimwzjL
t77I1qlWxC+BcPiVdaqYtXef4tDwxTeqt5piszB+f2mpTtoZ/QDFITP9XdWpYN8QK35rx1h/DWSi
MQ4S1m3omrwCEmrYK43yUFmVf2/xP27QcbRbNhwvXiLIKxgBfl0KEN2rRPsl+D+pgqDJlCeXoKj8
YAPQS4SlynoqHk2rQeUgbhbZI85HBxU9HEzDulpYJzZLlU6SagqKemlD8FmPewX4/QTEb5v0LJd6
7UW1evfKFcd5KOvH9qwDSWTd2dwTudCvhMjqyMeUAHSby8Aed/pkduFEQIL1r4w3xCs1qii9/MPq
7OqjryRFtim2dASJmP2ttN35RAIj4KA4C5yoTmY8N3gkH9KgIO3v98m2DYR/EbH5rgX9z4xQ6BfX
JGcH5FUPO9t5rm1Hu+F3qggBDQ6bwaAcfZlF/AxyYj9Z+Xvs9tRACWcPk0JtlngBuJ7NX2YO5ZEq
2ZR6HnRFmGmbwdKPZFVAhxtm+0G+ddgUudZEaHb5YTA5tVFthAiEc864K8klbotuLO5rw73WCcji
aiEdVymTrLgJ4or9ZirHdkteb7muAhyaW/cD1MgTtSaMUswXrOGMzWgNgEso3Ykc6CFiQ3wFq7oj
1mGGahplYxSn9QdlqI6hPRXFk0ZglUSg0MkZ0aIJuMr7kIZkujd+4sBBsqAqLtC8txr7ayQcle0J
5XqngMQRHh8QJJ6FkSVZKEsN+hPuaiKeKWGeAdNO5CcDyJRpro7W0GIBZruXu8ZzNs4FzXckWbEt
GztDdgGkmLV4UM/3cijbU6OmR3tJux01D/WmHFYXUr78UMyfobII5MX+NFBVtvBex5U1o0PBSXDc
hjNs3VU7yAbVRmr+9zgxvxCIjN904Vi3BB0om/ede2Eorivne2VWtHsufQeXMWvPUCaacy/MD68a
Q+aCHx2p4TSCT9ES8unGg9+SUu1soq6ZoLls8N10z8TiPRhgESNQwflOZ3q8NWsvvgNcdpL80CHW
7LOUzr+ZelFayLhEDT+J5nRit27kxtVq8+epaN2HNSu4Z+3ocFajQ/ahJ8UW5h3BXbgJjovtzeaR
ftEIK0Wdu7yoPAOUZuOUr29BLCehPQZnENI/cXGz5OSgnmr6bTx2t0sJGTNVXShZqedt9S5LzOVL
Nz2NXX/XGuqWZNkN0xrqibtg0FDEbqEvFMyAKHwY5FIUNfB1+A0yB58YlcQXmPH+xa0EBmNXbswZ
jjbAv2q5M2VdnP9z8PsfHfwcjlz/ahP6ksmEQ87fUkXk3tcP+ueRj+Ob7fKfVpPpCgfg0PV7C8qZ
j9QQxy3OXY5Proil6z8PfTRSszNlnYFj1DUNHWvA7zUoTAE+m+VziqQ6ksTPv7UGxU3zx6EPh6hn
eR6fkleBo5iX/le3qD+4OLrmxDj4PlEAtInGDyWgZXh2s0DQslhnxO9z7TtrlC9Jn/W+5VpHJ6PY
LemvVoMGH8jBok4xNuKt9Ij3QXJsiavWK1kWwRfByz+KWD3FA3jfNQT7lRhNITMqnWTyDGGzfjEV
UZ22GvFbDZzEfjgU1Z2bFI69DdnlK5y9taDd7JyvVuvyl0zXDl6U22gfVLRMzwwy1fQR0JHh5acM
APA1bbytRD2l4yA/62yG/L07cHIaLRvhfpNolKb1ygR3ZaaN9qTZDrFw7njDtvVz2hwYxTZdlWEF
8ExruhpyKqNR9No3F5DWcO7U4PO2QAo/GNOYXPLW6EPkdba1Ok9sYKogB3eGwP+GavLNrpb6nMDC
5zd5sSNH2sUXmXeE3I3YjjROpGEZW+ML4PF5TXoTULYxH7DZq1oQh4vuQZhnGtI5yr6prsyQz6fp
OdWhnQA1pYpZLGigL23HxM7yedKAxkgOf5spj8loxQGdUCEmL2Xe0pm2iJ3GUuFJEt782rc2uRm8
fhSUJDZ3lcAwnnCNre9yYfBepE1gPAWFwyNkNhnRMGWDwipbh0+vrFJfuy4U2AgmXmDQqkNdtMiA
EP93mOY2fgqcNdSkwK44QpA8GxLxCtIwfyyNnJ8r7Y3S3Yi+5u/NacXHONZcYGStJ2rKgBmzGFZV
/JLbfpGFTu8yxg82s1+ZJotBFZgTvPjA31hPqDh4MXqN0Jb017PRmhhHnXT4NmgmApKJ75GBXgXW
0UqV87XlbN/tbcXDdkNsajkHNevizVwZzRkPdLHgZFtWutf6ppBYt0E3FkuZnjR/5gWMpIiTrZew
eUXrjts3lC92G0lMzVEE9NWiimKiKTvyPfYh13goQaV2KtaR1dshWzZJk6sfnPWIOjOTMugzI2S8
4zjp9mWeKxFSbzjQAsx8zv+w/bWCgVpX/uwvipzpYrLsDuU48V8WQcUCjUecoqeUH8vSqfbNhWIa
2lrLNxFzyrujRxJ5dP2KrgfSbjdornUcSyASG0F8JcPfm6xw1kL5IQoOqAJ7NIdlL6Vhf9XnufND
0tBUKOmyfROmwSZIOJM8kHZ37HsY2MG2sFizHjNoeN2Wwc2yAA1lfP7EKvm25opHVxqX7is117P2
8vkq/XLpk0M5I0CGrPF5sTgguMo0ItjXQOIGQB/viEd37lrWQPWloKN6ZETfNeX6I0WcWN+TtWj8
qnDRnAO3Yw6XFExfgzkjpu8HSedu6I/KwKtpXBABnp29N5bcoTxAqQdkUGPeZaItfy4LSB4GJm29
pugxbTaJo/nVvumHkaoYo5rIkbXFBPa8UGOkAnM5MM+PD2SCp7shn9s3iyvNIm3Yc6Qt05oaD6o4
24vy+7BpHaDAjqnRUNmZ7Lv7ikNuiAjqXV3di885CNYXfphuGq2hkoc8ndkIQ99r35TddzHRQHN6
HLiK9/noVzsGUKKJQ+LQB6G67zn0bJL2PHReyqCcHn1Xg/ppMhBvTDlKvhnegIur2xrfXVU01mZp
HE6kijYP6j6DGiA2b9lAKINgy2E0Au+7aDFZgyRr/LWsbeQQalIxd0zAwR3ZwfD+zlMav0jP4w4C
wGjgC1bj7Wg4EJuhhlCLoywa5gX5cHLYdksNbmbtm9JP05CEWcIE3tYPMA3d9XxGn8PGK1IT+vbq
YBrl/GF7lXWKpcoOObadH6XjLS9+0k/eTucWeBEA0T8ssOBPyPzzsa1gwM55GYeIHM8y1+RLatod
7uJCcSIN/Gw/G2QJzEkrL8ZUU0QZTPVO99k51XD4PtYEK78BY9mdiYjQmzFAjbM3tFZbb3Dlu7Ma
WQCF5D6MY7/I4oaOeQcnzAjQiXZ00w2zePEuTiIQzWT1QUQk5dThM2RzEBAcmdTkX0FWPBgVmtqW
LTBCV+EPnXEpgY2I+8W2WFDqwR6G87RbBmuIOlG0NyNnGIpI+viuHuBEYUplmNdYLhk1QOVkxH2v
gm4hPthn1qUtat18jlureaE3SD5C8LhLaaR+ALgGbY4040NsGN4jbfNQIDiK+reCc80hA+6w1ZNU
/5KY43S2Y/9pwaD+2iMD7ZvJYXPgjHWzOqlB6h8GOa2/+KwvWuIifWvedR1Ds1u1KUZgKFuXsVnK
cI5Jndx3KXz5CQzptlxJkPCCJZZBOkraLX1HNf6LOB3fY/L+ZWjYvcNoX/U9VBVRYjDWDJt2ags/
oz/p6skkP/uWmSi6PArxsvS53RMI1drj4NK1FY4cHyce72ewjf2Vg937KH1x04KcAGw5Tq0berQZ
XRi+82iwA/NxDgBVzlNu3BeGq37SEiTf5yBpxFfwD+VwjyUpTkD4UpOZlEUdYjb/Ys5LfJ+mRhyB
yiaTRZj5MijDCkuyl8Aw5KnvLO2WkAVGdNNK5g0clI9SgfsS6zICA4x5n2dqeIOnE0dJRQohaAPn
durHxNsUNZYULFZee4V5UtzooOjrKO117Z4mIify7H7c8nbBg7Hd6dR2Vf2e9YpDT9M+x32rnwpd
vigeids05zoFJPRmYO7Kx7y7aLNjfxnHxGI3XtDUZ8SdATsqTc9dYiMG+g3Ef08CzBlRrT0TFLPO
Mgr7ZzvZlzFVNt+hj+00tWl4IV3ZKx5+2pWWPXOvsyquRr850JD4Guc2jr7S5YRoNnZYj6qIXFJF
kdEOXAcmp7t0oto7sYJ4WZdm+IdcHuE7XAP6tDHN1rr3E9u98wOpHhtJje1GcnLk+0lVWCwT3hY1
AHgqnE3bJ88uWZRzzZooMqypBcxPZ3OgquoRViGQwJzxY2dimIwms8w5ieprP5BiF7+ZuzS9qybQ
PoWlz0+6lMN57qy1/IsPHDgQ3nAHGuBog4iOVBXcW0qHQln3Kf9q2u2ZDYl4oKmV2gYOxuO2b2o0
gnRsjFNPoxC8RFePZOweWSH6l6ZI5me9K2Psk1X/kvbpFwqj4hAKh89AQejkeWCLsvG6CTOB6KyT
21bTYdITc2MHqQ+7yeXnQHPUCKKm0snI+17vyt1cpDTWuZUq6GAgHmVnFHGfyzTAYeBVJWde239p
A77xoZ3kI3shD1OniPMtj0OO3Tm5JfJhSAeJFk5dXT2kMY5GUl/YEpc5obXIZue+0dO5P0/Sbnaj
aU4sKrmfskTGPBl63G9+5KJ3f3KMHbdZ4TrLIQ0gWQLuFodABvG2XEcrVitY6wcqCRasjwQp1mRW
pgnsl5BpQr/3+5uxpQwznkvIiQOtcQX9K2cC9sN16fzWeub5VtyougRUElYB8PhcZRbMWPpV+mpK
3IeSxmzwJRrs/kHljAX1aH8rDFNPdoFbo7kOOrMgiI/ilj6jx2Qopwsm/27LiTyYWAn48X3HGLCS
IlvuvLOVfMEDVjfRYiFdxXbwlvRG87DEIzjeKkl3oujnC3Bz5yrqFDNWIIQGXtfpT5Q/q/NkiHnv
19l0Zziqe0rH6iRGcW79ZYpEYBK97pruOzVnFCIoIU/IvfFeJv4Lg9q48zoZDZ607/NhLgmrDEWB
zW+qwLkShx+NXRYsCz14NlWwId45Kr4r010eektvv01FVZL4CUywtG3NzsICFQUMiwVT0Uut+j6j
QkGAhSpF36kEMNWyIPnmq/ap7eca+hTxsZVFVWnc3I7x5O4BHHkPDdCq9hNfVX+irKxa/6rGoL2Z
EOeJp3MtHIsxo+dpyWfiaEWeeg9Q+R39Nav4E85gWdTxXUNOaueQzZZsdp12fF1Stp+2Jf3Eu0vM
Vtzx9DuqiifoePjLSf7uVz7zrxHYP1ObhDVXMJ9hEQI2bMIAfz8Y42pF10mYaz0p7eNocRJ1stR8
Wmav+xFII9v/66/n/Jm5JVJgGTiccD3pNqPCH0FY9jszCnHXHGo4ZBcEK2rMuDF/LTSFW5Gene9p
qdv2NRn83jqS6rNiqtoMLa1u6LUpufP9X/bOrDltJIjjX8WV54XShZAekqq1HR9xbGdjJ67khVJA
kQZLCHRwffr9jUAOA5h4I9VWamv1ZgM9M62Z7p4+/s3BBt52ZKW3cTrVb2J6lNM7hsKHz9Mwd9/S
HgQD0FqOephtsZ0NtEAzXS70Vr68M+xWL30L8lF6IYoCM3M87HhJZzrL74h9dbKzZa4TnDwZ2cSw
v1K/NcY95cy5sAU94p3CDLiLPCIx7uOuOf4yixbZQLbI/e5Q/X9nugEWfT5BepzY9OsgmGrN55RH
zbstKTs1Llh6q/fXspUV2RmAw2l27gRJSjwnZjlWMtbt8zTU7Tl+WCf5Ut6FY3ui3xx+CdLbsVmq
69J41Lbw1JDvBYawtfXSH7GQe3amJRedhbwvd8SQu0FB6kpweXggSWhnIJeAvoPvw6SsT91dgLRY
rUnEQFEY8YrHTkzDgtGE98PZs7xM0JmAuyGoKcdLtOwqk+PZTqa7ozua6YAY6Viaa5KRr44+btEU
iNrbhObXY+Pens2cUzERC+zHKL1I5i1GtfMul4DWLObadnjpuixAVteOV5wKZZcKZzBDttc+I35I
6laaXABUCfXpLACkrfs4Me5Hw4xrs6XbLH5qLRJKHgHIPtbSUcHFbxR0o4vAmuv35YT+T/T8WaIn
df1kPT6f6PmwSGJCMQok6uo3a+/mChiJCiUbmARSKbs/vJuU07exRjcTOSvMpE5b0/GB0SW2SxFV
6fescjy1touHTqZxyQYe0lv6DzJatg6zRmqMpgOgRGs5yyLiLQVu3/vIirLXr/Q/egUdvTu9yeym
iAcBjXPC6NsGN/aoCJkiurGRdwbYOkbp3Izi8ZwBnKF9DJTRceF6YnojXDqSDQ4PVUp/ZSyaF4NP
QBYQWRXowa3knAUo91GHehBkfbTQpGGBZ4TgOpgIBrXqX7MScyQkBJhr59oKlCSJOgsgSjRTmwTx
IFll9nHYQqAwzqmk0s4XzqjwBXAXIn5frPD5NYnVH61w+x1w2GmV3Up694tJfjaUOP8ZjVI/DCcJ
4P9EJib0CzJkbwCnbBNgTO0WlbCzqUnX8k4UT8LHO0yYYJqe2LTT7SanTCIG5sFeGJlMOniXIgM+
LeZRcRX1JoQ7l1gxszOw+iIzvuqSUHkKNtPyxtHJoPhKPTRdUVrgpx2TO5qeIM0t89ZqdcfLq2Hu
hq27GU4ga/TWnAY9l7TA/HGYz3uyQZjIVvr6PyM11gvZ2+T7qYOh/PRDIkb5fUJjX5EvNtqEv+hL
1fHcT+hlXcNxfBDfUMRQOadyLodI0L5e5MWAik+z2ybAYuOZphGJfNA5EaWK649buu7S8LGLK8bS
kTA85YAbPHqOC4cXuNtQfZeOsoI+lZR5SiP2QCSjTcGKiHoZD7YobPDAbXewWcFQQQ5tLt6lZFUn
2V7XYLR8VkL/31+8N0CdnArKz0Q/31w8zTxkdWutLWCQXAlcDRKSd7u5fMdoS+hSTC10inwIgTHS
b7R8XNg2G7bW8i2D4mNuSMRYnla5yYVup42KZm/o1moTsEl+Ly6YJMuiomtxwdTbFsFR6k5k7JRn
Sw5wFEw4JHuyrriAZfybcUGWetfkgtVtW7qOKHCId8qHA7+5F/BlgGNFAY5EpV9z6aVceMGxeVIc
J6GIBqVeEX62T7M894VK6O5+vhaml4PXr6TEVL4ozd3V2P5TdP+NInPKQ7/xYSUEynHWP18vcHdo
ZaxqVdU/L4Sfemk/JDYg1eh6mis4gj8j75sXe4rAK6XQj5m8fqXMc+P9/4TwFqQpBjmGYW26qVgm
aiI7rQU4m/UJP3qjzMsqSvI14jxgv9elfOJF4nuSbuVirCyL2rQJIKbeIKlmKWdNFRoCtD5luk70
c0H9cEWsJM61qfp77x3uSUYe2h2nfuTNPBXlDti6BphdqfCj5PsRLsMi/qamwOA0a2AXnsF1MVCP
zcpOqMt2GqOTt6NSRjdigNWlfAHHhajolNsb8N4GdsrlwAuVDUh1mMzlqTvhy4iSlUSoJxLF0MD+
uxwNxFa/QXxdEue49qSTmfrygEJBxdUle7Urm2zdaOC8XDGzov+4qKZY7gupfqt//Pohf58UItth
s4utW5/2tSdGfkWmnDMluQ3M+dpLF5E3GmySNqhkauAVXntZ5vXDIvPzXNnTlNRYTbBE9EMReOrN
jctlAyf8WsgORNuIRdxXGzgw1yIjCJkB5K/IJtKetIaoJ0W6TbqRiT/fs/TJxPs12+kQIHxt0lNP
1Vt44qT3sa6A+il4be2Jz47e+WnmK5KK26ksjm9i8tf+XPQVNQZxefNvgvgXgvoVJSmt1rfq2qRL
MLF9xZ2GacvYRjMDPI9WVvOl3oZC5TjNCRsQ4rePERaJeqsxLMNtQMjepn6w7RzDb1Gf0x9o8iY7
rHpb1wSjYxsNzPtjmAz8o8tsR7dR8NuAbXlXwm7s24hVlXHNnbIaYHcjSvIN2IMHW+zVnPq9P1dv
lWtnUt2z+Sn3wmrfSZlC3yGjAV3/2U9jNJtCGVXcgCA8VJFQk8cPXhYSO8vVo0mShPRX1WX0g5/l
R3snj9eygc33ILJ+AsKyYrlRWyHrHWrP/fkw6UGW7/M0Pfmld/1PVaxh389U55r8Rj/yvfTN3wAA
AP//</cx:binary>
              </cx:geoCache>
            </cx:geography>
          </cx:layoutPr>
        </cx:series>
        <cx:series layoutId="regionMap" hidden="1" uniqueId="{FD7835BF-AF33-4940-874E-02D1FB12AE15}" formatIdx="1">
          <cx:tx>
            <cx:txData>
              <cx:f>_xlchart.v5.14</cx:f>
              <cx:v>Sum %</cx:v>
            </cx:txData>
          </cx:tx>
          <cx:dataId val="1"/>
          <cx:layoutPr>
            <cx:geography cultureLanguage="en-US" cultureRegion="IN" attribution="Powered by Bing">
              <cx:geoCache provider="{E9337A44-BEBE-4D9F-B70C-5C5E7DAFC167}">
                <cx:binary>7Hppb9xItuVfMfx56Ip9aXQ9YIK5KLVb8iZ/IWRJRQaXCEZw569/N+1aLHW1qxvzBoMGxihUQkky
GRF3O+fc+/eH+W8P9dN9fDU3tev+9jD//Lro+/ZvP/3UPRRPzX33prEP0Xf+l/7Ng29+8r/8Yh+e
fnqM95N1+U8EYfbTQ3Ef+6f59X/9HX4tf/Ln/uG+t969HZ7icvPUDXXf/eDan156df/YWLexXR/t
Q49/fp3e1/YXH529f/3qyfW2X94t7dPPr5/d9/rVTy9/7R/e/KqGxfXDIzxL5RvCmRAaa/T1H379
qvYu//VygrF+I7AkEjOsv/777d2X9w08/6+t6euK7h8f41PXwba+fj5/9tke4NL/fv3qwQ+uP55e
Dgf58+v3zvZPj69u+/v+qXv9ynY+/XZD6o8beX/7dec/PT////r7iy/gLF58852JXh7cX136Bwtd
PznXLfV4/z9qI4beKC0kwgp/sxF9biMp3yiqlJYSfTORem6jf3VVf26l50+/sNP1f6adLp+mV3c+
Vr+d0/95HDHyRlNNGKXkz23E3wi4wgVm32wkfnv3tzj6V1b05/b548kXtrm8+4+IoR+H+fd57tmd
/26e0284olyCBZ4Hj9ZvILAow4h/M4x8bpgXaeefr+fPrfPi8Wdb+M/Iaft47x5fvfP9ff3byfyz
cPm/mFnfPc33kPW/P/5n7v7vugN+wwRVTOFfU+qLsgdeQSGUIaWSP02pf7mcP/eGXx97tvKfX7/7
9B8RqM9WDXDk431XAADqvfufswuTbxjGEKdK/h6Nz+AIQW84F0whCNjjP7DbN5/4lkb/tTX9uXG+
f/bZXmGr/4/K3D8PqN8x3ea+v99+BYPfoZUfX/26fQCpLx79UXB9O+PD48+vCeaYfBdtxx95ZoIL
23V+iPY3w3z30NN91//8OlGQcjXXTBLBBeGvX01PX7/X/I2UmmihJHzpfOyLn18D+BEYY4GIVFBb
6fHl8PvHS1S8QYgRJOEGpKhW7Hf8fe3rJffu93P49e9XbmiuvXV99/NrTgEmtd/uO66Ro2O0Y4Y4
V4pKytHx+sP9Dfg43I7/V8SiDEPIi9OVozmYus7F2BtWZmQxrWDjHcobeZlw7m9su7jLddKJCapB
OHV6KLdYWnRb9tW6bCOZq6tC9WVlROJKo2Xcz9rS094N2DSjbcOGq1lR4zPNCpNVk9wtBS/Oxnry
5yjXWBpP6vO2iNW19FTtG6SLfSYzuWdVzfo0b5Js0w2V2K+2iIeKUXExdEu2WdeuSFI6LH00zaTI
2VIT8dEOxA+pbEiZzjLLU1oM475MSH8yOp/d+MDYZGwyzYcBfamq1d/LqlYXa0UzauKs+i3ckG+n
Ucy7KpvF1ZTNKt9ioWuUFplHB7xk7KSKJHmYfAy/yNbqK1o6dfBZE5/ymWQhLZoWX9uiHfY9pfGG
dWw6LSuJqFmqcmlSWpKnEnmUlrxcTVu3NJhkycVljlx+1rVr8uBEHnuDW08ukzW4w2LDp1HP4aac
iNhXhRrfF23f32rdz42pkzV+YZnMP8WkqnQ6cLYYIfJyMKvTqxmUO9SoktYQZOOh4LqSKSE43odl
noaUsOmjIILASbv6S237/kSvtt9hZu3Diob63KJ4law5P61i357GbF3P2qweU8dlt5Oz6sgmCrsU
Bi0DiWDUvPqkrQ6FgVMa4NeapNuRjtZnC5ZZGn0jYKOzLk2Hs+EcW56clBwV+zlk9TvvWPGx6m1R
pZNrKTHL7P22EbzEmyTjqDUFoVVnLDjgIUQ2XAxMr106eEQrs+Ax2xVrYk2dL6hLp84Vm3qlODdc
z9MvtiRDTNuZOmtc3a37tizctRV8Niws8jyPft3wdRkMiaq5aPukPCcJxUtaNRNLjGeLXAz3bf4h
kysRRg85+xLmibWmarnYyzrCXS1qTtZ2zeVmlCzfeOXw5dpw/TbPliKdVLJti2ZMi2XciMgvba3H
BydpdUCxC+lUJkmxGbth2TNXzGfr2otuV+revde+zD4ljciT0yyQUG61k/gxTKgbTIGm4WZcJ59t
x6XCd72uM5fmLgxv8eDC57ggkup2wvdVpHFMx6VfbrpJ1uqE0WrqTFTan1iydEY3dGYm64vCmiHD
9AMdUXEWUMG+DCIgZzADp01lXOuTNnfqcymRvKj4vKDDrCv9bh0rn6RLKbPGsKIe602bd36nCtfc
87zQ76NlXxI0tRvRRnqBB7E88TYuAXwCe7fNVOY+lfnQ4bSOZS/BWC7e9ZJFZxZZtgeV+X7TJOPQ
mJ5zfV6Qud+0fXyLO6WZCRbiOSIe0kVFtlV1u6YNkcKs49BtZtbaDSv0sF2nPpxWHstTjjqZrrQo
FZwDK/d+GCCtRbrINNEt2o81szdkTPjeW1TNm0T3GdsyGdEdqQq9XRlk1JGgdkm1a2y5l31bH/KF
hsuKZUNttKf9TVSWwcHKpvxY2TIsJuCeTpDRsuGQ5bNTqUqm9vMolzaesER1JwHpPDMcLd0V62Ly
4LlsIpxSOV4vYQE3yHWuTQlQLxrN2LhLVBE+i2mZnkJdTHcLc/iCdjZrtv3UqcVQvsQs1RkNV8Wi
s2qjSNtscNKNp4PsNUoxam/zqms3qtLTWRTRpk1dhY1w8pS1S78Znavf6qKrN2Nus0NZQdr0mIX9
jJp3uePDvotTZixwktF00UZpkmpxqe5HsQ1oXh9XOs7NdsQibDwdmi3yxUhMjVR5NSNcj8MZq4Nw
fcri1NqPa5LX7mSRzFXok1oqURFTRIr7/tMwLF15lc1ZYoguxRUup2y34jreiKZGN6D85NeQFue9
VNV6GPPpA2fO3QSt1M2Au4wYZMvswxSF+0STqAbjpJtOiyWvPignCCSpCcJK2dZdo2FurrVEYdfl
DU97W7FLnTdd6seVbEsec0jbUPLSuVns5UD0sAtKhnJDu6a5LDWC5Yoq2eGuLuBg6qSFUAfKbXDs
xHnAsPx17skF5y5bTVz77JapKA6lraZ3+ZCoYIoxK57omixXLsmHZt8nwZ8vaMkutW/b2xV8/JDD
xh9aG9bDtES+n/sw7OYsrJ8rVs4+XUOynuS4XnYlW4iZcT9sQ58N26rnkI8Gi9cz0q/yUNjCp81U
Xod6iIYHQq8yX3cMkmyV3UxrdvCiJBdx9rlP3cokxNrgr/NV2v3xPN9FP+NzXa7xBNKF3JchJldV
NY50S8jE39Z6LR6zntkTOydTYmKYW3gP6pfTZZXLW1LFaa8XrQ8jHroPMfPN9Yj5eALxJBbjBh8N
baVuwET5aM26LGjTl66Y0oHq8HaiqLGmK6lOQVrC24JbdFKGml0NVZNdrFLPhw4KozUtmS6dVg/I
W/2AO0q84R0Pn+xQF5/RlFWHzift3tEiUcaOkGrA/Qoo0qymPKUIyZ0dy+o603763Eo5baoeizvi
rboii4PIK45Jc9I1sft1mvi6jZEQf+sW/ckSl0PGLlTRnoUuDDhFTpEiHZtJ39kkq2451l24FrGz
3QmVOiRmFaLiaVPigM6J6C3UMY0dCmbpC9umUPjh5D1Zl9sY8s2sqVp2tBBy14IMlxbOiSwt8+nt
iokvz/pYd83J0CfFJ95Sbu+JgBBPF1Ihvo3TGnNhKjGHVVxgPM9jv/d5ZdFwCi5LYnUqRyeS7j5k
6x1g3/ljVSXuoRxn8kH3g3yHQ96ehmDfBSeXbUNDc5Cha1M5jE0q/Xwj6vUOEuAvzBb3ZS/u5DAN
X6jvAEGwyHPT8eFO6qQ8EVLV1wHX24k1yTkYhxgV2+rgqj78Qlc+OtO3oarMFKiyxg62Pol+6d9S
PlVLOgysCKaNOs/fKTHEbbOS9W2xAt4xvZ94k5jvJdhnEPzBt0u0efGrCv77n//1zjfw31dN9o8v
jyL6H39d/Ka+//Cu/ZM/UsDu5U1HCvX7b/2h/h5py+9S8Asi9E2v/ycs6YcX/0UKxQhFP6JQV4X1
z+jTtwd+o09AgUFFRAiYD/g2p8CBf2VQir1RWGIM/JmCpM8QiF2/8Sj8RktOhKZYAmCFx/7gUeoN
hbyMFaMEMj5W6t/hURi42vc0igFzx4pwLjFVmDBgZc9oVDYl+Vg4zg/jjNpsQ8q1uinqNjvlUH9T
uvDuo6blumujXXd4mrNTVfftne7Q/J471d4xUXYfEXXdx3xGZPvdSf4JzXtB8o6rIwi2DwskVIgj
nfye5OlBxQxPmh3Kkfl7XrD5GoCbO3d8BlgcbL3sAc+Madf6in1z+G8thz95NyVwyM/ORlHKFWbA
e5FUgn2loN9RzKwgdSsGGwDNZJ+akNEUgtnqi0pHLwDscXlOEBRWOCYhz2am7XtcRvt5Xt36KIcu
jJt2XehpXufdthJDve/rOFTbGLx4KwsF8GoeJD9kU9Of45a2O4ZaZtY4ZKacG41TNnbNVUEWBBkG
j5BNVQCcNWEpN8OwNotRQ5EEQ3sxm7EU5C5XrjK+KwuzdsqfyY5Bevb1cFO4zu08AKjRJD1V1S4P
WhcAnYoypZahj0mMyVZV8t0wr7FO2Rqq3EjRusvI5nybFMk0mujpeLIkTZZWyUpNufbDYlY5jcHk
mSjStnAFYNN5+eRK1XCTdBqf86nMgBos/Uc1ZRLYDqonZBAu5hEAnBInilbLbipqAayb2DRhBAA8
EiTc6CEp36LOWrwp84Duao/ExjuJ4kYVs95OA412N9IZsKCFULqZM5XPJgtB1GZlRf8OD74ARUZO
w0ErXecbR1x/M9tBFSmmUwfQTmC0awAGKOOyvqKt4aLFyZblKz1zc0STyXNLJgPIeDBlXBmYtUzY
CR8JSUzNRDQT559kuSioy8JdVy7OAKsCEMiBFyskfqjkJkcz3qGyjLvYT/waeH6yX4nKH0NBxl2F
7A4w5biBSNUHQWRzs5JlpJDMh/J0LVW5UbyX9wVA8ZO1QetW121/slggebue9PlqZEkWkYaRzX06
BtftQdHAZ1mi5lOtcPYB6PpwoqZiak0tefHEJjReYY9nbqyTzRORrPKGrIGawK1rjMZ5sGYZV06N
kFGUG4i92yJPSno5VHbgrSmzRky3ODZ2bk2Qzo9pRrOQp+WcOWxU21ePriwyq0wfyz1BfnoE2NRg
M1bAGgvTunZEF13Q0d6Ptq7bE+1GRq66Lman67BSIPy0HD+J2eb6fOHE368J7Yc008McISpC0j+4
bCjrTdR9KFLRe2a3/RBdsvWZWi7GBbsl7ZDs8XYYk9XeLtQvy8kyBjKkSeaazHgXm3wThyJvPzM9
xdpA2efO6IW7mOZThU5W0JqgFPTuPBaTbTcBUX/feUkPOC41uPqM/GGpuuoGS0ia+VzA/qvVuqty
HeQlGXzQaUI0vC0e97YUGb8FAQJP28C7rAM4zLqPvRUlM9GOsPo5l+tJ8PN6Yv3U3nUZ93fTSDRQ
Wj6246aYIJC3HSD5xAxoHr6gMg7oorSRo0udTXRIW9L6+9jVmm/apF53X1O5hp0XKSsHsu1LBXm0
SvrxcrZk/VB3NLE+rSa6Vt1+zkhWg4TAGF7u+TBE1J6q0SL4qHKtQSaoF5yz0ni8TuMnl8+17UyS
cHcPehbg1SWu3ZmPq7gMHYYVj370yW4aelsalsR2HxSprxZXjLMR3pLuyAXnt4PNyRXzHgLLZqq+
irwOTepy4flGLeN4mL3sgeyMfdGcN0mUJaRE0AoMaVp2cBir8ZKFOJdmpTwbNq6L8nMyumkxcDig
K9X56jAoGWJBZiiAVZsiyOnO48RfFmLRzUaJ0psMhO1DTmayBUXBf+lw/57OkziMWpd8j3s9vR1E
TetNAih+3KtCBeA/yjajIV5nKeNltsMDqi4KOmagjSWLOy/qKb4j1TALI4uBPwDQE6UZKS52fqq2
JfHJmtaYz+esLv1ZVozF+SDX2Jk+qPowB9XyrZojPqNJ3R80IasEhJ8l7yqoMytsWS8bpkPtDQ6N
JKngXafM4Anwv6WXbtm7iYJyg0dRxg3k8TzlOWdAqyDhdw3tPv5/4PjdPMezJuFzHAhY6vfxjn9Q
3l/0Gr/T7Bk89yt6FAJwIKXie4j4DT3ClAcAS6KR0pTDTAjAwN/Ao8RvKGeSCkoA0gHg+1WBxwq6
3gRAqMYwIaJhTOTfQY70OTo6vhETpAWmIDUB6SIvBPgaoI7DU8WfoLb0g96SlkGOSVE72vUD50Nb
3UOM827nwtItbNOTmRdzmvgMfcldZC5JPeie8lQXfBk2lU5cOJl0U3cXNW/aZDG+mnn7hVc9UP1N
IkRd0jSXkuEnOftluKmLWdb3SvE2e6DAxUB4Fja01DTYdrAU1vII8AmjfnKbvOaxas2RGjXnWC4B
lpw3DV7OSENd+QtoRh6e+c6kf4IhoR39HYJkQiOQPDS0wPRxaIegF+ha4sYOhSjUUzZ5V4aTvmE1
O6kB1kV5snZ5b6d0tS1MEtUosyTb/fj1X/HxH00SeL+U0ByBQQdouACM0S/w81pS1Qkk7GOJK1rZ
tPeU08IA6k5CuYvzBOr8JhZ9Dl2NhCUrCEMTo0tHUsxWMUEHRABwBETpA434UnMV4NpfLBIY0PeH
BI0lDBMzWiBoJQoOp/Uc5MsGDD+6sf0sueclT1ukOAkmywatY4pXmcCSs0XmMuzqemBwbRh00h9a
nCm4NEMdFGE3TBQIyObHi2PHl393grA4UBth2gBjQhUwgRcWrOaqa7LCt5/bWNgYtrSrFLsguKDL
GQVVOwSjs7FePzTFvCwSykmcoLqOiEziJg9rlpzEhpXrh5gMnbhUVhwdf2ZjU+t9NfDGLxvfUT2C
3j9KPt60sazWD2stqqkyqK6PxrC6TrI+9U4X8CUF8r5+UM089xkA6HKBj25Fea82Le9otxNymOGp
as4tBE74+nqt8mSZjPJzCT/hIShg5TZxR5/vW95U93MnXGh3eox4vGXUr/15jFUWobXWRNKkSZ41
80nOwGnunHIZ+zCiESfNVqoc4gcQp4fQ+/HxP2enx54jBbEdSC5lUgB3fuEaNFtcjnVbf15x08Xc
zMCy285MvvT1gQ5h6ti/xTjhjZIxRLA6EvIj/X7xxi6irpgaOt3RdTg64zSwJroN6WQF7ifGwMXn
rKQrOOFEhr7LLyQWEvz0xxs/pulnfkelAJB/7LgSBLScvlgHiMpDSLRoPjTMNf1XGsCTJx+KsPCz
ouoc3sZMens9dipfJ9MW3OfbXPVk9EaBbFePpid5OKszJW5nGmugSN2ExXjTqwTZNPB19mfgRKgw
JWKZbQ1IkRi7U1Qg8EM/FlrRQ1ZWPbhINTJOrwghsgXVHXou87j/8Y6xfr5jINsKEXLcNeyWghzy
PA1UIivcFDr5fhwcguTMYySQnEcQiCfDYFSLnRQgQIDbzpWm8JH3XzN2ItqjS9MBWorZLTQ7jy5N
gl2beGJbQsFDy7B2CO9CPbYdiJZ8qSDqgHUfawVeVAPRCUQCwujHW3qZOxBMpTDwJHqcIzsW3Oc7
mgubEJD2k0eRREgIG1CTv+YwxXqKjIu9EJ8rjrL+8OP3vqg60ICl7NiwJxwRsNHL97bD4qVPqHrM
F6imwoyorbtPBctAnTVTCVLilctgqhaU3wJgofiLbb8wJLxewqgOU0QzrsAjXrhuzkeboLmgj4ms
ZaApn5Dg9wARIGX71cr60iZAOy9oFZbhtuoQWgsD0ys1HMqPD+JlECGQ0JiCEYHj6ALh9IUBemFR
uVQue8j06njc+9A22bJNsqbTyx5w/18XjH/cvDpqRYIrpBHVL724kEVWlwuKj0xMgF92CxYrrnY8
TgPkKqsyJj7HIxiH7qCQUnz2aBmj3o7Wo3b6C0fALzAaDNBpBDrhEYJQAIrqRUzlei25hsbvF6hd
UGdP5r44lvpm9gVM7A5TyVaW2qZbSGtAe6GwKmgsFMNt04pySV2Co7vVTXFMgYH7SG5gGsJ1X35s
pucqHwMJlCLIuowDM8YQLS9q7DBlKqKwzl/m2EdwAjRUCA4LzRPliZkjHZPbllThGDT95I8fts2H
vzqs5zhEAnAEFAJuCz0OwLX8Zep3qC+ycm71AyoJZHkGfeXklkBzAhYRaZOTk3FSo2tS1LBIpJHQ
apCVqVeEu7SnbpbvywkNye2PT+dXmPgHCOEQxuo42nacqIHQUuIF1EYIaqu0RbePK0FFtyV8PuaT
AeZtBv9LtzpwydR3eTt12jTZWmABneS8x80ZAGqgB3nqq7af6TlhsyvRdZPxPPcnS5jAqpfZbCs8
L2lGADbcdSE0Id/GkjAXtk09rKRPYcpDdECLQVqw9TmdsafiWn/DZJVQYwL9NNfgMF9UeTFqgPPD
KCzWBpUAI0+g3SJts6mTsgVPquuRQ8WUCTxWGBhGkPCR116B+4mlgqCABnAxHKqvpzkVMAbDU53M
IDzCSAtJwJE9Uaq+dGSA48aA/EFhoV19hI1JSY6O0q4rAruhVmHoiFRd3+DVgBCgnQXlVtYwUuIt
prAMEXoB70fQDEpudZnD/wEdTXC+a1AhZjsZRhoOEiWVINtWeXhlU80lHU8RVBybp/XcdFBX6jnU
Zf2egmCn6aVYelBIDqVACRlPeTdGgGSLpRUUaz0tHQ2bohoaPd5M5SwpyG1l0Sufpcng8wk1Bto+
gIOvddCtnLZ5EIyHd3zR4+rfIbQcQzLDFSLi0vfd5MU72yIBAxrg55AQdkUMGJdpg1UXf1kkCZ06
5WKeyGfQFpZeXbJmytq3DrSMChq+rktQbVqEBKiHMOulAtk6D+1ptZlmssbFoGRuQd4L4O5cpQtb
sum80l3fQXu3Lid76hKtImBbW6Buz1DdT18Eaqql2GQsa50zjXRN/ORCUMlg1DfYBFX6aLXgWp2L
c9VY6DHvHGjBoM1lfMBg+YaxDAy0uP6I9r+5Rm2BE392sq4E2kcNNa01Y0QChMXY5V7CMkgFnfWp
Skb9DtKKV7et00m9ayyoHabI8+mWL5aXm8VO2d6ykZ5YRNdDE+fxZIi5vwHFk6Sz5sWltD3MTQU2
xncZOPUJy7kHhZqR4ksZ2/pTjqyHziTOaqNq2u8xDISlE3H8TLXos68gHN3UinNxFA4lKwqwLkri
rpQz25beDldrWfdoC57bb9WCKOiPnWgeYPTqFobg2rPIkvysGbt+yzs2p1BK8pPRD3pT6Em9lW0R
0sq29tF2IdvURZsbUPrdhmc6nKqVNLslc4DkXcsZ/LSC+QVWOrmb4CcPKlmKL9D4HvYENMnHoKt6
X824Xs0CMteugAmv25YJssIYEgqg71Gfv5/mVd3XoJEaDTMP72BwzW4R6dEpg8E3a3yS0HPW8xW0
7s49dTA78xYl3ALi6Kl+xE3ORiNxi29GUhZ2BwN6yRZ3TX/Tjaw/HFPBplvm4ZR2cakMh8m4NJPQ
rFCfoGWtlwMUvOGhI6zEWz/AqEya26ZYQEbj6kn1MFYC81VJPG00UMoNw335dh5plXLgW2e863FI
M1X4e1R27fksGTrrBD56aMaPODgfp9M5DvMFktV4UI1PTm1FC7JRkP0e8TRRZ9ZV4cL0oHncTW2A
AZUkmVMCAwf3XVd6AqywBWnjON5nFmio1QYwTxygITRV86kY8pBDC6S1lzBHBom4aed0nGhNT2Ga
tobJtDnEHWkHcsbrZoaRGP6BT8sDGrLskmEIH5iogpkhGZA1+dyMcsMXT2GEp3eXbcHi3dLO465E
QFHyzgwV8NgqlTYHyT4ZKLsHduENJbXbe6iyME7X9G9n7Kq3XbH0VVr1ff4+FEv4FOe2ISbMw5xm
OLalKWF9gJqV+G9mzq25Tpxb17+IVYDE6WZfAHNOn+PEsTvJjSpO+pOQAAkhIeDX75c4a60v6Vrd
tWrf7L5oV+xpA0KHMd7xvIMpLLxV7A1dy/BYpbPoQU4s8qsczF5HPB5eRt2hRm2W5H2laXltUls2
UJHZDe1G+nUu8/VO7oldaqOpx0WZq5mPwDlxz+/yMtJA3xJVfbVREcdtOZlJ1pmcp8c85OqMjT7P
m6rbiyuXaPFo9ID8PAj7nOrRXBa/JhdplvyrJew5yF0+79Owl5fJgCqU08D/3DAgF+EK7086i7cn
Z6sM8jzoudtEAYCJBcTmvFIQqosqS2pezNVzNbrqlayGfJTAOF6Xfdn/9JjgwON0ek+RHF5inBTt
tE7uaSA6qrMwLneRndWXPdbjhfQJQ2zld/ogtpjiLFuxI8WyKyOc2iq/KpCONWYe5UVl3j4jOiO4
/yW9SeKRnGVO5s+o0E6P1SiAo2x99TQMdr/ls5xOa4Ett5agth5GGrsb62l4HGdmP9qypN+IWrA5
pNMGhXwbsHgmEt4lqKfcrrYI111Yia41OMsLywfaiimH+hOw513vkWV3jAn7HkUr8Vxi3/487aWD
7Cz4FRZbcb8nkXvEUd+d+4pld13oE9K4oerbct9Ggvlux/POIw2KqRSPfNVmAsTXx2cb5PTZOE95
zbJ9v7MV9bcdQ1rHo0F/5GQHGSP4sJ5IocqrRK+8WcxO35ULJxfhbfQ9YimiSFSI6N5VzTasSVq2
hTdDWd6pjCyFA5llVe/qvjLsLkSGP1Y+6R8iuo0vvbNf8TsQwF2XvMwDIhjpC/kAshMJVGaS7gZQ
UvrFR8yHBixafA+5xj936bJMFxSKCW0qkRS3lGlbnqt4GKubASXeVq+owdbLIEJbAh8tjqJptdQD
YeODjpCW3m7RVGCs8zg4ezdVS+jPCfT9cD3SaXgHeDF6X4wVUJh8tUKfRGXsB8m7ZTjZXm/iduiU
7trIjhlyGsaS6FIs87x/2MoRFa3LEXrEbTWtutcKo6YDVzcKOROqvEmByKXJBs+We9V7OYNETvjH
UOx6a3Tc53cIuFnShgQh4q1DmuVesk7sIFVq1G9cliNw4sC32NXicoCH6RqP8uNONpYuoF2nuPI3
KTa7+LqkYtkuU7+NthULMJinKuIKlZuU98D9bMR4r1D7rdanjkD5qFNB+/d6S6L9EnKyySYupjS+
C5Vcxya1EyDNAihkaPU27SgK792NTF3XAJpQNy7aVrB0/RblFQrVyzDGK8DAOB3UobSZNBveOUdl
6dotl3mfAsGaNdZDuQNa9cmWDieagMq5U8LIvB5Gs+7N7tZprMmw7U/Q2KS6Gjua6RMPWbhXHWSN
Vq7dekU4Tco2L2NRIMmTNrlWHGhPbXwG4DYN6/YxR8kWcHq1FiCfGJ1r1F6JbTbQ0y+Jiez3pUJo
QqzZ0ovWoFZPwDRSnzYI4USkGzcfcmJACSn/sEVUFwjMfLl1fYOd1OEDOo66tftWwiAgyxNh86eM
TwlK5mookkKcTLrqLLtPoiX3z7JEERQ4WUm/8mX5su+CP3NhvvDKZCgaTWF4CqGQB8lqLzHOjhh7
RG6f4A3Yb/st7R8s6fx5EbZqzGR2A3CAgG4ehmx4smOft9aCcvMARrG9Lm745jjbz4Xu+3riK7s3
CsdKk6xzmNodZw19rGZBngpoQLbtlpIh7hOYLzUkzfA90Ua9N6hwo/pZFPxu1qN+8tPs+MmvfGHX
+ThwcJrDWl0PWk5tOk79WU0ouAK6TE6VE/pWsSy6T9VKb1OTL43mc9wo0FS6TVMGz6gv/GVf07Sv
Afb0QxtXyzSfTJLrB0jAAerzwYVWc4jXBqiEbGg+LwY184GhsAFN21/POR7utOkoedqZ7b6zdO4n
YPxiaS3WZADlp+wDDnmc/V2u+raTCC9wC+wDDp3u7Isqb/xoxIvsePIlh9HhvKqkuui4Gs6FKeRj
JGMLui4Xn+JxeO4lxDyOvO1cpEx+1iF1oP+I1p9JzOyNTwkDHIHCaNl0ENJvmEnx0DxmZ9qtS1OC
bHonkZXcLCHpvilBii+K8eSTAilxtyQjaTMz6Wuy8e1FF30K3rbaUfgnMp7ucwbvgQIOGo45SL9R
NSAPAzF4HNprOr/qBcXmU593HQ6oARnLNUrsqDaDqgXv7PpdIw8ogkwa0mMbgRejk9l9b+b0VQjh
VJ32uIda9kBnGoW/24x5jjkhNpNdD7lPixYZ/NJbhFqK3wxGuz8MkjbRKENI/AXnbgBXHJVhuYqc
ylsHjOOqm7L0GUV3cU4Aevu62yLzLstW+eqX0uB0QOJ51h7aGdwfGbmbs9Lemg1Ybm05Ipq7dfbm
VaVu7ZqZWsS13dKv35zbsFawJpGmeZMR+n0Bx7TUlVyW0ygXchOmCTB06NYdsTyU/z8pqgDsPBTC
3dIN6VsdIRpxbc+mKDtF0yB5E+9L9uLmvv9cmGVtFNT+to+jKX7woUieHJK86swcQrg6dyBqLgEx
1Q02vzGc1kkIiUiuQuSJujxK3USEJGo86GnAlkOcmZM1CyRCAI2YRA0Vg5BULWe+5GaqBtVIhRjN
no4sFpzHNnUpQmoCwPfTCMeFepfqJMwtkgoGUwMmr95NYxPPgWlFcSpH+i73BJyNSqaOfO2h/Edj
swBQQZ0cVnq1xvdK6FxXDZJtgO2138UwwwiD8zbbWpHg2Opr73DIb+24bGxQt1vJoOg0s0f+ZR77
BdVUUq8z9yCWrTdT94lzRTVvA5ZKAeJoIGS09bICwnJnjlBtvPbCR8O/5mlel+wklOqG8ZRNQIOf
WJxGxXIxkQT50dqNRrF8lKht4j3QSM+dlyhGjQEo02rx+H8OEeA9jOMsx62tjFizTxkyXPE0rZit
XyIAZdGTg0cieorShK3mFta6GDJEhm0ciTDW4V5855TFKwwYA0wz+npK5qr77E0QkajHMmx7hMSW
yZDjhMB27F68gJ5Q3jnEk+tDDDp7o43ns58U/EZxireFE09q+UpKPy5Dm/UAt8Zb4vF4ew1Hf5rO
ByhABvZEXGa6/JSj1gALVOz9tGnWks4hxEHqwKezMaXEfhw53aqs5/epQNJQM1Nhx9wqYMqupJfO
FcO2mbOgS0qmrhkRjPSBnvi40q4/mRCohqXHjrq8A0ZGyxOL+pyharGwyni4MqaKnoptJ/RiUzu8
mNL3z9GuZ3fQFXFZU4+1A0+TGL7Ho0KQ5WG8seqk87mC5cSmY7HWezq596hl+u0k3Wxuqo4vjxkK
HFdk8t2djkH1qTT39zLZtuFkyOCu3VLFF4Ji9pOEz6a4nhDBFTUZzUbrdQxqvFgH+4lbSxNGqOuL
+m72mClsrRR4T45z1LeO7HCkHB4txAdRf0IAigSRSZNlF5tTN7RsKNfXaGfrZuqEhyn5UKpOZS0a
WYzfLAxwsEbIBZnBuEewtsVWJuKEaMLOV15kavnOo/UQXBBQp2OzK8HPKCEvLDoPHhXXZ59O1diw
GCTNiW7xfJUAV/oM/wqFXlmwFKQ79MQuQ4JabPPDUOaxb9M48+7TvAcLlsQaNohmTKppQXyUpLeU
Qtt64Ei8YYWZEIbfr8bTtQ5EFadC5f1NBGsMqpE+a6wBhmOGbWrSDT6VcsyqqS4iJy57vOHFFCuP
apB709Vk+kk2HnrZ6y4Xi7nBqvc+ijWeczfnPDHr44aXDayFldVJeh3+jOQRFChp+F2EbXj+gtwy
iPeFHODQmFHU7a4QweQ3lhZZ94otkmwXslD5QQfC7tch4t+5TTDyZdjXK4diM4SRfe/W2nRxeC7X
zD+CAxN4BFTYUewrBo3dtBhQb1ZZ9SGBeli0ldThOoFm0bWB8O6PQCgQh0zN9GqkUjZTsNnTxLgG
ojfGn4C9J3AXrnsrbL+jyDrvW40CxvYA3CPt2tTPC6oy/YgaZ9Ut1XLNcwscax73dQZhGVbcbtWL
Olgkw40Bg56e06wiRR0TMA8tX8iCrReAJkQYZwrma8IP9pyP23xPvPF3PE2Wso0zboqzdL35GFaQ
cefNjXjKQeXFF2pFyesB8fe7KToC3hnWbNDo0bZ1da5YFepRTZ1ocaDLAFVoCY/7AAEAKL8x+Ukt
u9xaAsPCaZ9W/A7PsvkadPBg2oWYf4VZjKeUzWsTXLZ9LrBbLLerG61p+2kpP8yZdR6Xy+B4imgH
EWhI9T3pWXpbil4Vr1XEtqG2CatuYS5LX7e+UzdrZOZHMsyySboy/TqNzo+ncS6qremyWUJuDrTb
Wh82Ode9LR07edGVPfZfCzufTNItO7s8ZC8RE2Z9gHCl4KWkGpRtb4bkc1eNfKthibQPsIHO8akI
2YacoEpRmJ5YnA2nIZHiI5xjNjQ4NxHVITxvBbFTeYwbXJgEnBpkF80eyn4gn6bNwsy3+P4zXDX6
k3Va13BxQ3p0WDZlxRdM+d5+5lGIOWKrNWoiRB73FuxvM0N2+TLCSnNt5WFKs50q3jnv9I3LgMsh
IVd3kAWKq4jF5QsE467ANOD5q0l3clppPH9Y7JZeq1m7tJFLCSh3G+PhOqtGKDwFqLGrmYgxb/cq
QuA0dHAejVm69B8A8nSthbbVWkx12kwk8yeEL8ntuGlxHmRIPgm2rZ8q5pLazD5G7TNTp6Hs2b9A
5sQtzah7LhHuXxLKklfNF/Upxq8cHCUGDlXbT8Amyvt1irqLAehXr6X/qgftHo2HRagunY4TrIP9
seIRwDWb0OGC8wCeOl/OpIVr+RYiWnQXptT+Abdq0pYrEpUJhuO9XkWiX6Kyp09SEDo0FKL+tTFj
kulahl4R8m3zEP/tSRnIQfYVB5QalhbVVoAon5DQ6sF8sHTWNHvnpJiwy89o+jKBppmAZoFXWTc5
wGdmpCH6Hd22o+IYUpTb05boGIW469iLQe5w/4HgeGbdGgADjlSrK6nLwdGGURu7qC2XjAaLzUtV
+ZdiGFBFlVXS5XG7uCnZETaW8dY1VuU2hh94WyFi1jlgqzOlYyi/5ON4lHono/q1xz6WiRg0KEwx
A0TSLef8NE2U6+V6VQjj5XndgGlh0eSE0gxQijD6z3iKtmJuc6j6BT/NJmxKADHvOGy0cEOyBLUN
zMEJVRAu+R5P7xdSOqQwHVlza180yO9FtmHPSuR9oD66VT5IqWev2znkZZ6cYkNAzL96tS/JVuOv
mG5rgqYIyerdCOwMVwx1TgkDVLQdT0JzHlf9RfB1KaY/fMT3FCAzKxV+hi4FRb7eRm5Gvnwrt5n1
ebPGVVks57+vzv1aYkbRsIBVG0VmWDRQo0NJ5tcaf5dtoDh4V3xXGvYt2wx4TXj9g6p6vPBIoyr1
D0XtX6v7xxVBcqFWeRTZy6Nw+usVoc2VLhZ8/HN4u+LSZQaJFgGpjKLpXAgKV7Bb4jVKG9FJ1AT/
4ZH/UlWGwb+gSODzCiYU+hcmCqWh2W1zrl/HPotAM0kAbKhqLVuMyPyWsAzoHwJwq74OMhtBY1gz
2CS7KiMZQX2ZBIC7A/7bBH5r7PZ+uaWrgnz7DxDN70gJCsuoJgMiKsoUpfD897rpSuC6rsadvMIb
mR8cCCLA3kOidLBANmHaJtxcVAwLfgYV6WCx4KzcoqdgDLueK9S1eDPsiFduB4EThdVjFecgsRBp
Rv2HfKg4NuKUVCvmfxpJkOY38Q5YC8AM1EukVX8/2dJfS9Rw56DbQQqGM8+ABB19FH599xPKhLuW
Y/pcOkEAaznDD6LFRcTj5t7AMDQ22gC7MLEezFiaJwejZs2E1xGJBLwjgP/jW3oCrP61r2RBryDV
HmDNtCErf2DTik91ghzMzMYH+LVVVFhyNqVdyNxsGFWM1D882q/T+ni0KiE0TdKkjDMKfOTXR3MQ
Nore6+2Z4CyA8OvsBFZp7/dOf3NxqZB/b05P+0uRjscsGiKdgPBZYY3l22kf8sRx8O2RD8+AXiyG
A4oVwQshyw48beyiCswSDXBNAJfz4PBgD8fiQBwPwAEX7ByL8S/AqAmGAhUqDIVzBdKcJoM0iqkq
qlTiX2/jw8HWqa9/Pwi/biYYg5wA1ijSrASfix4av5EzSdhpvuVT9HEZCg3c7I2WSUW5LqoBgotV
/w9LJD3+5H+jBT8uSdE9I40REqM8/DuhGksNIsWsxcfZJ5ghkA4cJhRWCMaHSkN1doJHDCJ2DdId
ReerfmEjFjalB0AY7Nq7xyKfcYhBd6Al6DIQXssHKNP4FMJskGRuHUE+/nxtfAojhnLtSzREgEkp
Pl4HV+vxIpBkHwdJtUlUxWMc9riTDNn4/qJyCJ7/BOfS6jc8BuN9UIWgzhI0zPsroAW6ZEadCnIs
Eti8Z7XzsP80LMRMPqDgSe12moTNTVkDs69gqrJ26qabuPcEphmDPSG6tWjtQe+RJxUE4T4KE99Q
I4yvAvM0bxUcMf13Kvvdfhh0PqBLIYSj8I4uCazjbSnHKjMoLBM6+3MIGTImOwm26jof4iG5I7FN
qhapM7xgcnXewqqCjGmXtRgX+LIavsKDrOplt2Hr6zXKJJXnKk08fcp7t1FIRmsC1xo8tUEkDLsc
40hwBWiGvin2Puw7+F9MRYPjf0O6AO1H5uelKjjEviFa948h12n34mnPoQJQlybNBtxNozEHd3PV
VrBGqYZDB7jC+ejaScdhv2XVGMeXJCQiPfNoLkV8MkoP9HnLFq4i9H4Ab/FxBZLi7qPZjdEH1LwK
/z2zeW6f92Lho0ZVUCdifl+te68urAMGft5RRxx0XSlNYCtGz4Z5Kl+TAQL2dwGvy7K2mCrb9Gfl
XQjQNvsARwnSu3HKyhZYUQaTGRsgCj6gRI8eIxdIW1BlxZ+iHInDKK8JQZOF+53oBVMaxcnZiPck
j10en8aRGlNc+4p1oj88iAqcjFy4C8tdyBjvujMDVeGzD2yE5nF9qIq8PGOu5GjnYZb90Hn6uexC
hboWzREtCmaRLF0HPkcCTvNuAL4IGRrayNYuBharTzryEGauMTlCxJqADAcgtjfAeKvabaREc5c+
LQp8cW/fjLqux8/iCpCgbaCX0Ol191OVLjcyt1D2rpI1igo43GWmfHEBEJQMfZ3R5QAtAc10eBxO
MhwqX1e25XGF/i6iyvi7LZhgikfJIsTI50KRKDXXym9VubzLUaLuqhqmwgNxLKzLhHopOGPRDtWg
nzFS0TZhy77Hrj2J7DYizBY9OqZMXdI/ShmQ0J+AwoQZDRh+kjkkPW5pW5AxpKeYC3SPaWPUCmzZ
jg48wfgp5VB5JmQcfQXBg8Me2VhgdRjZtIRzE8I+9KHjj+D+wcDW01QdETgVM54edkVo2vlZinCM
GOmdwhc9Cxc9jUNxbPl0cbwsmio4jQmwQyfLL66ysLPX5u1RBSgHDN8kj8gNZ8nMcLVeJBD4RmSi
eC+JoSLN/kj69RjnkVYSQXPkI4tXEY2ohNI/gcRUQNht1wHdRU+VZCumpitF5iO8Qeon/wILoe9G
jFckdo2S506T9b6UxXHLHd60QU0KMwtXIPjR9Mqi9ZhguY2ONw91Ed/rKxAD6HmBZhUlRHhXTgH3
sIwzLtv8fB5rCZle4UwQ+F4G5Cd/UhllFWloqMCT1qYAXhaffs4ets9H1lPI6Hg4SM8/BsNj1tgm
fYOmq2w/cK+UzJm6J2jcEz39HOro7eP/OchvnwN4mKr7IkXltmiSEdWSV9XlprOXbiQbHnpKdzSH
RZ0Dikv8hDCV66rO3l6U3pEUIUNxGxAeWMGqDclQolB6zN9Vg9cYpSUdenwkRZcB3BWoSbZUtYq3
g6JGKwzwRQ2SnHiCzPBjBLXBCsK+9vZMIu0A/TdGj3lIrpAkHjFs/PZq36YHwIge45NDucCXrOiP
h1/zTWCe8gSyGgIJKnJ8c9MoYopndPhBzQ74lCDH8L5NpN1v6G51wkMefyXpLCQ5xPgFweyanThu
/W1Aoz3s+IfuiabFKYqzUclrpELFai48zlL8duigmC3oXnGwbWYOeL/dAiLsNcn5iOmDksZwPLxd
jlZRM+DI4w+my/GFLrzEl36Mj+Uw7Nlx/6PPuQjPvofjrDuPHPzfk5jQmIhcqXkrEndL3uZKJ+fK
FZefQ47ah8XtrG8QHE4AjYtL0ymc80sCcCB+RuQmS/hrp8iNXRPPnOHimRSoDqBCZIBK9wirke68
YWCFPkznrcf5iu+pzeeyPCsEi+t2Q6q5X/WVozoehqavaA9fHps58mfwWR6fF6iX4AuCxqx/GCaP
/2+AEfMvWRwSwINwJwIyXFDzQEYXrMTVE4FM+SUf2YqUgW37MfdR18mPvJlAaQAAZkXvy1M/4Igd
Tms0QiuCpIKjav0MuE5ivwHqqJW6+um7gQgnrDx70cNA8W1Dly1CrtDKCcNxIT/WzKTLHqM+g4dg
+wsRpQ7uGeCGCPkVymbHo68VnzFEBFVqhSdSPMzZKd/jg59zELHws2Q1x6xBVndM8Tccu5xh9Yzr
xKfH87quSw/WFRMcn0fboYN87Xo06PhS0VSNVQ0PzJYP9wQiGD6Ro0KCSb1kfsa8ikErTvWeZD2Y
SfRosiy95mjVgr+xv5G8DPks2M0powq5MeBFULbDABh/bFwPp0t2C/3xWE+Ohg5uJa5Kh62S5Aw6
2cMMCQXDjCr7MXi+I4f3JPWlgmlJ9tDmIPhsPZ7yM1zh6KFzE9hsbfcAz+vBPIPKxPZTKEZyFASQ
7G3stDIJ+O2cB5P1cwsvTJJTYGlwTHyhHM3tUILDWY2Xv0d0x1OhrnwcG0PGjjFHVSLB5HsbSelQ
EH0gXdyBC4XOMbDivdp9iNC1ZHdIzHeU0PIv2G8xv9AWaccISBofzwA2MsLm/5OE7FGvwYXB7cL0
+yWvNjElr3Tt8/4hzyezoVabogYS/QtUDkzWEG8qAvvx3AOnj5qyTwr7grw9KPcx5pPkHBjlRsT6
IRSIbabv1dItEyhfBi4U6CQ43eHwJe+zetmpT6muPU4H1LMcmlchpiyKDJiMxywf0N+nWfBNVMTq
IsDCh85Rb0/y9i4nA8gqA2RHDlKX/dhufrK+FcAGzDpE/8fi7ebh+ASQDYwZkz+A3SyJI3wCpeXj
g4z4DJ+AFeSwSnQ9M1jKHNEie9jdlpgTCsiHzIa7On7yc8r+ZHiz4vjRjDgg/3JspxFv7LpZqORJ
auPy0YuCwy0c4hEMKd12VqXXYRqPVc6j/ajCzTDU4QtFWOauQbxiftMYdoYHZPfHnasf+Gn1dqHM
VjjSIFTiZb9lbGMnd5DhckRx5L1627CA1xx/eSqTg22P+ulgn2d0pKK0HfgwaQYT8lEc9G96jguw
Oy43XcqPME7QFdcolv64Lf9jwUVa4RwBL/UDkjXp4cdsUYk85mTB9lR1dSZmqHwnIfuDY34bEKgl
x6anyvyAn+mcRPJWpKQvytPfJ7O/JfSQQrE/YAaj/gDF6i/ii3CwJEDVSZ8EnNy464LzFashaGyz
U0SPFdS/iWVLNx33/veXP2Swf0tsj8tDlwMTUWVZguv/JpOB3tRRmAt4n962Ront6Rh/gE/9w99f
6jfPB1ZTDP4Q14IHCv/Pj7T+3/qEhFJNKEYl43/OEbRU07qZDKP0XVHBAoMdOReHSOc7iTesgQlg
nfzcHP/+Xn6VELI4xvwB1IOHLwjBPP/N8sIWksIPKPnToR/mX7osOeJxaPkFOe0aofM/jfNfLwhn
AoSDvKxSuNWq3zQLJSyanA0x+/BW4EaztcpdFz8o/p8r++8fMDk8K//9Yo8nhBkwRhuMtEwTuFt+
u+DaS8pH1+cffu4YATgaltIGRizLziudS4Cvhu32vQ/AxtrBj8d+/sPNEc07xXn0D3f060zHHSGV
KtFGhwAChSb+u8tmq+IoFGiO96F/W1QBcR3W+OpR85nOHVom4BVAlt2wMiuCwwGhRSSOG0FxYPI7
unUgsz9ngEUzHOUg2ze4EsyEj0NMZslDtxHkk014s8eYt2327x/i99eIF0djEmcETc/RIOF36Qnn
7uTSNVoexKyOnWn/EQiZORv9+y0qPb37318vi/Eij//yPP/NmVSsiEbSMvZoJQk8Ap4+LsAJxRo7
qwbC3/H/lbSWxfCQJiWURWzcWKp/2Q4IKMZkXDqJ4+aIghEkH28DXVOxLsZ5Og6Mv3/AX/cf6LNV
DD0TKxC9nSgUzd/0TEAaa2dR9LoqxsiiwRkqNwX5klssmH9agn+9FF4dqg95SZHpF79vdQNLh83z
nF+9hSJLBnUE8yidDgDrx1P9bF38+LbO3hrx/nsfrn9vy/V//qfmXb986P+lVdj/n13ADvXwf27n
8E71X4UeMCv/vZNDevzSz14OFf0PCs2+yFKCsgRBS+X/6gSWxATNkfO8yAq4faF940c/O4GR4vjJ
D/szdtf/6uVAyH/kSXY4G1OKExv9If43vRxwIv66qSbYwo5mzhWakaUJwUr59QiziyrHNU+mGwpK
BTJff3ZicWcyuPJ9hqZOGikMjwABzGLPTsoiUHmG8iG/9+hfBi/MChp4H5thqDp2gbZB7EdkEf1t
yatOPrp8tF8W2xWfsz0fb0TC+1sXJHbDSNkWHoZuuEnRf+Scq2pp3SLHO4kUUH8eUXxEAx9v9suw
JRce9qXhO5S+87AEW31esDOWVwBtUQB205Z/WsLqy8cN6W8Lc7S4QzsVR0/kRw/AipsSTYaO1oD+
R5dAbbXiZ5SnVX7nwA6hgBDhKAPmFKtOrOjHDKY3PPQCzTCKczn1u3nQ6KeNXj0rGjg06KUiKbty
wE3sehqw60fDzYgoAZDalCKqzGCDKwYU+1O0BAw16zGeQLy2wQcYUODdDK1fliJpEsGS+FsI/Rz2
kxIdLLO1Gudsh2cHCr1qBm/hg65zP8J6MpbwwDUreBkYjkS5TzRpM2j1e6NyCKdg7kDECASgJVCZ
XX7fGcrPmQKKjyQJfU51hywnRWZ/Af/K7EMxuOg6RkD/GEOEq1HuJ3VYqK0lSI1rEUXLBcaR9ElF
6IZWkzkGz56M4T2U7OycV2b7WhipTqH3fbMdfq8O/Q7PSzmoOxt15AIJcrjW2vmLGpcJpehR54j9
en9dotZfeKHOwzBqJHqCv4MAAyZQ9CuqzVy1MBGhzxgknqt5r9h7KG/DH2yMHFoUs75EYraYd73M
nyEu8/eET/NjEEvxvgeh91kAsGrRnJvdWIB47zEf9HlbdIc2Ryt77FO9/QG6G2XS4D14RjCzAN27
4qGqFHsBA0KuVpFH76KVoUkm+tVW5wVlsDuWs/6CUma3t0i21PZipjKrC5SYnye4iJ5gXFJoG85Q
mYZ0MZEVDltbrI3e9v16tGmOTstuHk7gBt01jFT2AuKAvxCjyW21FwI0mMnCR1jKZzR4M5ZJKNe2
/1cSKLqakWJHg2e0Ux9PKtUwaSEAf0RDiOLahuyjnIp2lp6SmpK1uAPgxDmaHu39CDjNL+885ykK
gEiZKEU3Myc3vGsP1eU9LHfji53X8bKwwryGVPyRTOis7PqyvMGbHk6bAQG4zQZ9xlGAf8/yWdyM
yEs+8oTsnzzZh+H8f9k7k+a2kS1K/5UXvYcDQGJc9IYAOIoUNViWvUHIsoV5HhLAr+8PrnKH7Zq6
ojcd0e8t6tVgiiIIZN6895zvuJgFX9OqVU8KrlTkpo2wjwwX3S3DpK+j24R7zVSbIJ6yhW/QTh/c
zBmeVSvNP8zQsj4I2SccIRsn+9AopevLjCfMUnp051SEgWvLfpvU1gkEhOUVTpLv0lZAkHVL8yin
zqU5BZwcdwJmPwC6dDkXc2FyY1pqci3x965CIcBhUD+xBWgRkxTQ7jnTP6XzDaWZg0oOsGxDGa/X
pef8m8dI7FQPtoY8orymywKG7MkAS3LbK+37ZGkf0lqxv0xmheMQnbiKY00K2/T0ekkf7TY1TgWa
lRsVt9gGXGLo48Q6uEZnn2fZNjwaQ/ew5E7um61avVoD4sZaLtVV4Fv/zFCpbTaakk+grGV9Qhph
oM43TGrEHOCuLJoZ6LIbnZmuDh97U6GTkXPszwoVVaCmLYyOEH9jmX5Bz5N8zSXeym5sbvQhlIFp
yQlDxiCedTBte6HYugNSRc43+lQ7vpFZwPj6Xld44oxYvWjNpGxbUFlgZFSnusvSDsdE3WtukOO4
uoxdUoabPEzUcRND3J32etxPyO4ozNGaS/Ew9qHzOZOFgpQ3GXRB00K6Adai+d5QQuemGkvzZTDb
6uRaYWsx9l2NlYMqpmuklSGqYCfusFEY6tmG2/KIRaS72JE7IBsZAFBrghbUpkviQ1VQe2/qWXNu
FOiwF6CzGbeoiX9CnV4b9rx7TVrzIVLCzuOHRl6UhnTrstrd9Y0x3Sg9PELXqZ1XWmjmW6UYX5K6
0eEH4cX01iYSbqI0aNpU4SFXsrOcYufsiiy7iVWIwph9XpmucexU4XEZ0/S+UtsH6LOq52gt0soQ
vSh94nibwAndqcni3jVaWwWKpcd03DvZ7SMlvuTZGG3Ru4Z+W7baBzTrxi6NTHXL8/6aLqVzjyZD
ejHUr8cIX+VGi9v6KNMMj1AbmvnZrDQwX105nqtSjfaoUlctX2H1Owaj1R13buGXqiuvyVy1X5oJ
N/BGr7WcssdwniIrNI78hrOvS4QTlVnjI8wzs8BIrpjbXJ+rg1aiIlPBgvpzpybY3XBgID2qdv0w
Db4xTP1HvW0B2DsVmlk7+9R32ucUVZK3sD3ejLKIho3VyfhqOE2BVbvK/KmIdW8WU/emIX8KsOUM
DykwiWBEERVUERhLw6kcVNBK+JCMWneB5NnvaNk1/BZJeztGSACClAZ5tDH0wkEVFysHOZxAtsee
WcrPrWrkn2DeD9uIc/wXZg5aMCP42LDsfYqd/GubJd1BoKbDf5RlUBD4u9C03Q2nTWs/Jr16UNPc
8MdEQ4uJe+xmQS3+6tJvYO2MlV2PBGZjoEC6o9MrjnqX4nft04Y5YlQHQ5O7e2FUa/oAlZdCe2SX
6fF4SoqKiXQ+kT3Ra4riq/PSe4xjRixwXfnam5L+uJE/JkOkecMcW3s5ckZMzPNiyBr5KTZAtXb1
baWZr41a3w0oh1DblDhV0mXHEq1sZmR2WoIbMo4x7SVIX5jyqyg41epi1+2djZHb7ZrdIothg69Q
rgDIewfzxDGtlmiLZNNh5KfqGyspdeD48bFb8ogpaH6m06vcu90kd7k1YJme08hfRHGnZOUVgFG8
7Qu8q0uFA8DK5zt3HDQf+XO+6/q68vulLn1UaQ49rEHblaNYWIRtcav0E14tV7EfewON75KGleea
2tcmtJTARHO3SQo4+npSm2xkWcx+IIY7qWvua4IWObAVbr+qU/bWNJZ3ljIy2+/hj9DEBq+K8Pww
Fa27T0vEyVGyOMein+9wm39iPP3+35+l/m+OST+dt/7qUPb/4lkKtBEHnL8+S93HhAT+59DlZFn9
dJ767YW/n6fA3GnracnigG3pHLdpBP1OVuY/EYxgqMzwf8mn0d/xCg5YFngBelY/nKgMfpxhqt8Q
zfzr70Dpn47ExPD8/s8/ZtPQUPj5NAWiw1mVeeBf1jbAHwA8TYv4rXAJoFB4VDfpHFeUOawN8Jnc
ImDI8iyLcTwDzU82mEme88hcC3AoodWACbJY4sxn6ljwVBTlNR/UJzNUI3YydPLbypCOv3DEOrQo
pjyDdvw2nSfYXp19qWmpbvRJuzJIb19cUZwtybOoyF3Yg3fuW5NUFQmZl1wCB2JC8jaoQ3IpVqdZ
Y9eIZ0tcWKrioJE1Yd4m6nLCbHG1tE5s3Fa+YBefNmaGCcjAmN/2yVuXp5lfCERYduVcbDEhY7AR
p0flm5uVZ6mN9yGC4Q3zUEYX2XmYl6uRzic14k+xcSLGTV7mGjMJ6q5Xk7UFm9drZVvIo7stiyD6
wSIWH8IGxVbrWPTtOzeoOmIFSsW5kDnxnI35i60u4HUjea+22Xm9An0xrOVL/pYyX/Fg7aVbkc+c
MgrEXkNk88zLEWuxvF+Pvp6jW9Ghzd1XEPnuTouNfRTNp2zQq8OS51CJZceFUVXPMJOjHmPFnLLp
0aJokbXxHIvsCP70pW3Sl2oxLzaqb2tjGV1g8IFQnr9V/Xw1cr6rWfRbmB7MlozsyMgl3CAGZsPT
qUX1igsFMyqkrQ+SHzh2HCSZi+BQGatTjyQ2iJT1WsbFC7shk+d5YY4vceuu71WjcMcptlxlp157
Xe7wT5w0J0INPqqn2ibGBOzum8j5Y6aWnMECnHS+nL1TYbhNEz5hZcxPS4gmK+8tDInMRn1Guog7
EwjEsWvgzTbTI0eZJ3TRjCzM6RHnmD/NpfSwo/d+WCUvJV63INenV6daTqMeJV4aM4nLGvs5mdTP
TiNuXcZXHiP07az3+wWb+76ZxselMfdJUuMGbMWe/CaohKqDmLLH/wLw+mThdw6k5PsE3SaOrs2d
MC2rulkvBEJz9Qle3Cs91h7GEVLwPsqP1GqPTTs8MkN7K+BBMQElbmUopkdaq1hIkr6mgqlIPbEU
qKhaQsW3XnetRCTkGs9VU6Zb4CuX2jRsdi1ex+ekBUACixTWc2K3M7sJt6OiTZeaQvkTChnXs9N4
9ilMRuRD3Hb5FIVUjJTtM5znfWPP47GpzPHQFZZzgD1DnkQ850Gz1AWBGPW8VeN8xEPedEhLc/Ha
a90nUFHWjcbIE+fgBFzBQICPP9l3i0bQzFzkS2hXhPZw/kfolBpN+QT+6qmYOLn7i4GNDF9H4k0x
FIky+8TJaQQTmAecc2cCYxK/7uc2oPKNNR8lFgVsMrXR0an6dGPZzSVX4mtZGVUgFeOJcWmE786k
HBvMl6mc29cSIg9PZRpj82w2jj2ngHhcC+hKgbUIH9lV680eGwK3/5LqrxVW3k3XFAQhjSr+dl3b
CpsNmt8ixPzHbdjQGPEnCHm3DGGGHU3NkPQp+9lWLFJJGnkIx/YNe8LJsLLjD5vOn6zjP0sj6dgy
0bBdYF48+nTYfuVBJamF20lmHJVHZeXLNUg/nemSmM15CUG6/P27/dKA//ZuKyIUdCv9abxWP3fg
XEMOpTXbJfX+WPmllh2BCsQbi8L3H95p7eX9MEBZ32kF23NcVlVCE7/tXj+OqxCLiTSsq73eZy9w
orPNuhynmpw9AYGZUl7O6vbvP93PI7Jv11IgUMX27Wju+v8/f7pIgK50upDgG4RhgdmNj+gY0V4L
Yy9RX3jr583z5dR2rG5//9biZ5Xn7+8N0Eu1bQ3E2K+d+JpDJxo7p9x3RSv8lEPhdQZWvy4XJzyR
2V51p1eJ93ObyRGR3Njx3LrwKtp4fo0t5KnlchoiXFPgpPeuW6B4J3BDd+RJWizf9GhrjzbFpqnS
c2m12wLR61RET6oZF741GZfByQESVZW7I46u/ogfyvIMh+Xh7z/pn9xCgqRFEL8WAam6/sstpOcJ
ogHc3/tY77bIXq6qu1yLhe7BP7zPn11RQxNr9B8OADTpP3+brtTQtTnrvermxqGbpuvMMSJQ8TRt
SstN/c7Jzn2kFXf5OF/tXi3u4og91Fiit2ZkXV5LlTSjgND06YQ+FCO9HB6hPlwY0+1IhethbiSF
F0WxtWsmfXqOTH3ewWCrkQ/NyWlQ2+4ew/DT1LLtD3piHPvEAQ8G/v1klMlbmJhAlzKMTO3kVLtJ
Sd/CCmpqNGyXHpEx/JZ9PJv7OEZnFBUL6vl6OmU2slh9WK7wgaHi6Pxs11E+tSaJK7ZGjfX3F/JP
Vhg6+2tgj8r45g+DQ8i2VWMootwvEuUp5cTEykan1dooQNP+/r2osP/w1JsovPm2yG009fW///DU
t/qM2ALUyR7n6L3RJcei+qcF89uT9MvKwqhfN4C1gqbW1zHGj++RxE0GKEst95U71tsumXTPCJfX
daVPYILserj3mW7sXUW/4PGMA7vEMTqFH7o0/ezQpN/oxdjC0ErFfkzZxMFbIZydEY1q0dsCSS6w
wyTb58JaNqkpJF2hpbvJsSvj1X/v9PxrtOjRwZgxD+UmdQvswd5rXLwSeqvHG+E2+m6Yauy0evJm
0ivcNEl2HqcViRLNHtx3ClQNgbqp1XiW48Qb1f4eg3SMwW05/cN38idPLN8F0EHcvDh5TP3nC1bq
dQ/Juij3Ws5BYYyLxCPrnQpeyfjMMVcAmH/q57NzKUil8FA0qUisYJdAFHbCrKRRVKIcD1fRlKVV
/hCrz5KpMqQqmwbriJtjsIFIhOZldS/QYGQlAgFTodicn4AUvyLB3yR28gD4h6oKz7fXKhPJjOrT
TCG2qTFDQiwivKqW95FprQkY3J9GzcLXWSPCWsVgxh5CM9bN5Qk2zXj++4v0Jw8Je8b6P3B8nN5+
uUYyamxQcmO5l07pU+JMaI/4dQx1wHIe/cM3wqz7j8+Jwy7Msgby2fnDM4kWn2G7MZT7Vu/KQLO6
ysfccAzZqVxw3shxuSWXmQPSqLNMpSkVYJSf8XdiQK9CiywJt6YZODaBay20I9Ymcjk7n7tMu6Hd
cIsIt/Nil2p/KiuBZK97xQZ4P+WYjOx1M+Y2i0T2Esq1SpVYMxf13AwlbJkKqHPSByOxDduer/Tb
8ZKwPuEzMcI4QX4VrXJeUctxW4cDVuIFo+HkTNdvh6CwhAct+6w6loN8THoOkk4WDd7ScNQzFwko
L8IEarhoIkdCCrQrqqajEFRrmj34SZnNjDwGXyn4N+G43pD1MBKv2XbB+hh1k3mpbPmIM4ADhJmh
R7NqxcsbqiU8Fbg5M5hMNX+6VcznJsX7gKmquXHN6bXtUVIOXOA0T86J4MziTpTi8NKf03i8x1lN
zk5lolYujspIJEqB/6SNeID7Pj9yKN4VITsL9n5uTJ4OS/bnXDM/xZ0sj5lm0pgefaG3s7cejJi6
ILdv6DFjTLrkvfGst7iD/+HO/ZPHm1rHZJCHwt8Qv9q18lmkjW6Yxb6z59eyG+9JIblQX3DxTB7r
tf76dtSucB5soUKxH67PfBn321l2ElE5L2OKTwRbSTxm5mIGRcbm532Eq153ysCdhnmfa53CAS0r
YCKTfdKUefSKs8091y0ghCViX6TF5d4wFqDKt8VFV1hj0n5+gpcHwKnF9MJ4ZPCmCHAIIpbLEHEw
ZD+MRcUXgmrvYKfDYz+ygrZ6f0+4Zu+5Q34eh+HeMIdkV+XWFJCtIfwG9wd+qkeSYRy/gN5Ewuj8
anUY+QFG3aOGSPfouS8jmwiHzOFRWNN1reZ7+/v++q/UCv8/dthYKan9/rrB5idd3yav/X+qt/+g
DB+Kz8lPwoXfXv+9z0YGxSr5xuSPR8z5lijxvc9mv0PQQP2irioX7ccEM0HYhGu4ZCqtagK+S5Z1
QLPfkqCdd+x3YPU5WyE3YN75b7pt39b/H4sOstUQEgmNksYUGOh+qXrxXGZaPE/qHtWdV0RveaTc
TjNRng4uEVnui0Q9dmoYuOHwrGVormDm/HDx/uSg+E3j9uuvgAtYE4LPrKME+3kbr7Ce1o4TqfuK
XFqq/YdE46S9DF290RuG/OnKVjVyOFd1RJgqJXog9Y/GqHtL7Je1Ep1VkC5JxaruUu/Y2qVZzx2G
OTIKTn1ljHhK61djYjupmEuW9EWyT2mnB+vfzoZBc21+3+ELgeW86ZRgNum4V8QhYa0jjVMdS2K6
VKKkoLZ1QvhqNjBXKZ9mhx4edwM2SmdDD48hiThFg7Q3KFjvjJ4P4DBlh0xIkCdpsqIXXdBlN4Yy
3BENVAfsHhQrbn9nuR81oQRdZL8sHb9BkUK6sBhhkdFYNNiR4jgYKlJWp8IjA+0ecyrDaqY4GZPw
sa8/DTRddlCprlFncxgtPy9sTERyew0dzJ3FeHQjWenBsJSvBfSCHciweTOr8rUEehtZQ3dTdpLG
JllptdXxZgsTDXEbrdykb9/3f5eVx7n++j//x8uXIim/LxE/9d/xelMu/fW6cksyeFX+yUt+X0o0
zXpHqgJtefoOPKtrZszvSwmnhndskjTOTcN1ENPSQfgehmi9Q1nKCsQ6w0rzY6QNTXvqwlVlR5sG
T7rq/pulhADFn4s/1aTso9ejY4jlWIsr9ucHOeuGJZODm1xThJegBoS2Zsu3PES38FwN4w6nR9ux
26lluw1Dl2kCSpnE8rJwrOR0aQSwmo2dNRkmnSTrxT0jRCb3H3B2KhkdrqwtMAKW2Z4EKlVe+7xR
vxRqLYHBMSpIHHBZscPoddAqnvkq1jNn3FWuEQU0AtNjkZbam4jQY0Gew/mooPLGW+RERzszGmJa
ogVdkJ3fmwAXdtFCALhwc5Wk2gR0M163AYcnMCUq2LxuASsIQ3mPUeUz5/nYL0wlZVzm2hcrHpND
sizpzZQZycFmOvZJpgSGGYwULaBNVnzf2k4W+101zddxQEPv17os2kDUfGJyCZceOl+T177Lo39q
EHeRaxt5fSStz4kc+/fdaMXpxUR06ndJbd8mjGIx+yWMA7zcmpme2mDfNqE7gcvs1D6Z4QH2ULj4
JubncKZNqCC2GMBMhtEDmIYQJxP+1syb+fUPCXkSJ04L0zPh78zWLWNSD1EpRspygDoe1phC29oE
3BBzmIj6w9wiC4mwTCAFsEeKzK5Uq41iOvXgwVR3bp1M2vB0coNbIl0S4rTsKe4WPyVgq/Wt3J4/
9ojerCufBK4e1K1i8qH1TH6iDoKgNiYCBb3RN8DxRhBHHGQ7nF9bGQGONJtk8MkqtO8aCvqIGjCL
6Jj2CCywDR/niv6SWjTaHdBIGcDwso6hYc+4dVrT+iIxs/kT+y82aw38YjxXRQw8FWsmsRd0k2+M
iNb3WS0H1a6PesYMqWZuCkLRCbgQRg24Ii7rq5E1aP2WMtGMjSqSOSoRmCUEsQ1FZ9wwGsHTiPeY
LZ99SjME3gUiksXd0EUrEEQbbaIDykT6tjK59VPewuagAOxUf45Rc2xaFRGlJ6ZppYnosKIYJIet
e2PVUfyloCleU/8TtUIVOhOLO5pJ1K1dV7QbipPcjGUfn6ywlC96EVsoUjo5oEvClnOYojk2vQ4U
Fvw/DHjxfk5p6+9dhuQaZhZUJJ4EPtvv1bawMa0lyTWZZtQxcTMCxqtaUiF2JAbaaytoTiC5pBWs
1zqsx/EGMtQAR1IxhFfFfJsAVIo1jxNtL50IxEbR1SrVpGNUNRT2eUI+fck7czXYcF6KI8Zj3HGG
MnqpjaqGOVByUaoqH7djGAJ0QstutX6RO/JZTzpEE+7URMeV0UOKNlsxQZivyuKWPFOKVU2eY6az
eSHOqSP9EaAGJDtSP56nsFKNjTMP8SN8ar3aAV5vYTyrRhpxUgcEs2clmh9gq03VAc5Ej2IgzzG1
5mqsr1V+KA6iqts3GvzvzcFybgT0JEyTmT7We5nBzTm0kH18p1ZIoOs6lV54qt9BmuF5BNCSQtmI
WM3MAYJjNjfpbpmEc0wVos59RyrTdDNpkmRSAdTK552yneOEXZBrUYiGhu+q2kbIpnzs9+KOMYg6
bgXeOJ+2on6qrNINhJMqbqAk+O8x8k7aIyDgxFdFrvM9Z0aUfm4bGwy12ivv8fyOHxGlQBVrK8Pg
WQMo4yspBKRC46x8aKPI8HLCY7rAQgDUnvgDBvQ5BfzbBvdkPUcby1mK+Gh0ikkM0mzYZq0y1CXF
y5+Q7mBztaAzmVYb0f0kmHGvNK2ogrAvZNRvKui6BqqbmnkrqUn5ozZH4mmUyweDW5gGTzeBL8Iu
r+8tR9p3lknYKefn2e/1mNgBl7RTnFK9HuQKHnNvHcDel2FnXPJCHwAJE+yhnWVbVeelX6x05zSV
eG56WqbThLOVEJRF87UEtaQ30suCBj6m03AuYFpdllnr7gua4Aji2L+iO20aw1bfpEY+L/O+EHZv
mwhGgPOGRzB4ktgAJ9O2/62nfkgI/Mt6CpHA35ZT/tf8Rb60X38sqH57zfejmflOJemHxoLBeIoZ
PUXT96OZ+c7GxYFA/Nu5TKc18V1R7r7DI4kCGteK+a2e+vFkZqD3ok1smToON1X8m3JK+4WvQSFH
3wMzCSYwh4Og+utMK0tZWDU8svsZ+/Nzn/ZlDRFLyGHDAll5k92ycNXNfM3Jd1+x2qOnqraLLE6t
tylJM2uC56I9h8kAd68sM4soNFV+nXpr5WIRXeyEkBXyqL+WjrI6V/NPhgIdQKB2ZIl3u90sVLJM
Jhf8MBcx2YeFaT6kBALeTFO/XPLU7FFO0Ebe200XAt0CIHhkvJKxGQPLxfMH5D9mhELAXnuaUPoh
myOfQZnMdCf55fQNk/76YC9JeKiUtr9nLzCOOFg+pXajPCd5oTxGTUnLFIPUjlNOFADtYVjtdPUt
WD+aJFN3N5IDbCoZHxKSCF0gVlR9RqvoUmLNpuDUiudpp0bZWw1qmbm/i16iVBcCIWqCufWGIXaz
8O7xqN9ZBOHR0+3P8HJQ9+r6XaI5j+E4nEHmsaFP5YNsFu1mkvD8czTZG2ZZ61+KG5rRN4ZTP4cF
bcRF66djNkef2LkPVlONm1yIO8Y2nxpzpPqpqocpVZaPGe5wvxZx7GcUS1v4bKOXJKXHLfg4iTBA
5msh9rXWX4GEF5MfDY5c7OzFVm9Fpijbfsyqh6hz8ydyHY0nbRJg8sscNEoUCgCQzkTyD9L5WAXT
utRX5hwLODDl2OPkfakMrX2smaoDzwMG64k6D6SjQ4OV5j50FhZes29uQZm1z0bmPFpdUpF7QAcQ
hTVBAyHwygUp6d5tLAeouvOeoy2x2oaQ7yGxsg+DokHuH3XFnU4b4VVRMUh7NhHAdz1T2kuRNAzM
kUxPDjV7swR5XD4I5ACBQK8Z+3ol7ru8d7dwcpAPi9hCQmhpKC7GxI9zqgJKxcbdtY2os0NUa0QN
IMTcpCStQGkYYU7r2jScIsoX6kWap+9tLNIno7DUTwYf3O9myOdFkgKRNLmW1VYjOb0FrzmrJzk3
JslbqWpuOMT38xuxHYuyc9gywrcZRfU511tGzVFpZEFONdduNPTDNUf4h/8u9P8nCz2OHw3T4F8f
nC9f5X+OX9vu6/zjWv/7y74v9oI+HEoERGWrewj9+I+LPU3m1QL2vw/I38/OZMECvAeAZiJmsEH2
/bjY49hk/M9/QXGgom/4N6I38YsLcl3sVebBjPfpeaNg+OXsrPNIFALZ9h62cSK8siXLZo6IXDgB
5TZPk9o240NEUjEi+oR0J5b3/g77xVjQytHmzGvbMSflIXMT6LSDIAqExZYuNKrsKDQSxHCdurMz
BvMRIABvmRR5iej9CV8j9uBxIm/n2SrHl1ybvYgf9TiuxHemHcsduU+PFb03OBZ1ZmwqYE8dNbfd
bVqRLudBGoR9O6mj3YO1I2yx7tVnN9NYthQl0e9LoL/Hrh37APEACQM1L5SWTUY8mI0LaWqdryma
do/rms5Xp7hvnd5WhFBV5EUTPrC0h2hkY0EBntUvYtT6YJGd66HI4cC9XqiMrCm/tePPfP9ozZSO
V6Oca9Git0SW0JV1Ky8thsOSpYZng0pMwXYAzYJtX6OysQq3cD+MKSnlXpk76jOenuVs1aPrYahZ
9gW4qX0vu/YwKgPvrjkSZSz0A6a0vevJpBLDJoZsY9JKBOu9kZ1Y9m3qDIWv15HycRiE+eD0aVFs
rEFoN63TAUmWppY/zZgoHWxFgwaz81ue+KTy03ISUW+dOlfelli6HngMhr/xFH9RsN8gpnKc3bff
D417e+DOJmIq5a8HPUcxvQF0N3q2ZZdyq7YDG+fAplI5NU29iovcOXNPVTwO8cbuE/0mcjRKcdDg
WSZvLD2M431IdMyyt+iEi21s2lmyE1CdWFRDeq0l7nnEd9VhbA2ixPt0HLY9sePPNYIza6vVs6Pu
uFWW/dAX3AtOjeR56DqsTasjoOvMJOAgYD5UxZI/tYrIH+K6nZ+bOu5uQEm5j+kyOtuYgZPlk6cm
8IUN0QkNYwyMlO0fOiQMpJovm5FzxvbYm4yaKz5kij84MBemjzvM7cYmMxtKFMvtrc2U1svHhRzz
nYOWa8fBTbyRjSGZw7UFWCx8OFPsRzq2l63L+Se+ZHnFz2JUA0YZFz5DQkNAK06QflYEOvRR1t2H
hTufATiCmMN+6y+9Gp4Lq0jg16KJ32nrcAoSsniCa5Lt8FQp1Qa/MLEuU58Uzi6DaPDQV8az2efD
TWGqH0oH+qk3j40kW3RYlCUYs/xckPnQex2oADzRC/HoNroZrHblMQpxtuKDcNrbZcmra8fg9K5T
QKVIoNxXMzG04xDBHwHJQSfMhk232FYfkEC5HGOjyWA361J4MjfF+wk6EYlRMzUD7hEeVMT96O8z
Hgy9TLip6GJsy36cgtUbSLxDmC5oYjtl19SiOw/CTW8nR2SnUpHmtTcjPRjxQq45EB0z56jIw3Tj
KK5xk7tr00ZOqv1MSmlyxmIcvc5tmmIR5Zg889UvtZv5JRJmyWZe0WaYAcDQfOI1LwuyBIezaDsh
pCG76AElfZ0GcgTzPcSjSGjyl8t7aI2Qp9Imvoyibo+LWoOutch60RsbLBasjaqnRVmrSlACByYH
jXGmr8dlF4ihJLUIFIzUMDNJiLGWNZ+Ifavu4mnpPrh8fnFAojGlh7qo1p7MEmEVCtMY0LA1oCDA
FIGWsjQTPn8zMCqO7UrD+Vi3Xpvr8aMFKomeY95mHn3F9MRsGq0MwmImFqluYRe0aroi7jjtYpJi
PDkXCGRxgDFu1Q9V2NgXSj7C6zNihqlV42X1kBH0jTSkr73FWdpr62TZ0S4RYCFcWO50a2RV6pBe
ffy2siA6Cd/cqUBBhjvTpwGmqb89RbXFojUtrFGtZBppgRRXGdsTbbuxZ3aYln7CbopYnusSKxWP
g9TvNXN9I2r+yS8xawjAttlypkNLukcsFbe8sNvPl65dQ2QrYpIDsg+WcwuV4Tcxwn/nDP8wZxAa
5cjflUsP6yDxP95LW+VJ+dPk8veXfi+ZnHegRFWGj5aqmd/U/r8fjx3xjk4/B130VxA7fjwem+9g
3FNY68w0DY7JzCi+Dy5xDyDVMVnXMV/razH1Lyomyqyfpw0gfAkagIHAz7SQK/8qxBzYZ8s2Tao9
BGNNBm6cCUTUZeLu4jWJ2yrRoXhllDp3biIWDmhJmVykhYZjzGOmm60YNObsifiAFXO+sr6XD2Nn
hdCatOlaL2wMexvcxJ4zIz4zgAXmKVnVpRRR9BDlRGvZ75UJIDpRL664oXPPlqFVyF1zhq3HYWny
JmjITCALYJ4RqWXsspNPylv51hUcskn5mA3wsJ1xG4MjumYxZ2hwoaMSqBBujvQKSbbkKygZY5Kg
Fx/GiaEiG5111kkUq1Fj0HIcCOWAmuSIA6IPtQwmcM8fVdpPLptn2H/lXbQRGHsJoTEcSrwIDske
PMVYhwJ2UnGYQpSX+J/7KgsIXUBGrjK3DsTCiTHhC9+boTnRozVlFJAIGn5ZLBMBSUZgyYd6UfBg
h/xmHwxcnh9KqWb3bqZOV5JR41s5hOVj3TnVbU8NONMEIK8NRxsi8U0Y2w44+YJIN/q7sC83S1w7
d1PG79WgfUFmoYVhsfbS6SYY6WTfLclSf9Iix7mGOesZrRAIKn4Ir4XRRi6rre0wxDUx9E51Ud+S
leJeTeKRMbPDv953XL/tWDXuDUk6WLPiWN7EtBW2UzwWBf6vsnrQtMa5U5BBIrKMEdLMjrkvNCQ1
SGS0x7DKjAMxN+Ko5IlxmAa7us0ozpWHxSjmwLJTjWanlF6TZ4OBtEg3u/2iFD2fWRNbUSbNZ4n8
5uOaY/yhJmtEeC7KfcsjWbP7AtKKQ3QP/4ewgtm9m2jtb2ZERQ9IbKK7iRolQreCndozR/EJ/0HX
MWWmuUp8jyJfnCXDKNpp7k1dCzvagk3hBD6lJc0b6IXLgVIQLWgSDsqNHiqj9KRuF4FQJ4dheMf2
3R+IxzAB2sl6uLeZ0eHGFJN7rR1FI7oQYfv7UpuNc4zLUUakDZHqQvWPpQ1PrdYuYhdxbnZDsmRT
Sd65woVo97PJgP5jM9IGUXoXAz/xEiLk+1HoncCeHRoZkA3tbKNWW/RhTxCc0h97C179IW+aOfmg
17BxjlAdTGz93D7PdhgpD1iAUfhn4RlCCLa/se8+xE1xgbgY3SDdSNzXlLncqG90UVS0PKJCtUvf
1nP1vQlNcZssM3stvd8gbGkZqbTaNr1Qc7hVkXxKcLD6ihtX5w5MPej2/j4dNCz6+SoztVNwzJv/
xd6ZbMdtLFv0i+CFBBLdFNVXkUWy2EjUBIuiJPRI9N3Xvw3aulbjK1+/sSf2QIsECwVkZkScsw8s
9+HJtoPQ3vN6aw9FaAYYBGvoA51l5uUK4lBJOJUBzz4dgSS0RkO7quBv2E96PJJG2RndempHkOuu
nhxUhyVk8oqLmgmlwfB8SDBnYqRV43EAgbRxRiJgZMvIqFL4hTSpfbJmVposqFdVMO9GVyS7Kaah
jzHIAf023rdzQ7ZtOOwoQqwnUS/lQsc4c546dTO4+gV1hsGxFiWvtuS/hJKcox5wGEuFjSWxaFYN
NPKTXpTN52RyQHkZwTNU7GE/DlV2X9ho85JewbdesmRk1vS3gmykbUWePDFN0bST9nyOK3faZVJv
V1HUZFsIeAL4BT8l6Iut4rpWJV2w+VkF+L+nzLmZy/q6Bdy3KnF1rlJTkQoVMD1OOI1cY84dbuxm
kVg06qPHartj9OZu4gDOm6rbhFao1awU5979rNBiZX2vHZM8JjUwm3q/c8IPKjYI/hBMTVNnKtaG
1yl0Vap+R6bisNfzsH1Ert7yYAzaLqzHL11tZ7spSqZNWw/ioRdG8MFMLS33xyCSC7U2T3wNkeSh
sxE77s1cWqeioqNKVIaGCw2AxK7sUnl0iexZLTDZu66MvF08szUl+QIktySO0d6enfPUVASrcoSK
k41bxS2e0Cp48iriMkwoeRv23ug8e271sVCpYjBN0uB7AprzrejQAgex4W7zpiX0bO7LZ6Jh9He4
ebVN23c4kYFJn8FhqBMhdTXzity9M/mH68YetRuUwCBoK2zwwqsw+Dazfa6NQIw+buRUHAn5Cq+8
NHfB8RZWtcrauHNIA0L05leMTdZywOBtQZBc9YYwzyYedZ9R0MiEkSHnzmFauHNK4gZxOxPAQSY5
YKdOe2pLvYFS0RTVOu6w7OtmfbGDRN3hVdLPZpIWa7flTncZj4Gkwh2JXxoXz5lhYHzpG0moB13T
zyYmwM9dXmMjAA4KKKoNkLjU0p6OBSpvc5XQ21svI6NHFXX9JfJS9xNJGfSYqS2uqsD4oHndF5qx
4XvbsOlnTwVZWdJ6LKSlXfNOcWwnzAsSAuvcPFXBY1jLHf6QDwEBuwRyW7tZydafA8px5sHvp37y
IHEq2ElO/VLlGfBpUz9Q2KebWhjl5zCADpgmGjl6rpnsewNH4cqYJwiIdiBus8ZeND9DelcI+1yE
bXFFe6Tb0G/GdG2gEWhXRLgO5aYR+XwOgZltyrz51JGsgouKoxTnC8TklDVmn+0dkczEHOtY7L1l
caVYXg4zlbtqEaX6RIabm6gI4hfSoB80w8b+N1T6h8hgFKCg3n6uRX3pevElQDzp1jF5pJrzXGSY
jmiaxrsx1UnxnYL5qtQ7qClm9YzGotxSUh+HIg1YO8ty0xcVw82wN/fJOOUHsy8PFG2M0WzxGA9T
egX/mOyA2BZbUVO4G0kbrUo92dHxKo+qHe/lHDUE0EUFxkxr1UXJ/Knl/LlqzU7dM/+moY6zmoSp
3JyQgxc93AbKvqlo8u3YKdJwNPc1oH8h6Jg/65Vl3qDjyCBkWHeVaHmurNfcyAWijg6fYBSXp7LA
UthVxmcnH+gfiE+YNqoIIA1td4GUau+WFLqNLOWG9nbi964d7TixOBehTSFt6yHZMmIdbyAwB7dE
4R5rvnSVwekFExFNjWQAUPKIYkBk+j8a61ok4myWySNdMBtTaASWfIitDhgNmTeEsNHiQsnq9Daf
LoSXwJZ+pVWNTbE3A0COd8thsxLFjXLacCUHD5Gq+oJGYF8B9fUjTb8JhuZmzsgNjlrKzoa41TL/
gK2TwOZmfBia7rYULdyO4prTGol99oxRoA1Goje7lDNgF8LF5jWH4UNMo8X0G6edI62rAj3hlZ1X
xSpCDmFMjkXOUprPt0ZdpP8Wfr9Tsf6Hwo9y67/3yX8v/NYvqWp/Kvv4wT/KPg+VGeEoDD89EwSl
vfiTvsrMdPkbwyEQgrguIKZZKMC+tsqt3xilGoAjzSXXZGmv/1H3SeM3QrjoldtEGL1Vkv+k7jPe
FKnfyEX1pdDCe4caTtB6p838vcrM0xtU7wHZAQxj+zsEcfmGrAEyLLM53TglYWn63BsXM7P7nask
GXcsugf4dpxqUjU8TNRtaC8QI4iqdVFT62TkBElSrAolErqmRbRJ2/DCmHEv8c6iyyDrlzSgp6FL
bweD9TwdQmAYgCZ8YSfE0jWL5j8vMt73FDFDJTPjvi3Qj5al4eAMDfOzHPrmgc4mZ2yHBhOA7eyT
riG/cs1HFARfzJIBHY37u8mbOGQq29pVgyXJy026/IKetDuq0q1Ok0M3zR+rHPi+Ocdr2L3j1UQ7
/ZCHI+oR8pGPsg68bdt0rB60721amrp+rm3NGP1BTkRtgw+krBwrxlaTXkz7Wa/1jV4uudlWZV3p
tbunO3opdUFwHw3M6zwlnCogAzgZ4R6FLnqKNEonAEVusG31Ml/xwKiNW4iaSNoU5zsnfBhB9Yov
Kz/NrUy3jqU5SPAADwWKmq6TTrkdjZD23VigT4avQmWTEuxWWez8wxQ9UbYaj9jt7cMonf65EATD
R03lQfMwCQGjY2zom0xFMcG5ICGFfurB0M73zATStNvEg3K1V3KbBGYedNzavO1ssswWl34zr3RL
SYoR2cLUgsU2XciHcc9eCI+S+WdljhTt9GB3udHUe3wK487JCw5jiLucmzEv2ouGN49dJNbyqPWJ
PjbB/oaxdeWkNS20JfR5o6UzVSyRiCywgKXSs0b8Z6nhARnpnO1Q8Mx1fa1wbWgRbViF/Qwasdk3
zPHJKC3m4ugERWvXz8oIrEs9s+SnbNYq1pIFIKDqZLgL2jTfFXCunfAGwFXfD1svQGc17yTn5+XM
SMlnPw561+j3GjB3lzgBL8lyb2WEeTcaW515AkUFjWkYmuM1GYpTWW0Z6RfdSmS6eMfsYLwbQO/k
9GCLClYL/GSyFrQQfZ6wvGBFojJ28njqtacoteIUCZLD+a+18/GaHjdQpsKrqFPCJW4avtulAO9S
rlhJqtJPUmJ6A+Dr+ZkcIEOscqRLN3M/2P0WtdcQrDqUdYUv2qI4TiQ57lWRaRu4XWYI8L+b7mt6
CaEPaWZ8l8YZOnCrss0PVSSNdRbm4U0VTdWNDZWbo2+JYSMCwbbjD0CBpQP7zsMKtHqRzft4Qshn
gwN/QkRGceZUYiloyL3LfMjnTFiSJDhELkN9t3Q0tFpN6yAWbEdrGWO1s6+LwuErn9N8cdm1ky8I
n95EetNyVnKK28otw51TSZ+YA+sGrHv4EGTYRUqKSosjcDg//zs4/t8GxxgDf7UhLoPj/Ute0v/5
XifErrP85NdGqA4uEgLqV+bJV5GQ8Zu1ODBcHVkRPo4FofLnbmjqdDkRXdNTpdmHUunP7dAGbb24
yDFUL2a5f7IdLp7QbzZDubhR6bTiLuENohHKXv2tZ1Rq9hhWrjPv08KKViZFgg+J4+mbm/IXDg32
7p8vgt3Egz3u8L8fPISt6hm1eS7TvJRKAfEpCZxOT+ZFKtvNry+F5OqnS0lui2MBJNCtHwHMKg9G
qOsMT0dKGdx/cXoyyN32IR3kKJXilk5crWFAs6TvuZP6m8v/dDsXgw7UGbLPBF/acr759nYa2exa
A7htCEbDg5E771xiQX/9CZdf8d03tlxikROAtrFhI/ww6K9rber0QFR7SwwPo2U+NZ5QKyIEHNpQ
1edfXwwRw8+Xk4bOKQiFv4vKgAfx208E01HaIxPXvSS44himOcZc5UHaTK0ghxUjHyVRa+TRhlXL
4M9UMKCAatG8ylHb1yjUg5gKIxSeHyVuesDd4uWMWoERMrfKqDNY9hOsx5UoSbiISDkAdM8imZsf
jWTYhaDevhRyGWwvsb9PxBCUTMc8ZlCpVpjnqOq8tUnvfo3waXyieqivYjscWMsNB/EPWtv8wSYf
6V08Oej2gRDckQhr3VhtkV7sRXPfS2wBXdiG564v0P7kXrBWLlop5geANDu4kakbXnfE54Fkzb9I
FP5APF/t2b1rawTVA6lIx1IfP4SQ0bhEYm80i9+Zo25Yp+Vc7dKK+XJdAAptkuFzHXlIS5PoppxQ
0sWeqjfSyLvNoAb7PI5mShlsB0cDpaqjwc9MIsryqnFKP+77z6atIewiNWY9iSSheVOFD60tsxXz
YRhaPX06tQBKyHzcz7D7N4k+RtfgTClsUbEH7jScrFC3QYbSIkWsMUyhd2ihlY5M9x3voXIYwUWu
JVaGGzuU3kmin4pSBGJbjHVtP8rC0d5FaV/fcOLl97jjaDwokfanrI67vW5SnNGLawGBVVZ0orjn
iJLp1sagUt/mpAb4DOWT20qpaZUMhdgAmTW2fZzpTyRwumvOTeOKSCaje+5ivQJ0ok/Yd2cnfMDl
Pm/IrRd+YOdyDbS/QS6B4+swM9C4okdU38HCrW/zurkKvMl8rma3fZCdme6XM9416jZ7nxc8C9UM
dq1rC3JVc/M5SmtrgkfThdvEMcc9Jn3vjnSbZKcx+L1Gu65uuwwGX9NN1+GoSpoVZaZvaxp9zxy3
IX2SkxP65PvFu9qT3YkMQloGc4QlwWnwq5g0CoLWwZklwg9Jl0JItK13Y78o3IJqPZbDXTmlj4lo
Qh+PrbaTedGf2sYmHS/qG9q84XCnBYPYGSRd7IVe0gAmqvRglQ0He8K0mRKHlrrJJ/YNnmgDWxna
Yf3ODKrphcx5fZXx0lzB5dNObWgbO/ryEd4JspzoHBbpNmUivK70iqtx+kau4WkamnvowNugjCbo
nW7wzEyaYGvYwjsCpobTmBC17CxifdvTol3T6wHvfq75hqSWkUE3rnIrJeDJzobjbEQoHxFTbYPE
9p6UUskqTzFE2U70YgbmO0/MUJbaVr9gD9D3BjMKh++VtNjwPl3k9YIkA9+MZ8SHqlsBmav9WWqQ
j4YePqAropU9J6SaVeVdUgXZuqjmT3HoNi7yRSoONwj7Q6CF3UZo+t04ITwZVbhPNKLkFS773Zzy
a8PArh5rQTgly9OgkYhTKzgXynxpevpAiuHDphm3VRmaD5ZVopkVaV0cCqdvbjutNF9Yt91DnA/m
ThcRXdq3E1zU8Q1ZspzPQZaiezGx0jwq4WZXLEjzQYze4HOEe67VAGET9IU/uAD2CN4x1o0eIbMp
dhEbgJ/3OkVcGDJWzHJRnJvcPWS98ZjmEe6lQBSr0K0p41wNNKkWrINUc6/DIP0cjB7SrarZOJ0h
Xzpdlh+TzuxvStnkpDhlvHssCfZNPCXjlWeL7GDnRr03yati+j8P79G/m+g8a66se8lE98bmBYL3
OiZfvETL3gkafA+BM8s7c07stZkxMyShgCEnyROITukMbZCJNbwn9viJ/BnAS1imuc3FKq2d5MmK
LDg1XqyyVVVnlA84AlZktVibzK2yXTc7SD8Q4Vb4ROb+Jm9cbY8cDoAaME5HmIj+e4/vHfVZckBU
5jwgeIJhaMXQOA0JSaSf4j0eHAO8gBcRZaPUSY0dM8rWsm7sWKT7SAvDD+5yqo8ZN0wRt7+PxkfB
yrU2MNAxg5myB9MNxcrSRYkeuU0NbB32xh7y/F3LDOPDiMHqbNf2/K4pzDXSngHaXFnX506U7TbN
E568yUloEYBLzZgO0O5SX4q0MfyAucjWDmGhsj8Ohx6Kpo9kFyjbqRX5ZGRrI2u6388V/8od/qbr
hc3GgLDz37tet5+Lopmy/qX43qb9xw9+PePL3zjYusKBvLNoMF0OSl/VDvpvFpUd3Saa/B7HQs6/
X8/5BuZKIIm6/hVL/59zvun9xvmetheFA+r2hUr/D+QOv58Lvzs3OotyFdYNEaf0vn6kwwAHauac
cfHechaQBBZHnC5WNsAjIPHS28AnESYIed7t7dDamIbpW9QHCK9C384V29wqyggJ4iDSZhYwOsvW
fHRdHbSm15LRyM2wyJsAxZMvHnejYFbDGQLPXdNsUJjK9WxnBmhok9CbjTMzWoS1F0CVrknb2i2E
4Ke6mTDbLWKrxdawcbR5fgwMDS2WzJxoU3uLQgsLW3VP9DWNH/1NwyXe5Fxvyi7UE4uZ7E3xpS/i
L7oTAViWYh9jEfiMSjR8HRaxGEngsH4mlXRQ8BGTRW+6MvGmMXOW7DJmr0jPCLGxbj0XYH6/CNOw
f7fX/SJWE4tsLdBBrfpqEbNh+Ew5N4RJTx8Ksdu4yN60RQCXQeWHHV0GaJ8WgZxbc5vZWVDNobfS
j4XNXkRe9jJ9WoLxPO68XCR3w+zlt+0iwwOsk9/pizQvWUR60ZteD851caS8xLK3yPnSIXK2UIEY
jdZufl04IiQl0LHRANYcQRllWvo7pMrtVYdWsLHC9l6w5iJupdnHgqIR+e3DbEx3Rd2ZT2OWGlu2
BneXI9xFizgHwTVnMw6dpg4jU6G5sqy+uTi2cpMN42vrCOdSJ1/eLjYyFxenv829rFg3g6x2+B9v
ZcdSu1gEzTPI6O5ZTGX4WOfmeNMzGl55OafmxiXuNwcT4ERtjgdhzI4egWZXXpkUdxYE72vW7Xcx
KPY1h4F0jUpu2hYMXe6nzqo2tgbtY9Dzla5Eu0rTJLkEXaXfdFrjrINRDofQVuidTXeTSyQWUaer
dTCrPPa9XgX7xAssenx5+sUbhlfsGhq8TxkotLmZuPCQh34zjtWhmUWOh9czN4J6b52CrFkjbrlT
PG0rqKgnzmKkkLuVvdai5v2cx5h9R0fbRgRC+9bk8lc2+CXDjoO66ERMIRVp73Fah4cyi6qLlZXl
9UQX/YjApYJgEE3M95hDZbKOzmZf8dzw2AJKsidjV04c7GER0M0lxzVdlXZnbRDEjZdpaC2/D2Op
Qiy4+RSKRzfIxnhL0TiYJSLsWcImTIYojNwL4qYMqsykeW53bxiIOO4t3HWUylaF9/BJSJ6FjW4l
8cmudeeudaMgejfKOYcPKZLM3BaeolBDGjNx/Z70N3cy3nmw9UmbSgQ8+5qYL6odRE7We46BRXIY
lAFzPyMpgU+T6LMsdjVOnv6+j2M5ICCPO3DXeC8S85yaep88p2lbzwUyqLSgMRtZ8MSm0vbmdd+Q
PLjmMQvD51zABQJ8KXDDpprKeTzhdNKjQ6SJIkbEIx8fhYwTrrOkwIcL6KVNQwh5rnzuVDG0r07q
idR+5h55OP2yrlXHuC1M+P9FgLmcZnhMnl7o4WXlCdHJAH8oUGhhNa3wvq+Mlmk3LxY+lLft59+d
+m92avpni63hv+/UJ8Zc3Wv6nYvjjx/6Y5d2IRZgJcKO8VV3+HWP9n6DMUnqAn0Vh23pm8kUG7FY
sCLQZaGMGIS1/LlHM+paGCsgrgk1Yq70j0wc4qfukYENBOoVHTnO1j8RBEE2RDVreXjsRcCI2jSF
czeIcN6aA/azuHK8Y69/TMDHH8pK8vYnyvUu9FLaPTbUfmdWotph1QeT+81t/KsGnvFTX83gw1k6
UAbbQNO5oCO+bQONjTVZqeHaC4ygVDce+rwbd7Y7/gYtsCAnMShnsKExrUZC0Yamh0ijb1Y5857g
k1sU4q6hbVfVm3Jy6Ivh8ArPU1QN7Yo0YPGcRyjW6k3WYzGYe1vDpG3hR+B4b7mNtpZ2q7kYoANU
Iex7bbQmE0Om41pJhiWP0dSHezVqeTJgq8+qC55mSnVJ1l6+yLi9o1t3YqOMKdmMmFEqt4tQPXiD
a97Owu4IxOYQP9QVGaVeZmSh31HVf8ynXL9I6va3HlGZrIgwQSbhptYocI4bUXZsTZWl27ifsmU+
Y8q7omrWjPcG6OzBE2gEbUc6SH2swkTgojCb11iPasJwLRJWkuYkQnUsld08OEU83gpvnHZO07Un
+hg91XZPe8jh8IVhIbHPFXS0qyKMtlrMwMMHza4umvSedZPySkPDpNZzmkXvjSAo6QZ21nCthUq7
m7vUI+kFUQBhtP14FTrzvd6F2U09kSgzYmx3/GawRbh1U01+rBsUSB5WCjB8FrE2HTo3+6K7aXnB
NcQZMXBxBfRkpSBKqQWpwkXWMIUM68gfhRbjIqg2zAmNbYWi8mHSdVbMyCwOo11a2CbyYls6bZSu
0AIShUEjnGhnR+wxK5YcDD2NDGUk6qNeqoOc24E5a2jfcderkwvCg2NWph9DDs1H5sUueUZ6Fq6D
Qs/ek4PRPCiHcWg1EAWFXlYr76smns9mYYxXZq87n0BP21sZtNWGzFmaimDkVoi5IIrGCtEk911y
3GVU5ZcMlV5SHntaifUIEGNpNTQL49rph7NnyP5kIWnYZBLNsKyibNMSu+IbQ0zYH8mZF84wNX7M
2SDcN454pEEfBFv6FA0gMPqq72nzoqcZIXYErtdtYEuIF0DU0SqntP7McTC4rvJIrmmw1XukIKgt
Wwagz40xzaR0OpE4GL2d1NTm5hSt5pZMpF2vjAWOYZE6SP8tdwxmqyRTIIL1EK+QGbxQGgPtwRrh
oflSy1pkv7U4eaWlLGZYaBd7Z0a+k4uMnkNqF6cxGrh7wLJnEomTTUI1vM0mw8I+5QbyNR/kYNNs
H+qHmYSKK484cG7fXKULtyjYmor5Hr3E5e2KXAZXYSaDftfbmcnJEzXnnQO9wcJdpuwDm/ujFw3z
R6efxw2CEnnw7ETRXJuovkuhKVSAzvDcR5Nb4+O1J93P4bks+QV16tHOxKHjKxKiPhSB43Vrq6pH
agIGNP0ZOSWSWzEPys89l4Qc0bdRfjWhaDF8b+r7g+KEaK0bFpF8lQRudmORn1nDdwuNmyaTw51d
I6b05yLqx0UAlN1gyS93g+FSeAyqV8SzNKIkRLlG72azHMBj85DE0PvJnwKm+pe4M1uFyNowr4Nq
qNDYtFjYHJODKphv9eBgscrWoovlWlf8u80z6nH8m6JjP1v1NU7X6DY2hvQRiEDxgLtWrMKJhnhe
DimOZMXiSxGSviYhShs/lpADKbtq+7aJp0x7X5ohdu+xqryLYQ5uvHGQKfKllDX0XKnn3mdEuNVx
ysXwHLp0r3rk3xfR9tWetud61mytJutFRXvdSHrdh4AhT5HXJ1tn6Ot72hhz4oNoju6ob413qs/j
izONudg3dRPeSilLNOhTmwJ7daLmA8cyVOpSFKwONdiQDeK39CWituOszKH3unXzXvmhGMDlkTi2
+I2mNiIZqtVSDLcNl8OE3n9hffcu9CCHbeXYzQf65FyCefx8JVmbwfSbyaEmnXqDMqLasDaMh4RI
4vd92gv+w0PHLICXPDWxtU86I2Io2BFcTj03ilViVUQ6hSSxYV8x4LvoDYlt3jhgPe/bqju1RKK+
fW17zY3IHKoJ6elMPmQvnE0T2a+JCY1scMG9pBiwn2LRloekdJxbQo4FV81fjarxeBAtyFkj2JiE
ThAJSvQHJzd4HYFDew7xGkwtxhV8X1z46Gk3ZSmT82QpZyeVVvID82jcFLzopBPF7nC2EDvDK+yM
dR5N9IWRPcAU07UP4LWru9owx5O00JysmjIqnik6+tfezJpTSuD5us6RCC/nko+ZlqpXnlILrNjk
xCwdCYOCDbVHdNWoHlcP22l9Ml3yaxgERQ5lbkO3btNNGtU/dCLP3E5IWNV6nAlVsBNwQsj0q/Sj
bJ0w3SBZ5lAdypBjM0q0afbbDOC770bO8AIrJ5vxBMa9tup6vX6Omyh9os3C1xW9QEHtbzRdppdJ
t++JVbN2SUKu78aUtTOviiYyr5t4APiBKsi4AaQjDxyx1Aeg6O227bQcz5HO9xXA6QE7ZCbFB9Oq
cn5n3H8ygNxtdFJ4lk20zq/dqhFXDcsZb1EzEY2CXgjpRqzT3sjcNuABcYz0RXjOc0Oo9dqaBNld
Q+KVRxLeNDQxg6tJ3wSdFK26LBgAyaoqvwyR3p5VkkyArkR8P2a9bq7thp6mj9tL23ZNcwk98HAc
iqzryFLRelS8YlcxZaW19pDyNwyjYkLqrBxoFfSjfh2gtn4dkrH66MLhxcYxa1SVkqgfDpiWUcOK
o/sDiaeVfj3UMz1TexmUqY5Yvpx6zC/hwhnIrGdgQk6S9FeVmCnJBtaRhKGWtC3y3ZP6nZFARLrr
TZnLXcemf8dbCxlX5xmA/wej8tgnNTsBBsii2qcV93PNlCoK2Fol5y+Vme79OAqJvsPRmoWLbp/c
OmWhjaghEWPZWXINFjwdEWY7+Zm6bXyq6ZigPh+cD1XgJjtlh8QDEGWjvUpBDLmrnKrYVU0N+U5D
vE/3mgmD7lcO+sc4L8WtEYdRfnTL2LsJO6f84hW6ROqth/qhdJNMR9bV0+kyOxsUPjISsz3ZlLXK
/pdr97/JDgmnphL672Xdu7h5Vcwzv0PbUYotP/W1rrOBWuIjY0Nh9v+7lOKPys4zfnORXsC7lKb7
Zjf7s/tKuqdLb4YGKw5XB3/+fyq7RXSIyZ/4alxoeJW41j/ovn4/s0cPgGADN4ghF0/bEpnzffVE
TRmlnRXZJw9H/r7OxXhriaLezxOpe6u2biz0lv+5QX9RsP3VBdFXYlAWFG32W6X5DW485VOXRplb
J95wdy36Id7RxMCBxQxlH06N+JsMbus7lcDvHxAAIPfLY3aHKOX7D0hxMrNxOfLkqMh+STwuYCaJ
eGisPt79+qMtleaffey3S/FV811jA0TisSAVvq1E64heVZcKeUrzwXqJnaRmcDPjhQNoJs4tUXxP
DkSDM8Fr4+XXl/6LT/m7rhWlDIv3j5EUQ5X2k67V8tQYiTwUbgl+htEpDBlyP/O/qbl/QGG/fVCe
QKYG2B1dVLQ/fNBRZU2OU0cStsie5Ttlrff+kOiQ/PvWgShWmEkZHRECEu031UyI39NXy9gTEAOu
dKPw/lFo9PIH2YiEMHMuUw5H/tgDQDUXdBksiJM7SD4uqSfxTtdw9v8/rwW1g2EJjzAPzg8PFMFx
ehZhW0NoO4hzJ7Xmk8NZ4NIlRvn86291uY/fP1B0bhivoMVCpqhbP6iTCKCpgbp18tQHEeQIRIid
QcjEry/y86PDRWgeLfcQadCP/H/alpISI5OnOW3UKYGeRPfRhs4t5pSO6a8vtth1f/pIyFuEgcGW
W/hjQgRYJoElXpgniDRECyIHVSc2wwbkc92Uz26VWi+4WHhJY48mcdSaEDIwgv7Nn7Fog368s5Jl
T19eVYnQ7ftXNYAmHwR2Kk8jgt+jCb2Q6PXAc69KreEJRZmTb9LUqAmZnLtJEDvHy4uYId6xgtT7
X/81f/UNMAHzIHbxTQNe+f6PSTPPxqRe8vL2wXih2Tf4Q9ERVwGme/PPL2XbJm1Eh63F+PGJGkvg
PrVTmafY4vZ63hK+AYaUpd4FaP83zPzvl3qWbymRtC9cGoPL/fT4llGr8DeW2jGY9IQUJKKgnwsz
K5/nAfA86GFWh19/vDeg8p/f63JJB8Hi0g3laZY4ub+/lWU6Sw6cdCP1AIqTdAssepR244Up9niJ
m4Dv1bTm8TZyE+MBhqS3yUeSQRytKIc1QEvsdBXb39sKgrS7bHgAjHim+aJBy4sFE/lf/8mgqL97
Fi02foSOi3Uc2Rz8tR9lc5wUEwDOpjw2mZ5v9RnSgYptbRuKJu18pecTpJssS2oVrFSCMGsj+GV3
qC0ysneTjL+RtFC+yIDR2SeiFNtPo5Hy6HrRzHtlQHyP1nqdYJRGmAdTUISefKkid7wQxlTvdYrx
T7VumweKR2K3m8QwD4OBdqjtHTj4ocSunXADfQJ0p9swzrR6Y2OYeAIerzF79YJK7AVB0sygqEKG
de5FdrpCcRWA5OliE4pkUXENlzv95khHXK/rvuwlPgPM4uLcRIonpJSifF46HgxdA+Khjhzk1alp
Q9R6Uy2K6EgPsf2UJln1TCadUR6ZpUwXxtTjrWa0Wu/PhPrEHwQijdl3ZtNOUWAxAH2iy8Sz16b2
S4q5nl5RYlgvk/CaT3RElh26762XfEqN13IOjH1fOdWlthn0WYNTrUjlRU/P+oudYgCOir9iEuJB
Myte0hH7D6MtbWWOkjsaxMHTJI14F5hm86luWnQryhAP7WwsOMchcC5NE85PRo8luvQk31NuDx5o
s7r5lBJkQ2YmxoTN3ARMY92p9p66EmIIcqkJF3xQ8FvowYmHueW+yU4nZPdtlyvYqbdlQ+fKn/Ko
TvYAK4GTTI7Dky0jmzTPHA6Ic4yWg4mWOOMtFkjvChrHeAFZAaefIbpGTYjL7VzFFU8NUy3rxbFT
7uaUJGWLOtKdSOHWA8c+lst6qcFxbXaN7BHAGLgVqxWl+ZIu27Iv2iri/VN6OAFnmV1xjrQ846u0
SI/HKuFW4GAnyX7TpsBOfVGQeeEjL/Oe4LLza92WpL5RI9+3FIvMsqXROW4BbHLoaAtADKulYXQ9
O9kcrkScWy/4360XO+poVTRFzfSYAre+R3Vr7Od5CJ21EdryQ9H3NKfmeLoGJ4AepxkR7SEREu5W
xHp9jDPVH8IMj4bfZCNAhGJW3VpvINWRRbVQ9myXxhUEzOmMhFo/5TIiryxPPQ+ffWOuRksjEbuY
p4cUOhbIccyAx1QnWrfgmcQritPnri0bgleToMs/K6tuv7hyVgfLcLozmVV4WKcxwX7WpaxMq5lZ
/WbQy5qboE3lexvjebNl9GG/jrMj1g3ugStounW41VHSIvXsyniNj4HUbtWpM1J8AUJibqIPoakR
Sq5aprj2EqJUTMEJCK5T7dz/Y+88mutW0jT9VyZ6jw54s5hFH8dD73klbRCUKMEDiUyYBH79PEmq
qq6oGipq3xVRVyGJOgdI+5nXqDn8jLsSJhOtWL8AVe3OSJmzBcSmv35p654aXuCuW+VMTGOcBvCW
q7n9UooyGnbtlNNgsGV0YoJRZVg4yFBJ2Vj4IOdQSQleDk3sYl+YQ8Zu6UTfjZWyTtuqp9okITou
wbh8BwM773OrsCAMdc2nopoQYl1aLGdaCCIlRXOEtOUzXCP2R7FauxTNXyov0jk01OVLsGVXGNXZ
HP9eClCwQsPOAcVXex2d9x5cO0zZMIqzzsy8mC+IdOMjKJgl2KEDNAMMxEsIXAdgW3/M8tO4Q6mm
HhSWGd1i7d2mGx9FFfZiO7XqMBoPqDa3v9WR6j5RT6WElTj6oKwU5G/NcyQovt5yK+HIuHK8X4R+
D5ous5nRKHPLC5Ct7Y09jOIGSxgWtRUSkT0v6eBcWW7JllCKjGHficEtzzEUJMCmMoZCL6ft8JJJ
apTbbk0c+hlGdtKGk/MkoxHOUTzqwN5XBcqOm6HrbVRhsaNft25gdZ9T8Gs3te6tbbTU8jiohPs4
HgNQ0WjegDyTtfk0Rwt1grsMRxCnMYGZ6DhtNXmUUvhI78JphSsOTK8HxRv0R1+jZnEMnEp8FoJl
u+0iyPMbtCDrz27XZ8RzOc05x+vcjj2fK3iYQZnH4sciJn+jpghmbx0Nat+W/vy9iWeky7CMCf5C
bTI5BaGsjnW30ClvdVYgJ+aU+Vc1Dc+lCLx94NNi38KS79WneoVzfY+qRucdYzePryZEVbYhyPt9
Ps8g4a1wPeD/Jh4xSW+iDUob8+MEPPouzMQPEPOf8Bd0rsFDDkfOVVizbkJvzh+F+5INefayFsV8
T2WGmWPHY/c9VRkQmQxtFTybCsMiq1V0Bg0bsyA915DJVMg5TveHZs0RLWf73O+75RLgkncXwnBH
qrSpRoc6alogr0s94clqIUvttTPUl0Cc/WtkQuprmDvjXVPE/RbHdfUNI8J63w2r9xW/ToC5oaCz
E6RuEW5U7CEAkNMAm8d1TjZNX3NcgCYBVhv7Z8s8fU2FNd/PSH7dOuOI9kCRBV+qOQQrhLpXwl1p
tL37xcuuEvyzLqVGAcZKZvTe8ylTz24Bk70BmgT4ORjP6UZbWFQMqpEnDkfewSKYRRGZrjKW5rgl
60Net95DWAmBaQ+kNlHk6YW9jOvtgDk6eJds/jzW1K33tlJ+caYLrYNt3NkWyiEpwlNXobZncZLk
ozqS5VoXZbR2j3ZBwQ3u4tjQ6bIiuzqOLJ6rmRv+hzP16nIUYjrRXITnbamaeieSHLW/ziG9yDnc
TrDqc4qtILKw0AmMptvMncCUtmVKTRF0rfxc6QFxqKUOLnThcox6Np6dW2qX7bxzGzmm6Ah27uUQ
LWuwWegSxPu4jnwORGf+3rkoUx0SbFgRss78U9/vUemqw/Woxqi4U43TP47Oop7iGlL8pFcc0Etd
bCoQWFCecwrxei2jnSfmqNg6wLdf7GbgHhqMriqCJ0UNvA3PvWklT4HwFcltAMfh2rUj/WjLGa+O
YqBiW3i9d4hpu0SbVrQBZLgomIFSF8jijqzdHwiP679E7A3f5iCNXihOA0e3we4glYF1EuCVro6Q
YIiBhaIv0hc7mSO3cYwG8SPIdXaj4Ehwy+E2A7ZFY0rQdRAfc130y8aPJHo83M7XFkzxvUv1etgl
GTF7ti5aYwjSRdCsR3+IcdmlqW3BkPyEDyng5yhby2s7SiMbi6+2vm6TusYWydXWbW55zFpNAck/
0m2q9fik816n/lsG+78Qlz9BXGxT6fhnpW/3PDz/n7ci6tVzgznI/9TPqqIW+PZnpy//97+c13/x
swyKDiX4FmAY9C49++/Uazw/YGXbgFdIRxNj5/HPKih23R6X9KsSVuBRQiV1+sk1C/gro3IYeyBH
fTCq/1EV1JDW/l4PoIblACMBKQMe26fy+i5vxNdhaRpA599zexXljxrfR8/ezbNLB3Q3DKW7PJWG
o3VQi1dziqslCL5puI3thdMFHaxRYUGV2FR9jIAkfFAAmDniRchfPEobc4dlK30RrvSiU53RKJpA
yvmAFGpcr3FpK0flXoOBFGyrzOY8fsyHMQV1UsL+iXc+CQ38NHpTQXziqazog40uyiCR23o2zIdD
O5VKFNtF5Smn198m8uYtff67b/n7og2JaeJRHI75f+B77vvR6RQOgoNag+9CzVNS09SOcrgGElRv
dZnQd+QrtVO0zY8+RL7vAYI9ijBbzLAl79M6c6YfP34k910dKUyiKHEC9BXigHIGaIpfE/2IpAXt
ZZm9wOENqksMrrNX02yiQ7ivYQG/pYkKpMeMEEc8IjyiBe4RpS26Cq9ytaDxFY1c2me1PcFg2ANu
WrFCrjVTsR/IbNenXIappffhWvXh1bpC9c33TeKroIfMwpmd/KE49q7cR9nCrEHohlD/E9oC78p9
aV4RABAnfbdnRBbvg7awujvQv9168/Ho/QqZ8vki+mcgysLAiRk8A137e6F6qTFeWgkkX/Cmcx1v
L+q08qFn2Oxw7UWlfz2rjj7pZoGeZg1b4WTRdFchIVb++PhJ3pW+zJMYQT3waZRtqNm8qyTTP0RP
S5fhy6RiGV4FSNYOiFY2lhd5ZxkiHJi1fvyN7xZzxP/8n9aaVD0B1r17ec+dmUo9V9/jEFshMvKk
/ArRZTmsXdt+TyhovaxqRNe8tb4umI22jMIERfMPj/HrifP6GLQ6cEfD/phC8nvzYbqoqqEHXX9P
m3AZ6aUi1BeuGFpcFBBXKANNgMEkHp5kaSjdJKn+nMcSrw2cZZyHPzyM2S3/Kpu9PYxP3cwU6UL7
t5W3NuM8dboqv2cRTeo+dNSdW1vWLgqx1PWcZrwa6344ExTXT2vtOZdDG6lhg/+mhkGWx2ysdp4u
Cmv0fnADcDqh6FTd/+Epf+2vmKekV8ypT9U9gbXw3jVxatKlSXp//L4AgcsePbRrgPFBnNmMyp6u
kP9EnmFGzAn3Shl0P/LVhr5OPQfuFO7h6ilI6uzCxkvz0ZX+WGxHp0oPspQ1w52V0dbvGyQNPn7q
3zY1BT+D2qRfYpNZvl9uWKFbEdGS960eYWotu34RFn6OE2jK5T+zDTb7OqJbgN0CB2yMjM+7AwQZ
yLoSyPK9aCfDQei7i85Ynp/ixck5l1EaYUvXANPHP5WVf39JVg5wa9YOeigUmn49UDBTUTIpK/VN
28mIAyo4uHi6gx9RsJs/Hk/n9yMD3zkanzhRcIJh8vfrd5UddM55cpuXeQ7zyD6muL7/qN2BO5Fu
fZZm4lona2rjWVDgR2Xvgymv1qdSRUJ4m6bmAoYhhgtlcgtgjc7rNp9at76opkzGyxHJb7/5U4X/
1/3FxCB/bnRlaJUZPfX3F6iD+hbFMbv91i6D5CnQOKzKH5OzgDXvuibE7jUFkoA56h8G6/eJMVYb
sCnZNFTh31+TqYVPmZCB9RXtaIfKTRIFBVF8FIscIQ/Hq11VHzmWq+h5yWu4o7teSgmPubG0Oz0U
zTrjnUqpeB2+Zq1TJqg8hu5yjoyyj0PFx0/LvvjlHHpl/0SIxbNN8IKPwTX/OrdBNgvZjLL7mscF
zccNTn7DeoNmG+BjVMgoJE4niaLIeWV5acFuUi3qNda2DZeFyznB5Gf5xgJsyh+hQuDehFt+tSK1
7vhAL98ufKyPuM0CPWbhJ5UlVGdwWYgqVioCyYrZaSUkI+pZtKqYkbxJTUhgqTznC91F1/Et3seD
/rwuJmTd9HpNGQvEMzyCCnuliVAeXL83LtN9PgOeFaFfNt/DGTqFg+pMqtYbtn8SfGrBv61PcqX4
TUVElEmLw1A7Op9oxcEr2Y/QHtandfCi6WGSfTjdqZI/mXHaKjlBNnkedswZ/hIzX03ORc1hW6LC
wkZPYz7Do/palnl2WPIWGghYWsQasdrA9ocfKcJINeFJMOl8uB3myCj0LT3WHahxS5yhFiybEr7a
KmZwYFiuzObbrAxOw5WXVEX/uY+LYMJwY+qLy9pvkUCcHaXb87xHC+Bs1KNmLek4NScfnhbOch5P
Kic4s9PBxGiI7JA3H5H/GeBKdD4q/NXx5wtgSZHzqtgcgbLc2XZqMaCB3bL80NMxh1jdRLbV7BFz
CfmliMTSlEDFKurbPz+jFz3NCjRWgyLfsuTwMtp4+RowBiOqdXy1FvQwzlDd4Z2yt1H1KWoycsbg
jR+YZwDBZ20tRzQNnRwNHVpIVkSWsIgUXPwG2Dg1nB0HvVkuXYIl7w+v6loWTZmGZXPXDiDgokPp
GVmGjQA9zp6a2oR6GwJGsmbOPCDF/Ks4ctLoMOC2G1Ni8XG0/9Y3mDUhbKCpi9fbgIPRSe/jGhxC
uVujMa7n0xTWKnZ/IE1NrlAaGnkJ/4jshJcA2hXqy95LpzaDNGZYLogeTJwCe7CUEy+D/I5Zv9Lr
fX6XxVQHprNETT6f0uEvx1YYSw81emZ+iLi7JProPNLC2/OH81iaZ/GT3DgxhxCFlm8LfVxWCqId
kMemENF03IIpV5k8IYUeVlwpmvrBp2IEM49svrdEPBYytmaM+6lhBEdoagznGkdmzdWkHP6xHDT1
owMKAWaJmlRuehBxy3+ptNRs4KgcOBtIVVaiWoxQ2OeLXNAKR30XDcnnsvek2dJ+Yj5U4n7BTKCh
O/IL7RRveoiKymUUqEEItRwnbVPKuJzoOPCBvVT03LYrsb9Z1V5RyGEnqmR1gqOO60BLWE4PSR4U
ybSDJoilMYXhGs2+AzWxA0zzTHiHAeMc30bSdqXBkk22WG+CZdEs/1ghquHvk2am3E2gALriKoTK
Vkk4PMYRcotWpFdcd2h6UrgiNzQzTMl6sZ0DdE01WaeFAoVBwV4a5O5W11iuzudVqiB0HmmzMze9
HxddAGrRoTkKWq3Ei+Oefmfqt1ed6hIdb/F89ud6z0HMcbOnZISa5DYTY5cksKnCWKMc5oZDfkyR
8DLyAnHFMRt+W2f6Hrk5bBfeOSnpK6PFLPF2yLOLCiFKJ7oakOwwi6cozZESDZjQiEOFTwe/s0et
WEOpV/RVdt7hUsnf9e40ShzJAo+jEs1QRmmHaJcDlFDbljP2V7QtXI5cxJuQId63UGa4CzAsgouH
n5BtTkGK9MZF2y5EOkyoE4qZnyRlRtl/M8jUnEuVPTX6NgHFzkLKKfxzPAlfh4zfgJoSxtSMInvB
cQfFgprwclu6U2a/x7AhXugrHeNarTx4rq2Rr/YdiuviwHHJdTQtIuKWbyglsvNivzaX7DCMPctR
UyDuqMLHcuF8WOLc8q+1vSAbuuGICvyj6IeWV4o7mvdwV10TYtnWXC3fIPKR/a7+aPJeTn0zOHPX
A2s/qSSnarLP8nL2rNOxXFcJsCP2Mvjnc5vufXtM+/u017w87NGa035a6HaKQ1TOFqOEU2TExsan
gfTtGBfjqw/527Juitn83eJ3Hgt3LVCtCTdhZ7wdtxgycmk5FqvS23uRTOSMLGKdISgWWVnBzvVp
HSE2MedOJK4AOaIBrpKKliE9W2cJv1jtXMt7u9H1Q+K6SckakjQkz8JWTNDPu2kU3zD5QyhPZo3l
X2KNBaQXK72i/1Jw5q6HKsLT/MUv61XeNR1Gmc8zav/zNRSOGgMVmAXdufACKAHoO7cJfvMwWHyF
h9KMD+KV7PNUd5uwsRvnwqu5VvdpPODr2DNHsIg6HfdAu/MWlxDwzrqaTEi/ynnBzpluiptsgO4s
w+fEdUb/PqyHxc+2ZQ8vyDI0ngXipkh4/5R1mmbD6UAky26M1prsdJcUNbp1hxTvs+5csznGTThU
lzPSgUh8J1Hm7QICtPUhK9284+ILh+hMIVSJEbM/uM52cTjhlk2YDSox7eeo3NoAf7ExRW7mGLne
sEOSHEN2bL9s+8SZMRZDRkM7dNlwiV2LbZ56gXUjqq7xH0eFu1l3YosI6TTgsrbWD3rQ3oCWxdBa
d3CrFDKcLat6E8gwlI9rBOzMqA2HkQQdq4NspbA7RSIECoxc6UlaDKUm40aehoJ/1Xluvo3kqrCu
dZoybl9yBDwnvUO3fem/J4iNYTEBBLaLaH2pYLBPhrTtg3g3VnZQhycpiVt4hb+wVaEeGArC2vx7
jt8KEn+4w1QIZOycYFhWdBC8wYPhJV1eprz5GX3bS52Gzt2cNR29qrkrzIUqkA0WweO8BODYdyKd
ZToRT2G2Vh2XKQqIxlJ7ZsNI9EBY/3h+lmxD6enJXCvojZvN3SNfw13LBc52yP3QnHB4oZgIs7CW
1ElB/9dzVpsXE3N8vvaZRUga5P3E1RPkTcktQ7c7c9cTmvl8Ji3HzkR/6MuYzAFZ9pWnXfypqZOT
sW8K6DtoDPMojoDNjRiKNVDbEmMfcEzCviGyh07FKJ3gc0AUPNvEbpAJlllwlpUoQ3Hopdacztzh
8Nzs/eS04eodE9+tCYlal7qOdYqjqc2LEpfE1DeDoJHmQGxqlzsawL1PaILO+8AAiTYyNycNf82T
yiyP+O4Rm7duvZ9A+PN3HX6+fJiN7St7SQUdTnkn6C+Zc7JC14gfQQYg4YnaVChHPicyMfFqkk6c
Nu4wyvArTb22O4SgvVt0SyCAOIdBCBNLtdC6+KA8GcwYDV0bDs4PuNdLlezm2plGYELAD2wHMGOq
GdvElgHDzxm+mBDptbwYqsbcUj9vMBCNjCNcb1MhC/Em4ekdL7UYSLo7ZdKhU96QdKDOyMAaGXnz
BKOycpbPP0Zi7dlCm1F4KxFp1OZ8YtcgLOjvKqddYlgeFi4jxbYAyEbO0kAf+FRLh1rn2zRyYTrO
E+nfODzEfap5YwgCDnM00kh1JELK1TTnNyvozDT5PFVgFhARQfi8mU9B6IbTwwpal7fCHdgUO6Uc
pyI/FWhn8lk22rqE4LO7mEQ+DmG7fWooajl6W8x0+lH+r4CbX8GLMNH8hOijDI62yNQU36xD7nYF
LnqQeFDJX2G64DzjSZtXnSqCTORPfLNFUFwyBda27PmBdILL/1w6KP98KnrHLDAvHYvePendiL7v
Lnu7XfNpgkC4HbuZQBW+gCAKDGESEW8OoVmPaV0axxmbESh/pKuRltjy5+aniUrkejPXccR16eQ8
l4tqe2RCwyocMxPMo0bMw7xtj2oImJd6nDsmFTCZNzQXnvam7MsUz1kBytfBmZhd3bMW6m2xEBOU
B1/6Zu3WrZu0lw1k2WnYZbXCj+qMD2g8glpo38ztiNMZ39WuklewxVSYYoVjQmuY/6R8tMYK+TxJ
gFRo/lSjGDhcltn3LvzZGSrcdQOXddbYrkkC6YKTsdG1NxOCeivhJYkn8zwswbqce7NL/gQibdH0
Ql2vr56n3NEMSvoW+ajMnog1VBdL3rbQSUVg8DMjjtcWT8GDzjKb7KvNeo/fZeQscr9YlqW/IbHe
rze2NcHz9XIAgNh/5TJT1hFEqTc+hCuOutbWmjFTuLEQJTcxexibKExqxyT5USJNIJ/Rs58eUpVm
zJrxyyVc1zFGxyjpT0FLjJIE3frEqJsTd3V6ct7Tns7trEz+wHIKA76eUjL65Hys4EwOjwKp0yFH
0kKz9JHmcXJSlSomjnrbeu2Ek9W6qa0mgfa19OCc+90wofPGwmhnUz8C1LGYJUktdW6vbV/rtmdA
VpNxB4k1MJDwO80WJ1vOxGUIyNTY6c5ldpLmrR5vQx2t6hRkhlMfY+WSU3CxWT7xAZiOiaMTbE/H
xyT+gDz1Sdm3JhJ1W5dTHCTSa9aIMzCgjtMeVA+HFAH/GG4VlSu33ifZZLLAt8SiTlfz0N2q5yXb
sssWsG5DvJLx+hOEPojIc2Gz+ue8bZnSwhnNo4+t5ibco8OdDsPe0vg/XkaC4gg/iDrKegNO0BxY
A9No5VtdKXgzmxCe70onCj5t9eyhW8QHos5qTg74PybQbRy0hv5UYP03NaPY9gD300CMYLu/qxlh
AQ7ADzbvV50OJs9ErqLOg52FAWiN8fsoed8/lNXeV9Woo8Wkp74p57noVL6rs+Ir3sb2EA5fgxCn
1B/129KocZrl6vq4Jvb7V6GyQ4zrmQYlrdB3lVU3x/N6ojrxFeSEOZ+60PeQZ9cc1pxdH3/XazXw
X20AU34zsH6IFxF0kN+7oMp2VD3XlfdVe81IIjPmVNdxbxl8FJG38MuwcEGtv+PQGPEJUBRRprqP
6y3IJPJuqhCmk5aQ8pqz5+1k/tlra2VmUoQW8i93QhTCc/xTZ+e3ocLHA7g8jQGPdNy1zd//jVmi
8WnHpysKnocC3Z0cuJw0aSGXKynUxyP125rzKAwntB7pPELSeV/vJowq3JYA6hnSsDcu1KDjcn5y
VlBLLkk67nh/WnLvW3YOExOFdDT4zsD9DbAue4WmF/X7Z+Hn5owaNJvtZiw42e8yF/LOglMQ8T7B
xMLvv9duZMtrTrsm+AN2/v0w06UPAtPLoC0fOL91YdB70NOcZN4XahKkjkueU6WKWzDO+R/W/vtR
diEm8bYeXJqIjuX74nVFYBh7WAN8QdU6qi4HUZvUvCjJ1I6o1pmo8eNp/VVRlKZJQNs1phfnBXSU
KR/9uoIG5Io4TBb5Rbb0JfO99FJzzHEoLsxrKnsEt5GYyxZQUVEV5NyMHz/AK0Xo7zuQUAvgtA1G
FpNuXv39yeJnee2IqEXe2V6ydk/vFOl3qh55Up68hS2TzE1oHPq+Ob9/FsUtiEakFw2Sd9wL89vg
NNjaMEaU/hd2cQerjGxhrQG8ecQRSIirXeyhXoGmuVMNnNbRjMUdpQ2cczADy1ObjY/CAJiNcjdE
I8UjZ5awignfKNEhrgmYejgtgDLEKF9XlomtFJJJHBaWdCOyGAWMmDkLRUFsg+aFueKFkILHit4K
9IrQnlMTsoUJmsp4eI34XMcEy3huQwTe2IDlGP84KyWVSXfSwOzO8xaZ9rOPh/+3BQd1yLdDI2EM
3PO3pT2SWWAVsS6f8Wr2iFkzga1Kt0vWwUQAP0vWH3/lrz1NlhxHLT1lejRw4dAGfodjoFG2DL2K
589JhlCztx+LJESbAEffyrqylc0TGCTqSBKlAaoxEaD+zdN8/Bjv3xziAVwNx8YUnv/Er3CLv52d
bdi3M3OZf65g+DdnRYNE6qNbza68cNXwB0re+xPEIzhDPDr2Q8iNsJveLfLQsbMiF0p9mXpRrk9B
GZllAb7cRFYfv5f7bkvz6ZjdI84DK4x74TcrvQwTzrpuJ/exVYMd71LKl0N2gMRVkOkW5cztsAFg
0fBLRMGGdQm6MXkiWQtkvBGUdSnBkPIYvIiYvZo4FGEqE6gXGRlKHnEIfIO8kJuylrZMGSAewo5N
iC2KKRNXDd2RhwnKEy9nVQF3EYpRplPkTFgwkVU5Y4Vwl4Wo7FIfQEVn/uXHg/BuvBkD9P08m33q
RwAO7HcRUgAtBAmzUT+OTWlu5rSjVYHuwtyROX/8Vd679WzmlMMrBOATci3+RsCZO0FN1fHTh9jv
Xr9rDCidVhNenFxNHPUcQW9YjxpQGKPQ6tZUSX/+Tk6jqRBYs83gBn5k6pnkgoKTzm1USkXBqkrs
Di4UWxVf30I01XyyYHvM3qnalPS4WDnUpsPPxh/dItNEsmo8R2mYxPihTbjkNWbC16DkW6zX7nj0
VpoAp2lqvFaQm5lEFww9ik0EuYF5H2RhCss/W2jsSNZuSc+Dey9FtIUPXJxmpgTy8ZDGv04fqAf8
IF3bqDshUm4H76ev5w2m2Bbpt3ryok+lhPiAR4EbHMMqFj41/nw4wPVIzpcYTeWd8NP22LhV/YS6
GojvNsYlOVGZh2LugidhmA/9Y0r+qgB/I5eyzePJPRZJeYv0sP3NILnhw6AQgR5plIXXU5B257ld
qEtupHwlW8+Rs7UwQP1rpY88naUIMAYbUSe2v6NqWD1Zq4Xjx1CjzbJVibxBIgkBX7+2vMtokdNu
EEu/pydeP+GU5p/hx0GXoBQD5byummnhDU79BdREcA7zCdrHuPYYISJ1HD243M/PIu8cfE1kmFPC
yJQ6ccu2fZgjb3wqPA/vOBQk8Ey0qNt9rkY4PjXaE/ehrxRhUTrixTSWB9oEi9i29Iv0Vs8JyOvR
b6Yz8Lv7YU5gAaCaUv41Qjqlap6O1W6YZfewliMlMd9Bj6G1LH9rh/atPyz2V3cZ1Bcg/v5jPgbj
Ntdhc15FCjPoAgjNxyvi18OaBUFbmcMsIFQw3PD38K2O8k/UB1n7wnzpm8SFE7QP627A7Vva4ePH
X/brhn77sghgprnmieHeRyQpqnfk5En7AuW5AZOm7QfkUFw0eJrqcvK9kfwPk+JbWoRR9Yd47LeV
//qaYMNo2XCIv4dNjIFKsKSUzQtOcSSuUAeh/zTgkf50/b1+0r/irte3hAUK8CBJHMPEfHdEarep
3AmszIszd+wZz+W62HQkPMVO53V017pNauiDltjYdZAIiKtoT5xMRRBCah6AGQIODa9lKJOz1uqj
R+5beCrUFYenpiF4cYe2ERt3cPxbGLftjwYBy4uW8uzt5BohQuPEhxUAytmYy2TXHhS6fIPIc0j1
pqIXh8AvhTWZLC9llw20EkZ5QPHFfraBpG9X5u8PsdDvODkTBhAGMS5QdX+TfEMHVGk/XtYXfzSD
nxdefoLeWH3Uq35unaT+7FmJ3o1uRtOjh6h89NsFte6Pl19gRv6XmYkMONjgQWDhcI2/C5BAaDW0
D3LUsUYaB5TTZLXRcYABrKJLMuwmv9FHTO3xMyks0dDt6Roc3HRyOYkQKeo6yqxrhBX9o7cuFM7Q
FP3SIJYYbGVlXWKJEl0s3nLSeo33QA20vu4sJm0T0hhDCmvQtF3KTqXbSCTRHWHj1B3QMfmxhGVx
5UWiOIHxhKls1onrBp/zYdelavy61Pn4CNiuurXamAsi1M588NxhHjce/IqHuU5ymJO9zQvkGgcC
BDxpAURlj8RWxJ14jw1ffIG5pP+XQ1U7RfQcbbc/REe/wpJY9YytT3UBfQSy2cg1++9vUR9mDbTX
gNO/9IUfXFm9Vz6JwluWHbrX9pUzk0v84RudfwN7JDYgxXFcD8jne9gj+n1IjXF1focz5p9RNsNd
MkWGB42vtTzQiBg46YNMvgho9k9FpoeLokjsW2tCoufjpfVKrP11aRFqcny6MTjQ0HkPPsX6O1Bx
Bugz0zQYyNu79EsnV5RpenTqN73tVlQ4mg5q4hBQK9yVeRiAv8yKHXWSJNnS8GzynezC6FMx1JMp
/VJCby2VX1ZhoY695+mrcMzhPAURmkcQvdx5o+AV5lQ4bZwwpRN327hBtObEYlgOZTVYlygwIllE
KcO6eIWFLtDvUMEPMNrMZm5vbD+L6qKhzUtE6aHwsKn72nhpzlh3TjQ9n4KJ1JRYRN0Prm5P86b2
5EaibmizEmkXbUOqfjdeUrS0XEHUaTqa9JWGENuLrQL7cDkLnDU2XSEwT2b8OufU0ArlCbYD7l9Y
SxSfRoRIf/gFNH64MWX6s/D1vzyLh0VAl3h+abAOgAAji2/DL6wJkhXu4P8/0eK0xtu8K9S/+Uf/
kJyJUIihiWswh3DdqVX+1z8EvxPnvwMi11fUN3wLRAD+SbZAV4auY2JT0yRZovhBKvWTbOGF/50A
3Ilhb5Cn4gbk/keSM6+36b82HnVTELwok9rwN9DRQNb013OnCAsWqaPyM907UYFcUxcAVEJSSbyq
Ky0aoSV/LJN7UfU9mw/0Fi7aU4wyZabgMR4lIUAKIwzhpvVVw6l+1XMajLTT+Kry5JRG8amif/hX
/6oDNb1qQi0pMsKbyVXTRT0DntjUaYCCFI1M1KRSIyyFYAwaU8rITa2OUZ5qjQjVCoJX0gUtNdpU
c5eeQckUuDvHVv8Vs4HoW2wErYY4yfbZarMvc1Mu3+Kv7eKdlVGZv0hIr4E5NOHljEHQppnGO2Wk
syJSl2yDyjuKWuitFPfCyGzBXx2uZOZyoZUU4PeR7qi0lzEO4xv0srN4E5birg5gtPHxhNNQU4/Z
HCZnLiThcyePT6CoYciQd0V3CFpMuF1kyRjM2a2cnQ7S/oC2mfsXhmIQVkHw3juuDine+njFLAJx
Qfxc29Xzbka3lKcYs2Np4rg3ebgqKOJhtMfvLdxoSjk3XmTV6FjOd4FN/yWoa1mTOkf5txDs9YlP
zreV9N/OnQbWXRHq/m6SXsSwU0u7VKPyr+g/eDzbuI4X9rzv3a67SoGC/iinMDlMlb/AdS7ibSYj
dYds/bcgTUnEaZ5vQysHz6j4Tx6sfyW+5ZiDrt2KOjibZixwoiJp70upvDssRfS5J6L5BpRUfyuq
/CtSB/lz0IXzbs30OVSSZReMkkDahTgmUUG5BRff3NeyarZtVasrTHHzLTxcNC6T6lZSkbyydDVu
C3bsYwUSdOMj9Xy1gO7fCR3g5ED6tLPop+zsKc0ewLNx46F15I7bsu0wHGrLUu5tIZxzj3jgbLFH
8hU9o/jl17fRhJfcDjW25C4qAnEbuwgRrDItUwjE63rlWx7BoJgswhDdnUB4be9slxUdheNwgZWE
jx+0CxjF8w8Oy/6yw2b98ySBAe+tYcjPfHSoSRmrut943uTverCPJ2OZYuaNbiBhgzqz8/CSHlgf
bdYQ3UHM+Eoaqdo6Iq762qpHUhK4EkZFqemEr8OTZdUHaAp3cbHYhzQ69yd05ilifloAC97kHtS/
oX5yFplgbO/fOfRN92gWfVMoDp4i+va0eMbw1lVfmghwvqkyLtumcM8DYGnb1szU8mJlWHgjpi4M
Leovf0RHFjfM9CjmybqckQzap6PIjO74Zygw6toVjT5YSuJaUmXB6dIr/8kH3bXVZaQAZkmbyxTx
hdI6i9Kc/LJwP09RihpjBJO1jnr3tFRn61CgPTfgT44d3tIWV21KnO+HiApLH51LXcLqnkVxqBC2
2/pVqVD89epbEQcZdhkM87JW6Dgg+XILvmk9QZTC3Qlqoti76PDSl9PZIr35VC6ISuxA0863sz88
QQy1jhZQs6vZd/KWDdYpf7bv29KiPLjrHemWN0s6e83F3AVXDaqIXY9oahiuyUPpLeLgu1BFwVWn
NwumKddBrp5bH83RgPY7VE3nORRTAPJN2sMXJXllu8nFToraPc/qFmESN2BJ20iXT41f7/EeqW8W
jt1NrjnvarBpHZHr8mUdExKflPN5GlmDxaKXL3SbC2QrMEy676W+b0G/YLXZNtdgzDAYhVM2ipss
SIkyxJyrE4FTBIKFARKeSGh2p+L/sXdmy20j2Rb9IlQkZuCVIDhJpGZbqheEZFmYZ2Ri+Pq7oOrq
a7tvV91+744Ohx0liiSAnM7Ze+1coZhKq6HY1k3l3w+Z+wG5fQxiA97xmHiFRK6rp+1GcwbKdk7F
rg2aX4kJPqilnUlQgSBVCFJedp4xlOihP72hsBVWp2jyh290VtVwKpHaSdYWrf2Wa5TY0QJmEjp7
MhrOTd55tQRuPZGuKr1suZ4AeNxNLNgPZkdCEfmpPHrHblD2c6+n3SlZyrnf4My23waefny7so0T
UhYiFwam07j3bUGk+jZC6XCqUfee2jnSdgPBY/EhaocjoZrxTVLI4sGDM+9uOqW5+yRHnRP4y5i8
NJ7Vh8qwygNY+eTVAxCGydvrSD4iI9u6juEgA0ywGtfZLCO+JtV4jA9TKY6506LdNUzthLtYYkQ8
ZoznQfX97TwZrVjtPxOCQ877MXmPEgSmBR/zq4jM9rXtRPrCmhxXm7GU595cyptI2f6HoG1Mil4R
mfdUGdVXHG3LpRTukT148R3hg/Nuo7hLSY4yW4kyUxUhQJr0iKjpCNITdyX7h3kLk8ArNz6W7I7a
cOJ9kWq2rwunL961DP/GqZQGZQinSYkJbS3nC+uIHzbTEu/kPBsa3AG0PIGe6+y/O3zR33JOEhaT
UUzMfF6p28ltiYEq50S7TTOHqpdB0f8lm6P8QqkBWauKBsvF9F8uRyrw+TuBqvl9M1YP0qaSGCQ8
lqdch4Gg5wmDtamH9mZpzTYK+rH3SC3v0whED6ehM9kJ44s9zuP3yEva30EnUaKkFYSL2i+BBkzt
rJ3IwVa3lc18szGRGn+zxNzfUBQnisHUvP4gEeB1B5I5m9990mVhqy2RPDb6YI7bLM0wV/tumX1F
lG9ZG682h/uMkCsygCazvTj0z46MuTTbS0M0M4IxSNJ8cj9EpCleIn+ILCz8Ana5rjR7L6FH30d+
I/Yt+uygkrLKEOxbGfVWAvOACakyMHODA/Q4tCcdTPrWaZA2z4qkYhqQDgaxZkH+31lhS2Bd4GTG
ENpJ5ZOV1TfQBvph25MoeE0LCHisG9XDdnKz5ti7FtXyksP+S95lg7tJYyq8AWqn+jmfjaYKB8uf
qchn7fJ9xZCeEeJRlDGcNzpo/pObVOVrHff1zkw4l22Z4snlnVWOYmj0c2ZEG8neMaXxePYXy/0d
6kNxaJIGlYQR26CyqQmYbxx4kqsBDs8Xf6DNufGIBLGodageeolRH2KU0JAtgJh7GA6S+R4ddKuC
yUj0V+UrI8Bd3/weg/S+s/3BB9Q7GeIFDEMdhbEYJc+S6OWG5qn+7rc0q0PMgPFKBs2i5xQjwdO8
DE6P5yaZrmQvIWhn9Am2ILDbAOJCfszi/FYsMn1uK/eCO2ZbJ6UKlKeFRMcmAXYjn/qkLy7SteJt
7OOJ3VK+Mm6cgr2hh69z3zpsLKiLKOvNdxfD2Vh1E3+pAOnOmwwNtbbRNdgogd6noEyKOL70g7GE
o7FEZCEWar9Y9rBdGrMAKC7kNbXR0JFd+T3JDNkFdKjd7xRLAFCovgIp5AzdE8fh6M2x6ohSvIBo
zN1c+qDBlHdOjCk/xmyzoFpFtiBYsIszENC5lb03ZAhWm279oyFUmKnFHM911CZfiwitcGqLZA+t
W+N8EMnrriFSjAfcgSPQEQgcC/aISIlO+IO0Hgp+K1E1+2RZo63Jn3vMFwjto5Gzd5LaQEiaxnDC
NlqWq1zTm9PoWPo137C4NuDEfosW7OBUkgZwAy0yKCJDjm2BNBdtzNeGMzsBYQY6xdhs3Vv6Pdp3
HULFH82B/56S/+aUTFvFoJr170/JT8Nr8uMJ+R8v+JNGIPzf6KSsi6ED8tBc+/D/gLLq+hoELwyf
2jNVx89j8P9GYgldR4/jUpH/82gMqJX/0ZcBCclx2rD/k6PxL70ePhFNeBP9CrQ1ixbarxVvtmwE
OczefParRQMA4qHInXefgLCytMxjPq2sPhXHzVVvW/27Ps8pBz1nup1XbF3X0q1EOT0Rx0Q/v0QI
cw+r0r6FJtwLhGAE7ERevjFHIdVyKEuHiFTCvmdUbAH6fpzKTyjf/bKBnQKqHwSUYnyIItIIhkBg
fCKVu+sJ19b12vvgLDWn8jASzzEBzHLxt0VHAC/Iy4gyadVDo7jIDxryDSNEuGJYYZxxsr7iWlrm
DbPlFKAkXItdjXCINzVi9oXWQkx8V1plIMcivYDsS/ataywm6jeHIJvSSICfwfThSyGiXKT2NiZl
+uhlVtci2k6yO9jTGE269rjYabxL6ki+0vwmUgEFb7ZJ8w4MkMjMwK+Jx3ADNOmuUZ2ymHq+G2+W
fJwMdvFCtVeGu5SVzlHNmy4JWlrtOI31SIWUfPD5QZt13BFbFOFZvIusBmXV3kjZAO1VJNgNHGh1
s4GBmLB2QKd7p2AKODcsYxV3oaTqXqr/zgj/L1YznYq1N/XvZ4Q1Efv8fUq/1T/OC/942T/nBZPh
bDm0+JEeIYlgjvlzXvicMpDFIfn7I6Pnn5Uzc50DwJCsPQpq6p+zyZ/TA5gSAnoouEHlpYdLvfs/
gDXba0H+h8IZDGPeHuSFhQKLvL5f21RtZmH+xC5z3RkynV+tGhHepoIWZoUi8bWKKNORbux8SM26
L7VjTYCV3QXIMapDjdJz7yB5f+/MWIIcF43N2XdWy9VEOec7kZYuxRnX6Zb2UJHBmgOPzItxZgD3
yeJJ9sPsuBvaqe56/qQbzEQZ5suSJf6NwNdDL6uWq8uhYY1v5geToBkKAqMaxEthMpbnNQ+VwkeX
1DDLTqm3nr4piGwMVdqcizdoBPMJQJqq2sZ7SBh8NeF+KBUFhZTSGshuzqqm7B+hWjl6yIg3C/E1
bSFGyj3mIM/g9CA4wV2llMhluIj2W8KZf+e2zXxrG0XlBqsWl5c6s7b83lTCTf9QW/x3Sf6bJZl9
uv9X4y94LdKPuvslqvKPV/05/Fh7V+A5dehV6Ujc1P8OP8P6jSRVIRiUlKF166fCtYAvu+r1gBij
kqXc/efwo6YNXwOdCGs9Ae++/p8Mv1+aVxTO6bysHBzEn6zRhrU25n/ol3GKJ1tZyulSjdDOFAEB
VKDMjL537o7qjoy/+ZRNao1kEPnwMtSWesqtnmNW71ft1x+u3v9F5flZ2vT5adBsIQBwLUEXz1lb
bT98GrqteE8TCfiirfRLnC90CaVbOzTk1VBTVRkt+eKqBgVFV3q0jdqsAx4aLZyuAoLiq3d/GMQN
vyORW6Mo9CeUgp6+B/oSfafcBMPwrz/xZz/xx+mL62cxgaCuY8YR/6Iys1ZUiOPPw8WkpRtvHaxg
T4pNGKZYd6YHoKj8Z8RKRd5mofaQApwV5r5UHQTmTtXDezL1HAPp85KDM6Q1yRbECquN28GeDXH8
JLfoPU5l70OihLPsf6EufMUcBj0RT5Nz5hSiyv1ff6t/vQ1I+ASdO+S5oB1+baLSZohHraE0XA0R
sdExe8QNrhgejaaCa48viD5GpBfPf/22P4tAgCSw1LATNWk5o343zPVj/XD32XHFVtPH1aXyFv3C
MV5eKqwEqRclX/76nRg+Py066zv5oLJpCjmsYmvL6Md3ajgKLgA864vXCLjBI1zIfTSQM7EhhSoU
rQQoaYqZRmaGo7L8u4fmZwHA+kVXHQKwD7bwDrPDL2/PepsmMOzTi7uywQkntl9zqo3F3l7KPnQo
O24IxMmS/Vi0o7Fp89r9PhR+fxz92bqe8AThRaGHnwfYwsons2sMc5t4pFg1mmq2QltKlxyq2sLH
Y0Lg+buO97/eKBSITBso76haIub6+fIJR9J9sSPtrMuofMUyToa6rhFUvsaszFV8GrGXvsWe31xP
S5tgb7WmlA22cj8Gd1nqYE5i0DTY2b6ndE3eFcYW92/EHqgif73JK+ppRTCtAhhGp/nzp3Q6D/Bt
MpjnzGpXsO92ANK6X12e/m6gkBt0UyvuFH1xCXUicQNwzHvcK82+sBojoH9Q3tNyIRPHxcz4dczK
+jj3aP4au22ecCqivUTGgF8ryyj9DWY2bqKsry4jxPWbVlvMMI51zuvaEoEzNVRSHmxnKO6NLL6N
5zV+p5Buexmi9nEAgk/6jDK4kOlsMDdYcsERPXrZNdYP7yUS0joljqdf09VRfjCKhNMEM1V61DDw
lptxRrCs41bfQlj8hmRxeJBCAzs4loO7i/pWHq3IMB7bBGD2PnI1SqgQBKI3to2dohDdar/L0qUe
3vTGEdZDc9RJlHtP0Zww7s0yf0ghNrkbIG/xqYs6Gcxchz1iG/+mHcsJOEHX7nR90lVY4IWOAzXG
0DwVucNhiU56KxufOF0tFluOWsOBpcYA4CuyVV/qFs9TKZIrA4PZg20O1OpIODd2vVMur55Td2Ev
Jhz4Kvfo4xAo/Iofdvzo44Yt32IMQm6q2FDxbhqymsExjuEcK+ntQIwn22Iwy0PFj26YzruaC10q
AE99luFRj8j4QZk3LRtrKKIA+XhV7jsnD2NLzuJuRE9E17sTZA7yJA07EzFdv59Md7p22CoW0Z0c
W+xvmzkFctC9E9FkGMtLD57dLZON3zGV198MLPMDkgU5SNmIy5APZT6d/LRd9soHC3EsuxRNUmYU
9YNwNfNIgJaJQZh7EOHbAinG7So9D69oxHo4FDktUofwQwHSdNCjGzpttHkP+eyOa3ut8AekFoPJ
EzVGAFXHQLIW7ugtZtGNYug4uKe8xuOBozBV7qoi7XxUFyxeUTip1Am0yNd9mJ+RqKwAvRDc28SX
I5l6cGPLsAe/kdOGjUtI+8RmEfxEc04GgLohZKt+jnsi0LQSq2mceh+aVG7KubI2CNe0POldbC2K
o1NlugMOzqDCT7XMh54yQpeEDfKoMox6tbQ7v+urFES2U84H0fdlE9h479PAney5IPCxJYCD22p8
RSsF0B5d+IrwzUuh3RSZINpIQpL+mpEMXR7Nzh+KMKeue7/IwSSmbCWZXxFz0rsVOchGMuwjkGTV
A4uxyfEZxDl2Gz4BLFrC/EK47Dj2MF0247n0iOMiTKpqOpodmCA707aLbRxxGNm6leJ2pi751Jtq
yczlOy4k39l6fABCIuCZt0fO70inUzenk51jH93Sco22i4xyGylz1/i3WTRmVgA8ApR8iTpXuxJR
Qd+ziWiau4nvNiFJdUC2kxQkYZj7VgKHmZ/b6D5NYh4fanWIQVPt01+jYQOZAT5vMIN7xkVfqnSh
BqzouT7i2DbkxWn8GT+y3w5ngN0sSXHv5rzAL7Gz7CLwg9UL2AG49e1cFiChR3uhNw/f5fETQG9P
gPupwvLw7vDcuWYI8Q7WeklkcbktMGf2VIAibHlp+1KMIzuLjBzvhx7f2VvTJeZBuWMchQRQCmMN
POT32EWNs77qFK7DqTGtux7t0qM+aPzEyPHPQ107uxMtozJLD91kGOOxcmPwk6nm+l8q0a4PZwZm
e+8WfdLfTrMFrV20a3JAMlZ8sLpn0r1iBfO/mJ7g6S6ZJeGBkxFaHwfYwsZt1sk8vzc8Sv1HeNCj
PA8TGcbEKMzTLTBnYPP1WPLWdb0saoP+Eua/yN31y68ffWR+4nORInix7IpvIVubS7VCXIBY5Yqh
0xR4IO+qzmXId5JdQcx/Y05FaZmsfORPm2YDUPiYYFqR51LDc7BJhWynHRHrwgxntXbh+TfVdL4R
E8jk6+s+Ga3ml8gwyWYl6dlDCWznPBcgPl5HdIJ4+rtsvjeHSfRXMdvc7IqmZJ49eKwW+74S0PP9
uH2BWkqbM7GS1DjVXuzLqyipY0WSgQv/e3Fnkz4nlzUQbjt/y4vcvp1kL+pDC883/zo6Zdwfykgr
P+bFX+cQvDTJlnOAZ4YpovB+1zil/1UTEVj1saF0Br+6DeduTO4JDO2v/DLP7K1tdMZKckZND5Sa
1IYu01QcFkbFMFnws/pHq6r19nvJhDyfSNhhbIzrjB1mtsYVndSiQhaZsb3SO0l8NG7LAf1MQmgp
W+82+52KvP+oQdrRT4s/dPr70BPusSkppqpjOhr8KjIWE2IXxtghR9xsUIZrue9AgFBqOE+zWzxk
SAw2ntsfEHQq+7CMDjcnFwT17RscsfW5cibrWhuEVYdJW5XqKoZXANXJ7svkkZ1I/y78VanK1Nkr
sJ/04KA7Kq9lFZjbhyJu9fRZrxfTQ0LBDmx+aiBB+PyyHgNzAjoiPmlRM74lsdDIM3d7Jz+iPdTv
Jljuy76TQFbClG7LskGRkJm3E61Neu1OQ8Ru2yhB+15PAIKQ5jgSaIsGCDGAV9H67ha3ZO7oe5S8
kwkoSBWGR8sfjAgf1ZpIJphJSekD2AZO+3UktuAxw3CJZ7ZL/S8862V/W/mVzgRrNH6288rEIZVc
vsQzeDdkC4Ve3NtGRaTCiN/DOlvRiuBrIwT4LO480SHSTu4mB4d5uk5JFK+v3a5JzFsDi4xzhHfi
872mSYvPeaeRGYHfgjmD3ZgczkUR8fk7zOC7PvHyZIuvRqChIJMS0pSDiMuKEve/lZT/VymT4xbb
839fyYRkU33/NqTf5E/KwT9e9o9SCuhkyh2wBtEBcijl0PnPUopr/obTkeMvBRFr1QdyIvmhw4E8
Dy+atZYz+cs/SymW+I08cQdOq81+FBXgf1RKQWf884HD4ujKsVXgnqXYLzhe/nzgYFeC2BDOyqGu
Yh2CXVqECXiBwB6G59nJ3zxk8pumXoaQU7Qf5JlD6PM050xQeROIwXv0lJefIPnk54menEIHgYXL
oRrSmRuSTNihZOz9Z2mR0ymrZWeZpdi2ILhQwbT+rvE1yGN4tALO9ncNWLKtAJ4MhczLQ711yfvU
eU924CrIkEAEQiCJAHL5rAr/UYJsYszX2H3t7M3RGrEtSn481xcV1Mrtjo3qnnUvafBfKnOTsZ8M
y8j9grXpPjP1N0XcKK9tnouaslk8mJupButOkeEO8V6P4Z/v4zTTEIqufXZALwKqYts1any9ivU6
mKhzblGDHLvOO8YVTv2o59IotqTxUGJvyvIPXITTxnG4lPAc+q1o+aUkmZtUKOInvgKXQXjHMu37
LTu5bEMMNQ76xtLCJEJcISF4HGirNLuaeOatQ684QI13R3N5CNdXoi/wiLuQ2YbOcbWJZy5BU5h0
+Qd9uYvr4s5H2RgWPW/JjtBGwdXy8UfTCGXLBzIbJ98CX33Ke/bskUvei19XH3PVsgyaHQHR4D23
kK7YmdN7/hYV6PuGzn/E5TaECNDATQE4DKDkcIMHz4PPQ9+9I6XrMfKi/LolNCJAo7jsGrI3DqPH
1TOZ2Jkl3aOna4+fDwlceg+YFQHpjctzwIaMhFAPUo3wH0dPV+w4+aMU9p0iZCCIs9w6mlrn7/QM
qUMdl9PJ9QcjVCwCW2zRKhC+e0l7PYez1Buhq1D7O5HDsYTFcCML9uWlbV94nj8gbJgbDN/ephjT
N9Cu3PuFf5E6MG2UrlXbcfBAdgJXCdiWI6TTG2iTbrOcRUsrDoDE8+f9LlFUgbDksRpGvi/gL3/F
aXDrW3p40vGKk9DjDwY5TzUBNuxreDo9l0elXsdC3A7zU5HwT/gpb6bOB2HkeRtFtO1FcrkAKz8S
hzaEY8s4cd0xOo1o18+Jy+jw3f7ZhbUdOC532JM8TB6j8fNikCajglHjR5u8fCvr0QgjNj0nFH52
iMwNSkreR6e58vX7ss+awGhGIqs7Yg1MAD47kGdG2IHa2ZadxSUVis8QJ/2V12vTPqYud43oJmXj
thhh7jIo59G8Tses2pCjxlNW8R+nscrPnsFANQUTATl3nG3muAgF40QUKr1TCeq6dXiZwNIOQpdG
OFkFjKnaQyAvSfpGst+TpeTnpzgR1X5Cu4AoeB2GOeWvz3uLjH+lhFQ0MaJ1CuERqJrW55TNtfl8
yhc3J+Gr6fx9H1tkC0Mk2mEiLLajxuP8+QCsTzhD/C61lmpvzkxjvmJ8W4tP03a9zYMkmGLoeIym
HE2NyvToFfKvdrATvipQDqxtUtcOkW8ye9npWzrzl1HPP2KOThvKGMwrYNKD0hzo5lZ6dBKdrK45
dU4Xe7L33pi9AWsjfcEdq+soN3IyWRgRtDu1Q2wzTuvF1q9njlU7WkbErZdmda31Pu8Ooo+5twQx
yOTAsYldhUVYR9EDrZv4ZfqoAqs3ncAd0Dxz4u83rdF3x9HB7clRkMyntBQHAYI81KDuE/ugM7mN
3LpPnFUkjbsEQwvcl2res4lbm8tKBXbL144UH2GUBKEzROoDeUP8QfbPH3OT4dPZ/Ry0HNoVsbva
I787ubU7HonOtu6MOZv3YN+RN1FDZ9kZeZjaqaG2knL/6kJsqR1U1BWtCVFN/uFbNpeGwCS2xVxi
unb5Nkcgeit17qtVURqxpqHfap7NFAjSgAKZFt0a+sK5uyY1y4vaD+LGNm4pya+P0OLEKfOJpRXp
Tu+6b5gZbTwllIjIHv5S1mx/cy251UZ5IcUpo+Pnxac5nWJqZwXxHFuHQkyId7sWmGs1Z4XaL7/n
dkHGPalHFhpvT+81sri77M1AyrjVAc/aIKaMRzvOiy1u9CY7U5GQJyBP3EJTUHvYRDGZM2EmWrh3
dTrcJrEF6QKUbBG7O6hIKgvmfEAoOVODCBdivfTAQfZCTph81Ya6fic/7ZuVCgSUsTnlH15ragQi
QPVB+8P0TyBO1dU7Ti1QBDcddqSgyTrGfGYpbRuzFG1p/kRnGGCLtivQm/cX6uyee+SU2ZcH6G6D
9gxcUwWJjFVxHZHNDAGIGCMnaOe8TS+2Al4cxkYVafeVZPuQuM7jD1ux/6Mt80shdd3XrL52Eghd
jPTYJn/e1xS+ZixW3RGGks7zHjfRR5qzuJiV9whPEyArWSooU/8W3kJn+scq/R/va8E8NWiEuf9i
dKfWbcBaa+RBHz8nO8agmebv1QjRnOiDj7/+lr8Utf94N8rajkHPTfxLggBNaM1Kl0oeipkHZN0J
+EhSw1jrxfbznf7bTv2bdipREOIv9QxnNmXr/5sm/UnQ8Mfr/nEM8LzfUNjQLTWwC2Mbxrnzp6AB
KxCMENtcJUt/7v9N/vpn61T8xtmA6DO6FuADXDoG/4FygR7pL88n5nVaC9QmAATgr/0V+pC68Nnz
ps9Xff9ydmlX7jSj54gPe8Hb2iQ/HYbW1ok2oz6GbI8BawGUM4i1s+r5CaErsAAknWwE69xBf+Dr
c02QUGRMt13KroBGHMmiTd4RfdVnqQRumbqzDKu+IWZJH5Yz4Exx4FOuNWKO6flFAfD87mYgfII2
TZcdFTW/5wBgOvfwq+lxEMDHSjhOt59rdoPEc+8qKzpRAKer6uDTvOZj2iDYxqp5NRFt7ZBfs+JL
atKznDOSvBKLbFHGSRPL7oHUJom+EzG5vpk14dHOic3Y2Y2+qxlfVodIGpYypsBEAUOzXxJBhTFd
QyqG5KqGb+WZ9CjaZryFhifh58YQ6C5QTRNvV+ezHoOwFM5OFHnZWqhmS+HtMDsNrJwJjvKjbq0/
GYOxdp+nLm+qvUMlfBOTlWxvnDnp8iDSezemOeJRKEE97egEfhJRyYYN1HkVv5XLHN8o+rVhLZYi
3fQuBF8yRVvveZHToAHgHadwrFp3L51lO/CvdVPefbOzVl1cL6PKkYvYPBSOqd8tKdP6GEXqueOs
4PnFvmQpPuu9x8rI6aQDUxYockqvunLctTSnbtsEx4Q9NJgZB5nWgYbr404hVX/KGzt/FslMNCNF
18C0ZR0MaW5/16opu/f6Ydq0/kQ9yNf8XUKq2RHHlvmS2T0xoeDdaT13FSUfXACUTw6I3Ir7pMjy
OzVRFed0SSOuGtu9po/OCQ3XcfLnR8QwqttocNnebLLE7ss8cbeTaabHPHbKUIxDeeWKog/7hiZU
sqTFU604K7Wanuzh2vnfHPZkBaS6LrtVmtO+xgr/fzA1s7j4NKogTma6dqoSh1fNohJ3Xd8AWm/b
5YtpFI+Z1hgvDpF1aJet/FtKhRAiJIPKGnH9REVkHeN8XfzbqTx2Jgp0cN+vy5TroY+JYqYqGA+v
wFfDbAFmqCejRWd3vFJWYt+wMS92plpADzpxVB86tqzHGsXTOapd/WWCRXzR3WqMNsY4HMmAKI70
i/1AWjUqHVljZR9tGi1maV6NFH8vBXBg9rCNfdc0iX6RqsmewRtlL9zRYj9N0ryS9VIcZFU1F+J8
i29NPHCGi7rYPdEAXW5bm+pjObRgoImOBUXdeO49uTElQnfNZFoxp/RMcKp55y+QwjcjQ+JQgAfT
No2XpqfKic0b6cn+Ghda+nWiV4YVYh4R6ecqPUN7bx9lLseHNHUasqHBMGlT6r/UUK2/dMoZruC5
+1o4STc7icVdjJ1eJuWtLfzo2IDa2w+LwO6V+TTUWmV/2KprccE589cpM3JU2GvkZVMeBzs6F6Ku
oNIkQIl9VAp6FR8Nv7mabQHB0jc3DV2id6y2xoaQ6uIgYhLSEJVjftN7RT+ncndGIqbtMjntW4OZ
8YpKfQpOZaa6UFnjXVbb7SXJSbZgU2LeEToyP8s6XbDQ6eqOCxLdTHUjYXnMeqCssdwyTnCx42Q6
jAVi/8bKKGOXss6fmpQeB7ed0aKN9JrcvHk3cdxQxywnyjMRRfWJKi2MkG64dXVyNTALzU6Q0c+l
+mkbH4uBTm1D5pvkUaZ54hv6YwM/+ZxE5W2jBv9i1Eb8zHG42C+2T/XZnMn1JUdQnJ00F2d/yP2L
VpfGHQRL6g56P/vXZIIUaNOnm6KVDaGSDNSTlLG1XSySvINoHKZjmuvxqamzaht7bMG4GNVZtrAJ
XZOppiqqK41SzsloLf3BAbttUGTScHK0DoCfbMQIM9I8hkZCI/TQz337lmOCnDg9nlhLcJu1tfF7
Bj31WPR2sW/RiD/qAIHhdw7uxRjmaaNBxwTpylb0qQe3eJlsdzmrvtFem1oKVjR9vC9SMjLR4Pfu
dTWO8/us1cBM87i1D1VljyctLtU+6nV1UUNnngzq+Dsvbdsvo23TrLHniEKGWvYmMtQ7VrbmxfFl
/eYNlfsxpzmJwM6qQPD9+H3Mpww+yeJvoqHZjbUnAa709pYkmyHQaj5n4BOHTpmEY9BG9IV6bUpP
xwBmQELC6YfOt0is9kskqyGsOW4dPbvEqms7HKkrS293bPnbr3iEHCe0KJO8mXHs7SusV2epR96V
IhFgU0xLd0yIYPVlbhBYbLC+cVIaistgCf8m88r+nJNQG0oSLU5trQ3naCCnOLNyzuuFqzaaquRX
ZGWEXTe+4jBhaZO36c1R3oGi9a4XCLzfhSlxifmSFKuNzzW+KsZBe0wS23lp05qpJ9dqLPq9Ru4G
k3aDXWqJohBqVH3j5pV5SQVgHVkpxL8e2cBrgcbbu0P9+UyMqRkYZDsG9DnqgFKe95oTJbcTqflq
yb4+a3FlP3hx3G90MZnX4+BbTIOzgXB7EUEcVef1Bp7awtT3yyDxMlbp1s9a4yy9IcMRwdmhS6r6
tsYc8eR6gwonF59li8tvrznIImnXm+gaWRyLPOXAWZvNcV5Ef+fasfVtSOh8b7BLLltJiNuDbmfN
rmp7YyeSTn+0oyyxSH1prFs8LGTXgVnz74q4cvfoU2okFOY1MR7YL4ETizNAnvNgOfTkB8ML9VRr
vyeSpsiGjA7/AA3JPbgahZy+6AnHjeb+tlmK5jaHuX3I6PgfJtOuqIzSjR5Hqhr7SO/cr+wFjMfJ
9DMSnWzT/fBKTb6UtWfvqBE9222B6Tjz70yj6+Gg1QLvJ/uU/kAXjR5LNmTJaYS7TnQXzqsA6gWo
dpe8zW8pXmJEeGk0ngw5be2a5Q3wa8yjafW7MqP1RuMl3+kpi7UE2QqKwuvcbGu2C/uPiUn4Qp+6
3fZtR4u0K2/UqCyO/Iuw9qx31Y6OZI5yQpt3Wqq7B6JtvRuEVTQ7qai+sEFz+kDDvr3B3neQTRYF
cZL7+HT1Ts+PUNlhy9dYqQFogWTqrAmkkstROawQB3Dgz8d7p1tDXMHKHh0xVzdD3o6ME9PpeDh8
952NbxJaKM+wAjOtgPtgM40QfqJaZIjxQYkifhJUMJ4sDs07K+4Xi/Jq2940+eBfLbnDbgUP5lG4
DWasGH282OQ1Kxg97+iYStUt2yk2s1M2+H5LV1wnfTeNfeorrRH3380SI60Pym+YdQ9aT+tdYwjM
t9PgdSe7SFoEkr15tqxuvvhtp29JkImDIW6nU1KNS0ghJn5ecOtklvMYO+kIWwZ/bWrrfEvrVOau
/nvqWsammwtSQiLHZ0tWOs9U3I3jrFEbh3Rtblup9SFA7dcumd9SV7vzGgued6IcvAJ6gg85FUE9
VONemBCcKIwEE0eEq7TQS/IWKUWjtsNC6FkBSRVyaxZsbijG3CgrNc+4Ll703qIHrAbqGDn1kjz3
OmwHBRemJGC3KGeIUQCpwX1YFYVCwlapNewQsdFdTdUNTBfjCzQ4aDbAa8tAOBUsH9cgRwGmfxDl
EkpjPcMfssq96030itPMfJk1Y9qD46YKTOmLAF/3ZnKSPMDsmp8rHr9XrXdDELnRYzn8D3tn0hw3
crXrv+K4e3QAyMSQN+LboObiIKo4SNQGQYndmMfE/Ou/B5Ttq2bbUjju1gsp3A6RhQISmee85x00
ZscEDZ8dW5s32H8k2wETgs3itxxzOk5OSe35ewhay6YmXBotIJHM6BejWxwjOdmzdP7gmHy51M8Z
eXYFfULdQuauQYV/DiW8B0wUTSkkXekzcsKq4r3kJQ4l/JTeT05poWnr4AGF53bx2aWdPnPvpVk2
3wCo/JIj28y+owvfpv8b/c5WmJNdUv6t7Iu7CnGw/p//8x7HWD8csY9tCuA32I1r1/oDi3JJytad
lzo5WVPVflswV7vG1ylGmqKyy8+/5/uBFx+F5yF/1u4XZvy7j4J5k7oTOpWTxdS/3PGO4JtU8gV+
//nnrJO9PyFB6wdJeIY0/aZvue/NabNqnmWbedGpr8N5T2igPLk9sGdegto1bZap60Fh6MZDL15q
EsghPS1R/MGAikVzHTJc3/38kv76iPH8wRVtZazS0773S+6Z1sUdXcapmUqmFuQEHJiQ00EjXYfa
a0Zx+23qB56z1YbfqY3/xY9+hR/hlwtV9t9PkVc9zHPVZn8Cj77/0P+bIZNciMH19zExa/af4JGn
fvN4byQJmq6PZ+WPM2TnN/JgfGa6Ll7ScOVZn3/HlJghE2+6musKE3K/4Bf+B5jS+3d3TX6V+MeI
lQqPD9+7CbI1uM1AGEeF0ybwxSYrI+eDaMf6lhCVX1ljv0ev1s9i5M3iXcM63yQGP+4Tg4Ym3PhW
efLECLFqmK3btMcndOYOXNOI/ypQ8f0bw+dB6seZC9Y1r857i78WJwqv9k0+D8903k+zhgqSTjC9
icASJ6jm1Hpi8q2H0U3sX0DY7xjtkg+nKnEh3vP08N5bL+6HTbExTD2RrVuelrbrXgv8Zt2AjAz/
eraW6TKFi4IdZf7qK/+LW+xwt1b0HMuiv2wSWOym7cg08tQW1nSX4Wr5OkD75uhO2ukuImn9F7vS
Xz4Q6ecq9uITV8fl9xsybMepZuykjrGBwyVWloyA4w7VpC+ML+Sluc8/vF7/4qyx/nJfIToQBop8
DIalst/Enz/c11lbTLrDaTj21dRkTGRDWHcL5pZUWDh8FXAVEuvWz0t58ubMuoAdlE8Qcb1xE0Oe
Zbzuae/SzbaNcdjg9ANWyrG+trC1+Tzb/i9WAZbT7w4SXnh81Nm2CcxCAPBG4fjhekvqjCgtuv4I
XTySD0ZhO+GVjnKz2RMmCvzSRNZ4tqqYcKfgjWbIOzhfDJW3R5xSXffMmEOcqIcg52Fo4Aaxm7OW
dGjjqbv41u2UxEV8HjCFK3ZvlMWCkMxiA9Efbmpv63WmhesqfG1G4vvamaxbo/VI9Oupja9qY54u
Vof4NYRtnQcLGhHnqz+Iet6iYpsGiJEN7DyYptOdyy7hbhN/yNQxNQfjU5rHKrw0rd2y5EKS4agm
NWKOivF7bFm/s0pX0xIrSdKJXkcN8uNUzuM19iDwaYEKxmBQknL0bSOAVc57Og16YjLX4cqZNa1P
2F1TP/epDTDdmuLkDhn0wmkY6mesBIY7CLrUf6pZ43sAEtQOw1nnxW/N6YLAAbZnMYT1s4i76WIA
Fz44HXNXSKjOi6Pgep3KWU3PbtWBoqNNJ7iIUm669BIzRnLp5IiDguYDYcWFT3aawdXq/dF5yXvu
o78M3LdWWg+94qHBRFNPY7M4Ly7kzEsSabVrgO7EHvwZ/qeamClj9BZOl+9rNU4jYPNYJHA7k2xC
FZhW64nu8GXteaj1QY8k82yMds5i5MBhUpyyxmgKvBVt5fc4ONjxp3gY1RMmslQBXdbDEyRXlHUy
lK58qbRfP5N/wMvfFOpaYRcEEa5IQUeg1KXBlNXGRoKgXrUmvl6BWHXPfQ/ZeMuYj1vK210/Tzjy
FJvv3NChXwVQKrbEqY9TqIJjvX7XUao88KOK1Mj1/jOudTai9+Uuzjxvq3wjJlSkxETh7d90YVhu
itlM2TeW+GjwXT/GXjdsR7JE93AEWcDx+noQ2TXWR63TMLwCrMPZc9Bjj7fi5KsLiiILpkGHtLHH
Ktc309uuwYOE5GSsSKd7qnqzhS9bkZe4h5k9B6F4Y/7kiWWeRqvzBtgFhQG3WMO+Ng74RqUj9CYi
pS41vhM5U1qHYXIZw5e/thc1AwTZ4+swGw1MgFQvyd1ITzF+0tz+GN5qORy0TScWLHSJgeEPWKiQ
zhgYzuBwn/VDLcJ4NyUzfselmvcKDKjBRuc0ikbuaz8Vtw7uOJthGOEdzNNVF1XTgwtyiFNKyLjE
NmbYvPC3tRdbn7VpN9s6nt0AaMz6YOBLfBnhYkb4vQ3Ol07Cz2Z96VFsIpVMV4NnDEfpgyIFvUl/
HZjVcuu3ffQKLdO6dYvEO2NY6d7WZqlQwi1yvrbKseCBT4auoENFyQEmSveqkhiapDZ6jBxZ3Aqw
v5vKrZKDVgFFbPgksH8tt5YhH7s4MsicaXA89dLbFIcweWxGwZZteYJF15qY0aNTc/RrbPEfAfvy
dOGYYy1jzBsnR9cIOaWXlmhV3dXPDs72T3jOAF0yvCkwvhuG6bJMcfi0ToVua2nVz7POJmQB2fhC
ukn0lDouG2ZlZ2D9ZvopbZnok9bliFNoEgWQQLU7+bUy0U+osNxyjFYPrkNURwLaqfka0d4She/Q
hS+m+rTo2vpStIaBxV0se/+E7Q2wwsaq9bQXrdVmZ9cW4usSDY67a8vsnKs6vEblFt2BvMSnyFcP
mOU2T3nXvszFtO7+ifWkC9rlFFT8FuMN9nmntpKzqmr7S2+E/bjBAgeMXY3ePTPsDLHxMJ4c8oCG
rRgba8N7iVVYWLX+XpV2+WHq7anfLzTLRezXW4JE6OOHIh63craxWjJgUwxBIUI0cATofM0twb+v
ObHaRyfGFvmr8kfMgxoETdV+8SvmWBh99PT8OjOuaYp7bl2Bi9jSOdHn2fOrY0KG7QcvFhD9+EoH
z6qZiM12qJ+xfKIWqTGpvhYoBDYQwnisjYJem5BjxWYh86i9bX09n+D/+tjCzXCtSQArsOx3ISfn
qbp2QoftLXOJiQxWJelFQyBfI63WpdRH+KNEmFvfoilnL21cmz09VfyegXzrA4mb6lqPPJpNniv2
QRgjXJPnEy+WANPDz89KluAkInXt5nVSEC+LZi5nQHWc44F9cHAi/LLpIP1rVecGhoKru2nKYYKV
D1jDXS34eBeud34gx7BlaMAHE4MhX5Y5ZcN/2wI9goHaHeOwdenj2RrfdWMJK6mvR3k99r2JdMCB
2Nx2hn4tccwDpxMtK4KMB+flLTVeYzoDxdhJcgjEBC2tsiN85c/wlCz38P2yrBJXnkMTp1QSoWFw
fHktu32Tt+2RjIrprhuofQt/VNgf5qArNhZdJay1uZDTjYVTqdiYpFg9j3ZTxx9sZ+Cqk6Lmu47D
mr5atsnsXZgp5sCFiNZlhTVfHDXYJI7wTz2PaEfpnvtMp82G+fV8HxqV8+zGFhvr3BrpNXDjlKCS
71PNkWFh7ItkfWbfzN1ryQAVjj62Mvd5ZZjnuo+NP7q2UYe4H+Hxcc1UOW+qC3saWRZ+3nKSN6qz
HgR5lxCB2gnVUOsRYc2VJOsdxSCEgCqH0IhNj6ccB2bLVnUfrk+UAGoeEyb/aEc0j9GwGroGzHpM
WDQOY4Zkl/tOaK7ZnNKR3CdKy3tXJEZ/P5A07dakusVR7F/yDJYgR1WtFnAsP2pmNEVZYkTWY+pT
LUeHaewAKC3KDSZYzi4xofERuVYk+KQzXx/d2T4UhqIG8ZhPnXHxjm9F0Q2Id+N5x59mO0lHnfN0
qW94/M0FW8H4lJHe9HkyVHI2OjhHg445ema/OEZMNYMZxHtPDpvD92jcbWmCU5ueupIzBs1NIT5G
Plu6aKN+j/EGusDFKoJ2Il2hwl85iLrcuhAYjpUcZQhWAgPQPfZdZF66RfaHkUhn7w9VeFRLVSRB
1xCCwhs4btgV/sAu6A8jnz+oSY4n1jWFQd+YH6DcmB+cAuelwSw2rp6L49Q7zY7aOLyfoGLtUw7R
bUoQOGRC+UGacPOZmpYfedqcy+WUnzn5ioMsMrx4VztHv3AxRMtveqTj+H7F8wcT8sBjDZXrua1s
cVsNcCg2IjIpIKfmkKu8RKR3JwrrQuVX7mw4xn84buichQC0TIKCDFUTLqQ3Qtc9Gunyu9O4PBDZ
8wrvSR1ABFf0Zl5RaKOJ3RicwDqYmWWxg8SIqOBL9OyGqAWv+sYGYCcPo77RWc4iLWJ2m8RtWZHL
wLQ5wIoJ2dCMASJkYcruX0B273E0THs8Gg4HYMECgnjf9gP2pooTrz7WzlvRP0yoFNq18P15u/aX
7ocPInEFLIO2X9K4/bkLVmHcQfnsoG6ULptxD7j10ODKRsLrZFVXrlxbl7ft8Oef+5fWf/2CJia9
Lp2ppFP88+fSkucCVl59nNLcfekMcmgKPaEeG72Y/asqyvniuvHKWRnWKvfnn76qkb/DpKdX4FEi
zUg2IzsL6prLRbzPXJp1CnpiudVxZD5sBwDG9oO/7rpg++z2XVTzt0mCz7NYK2/o/Wzub5fwX8Tu
l4ida/0cseOwjf+2eWkrHKBf/ozbvf3oP3A75zfarNXEmSgj23ZXZOPvLja+xI/GAlsyLemukDur
7+/aD0yeHVY8QLhvCpsf46f+wQUTv/FPrTUVSTkmOlbxn+B2nvkeuVPonGGBgYEjTEGG8k5s7pF3
U7S5To+MhtbaQK2UmUVHVOX20Coix4farIjx8GKESTaUzhMFoSKYfNF9ubFHF4mjWKYi21VOFTVH
I6+ssQ1qACMzMGkaXouEQm0OY3liqmHdVk4uT53sWdKznSKmrF1xGhKLrW1MCe3kCGfOUiyKuigO
q+dy7T1rc+GFG1I4eMFYWv41Kcny5TtOoWi90OlErhv0le3XBzv3YnTXmbH+iFj1v1mazHd2Q7nf
EzYFiFGb7COd9qdLNDk0AQnuXG1qU8VnBQe1wDK5/QA5NasgmLWVf3aVp1+1b1oPGLDy3mH8amyg
iIA/1BIh5ZxPbANYXvA1arU2zrYdtTDXhfUAK5BSy54mIo6N/iiGWDwuIxVeKWh0tTApLd1CYxxi
E6QWMAcIn1L832HRU3pA4KaEx4gVX77X9E1sXUqGs4nOefPDFbKacFLQ3/fCgk7zZY7WkqWPuAAH
PSigZc6nmSKyH1KEj7h5CZf4GFdNfGuZ8Zl+Jupnelu+u3qrF3umzLcutq1XJcFKtwL/1Wtmjzg6
j8l0k4bJcBKVyk7lWrZzWK73053CtRKeCjAP1jX/z/cHmmPK1W6jBE8Ou1+f8FvFyCPV+rOLrHei
dguBHeDPUy9BbkBMCsLFV6jmlN/CGJa/fZ3TajnYr0IqTw0qsHgy1vpmloaz8QyPnhI5uzMcUTbE
5qfW1VLs82IxKqaRyx8xyTHslwNS2TkfL92inf0Mk0tu8hBQZrF1+hFGIYaYZMUTHGwV9kNJgfL8
1gtWTsFCzybZh3tKAH7TEtr8zUHAtcXrIoJBP+HJvQ5TwCBYDczGebJKdKiJ31pEwP1e3uSexwEN
G4LFZ9jUviFWA3XgjXX3yiwJySfTdOs2hlU2bj018YArAGg7wNKcwj1La+rrMmVku8lUDlwH1MZ6
s3gtr6uaU+zopaE4GelA0Y36guv+rpQsMHkD7Ygwp6EZZ8WEVq9fJ6qoiMhbg2c3rOsEJAukbC3q
fdGBGToQV6Cp88u6xiTl2bGJpwP3OczDgMvr2iS3TNGf3pbwWw09Z7q6qtaXPV0XaejSVo+i55aM
RJTcTTCn7ooF5FHGKVU1gTPIl9/6rK6qaanq3F8BshVY/H7iv70SPW3UwU3WevutBoItKU5veuzF
ow1pHPzmYNy71oPE1fPJWKHFoKZJroK0iYpN3nq8nC5m6rvF9pMD/hTjEIxJwddB0H5KNFmuQfMG
YPmmyQIzBC+5JrU52r3Bc2+t32wu7CDgtOLkxZXC4zlX10vj8gi7ZOY3VLWFnBcrYVDH3tPIOmFb
oio1Wj2zn0aL2pp57R1dpzWhh66taDMZNN6x0cISyFg/yFKjcb/ouSfDk5cCSl9bcEG0MdOlsCtk
xbOe6psoxVowmRv6wpl3OVNsz36ZoaQtSG1ezbALecoyCr+0Y8swTfCPzql77iB92aVmoSeBDcvu
OTPD5qgsTTRuF9sPb7MVF7uecE/4Urvca4UHGvU0W6RY+MJTltH9GMrmQWGdbz2E5rLU56jyaIRE
WeTxGX+/5JCaS3LoJUac2GrwlHLCwF50YrM1W+HMmgop+IZgdhcea6tz58UcFW/4VFrUeP2qvSVg
GZ5Pi6glKKDoQQ3RjAaqklVKOhRvROE21i0COuuhYETTbtOiRok/qLVW9CyCqs8yXWtiOwr1a5RV
wDSxw+qG5PVAOBDQAMSG9ErWPVndlgem/rbmpY3JMMwzvvPGhp0jeJouNMlkUE+OA6FkB/WfjxhG
q+k+DnCqJzhGmv2NPtDfIspe16Oa0fnXja+eIETyIL9vaSmO1FiWeKuPgBMCnZ1SXzdGgI3F2O5q
y7DupMvblefkJmz6kdtL4N3+7Y1DDiefRrI/IaY2Thvv33bWqorp1vHfbp6sRJTl0xhFc/bJGdcg
3lyuu5Q1jMlBxp3zoshM2aV9UyBw7Nc4RwKs4gmz7Bp9XuA35no4Q4CGyERjfDsuDhtZTv2wunH7
tRVMMZxd+vg5no9sP6IYiVboKSECWAAVapNqUVcF0B3sJS8ElSInU+UflzT/PTUT5EsbCDpY2xYZ
EfYdTdtZYqiyBNmKh2OPV7TbmC0G7HO0MdkQTeu+VlgBVJHVnrFz6bHInv1xog4R7QOlL0TY9SDS
2OI/JDOenJwx/p1FLFfIuzsI6J8CGMeyulsmQ9WV7olXwTI7fky8BoR2LsMvDbJBw66aa03+26bt
POwAYNGOQV9YhYEmpptPOu7rKy9V6MHvsLKpNkp1n8oGsAvrmr3heuoOARRuvd4ltHFX+zSD/hic
ExW87RP+MQW7KrY7TMLc7QLijOM8E0W8BOyl3HiMbtDxNDLdoGfFR9zCoTxIZO1vDJmJfVbaA0pC
+PFmP41nJyUieoMsbB4QqQLg7mcXE82jYlm2m0j3yBZtZGFXnZDLB3/qvLNOFcdcMjXHZDLqLihG
61FaA6Q4uC8fkiXzz54dsnotOl439qtd5Kc1vX09MV7JvP6qnQbzhimUSXKp4UwvOX5Ij7NXPMrU
a/LrvNHyY5PFMHU7PfobuaDNZBA0/KGZGnyNfWiPeoRutbDIdo2DCzI+QO1+hk52NIcGU4apw8fC
r8n3IFiV4ZzQ6Y3fxul8w/1yX9POL/cLhi6c44m5i5LxUSkYdBmU8QOuOF+YjGycJPW+wmeaL7Ez
gx/njb0XmZcGNmmSHzU8B8qf0t05UzF9S3v7wcCXGgqb1jd+Ei8fodY72Jb3xR7bEXkI1eBd1yrB
NbXRD43qjTRoXSqjnS6a6qZbwtWHFEcZB23hLqJuOPdFa50ZaiIEVJU+ZaqX15WAYMhNK3dD1jiA
EjhmTU3j7wyF5WLKjkXwWJHdySbdelSd+M5aHzgE5qCUQ7mPmJud8lbMyHnFRpSiPNqGbg/+ekIQ
LED4A94WR8QdcKsIQHrWIRT7FH3jzZI6H/uksLew581L1qb+dTXn3aM92cb1XNSkIRi+x8+N1K5f
O3TV1CXYAZ2B4xu4Tl31OV1JSQCdxZCwvkHA7RYIwxsF6ahIFzacvB58TLnvPWfFWrLiNJqe92Jk
BTjSiuRZ+O9shrbVe8Nj2QRY/piEMHT9wQzJ8nCYEW7Y/KPtAgvvEEZxdxpK57VG37azUS8Ai5v5
ultZp5kA2heCIupmG1Z6+kxFvKO6bqkEE7PczpmZ7Tqs6B/Chh2Fnb8tdglhTYGR2B52PBNmdnE+
b7U9zzy03Bqv497wrKAWpN30bCS02iTOO+ZlGLPcgo6XtxhpeM2CfiEJLULOcIaR+dFb9BC9svnj
bpsyR2GYWm9DeLDEx8UhNplVJMJD58YGG1ObuEcfQvuTkWnb59gLbTdIeovoqhqn3TRudh4+agiO
eC8SHJueasTCpwU9CIZMc7Zflm7ZwVHnP1Mv2bt2bj6O0eSzxAWCROOcOGvhx0ZaJOobDJDompHd
bTx0+pOBDdIVcRQ3blaCkVIN3GPcb35Wo3YxeKJ36c6k/MzJJ+3WvXkqMld1Z6OxFht7bpGqvVCi
b0ZmowaVU0TjFn4IOzVSzQ44AE6o2HH8anI29TBN8Utm+56h4uNPz1Tj4KXojZyNnUvDDCJtmGO0
iRyzF89+XHDq2n0KQd1PfBHtUTQ7xVUDXNrsURuDzppOwfBzaDHq3xEUhFlIG1NtIT2kEHEH4g/B
het8PpsrNWK2R+sBF518UzSIhmC6/wMc+beEtffoEK2zQ2Nv00DbHm30O25GH4dgbl2SHsNKAZ2T
diemT4tcev0Zmz78PWShqEYqBoCZGxAdmBx+DhD9lV4GIQQXLy7E8wVX8Q6fGmMXDxW7i44O4nAm
lOWah9YrK8QiCWphRLEZ1odkde276upwKbGD1eFtVAJr+2aPoQ8+PcN3zOg/uS2wZGACUba7uOzB
OfqRslKKPqziVEbH0qD0g18+RUwqK2pS7BDyTUdMWbHti4XiCPOb+lfMjvdUEm4GH++ufyjBLfmO
ilTOXgYxfOGe4LwlGSM3MzIE3fhFygOJZwe5LTpd8ZB5oXGy1vK7lIgr0Ng0mPFLF8MfDOyyLoqP
BAG2x7rB5fePt3H+d8uh//ghQvewgFHB+pg0v79fg4oSovf8/FiGA2kTTGt7vZJMCPpo4RY0G6yX
yp2LM9JLIbP50nRgFU1ML59UU3spsAv/xRWtmM+PwCOSIWogiTxQesLiGP7zEzQcPAB76oYj9kSU
jW8shA5I6kkD8WhUwmv7O9q2foWwInDXoL8ox9UH0oIPnGy0rtcejDv78wsT/+rCXEYRECnBm/+C
iOIHAXm8beJj7UZUqFFF74WOYBxbnBy8ROjyvo5zX55m4pTBE0Sls/Mg7QEixoCc8I3iYJoz3TKC
LOpii4z2g5HQRGF1TvmerFyLPIT9HbQr1gPTgDfbKELQkoyJV3+D0LF7/d6UJsUIw2NZUQD8X3F3
D1cqxJAu091ax70kJfTOctF+lgWOV9MB/fx2vAvUdnjvAd6hzlvgBtJV78lhsWU0ycws/iBihz3Q
rhYoCD7ppayZiat/42rARhqM+9Je59RTEXNZ+MQv9xPWE+V9JFD3bZyFrO00l/xPbhZ/T0ShR7s3
eEjYK8o84rI1XfcjY/pjtUYQbRKvxrkqGpr2uMwrNYyATcAbN5sZV0DwLV7fvux/kehfIdGrYPiH
dbF96V7+9t266PalIL3wJsGBSFfdn0Ho7z/1D+Wx+o1zAoonS4aRrfzBSl15vxFOSIyg78K7s0CB
/wlCS/Ubds0kiANgszeRqPBPEFqK/x/yKADruxebuPs1+9NDCMEF4s3+btMW6C+Kjg7wqjSNKm6I
6yAObDtZZXhM2O7qXSZFR70ohrrdTwb+8zu37sTv04Q1GFhxQgpJP2vcy0KpGCniGvIJR2MpnyyV
CxxmtIWtqx09FigFN0nkOp8GKTu0M1F3t4zKCPdJldJ6VbHh3UQISiTzMrwPDgYt1rHt0pKmb0It
OTkf87YTXw3md/OVqWEQgbLY3fWQKlk+iizsvWu9rEKiPndH1BuyEP1ruswt2SZ62oQuZhBru7LM
mqi7TM9MSU2xiT3RP5PePcaY0gyFcZOJxCHiuy08Whue7X3ETNfdkIdcZbsazPKRHFQyGjACXDZt
QjzfCTd9/eq1VXPvyt4muqeLD/aUvuaNmnfIvtmaTbjvwTDY9iG1k4c5E9mdS+eTHvkn4mYGOSy2
3SQSDCAEc9kW1fqus4wXdDd4N5nIKk6t9gycRZTYNbhLE/Xmk7e4xLTRWE0Y+mKZuXMzvEkou96z
Tj0SleqqWxQga+F79/Wqi2jhTvqQ/bB9g99RO/kVzA3M/zz4f59BiuLdyrvdoOvzuAf1AEVjKkHh
q5xKxuNe9sUIdEU5gzJmnserru8iuuQIH2QvcZcL+mgMLmgiGNpllkuwTQs3w+7G45yOS7mFqoG6
R4YNBm5zGB4hHNif6wWDy2DRxvKgMAuVDNlGLzlSr/ok4LZ4Vz1G8GU9c9eX0p6I9lntjUk9p3I1
9SmOnLIIijR3yHBD1NNGPLncCnDXBJHTEhiplreLEzKARsHGDksnkwzLxY/Dt7zHfJNlq81+4kA4
k1UDfY0SHDoKo4ogXwwgDJSb4y5fwgEbYB9OmeE9ZJMDfcM+oWq/cWYfA6gRKkpS3cpmgZvgZAc5
FeEZ5dweDxT9SG7RxwlTIeoLrjBaJmCAYX62zHHZe14S7sNhvgeY1Ce8puPd4jbpdVMY5ql2ZLbH
9tc+E3DQBZm2kFJjzBoAJiZn2ecEMsPtuWI4v5zMhlfTdnP7Uc32l7JDxNMQchSkcQdXsEuHfVV6
XXeGVZ6edDJ+bakgzvgHRFeN62GVshTmrkVdTemIjLDu9xLBDWEfzTZZJz5RYyBfBWuN6bPi352l
+ezhWU5MWVUDoZiwldFeYJcp/RGCwBxdl6sAi764PmBLeg9TDwFglVjBAJl2I9vUuuPq0ysAR4DY
cOpwEsbK9vc6h8Tqx8iZPV62Y0ObnXmYaJXR0h2rpjmVo3PfiPyS+cn1YoUH1fYmOtvlIUGPW5la
nb1ovODHcyqxT9r6Jr4nKXc/wg8XD9NH3TQHf2aqYhtToCCt7Yn6w0kIe/ggCuWTKzA7HctCb60i
/z2XZgvaM6K6JNn6PjHKGx9ca6OIpwqazmETTPwbWVNLpgUSZROcMyA3WH40e1CZYmrBmdQwsrZq
bWGyFrsHWxdo4mgPj36bf0N/DFQGEfnssl2e+1agsQpFehurLj32hGhveSusj+ipPjKS262hef5S
lbeTL1MoTuxmWR+SGuin2riqa1teErtxz1XdxcxV0nZfT7V69pr4s2ngD5nb0x9xV1hHSNX9ZvXW
DKh5aMtx8j33pO7h2SvVx04gsosWV52yFHTNbT+ucRZ7tgn/qkqN0QOqd7tP7Ct46BMXCSdbdBAF
7X7AjirrDiYPam9WTX/rRE58EdOkbtrJvCyt0W1lWjzrCOUX3f+HecJYeLXqmtLaC5ZSXwAW2V0I
gg97M92nIhNcXiVfYpncZiLmdCBqDh2/OiRpx4wwc/d2sYT3tH03tdG0m8nq0keEmI8OFEqmA8OL
XtRniFEnu0ctW1t9vS/yfApie9yTeXuq3PQA9o8pbdrIWxSEzQEh5LfSmZ2d0y76aHb2Qx16GQs4
q6CAE6925TSjeRtb4tLjYY5n7BMaVCrDfNmZlSRETNc711BfmDIBAEhnk617aW34d74WBw29+jLx
6ApGbhE0K3fxv2SYDX3OHd/dtsLjVTMQ3NnecOPNw44gnbPn293eGRr7qnVTHwC7Thrk8lW8yebc
PxDpuJxiXLO7Oj0PSZgdOoJ3oJEamAwPxp7DLN8sofJW3r0qENr18ps0eF5BVxn+LapZ+TEuiD5j
yNPc5D18v3kcql2dOvHXGu8nZkr99ZQ0nAlj/mjJgUaqulHDwsGaEj1qt939MOvbJvGKb8NUHpU/
fyYoIt8NfB93wsd2Q6OfgBiLk4XiYS/j0MdZznEWZOEyH0Dom3rbQ0W/chInAqoUc6D7SDwTU1wz
UbMy0r/brqxhubMzDYwq7iJjwMqiamN303GuEY1YHglWSLeWZaH27ev+2mYSt0nIcUFuTSISrOLH
2BjX45mI2mrNMfVRVZue/WSgif9gRvUwbZHoyYg4hiXtLySO4vajs+U8DeJRTmb91SCUkrTKouxh
E4HNQVsC22oDiXMLk1EnxxmvU98KY7izYgwGOzl2F+2Ud2NpGLD9jY8rIfZDNgECtaLd92CU52Zx
P/la5g9Tkp0Z9nQ7i6+3tcu8+cL2Ko+jNYcv6WK1O7gq7UlMhr1LqyE+uLnL5Navs02RSb6sHp4V
wutdaZJ8GYGsPdWqGwPGOP4fuPNH296pmYjEIn+pfG++90aDiWfvP4vMQW3pF96T5y3J1ghdc0OL
mj6UUWkG02hCpQRdDISYKuhs60vEA8OSaxLZnhRGNmTF5UWtBlsmvq7Nvs7YzF+UKodPQg87U/Xx
bW5mDpmJHNlEH1oFWFQr481CGh7GSm1+pQkBOKZ9L6kRyujGsvNjl8G2M+jvdgBo1cUvbDwDbD/u
P+Ka5R8Jz2g+GYs6Vt08PQzYzO1Xh2vsLlEaXOMU+dpk/jd2Z+TjylXbvg37xyS1rtxSKGb+LSnI
TJR3IfT4mzTBiLuz8TaLHdQZGAOk9m2Jv8mmsp3mOsWgNyDrer4uJNLvsbKmrRc333CsXQMboavf
1fVg3bNBaoZXvciJru7GOD9IXCxBR2TG4aWN8rnxlLiK3NnZQ2tInswRzHlT+UyHA0PO4r6IhfW1
zB0yHpOSAN6lIzcTtWJgWDkFQ889t8kyCRZoLhTAw9nrsfZOenNbCvtDSKMieG/Ltg/Pscq3BZXH
JkaQSxxrEVrFGF+1/ejtsUqJ7hVEvBaJe642RTk8tWo5uZDnq9B1D9pqviqJArro6mnXhxEcFeIg
g4V5PL4F5oEnx5REYi1BHsA2ryq0CrL/MnSy29hLjfl+HYotRt0YV4cNZ2BWHRk8QSkNGY7UOCwc
RWdLonjT4VyShx224jaNU/GYIGk/wF3xrxDOwMnq/pe6M1tuG1m39Kv0C2BHYgYiOvqCBGeKEq3B
sm4Qli1jnhJIAImn74+1a3dXuepU9T7n3PRNRThKFkwSTPzDWt9KkZn44aNe0m1JW/yJfBNnJ8x3
VaYUTXncbJjSP5uJRNjakTJrOAQnpG1L7KbE1k2KKv5X0sW7cr/U3HuVhOOBDshcN1CLED6OUYAy
gSMFPhB6o5GhFm6lpUjfQBIhMgakKgLe5ipsn2e2cGy1Q9IkkXBgTNNRbgZVRLuSc4sYTomDqeW5
WDZwv51P4VQ5O2As38paPTetdjEBLNeholdhYaK3EBudtWyHCLFLijzGlXcGi6CtXGAllZMkV7es
qud56AmMuEVyz2xNVng4jJXdMFxIXdhnEO6aM0uSZ6gS8xa8Q0hWd5xhlzcjc/YXCETc6Yhf4ZE4
QG7mIH5mf3vuUuVcpBMOAMLrHxTAsF3THnYgiRypUVh8pOP9nPbpdilV9SydPItKRyXbzqlDfPgU
PFYXkAhg5OVdkXDA6KmotqEAx+IF8bvoZYIDfvZ2KRyOa6eRtoa9Z67ZpVH5mC2ZWm1+qWetLpZo
1lXTTeull2Q4O0JfEEEeDdy268VjK+OPpPlC85rOGA++N/QcpWl8sYLlK/NyVOy9ApjDoxgTEIEE
y4EMwHGzGAZyhB9GQAovpFtxNkFv7rtCPnSZfapn4Phh2iEnGDPBppEWd7SkvbOHcWc1mPLtPD8F
JpHEQS6OogieXYTzQOeWr7OvvsUqeW+agvunsa8QpP0mhnu0DCtaquTNMKwRRlB5GLIFbbPtn5Fe
vQZwbWQYNruCByRa/aC9xLGFBwym+tlx2ms+UaEZfS7WRMWTuw3CQVyKuJko0YwH5XVjsCqqeeGx
kMe8XJ4G3UoYbbrVQdAfJHfwm5bph11M3CPxRLizzbaM/RNEcwLkqy/Q86tmk2VmdeGxheFgbmwS
AvtG+pGVyvo6DdawH42ZJX3uFSypjAT3vyVFum4K/B2sAG6s0dGl0Wm750mxSRnHdDxQWReHkGTa
nRPW+GX0kpwmVotbWasnLRdUIE14jzMqf6gzw/zhZr06LWnmHVs7wFBXwj5WDY5ul23Zk0M0ATtM
6yt9fH5X1FDH40TgJkyIf+2b5GzPPtoB4G93JplaGzZI887GxBDlIx3T6Du3kGk/iCQet5jV/W4E
s39zItBYdYwUs35IIuYbxqq2xX2CTQTzf25vLJKd7z1cd3vmde9BpUibtvyvflLyjlHY3tWqrBni
6oMrxwXl1ngxq4bSoic0pirCN8i9WdSBUUQykSJ3aQGBONSWUH759X1I9gbfnQRdF7crzC/HwsQy
zNa6wcpFlqMoD9SOB7+qc2wQ1bjluHI3nOiaj96tNwi5dnna3tNQBZ8U8eg72mGmLvacf8H8F1JN
OwJmtMPQlrQPv73oPjzVfQ3HsMidyIp9d6UKAvKQ8a0a0+pOvu4F+Ksy2/eFY64lyiMoF704weAY
AIHZP7qFKS0LGVZ16au1ZBcUICSDLEl1i0I4LSDr2LQWsEfLEvT9BMUY+PWAGSwwTpOTP2RWxf6s
qe4Sz39pAjJTqLHxCrbc/v1MoIMpdsnEzAObBP2My9pdFRm/KlDWKsuGj6Vpr1gB73Sr2RJDAVoS
G7ZuR69l2RjWjAp29EB+QFwysrH7tUhnTmVXxPu0KeVmKfCe2bM+TnxT1+om5BZq4IxkjRZRBL6P
fg5Owz0ETvcwDw1AJWIgItrIE0f0C/zseuuoeUO7xZ1MxMR6GPtpxbdBXBZTWTtAFoxSFh68DgIv
2Zowu2AL5aT0jV6B6tCE/m3AAP/cOQajk2maYNeVTJRb6xMaUM0rgvtbeBPdV0D0u6QlHFjqIQEC
ymTSqMbZdExBoa9cp36v4bde88TggwzcXTd16GJme3kOTOfBJ6YgmlvTiuxebIfe9VeOlLm3plg2
Iq8k+pgmJ39iBv8RmN2lX6xTEXhfgSlu2/LrYFY7dCc/5KhbWt1Mw7xb8jX+p6jL67WZt3m0dOOP
dsA9VBrFW9oRitw5uDtwYawLiw18uQTMS5Y8TKK6Zh6Qkk2PRy1+y5v8QcLYH9e9kt68JnTLv6/U
aB0N6vp2NSclWtKRxnzstOSHeJK3Y0FUOntpaIdzjYxl8FdT553ayjxJ4RK8Tay6Iq5AbZnkJEce
WS651abPot7UnTobzSJ3Tm+VCD0I/TlkZRc/BJxqUEh6TJEV5XGXBugGFm94MpB4gc2Bvqy3EjSN
XNtmyrjNo0/QHB+EU25zNgkdoSS8R24MzjVRhhZnBWvgHXObXwxwgOGryF/ztv67Z/a7j+Y2yu7/
5+0Xf6O44JxLh//1+z/2//wzKJHbBPx3f9jUQzboq/qQ+tMHuh3+6j+Xlbef/H/9n7/O1P9mGm+z
U2QM/h+THD5/9MP/YBKYZD+FK/76N/8lC/fh/uMqYNr9S+bxTfv9L1m49Q8PBSXwX5NVpvAsFNv/
igQQ//BoJgVzcvhRuA8Y1v9LFu7/wwS8wAIRA71DXHH478jC4Ub8tAKE/QIghLbXN2/71J+9B4l2
prLOk/TQV0h+mqB2mXdZbX9iPupQXA03YWu+VJ9sZsG6SrCAZjNVlzCnfZFix9rEDMK3cgjlI4xj
cnjsMnzJEP/sWMUnlCY0S6dmdrut8qqhYHSSuoc+psnfqlzFCGkMZ/JWYeCWVLuF60VjCH4ejee8
72LnSGgvpnupE4n1NkiezZqwGxyfMl6HXo6kYXox+zJm0Rf3IEuH8ZZ4UuotMwcRDU6urgn90XFo
8Kmu5rqfNkNslCPcn7j75KKoPPNXEHJI4Y+7tjGuWdzmfcRBPe2ljeRnmXS9mhFvf16kHE85sXtP
casxacs+fbCoH7tVuNxeOcOgfmNVHoIOMy+38F3HmvgeXT0mqetuLXtu13g0swjloXkKzey5KUhg
TOCK3QWORjxVwoDrRBMlqCwweGbO8Fi0uf9APhYYQccWYD09/ONolRSvuITjzMQzDlcBguaNRc+3
8nRXRvybC47ZwSHDjlmLZTBcj2f7MwFB7d7M0rOPnXNnqvQ+wZM+RBZ1eBlBzLcoC0BR1uQGOOeB
GQNKu9obVgGyzVVcDfsQPeKz0+ucoIhsMTcG9enayTWsSjKoXD4PV52XwNoPufiS5ZYbKV7LpoiH
l7jW4hhO8lkXGs6TFvXbLTf3aKaM3iodpJFbMDA1BzcCCZV86h10T9HoN+UduqfuAl4UoBipPKm/
aqvGu09U7z0UthEDWvXHL7GMrSu+xnzjUsmcQQx90EInSKr04oEKzBI2QHl/nHGe89xBV0VW1rn0
ipjK3YsjVRvx1bSH1wTMKJkYfnFIPRlTMQ6iHK9zCIDhq2So8SamTv1gEWNevap1T3nS2Y+F58BH
c2t1dnv4hTyJK96yiensHdKbt4lu9AI01NhYk/gAPPHmT1PTr6meusOYO2pVZtR8NCI8VCupgy9I
FtXTYuDkzrF4bbwuLm/gXqWqvXCUm29ZMNXluoRY+JYmC6B+E5ZFy5y+62fE49Ik+VdbG9dHZZfV
/UiUIJBPOLCpOLcdCEZGlRqKa2s9TK75ZenDL4JHA1PdcCN9QR55CH89XDuMFuQOJJq1E1gCPyNj
fUJu8iEsRb2f+2W7ociH8luiD7hPySZc4RvJ6AU9a59w5nziNyCMtPv0AgjshKZjOrDyq3puZied
1yrpJ+uuD/slgcyOIppqtP1SZUarPrE+YoAuenLQVPwwqrpZya5o7zRCw6hndbdVItxpx8bHiMSl
u1pIvqu9YrhACho04FNhg4skirSty9WMbxKcmB1vfLtJDykziE3XMpfyfMOITJr8z44kb3E1LGwo
faj7Q5/uQA9Sr2Ol35KMMfLM19O2pvdcJXNZvM6ureGld9MpyHzg8wNDVUwOCh+DA5hNosdLkfqh
yCngwZKaziqgcNZ5V3XHvLCXqCFvbzc62GFHs0ruaGOQSyniEJ46rO8Hdwjk3QwXE6FvlKryBJEr
iaBMoHbJkibYsCattnl7gsb7asWzFzWytw7zEi8bl586UW82dybJZhk1mgFTs2uY+UfuDfd3KDAL
clLJ7mqH0n7CqMSo1APLkrpAade6XfQuxn1KYHtZFF+onRT+E38iVIQVDAfEG75V6PSjYp3p+qHc
Wi6u0XkZL+WS6B8qRXeUjr6/TSEilmyrWrWb4/6bE3td5KFZpbn2ajNqLKEOcaXLddPE8pyV6o0H
C5TmoWTQu3QA4W56DVLi2mnySOXIhm8YIexyQ0RGf3aqONyOifmYAE/a20ZFHLXw27Wsg3xX+ka1
ShcsOG0gViYP2E3tYxk2a/AGlqzFQWjfZJhdpAdvcuYNiB5xYmImVjyxg23fCosyygxJ7fYZXFgl
W4lFo+JNQDW2ITu7WGY/VKbVTesYOKuq5eydzLGMQtvqDl1oVgs5ckUXAaJ8kCYE5Wa22HzwFb1L
2ySDdInGuUBCvNZLEUaulZlHHBCEGaruNFdVtxELxA+3kfM6qVq0eWXZnkkIxKCinPQgl/Cd6L7q
kLjyO1loaqOK6b2qyA8QpjYZWvK4MWV6IJMm2auptKMqDi4j9GSSw2yMwhbpJGp0rxNmIErM/pLo
/JMSvXGd0vxh5n09xrOL71OUl8Svlu3sFeAAAba4dGpj721dZiURDIkEjtyohhtSUT8jZdKrSfG+
fuoUG/njkg+azg1pbrOxeHKy5MpmLM/YajRqXTwdZCmwhVkEgThhuzxWmQiN16m3Zg0t2idGNHPJ
4oECUfsMCwr6O2fjD6ap9yweH9msQpFcxoVSBruscxkLU3JbuSaZLznSxJVg+v+hmZq69FtLdw8C
00gjgg+Wz3ar5s9Mw+YjzlsT523d7zoNXoZhvz97a1MX41F4xcTRX4Ien8d02OtKLBuz4sRkLeB9
1XmQR9Rz7EEYNhM/YPnVp2BR2bEStBDAtTbkSk1bFliANCxl7Pphch96HXSsVTsTHgQ6hFUFw3NV
dDZvUKHRLKUiSV4c5pURQR/situCRAliD519JheGhmIhJ3ZqlDmteLotEyuW1qZRVFW6GSyaP7a0
WhEuw5NLbF2koKycdAprs/cVWavgn47wkmpUuUE/qoNItTox0zQORtd5FH6xUMUKPVl4b7oQiAE6
Ll22LdwOk0YQLrRAtvIisLniS49iHV1WLvJrkMruE2L0iUKSfOl1g9eRDVTM8jMQ3h48JCjorkBs
vkKw5aO8lXr4XBKaGxGkZp4rYLTubXWoXxc7c7Ze7zIPA02/yhAU61VAshF/HwQuQ4Fxj8gOyaqR
9QmsLqO6ONrD70QF1KEQxRt5cDJHfI5jwoGSFjP7OlF2UDAacmoGrcUgII8MwyuH97KxeZNO2E3e
HR9pl/ZdUa34RONuVRYCtnAoixRlAJoANvfAi4fBY3PteGl1D+U1wB1BRPSG4cFd607tltnrAKqB
fh69fQujFV/otS+JbdywmLkN5z25CfnQ0HYx8o2AUunvcxykb7BYsmfSu/xT7KS1t76pwTAvUJpF
bO2S8I6YJLwr2n8dKrv/rGOkXF7iOtvSWCCUz644SEsvdK557n2xMS5Ma9yWcp9hFOVZYoV3ZU46
s0XiKeYvRA2cpxlRJIa5IXDOex1H9CvrAo1KvEWMlpJVLGD+J0OFoL8eWEOajb1xvanG9+IXyHiy
cBfOldq4oJdOiz9OjHxuy3G/YF1dT/M6dxnoNijYv2qEux2Dw4aVSdYMtx1pKzedNQ5MYEE92LBt
N7Bq2LSOwv9u1dZ8bhEDX0jyax/bibCzNed5/gMjWv8U1qJ8TdCmJJGr8/DYaEJcM79kXtrG3dbn
foXXnXhXexmmNZS35gCtgQuQFoZw3Wk3uvZNan+BacCNFeYA8OQczVW9nbzW3eFdhUIvqMVb7DVP
iBnsrSHkZmi7/D5LAMbmeTVechSzJw6JEQ1sypfFH5ncYFa5swuZMc7uEDtVubfRDrO6dTEi8Wkq
5qIFY+0TuYHxpkQrTQE1lN/SwnMXhn8ADbJOeT/Imp++e9Wc4jgqw/kOmc9sbyfpNNtfmtr/7s7+
Lvsmm775Mfy+l/+lP/+/jf7/R/0/JcBNUPwf9/93qDo/fmsH//Vv/Nr3e94/QtuD0WhT7qCRDlFs
/9r3kxIoAhCDIaA3Wm//N22/j4ccaRxdv7DQeQvUc7+2/QjxBD06iECs4Le+3/932v4/NP08XmzB
7wkDiGoIBX+v+9VwQ+1BG8ueeSkmSVfTYN3/5t34E/DeHy+Bctd1yZ8N+Se75k+XiCf8vwlP9/0Y
20y9AiDVlBceb+n/ec//E1e5/St+Q8uTMcZmN+Uqfv3WG2/N/AFG7L92iZsM/TeXQF1FUuvIJdRy
9cVVM0df3v/6Etjnfhaz37AXwU1Db3FnoJv86e3qS6PNk5vG1jVq+a2BA8o3XZDZ5k9c2o2LEvUB
0i5Rskllfqq2TCSoU/PZ3MHkn3bQtuWLlS62uc4WSN2Y2q6WW41ulI7zdA6ll22pqwliG9jmmWMc
PxI+dUszAWiEPJCFr5/7+an3Rh/rX/uGLwsQcdBvsPmPe8Wmj2QAIhMMxMpRQW77Xdni+yg6Sl4v
kwwipcoPqSj9E8tJ74tR+TUTVlenROYZ3oksQ70myKzfkLEywimrFF3qPDCsIPjhrELWhdnAH9OW
KQQOs2+eVflHEHYA1sGnRb2/QGyxKPVJX3sGC+hcp1iZO0P55aaxZX5wKlGQWG86274IupXPsPku
EEW1yW00jbM1j0yxbtiXIhjOjIH1pmFSQRYHVc9dHNt8HxgNw61T6TXOx+kb5bS+jouNTt8jWZ6V
X871suVjqr34NW2VzKMK4+SzN3muHU2L+SElXvW12zvDD6NzcLZBFBleQisLUurlwbmOPMLW/u0N
poO6a7QLwL0aCJVjCe9FVRsPjCRiMrTQxxEw7tY0Mfz7iAVgIoHUNDcueeJ8DD1r10kPN8Xp/Ows
1kdYh+6X2XKTNYiZ7HUgaIC2puMtkWln7urJ+VgA54dMpLpln3c8v/KSahfRyzK8KMHvw9HPhIpB
8bEK3f4lu+XxsIn2T1WgqGEqYrFtV5o71U/pdSotEPk1bXgoEetOViB2DUYyNPAEo6zDWBOSPcPs
Wy8laWkuBG6KPXhHCObIBuvyYTdVQbHP3Xx8LJpFPeJc4YdleBtfBBn620RTq5cx+aMImFcO8QhY
S0LnPgh5OxH/mjGjktaKLM7OC6H3eX7ILa9iXdBlHXNzWBOMEmIGECgGrjrJxGOOXoYH95S59+w5
8l2aJGJnOjJ+ZwVlh9wlRnyxppB9DIAMn2bXrBWxA7FzT1KPFbET8dbsmJyjbmV37nCSfaK3Gw9e
2HoPMQaPXX8L+PVp5c+T477EVcd+3U9BGs3uKPYq7TwLvSXuSIVUY14XWRq/D7MiXamdmgH6EA1B
Q13+A08ksfRJPKx7o59Okgb0PQ0FFjVFYAYj00BsjH5AkNGEt/cjFoUX4YlCBtzzTvbjTL4rRe7e
7GmNKnZ25zIBKirmYtnEOjCJYDFccxcQp7Nj7De9BlY8vtWxm15F1Yk9qK/Si9gwZdgAstFG/mkG
38yiH44d9sCLsufpq7TtmgVkEt7P5mI/leFAFlDfB4S1dKZ7+gUEYGO12SatDB7yTNZfdepOV6mh
acyIRC8z8zKIqr6+67vQPRWtXe/Mzh3XrR68R0atVJuLXmAAAkhcu8LiAp15O7xKKx6uchFw6Bec
hf6K0AsX4KjNtjUGyOQgzKTzL5v0sSNq9bu7eP3eHDmECqPqd9wabjQTH0j53/Y7iqqkivqWIAee
Ks5GCac7lZO33NL3uvRpsSrC90i543e6cYouE8Qm4qR6OfKvTZ4sTFpHhpvdyc3p7Us3RiGXA5XM
V0AlwgOzeHfbUIFHvpOEB7cPmy0kVSRuIjF2mNyyiheA/XuNBw8RangLjNRSHgxabl5GF+htDIZi
48cKW70lUMqM8cD7MDcLBuD6RhopZfc+dcPAMTYW17Jxgl0KynI9cAq8ZVm4bBqmMfvByonhEnSw
rPzdE2mU9W6C1hfg+snbr33RmO+DX/d6VYZZ/AMof/kCiWC6D02BNOz241btuQiE2FzpOWGTurj+
dD8t+XzfBySHjAFU9A33MDGwGpu8Y6LQXv1yyYzIMGcFtgM9gmaCjnRtEO8F693PPsqSaHRTftSR
toEqwNN3dZvka8i01iennuMvuZM2L3Cyqt0QqnqHfC+Gl2+KFaRGMHOdCNdiVgAVG/WVrKnhEDC7
KFaJIpmdfFqxzyfauUnL8RIOaGXhdRIULJFrYZicxzsTDlq40mYz75Eka3gcLfRSiRwLrEgwVse8
N2fyrhpvUMhJyS1FEcg/WMzesg8zAPrm3IvXoR8X0kR7Prq2Yh7qtkG986cbrABBEpfNCtJcZ5rt
FRnvJBj7nfHUZt40AeTnow/sxTw3vi0PqrTT7yEhg8eizL3HSnruKTabkBhWQoTRoZH008VGsKMa
RZTXGsXLhPZsV9ed9xh2nrFxHck4dBjqXVKgSZO3hx3NNaG0OXkZE+PPjW0SedqEPVHNhOY+2FI7
X82qKzd1yw3uxU5xRNBOxIdwhg15JPVHzjP8QNhB/4Qed3nhRkoecL8m90OuwseaJmjtOT1CWUnm
WSBt73WgIEWNAhXiXE5wi1nf1uHOio35YRgKdEGGGD9GkiKfMUPE62VgBhPhhf71cyqGOf6hmctu
ZseetsKBngLNkDzRuNAPtl3oY15aaoPxOvtSqz64hs0405wp97OttPOZAGjnc+62+sKTytuyXjUi
nWVGRAZLuvdj9KRLYshPTYoTj8FgtTEKe7788q4DL0hRVATBvVWA86hrgpQgc56gBpmMVEmgqdUy
rRtuxO3sNuKELKHe1GE+QGMe7E3bIc6bpWDRE/uhPipLl/dxYCYHE7disf7lXsZTvFxDw0HlS4dy
WoJsvvh9HW+q0k8wywxjh8mgLu6JBK0OTHy915Agt90QCweMbcbDUCwOH//SLXfAWZY7syOvOJlC
m9ALqMAcgab5CczOuyxIBuNQ0Aerjet7Xy7M1RpXgZfsW/0iZgBDq5qNCTI/3W9JoArPRAfk6DT8
/B7ApLFVtkUQk6pYgUyY4UxEnOjm2vkeRwCPbnQ3w84nYoWc7aXyC6JEJUzagCS8Dc+m8RDKhDFV
7PTtHWPe2qSLr5snSN31VnHgUAPVfn/CkTvcdwlxxlKRH5uk5XKnJ7M9Ekdy0yVAVmT+UxtPvRCk
EwbVSMXsIIgtR44NkfR8NWGh4JboM2S5wdgxLwJbtRvMunwRitupahfK6jAz30XCQNapSKV2pkm8
6zCwFCNOgoAMh7jktOeLmbHqPZI5tlyJfPCPTDb1Jhi0PATaGglhgU6MUDEEhrMaxoaTru7t5SrQ
2KeQZsCUrGP+8IT4OUGvGKfjWQ1Gvo750YfcNmvUxEsX73szd3aZsBeQITHED+Avt1cEKnUmtiR0
04tJkl+/Vln1aM0FmLqAGKWlTY0dYWl4emwXP4aub0YRq+4e7dEm/QKi5CmJxwfVslhpnC69MZY+
gm7wt6ZTv9oKTSyzoPjMyyBdRzScnABM5TYI5LQhktzaxUChMEXEA+RYV6p12Ql/Q4WYHtvFrdZD
CoKrJb+o6L3qm18b3/rFvZ+t3t7C3KxudVt3CFKfIJ4le5qaFFcTVlOitjoUHsa4NoVDYFjMaCks
glejtuV6yG30G1nfxRHhi8mqYEQaiWAg1c1tHWKSkX0g8UTEvVLYlTmx67u5je/aOk2YrRAn52WE
vq+YEKrdsuTpW8Koe1/MZrmsICAR7ISx4bHF4YWyNhEdZjMrPYFBbR/qumhfscLeVD0a7wBrqW/t
6HuPvsmAOyoRPR/UqJejlYU4cPBq7I20cGcyyjvnwQnk8pAnnnxkyk9ydaV8vZ5niYVyIaFrxgdF
zl6agpRc8i1Ce1pyUWbHJGedR3YUule5VCcTdeyeEa0bymgCNMA4MUBcUpz6+p3y3vwyMzG/M0PF
AFNabgOmJkeTaTVqeogX3RwGnYa7HKz2dgiITbKqSrSrArc87mPJpxjNsfvupA6KxzFd9L2DjeFa
E8i8Za0hv3iS+gqJZGpdNGuGLwyLfQijWf051qBXSKlU9ou4PSE9s0Kgkwbpfq5rdUqzwCENpwee
Mtgu9LluOpZuMp4mQxffWNDDE01NPtwGZvbD6LfV96r3xXr0TPhBfd5YfEVa/2gWlnOG1UdkpkGD
vdIjYWfozNlvaGNwnu3ar1gzuwTlZWj/Lo2hP4rRD16txidcLFyCdZIQ0e72Zc5GtdJQDAiGXMu0
StVKGfMUeVpykuVlvs/bETwbacN8vDxtj5quImpwBqGtAh3cE+jVZ9UTCUWvcz3gzeOUXzG4wR4d
su0ozPaztHM7Kjzy5VeIiTqF9jjEJBR61RPAjOY8LKV1kKysa+r5CgaPvXaKNlDGHvy2Ue1plzzj
Qw+lAoQn3YOpvOBlMNCW0XcGO7oYTG5GFj+XtjGceSiWD5SK+dfZtJvnvCu611a1s79rDZfctIz1
d7ED4BOjQSooaRxjqK/wB6easXk2vxXSs8aVYiF/HC31kUwBNBzGO2eAA/XJprL9VrcCsVbs95Fn
FJelQdO46m2j3A2F360nPqpzMbYTwApWqheH5cYlpxgi2xWH2SYI3O4OJxRjeplbGOH87wNY/5Xi
mRaulG8VtznvAru6Vw+FYMjgJGX6MsseoDDbOWIaq/jaw0p+t432zcn76c3R8+OirN7Z+h4yPaOe
zF3eEd8+tIbNwkaVjwEC3WENN1t+ckWJaDn2+q2XKrFdxlGxEE2dvRE0zi5NPf9sFZ7mcJHKZzcc
0pvmVvKOD6dHEQEc0bWNZBsks/9Eq8PzJAmrt7jyRdQm4WcHvNpJoG/b8VssBNjd8Miu4btfBvJ+
xBXwnmDm2wIYDzD32Tq/C8Nl2o3S5x1rgmCHApTlrHFDitux/xk1hvOUjY3c5irjCytRUeING2Gi
eeHWNdzdYKfWAz3ICwdycT+3i3dkUYNCexo8jKN1/BVw3wIObQJAi1X2gr6TRAvcVixEJNXt3EMd
SMap/oR7PaHCxRRSVQMJrbq6xpnhPfgYZyMv9+BMpKP9w0xqCIwAPzaSVd4R1rq6x2yXnku3cB+d
Ng/rhP1lbKgvOSmDcVr0u4rjdjO2dhstwyyuyIW8fTm1zNWHogEtZ5ePAyfuTaPcbsJwFDtZqqdE
LSiyfeEd7aTRu2GSb2lY+3ukSjyxKASPHKTGvrLD8Uwp5x8np0ou4CwL6t+m/qHwHSJTGtp3u8vb
L30wKOI/EnJs3xuR5+Jktio+BVOcR0xLwJsnvfWkLGNG64y2NbxkpUzQv2IOm1e2bFp329XzQmuW
yvBSa1k+kdXBks7VsKXZNqHbDasnz+rxKpNSJhZKFdnZ8iiW6RtKoOqItrliC+nSJHWjXi0kPB5g
t5gb2om9YVn5ke+/+0q82ksF0gvLapPsqQrZIWfBt97KVERybIwGmuernqY9lp2vPi3InC9nEHPI
pEtiP33GRIYKzG8O24mTA7Nr43U2g5SihnQZm/sRF/SP1LPdB1cY1rWfwx/d7BgvpMr1z5blS4Q4
fYNaIJRzHLHGAvteu81OhLPaWFkH+HhIMCTgzL389SD0j1NQKxQQSiEchGZg+T/NWsFhW/VoILye
HOZ3o8EwLmsb7sluRz9e/Q1V5Q8j6uB2tdAkFwlcq/dz1Io/u4RONL7ErZWwCO75T8aOd1MmbRn9
9Qv7s0thhvdRsVmuy9H3+yGyALPD+NHkhaVB8jTnDo8M5EN3YhiL1V9f6o8IZSs0Ld+6cYxJe/o5
Xc0sXKHJs4S2hsb9XJRDsfdQhq9jbt5Vl8zVDmmZ/neH5LyVlokbnzmcaxG18/vX54JJsowm6/dg
Ed2V5fAfTzKyoyd1/ub1/RGWzKWsW1iRj2jS+UPSGof/ArwOQLNO0YqXsZFzuAX5obCYaJaMPx5a
bTJBLJf0TpXz/DfXv03if8tMCW4v1bbZ39yC8yzx06QeLm6bIsDp90FlMICveYFeNz3/9Yd4ux9+
vohtcWO64rYr+hkVA+t60ENoyf0wMLr1p5QqIiH74lJaYoHDYc2rUcHsbaCkbP/60n92/9jwiy2B
XPMmTP39Rwn8cTYTyyaXZUKN19ouKLD8NggG/Qo7zEbKCJl8iDd/fdk/++rbjqA255O1PPMGjvjN
msXuQ68B7CL3fpeXR7ManwEqLvvE464Nfe7fv77cn30hbc4Y4eBaxDBj/f5yieyEaQSaywFweeqs
Dp5cPG+62Bd/c8qYtzfsD58lrFSHDpyDRvz8hgLy+udn6S1q+tb/cm/qWH2f/zd7Z7IcN5Jl0S9C
GeZh2TFHcJ5JbWAUKWEG3AHH+PV9oMzqloJRpGWv2yxrk5USAoDDh/fuPVcxNrUmNy4oKetbF73L
Kxgxikk9pfjPb/fUoLWQDaMjt0wMN0fzT+ZZaiKRu95ZXmTfENFONT9iiv38KqceKq9wbl/pND6P
6e32EOLpLZh6fs0CGN1oRQTIJAw7FV+8v1M3ZGNon7klFi3G+af8NlyyAfTTiB1t1/fIXc2++ub6
1bfPb+eraxxNaomjTMxNjBHDVBcTJkDbL24+v8TJwcH4M3g5DA8Q9H/eBzhDv69NBXyKvetF1Orm
waxKGmUQPJ9jjRlGlh1WoJo2iwDFuPdD66sZ7eOnBwHOoYXC9xdQujia0WxHtJZWBUgNkElhxlYu
yrVMnudaKvfEUZSrz2/643PlemT6BeyjTLhRR98ezAfdH4Uld0U5sEFxxxuiibwvthIfx6JFD90B
t0X4G0Leo4sEyIinOsuhX6podoBUCI9Edw7b5St6/4krcRM++Byy7QBpHQ2ToEmSaRzJsWFqIw5X
m6Xz3r2o08fPH9uJ1/QrFc7gXTFz2fPE/duQd0WRIdH0qt0EC7POXyGJLdOshIX3d3znfwS7mR/X
WKAgtokD4a9LHU0X1KjcsHC5VNsFFO5LGxpkD8JjMQRdu5ZdOT2MDvsxh/5HvZI21X29luGLy5F1
rSZT4YD1aBA0lNGK2qIAXkDdOjh+Kg4KVdYeV9V0EeacA21ZWgDM6RZxrlLr3FSpOnhdPlyiZKOC
jc49X1JmSxd4W6e/ckr/443aoP6P5mZWcPp6Oh+AYTnHix2ccc0KypZn2sTqKShK/dLo/NvRdZPX
YpqRGHB5F3UevtQgo9EO4T3CPrqfY5sTrOBLQ+J4N9uHIuRgpMB8lFVxK3r/YgopLBVVJtdNNuvT
EFqhEU0tNFM9BMW6M72DhqZ5OdiVvaO33a+U8k1YL1lKQpfmnWc2WoY0C6BNMF+vgggrqhfBBeAO
A54WkkV8B43+HRJq+cWidWKsmXPmJgoWx2fLfzTWwqKD+FOPPJdUa847I7D2vPVhF6U18kkQIf3u
88H9ccNjge+wScAJkL0ExxseWdmwEBD1w2xQ9p56a7GWUY3Z2RJqG/qROo8pvd6jKovOPr/yic+X
3ZzuuiZanI9njjoaOy1uXVLmk3F87tze+Cbp99wDpUt/fH6pEzeJwIPZiFoH/zveOtIX5bw5tuWu
6Gq6IkhvsQCKltj4tKz3bpMl/rKhwY5c1qRo//nFT9wn+6rZneRwMkBn8uf04WUR/sqqLHdNCBdb
9uV9NERIPVJ4Vf/0SvY8cxi4zjleOXMSxu8TFTWgJqowwOxM338ax5KACR+IKjI56x8PU7YbCKYQ
RnH60I9jaURTVW3UtfjojRbElkvh1Uqv+t5xNxSe3v/5bc2mLBPkGl3k42UrSnIBPxLTPrIaa6eJ
ESsC3h5j2QAe+yqg++MHaOvogFm4DIeG9vHyJdGGxG5bcGeafR9b2pOc/Pd0sO6j3v1iDzJ/y3/u
T7kUx1KXW2POd45WysKKk7HUEGJYIl9b1EqDCky2l2MknsoO2yJUhM+f5OkrBmxFg1kA5x8vL7bw
/Gq+ojS6QxaI1wr6u1VnctESVrqIW/MLnuTHsW/rbLzJd2TXwRWPRqRD7KGrAOjstLY9jPgJbDu7
Slz9i8t83NjMl+FoaOGk5mHO//9vK3Tn60OS8FdjVTc1mLRkysKt0dafP72PswhXwT9O3rOpu+wb
/7wKxJWhTFMDWJ1FRYtKzzJP259e6d6kkqyv1p+W1lh9MUuaH1dKrsrE4TmOA0Xw+FMLMTMFHPuy
XeCMVMGhRrPWgbq8GAK69FNJE7vBjG0uYCVBeMbsiwuo0b2tGmS0z+kjb3q2RcC25W2ADQ17s2Bz
MG8LJEyTM2Rx7kNg9u5suXG++PUnXwzhSow4gyzp4xeDJCHO6WzkO6rT5Todg/SgDdQ5P38xJ0cZ
ukpKSgEoquNvtrBR5pZRBd9Vefmiqrqdnhn3vqe+2rWc+GBBo7K3ZR6Cj3U0AByyqkohSyaiQVgI
WcJ4P7j6sPn8bk7NQATYUobzOZTz7P4cZlOqmwP+4QzxUAOpyGOZGpxWrZsm/45f7Z/vojkzIhNl
ycArBqbyz8v5KiGoN+YTHbPwfX52ALRvijp8+vyuTn08AChdssyo33wIMhuaDNd4xceTk1V0nc02
LSN03mm2VJs6cvy3Phfpnmph88VSdWrOQxFrs6+mUvbh0EPplIgku8t2UWReqVJ7JRqV3MxHAaCO
6fqLq50a8Bx7TAY7J8sPRbKce/Rc0WQ7QXbYtnAd76Y3U231+cP8ZQ4+Xjp4iJ7JcmQhcz6aV4PW
JHePkvvOJ0XoMYn1aqOhOF6EqdXl9Oa8/gEYTbVsK9VdybHM4Ht41jb20XROoyCtNErFypBhu857
Hz1G26ZfnW4/JoCj5CbvEWK5PifYHW986rDRnb4oWG0GmzaBkq+GCqolqrJmn3j+Uwv6bQkQnyZG
CQIp67tmD9bsW4yiYwI+ehAgc/ZUkQK8tcDMgpj7+PxBnvjW6GmzBfVmODT7wz8Hf+7xG5KB7TaE
z3cxGWqjC8SUYY5+ZXz9/FonBiLGcj5sZy7Usuv+81qmMeq67Su29qHxrlNwgCipvzYjABEvKNM1
pXL1xQ7jxEdnGHTs2NGwYn0o63d1PmLqrLi91HmOE8J9TVQ79DHqaWGZo3yQdQ+B3yi73T+/Vyhr
xLuwszGs45nS1gLkhn5DxCz6UOn2NVXp/IZq/JzaGj2OPiDYz6946k3yaCkDmAan32NSM99Krxpb
VjtNh6s3Gh2qBPiqN4TWFrvC5SD9+fVOrDncIHsoi4WNzeLRF1iEYMuSikc7dBGdC7vuVzr2zpWF
Ivb/cqlAD+ARsGH0jxdR4dmJKkqOaEZQlddOLgHNeMo9I9TA+GL6OjVGLT6o2YcwV/qPxmiHJK6c
qAzsmqK9b+Pqh+PI+xxWIoZXeQOcVf3jwxETGKYL0zFM2ifHH6Ax0Gszm6ncTSZMIN3rb+u2Xgnq
AF9c6MTETEkdM5ZF5Rkbx/w+f9siiqlHARZyBMwj54l0rK0/yfsvhoTF33E0K/9xjaMxEWgpSB2b
ayDoNxZkkYpD4zTOrdm6BIXm+PCSSO8XTl+DJMMc91CBVUcsRK+29YGn9EaLGrJM6PSCkwXPaxhr
GFA5ZjFVHybbjm/MIBqW5diFLyHJ39uiQZzF6RY/axeF+9jxaVLoZH85BlEWi5T2/e0UFIitSqPJ
NrPNaat3Em5Bj3T0ioRvdocVoallltRX8eDFW4MMrX3uINHsrLi46HAaY64MQOFnzZInnMHQpG66
iBEK7hAnApTsJ7EO29hBLJz155UNLa9P0nbz+eM9NTZZxT2DcWLRpzgam65spBpdxiYy4Vc5qFcf
7pFtaRtSOdah1lf/h8+OPTebPcr3NISOrgd0qJRADMqdkvFcc7rszWzfq/KLzevHkh/ZhHQNKfxR
I3CDo8vYYDmsegjKHSLyGyHmVKHef5PZA03oCwQp0IXNb1FdfnFksk5flyotT5TD9fG5IhCFxMzs
UBOpxuk5HojM9Wtbu8Hoouf41wPOONIpwrXKOokjEpGg1pZM5NgD9w4qfyfttb2lt9rGACy+BJKB
/RXyL/1OOthB+t0h9GjRD0gBM28C/6ZIz0o6b1pFRnhnZnaz9CdHwpZKseurSUTrlN+zUrn4gefD
uE79fNqKoZcbHF38+4Jkk7hR6ZokQvNRWs5Xr+LUnO5ajLGANhwvZH5kv80Rid44RZl15U5XryDU
Zoidvs0MYGmfj+RTc9Fv1zneGHWiK/IKnscO9Iq+JCCxXRZQoD+/yKkF0bWIS3NgyxuuP/+I325G
l6aoJGC+HU0nfzk6cJl186nKYjT1zfiF6ezkxahXcmYJcLcdHyLcmsmozPlWtNgtOIlOYBXEBgUo
WmqVfPH4Tk0E8HSoYMyWvQ+b33wcLTdFRQV3rb4xGw9veDg+gfX6oRI0C7H7xZM0To2LuefNARYJ
gXfcp5kakfN82aelhD3j8jKNgz/V/d6kFr+qLC3e2UIq8GWBdZvgbN6RjtZsoyqBGx1hcQ4AAz94
WIKwZ4TEYHzxPE7+PCZEykjUb8Ea/Pmme6AOWhazzeml+GEF0WNsdne/qBOfj6iT14GhgNEF0caH
zUHTaWMs0OPtOIkKqjnqtcSfD0Wj/mIhPbVtpTiFaIPzQ8A/f96QRTwhjNup2Ck8I3GDxLUvb+rK
OaS+cZVX8r7Igy8KFacG8G+XPN6wphMQ4srRi53WD9uorX4EsHij0D3UVffFmcM6NX45kdIkY/vI
WfiojKB63xbT4EGTUeb4TcXiZw91dgkT18ejn0ZLTWjJsmBGxnM8ew00Y1Zm1oj+oPg+2RRVnkLp
N7vWxLGAqw2fUazqO2IvoSSWOXb7sPE3sEL8R99h1ly4AP8WhdYMpCHMpc3K/Kn3EHEIQAMMp0Nh
ay+R4oi1YsuX+F0PFchK1m0xmncC0TWLvel8MWpPPYVgdupS4mDcHjdgYWg0TYk/YTeJaU/klgGG
wn5yoPpQM30i57P/4oKnXvHszJqZWxRbjx+7SI1olGyGdokMNHRxoG6gmfb+yiL2AdrSrEn//IP5
pZ042hCimIEVZvK5cMw8etORBlWIcLFi5xZTsIxhcdzZsdHBHxidM0CE+aMwCyCVNsrJX3YBP1b5
Y9FOCk97Gmy1vke5/vmPOvHc2WzMFugAY+CHIy8kCL+AzpTv5ihTEr5G96KM2TaOadU8wS6adugi
v39+TeNEERNVAlWfedb2Ppx9SYCeYCbyRTdTiJTVgtGMINXaNGE9U6VdSKqug3LSydcBPv7lSE8G
54VtrD7/IdaJOWz2hSPHINiLRpv559SiI40AhpYU+JZTi9bI7GtIrHy6QVtdOmc8GW+vUtTIWKyI
BsgpIhtaQR81qePuurd6fTOOof4c22y8TTXpz2yLS6i2DCkcU9kGUZ+zRZL/g8S/BVN2t7bdNF6j
FbZXNZEOu9iV3nqIW2/lR2dmlQGwssrhis8WExpJfdNT7LfBIde9F70dsy8O5qfunw4YHnRv7tAf
F44ot6V5oyzuP8+GuxhZ2m5wIZEnhhZvPn/Wpy6F8BqtAW50lo2jDQhNJymLeVkKKtiVQvqzm28Q
2SGI8+jp82v9em/HX9pc/bU4vbIMHh//S83N275IOBx0ULIWIMQIWJgm29iGoupWJRkhZ0alh9dq
MPtL09SiG1NBR7atXGxFqdf7Xz/o//ENX+AbQcjw7f8PSeBDltJ/1dlr2bw2fwIc5j/zv0lK5I+5
bLYCLB9zbtL/8BsC+18gEwKqdTbNEP8X2uFvbqPl/svhj9DIppZA7WKWJf2b2wjAgUKNE2A4ZDPB
DvUfARz8eYb4baTN9TRcDvNERiGPX3o0rPE3m7YwW3vv5D64aEfrLusSSvQUxsMhj6RD57BCNlf1
/Qg0qvHOncwGWE8Nqb+lbYreGizqK9k3+kVGV/5yKkPr3k1T0MSucPHfNLZ3SdJEAzK2S+6Lxsm3
kBiTfRG5xrdKhP46BxhwoD68VmMjv3ewZXYD6t0EwBBlDoITxPSmi0xbJkx3JgrUzLyrG5IFAlIO
zkLPyrctNi1rUOVFBfAKxBihRBqI4oPRNT2R86jRoei61oovxTsUsoV5FubDFTHp+Zbw8OAcqEyX
Ljx3MG8GrQ0uvSTTL4wx0S9Ga9S6RVdZ5E0CF98alRk9z0h+IhOza2Nw24vQNO4nHagz+D8I8dIm
Z0aXwvppjcDP+2IOqTS6ElVGUavrYDRsokDJeLdsB2R7nSftlqOTeO97LmLVFkfVhHA8BCXZg7RT
wJADgYNbUQzpLmiUWuGxJvfeG42lMsz2qfKT8Ar/bn+jqmR6C8Z+fIaVb91E1FJ2WATqS5dU9xuq
2smS6lWykaHTnuEzld8JmxpWXRl5G7wq3RZ7HrdBRQmGJq2hruxNTHF2+64FFquGMy6tQGDzjfYk
REPQT3LilAjZXjVOeFFkothrvrbPM1x6kaymJ7ur5VbKzvmJt4UtX6qSM+Xa/dYl5nNvFnFxbUze
ZG7mctMhHhtsyRZRFWfCHtPHaEzm2BdUMmniigOZBv2d6Hp5H4R2cjFRBrjoGx3uU1tbyVOo7OY8
5bx/hxZGbAuiOKkMyQqkILFfYJ+ZxG+m0UsucK9Pm9Hz8hyGte/dlonAxI4Dx18ljdWdu32iX+Mq
9A5VpLCazBvqt3YYYJq7br4jcdEC6ybybSHc5KX1veRZiti4LCPh3BQc9HdDjCtSB0N9ZvZOtavb
CjurXTX36WQF5Oo1+b7Q2r0oQ4B0rNX+pSmF+VJy9r2QkZ2RU58LfCM5Fakia6hr2bFzlYv+zIwB
a3YVjA8ND2EbR+o1bn19XIwQzNZ4ML1XafU/iIiH4UbEL5vfwtlXMFA3ng+Qb/RK89Gys7extwS7
88g2Xzy/vK86a3pssGxuJ73Ub6rYdYGyYRM/OFozx8dSFycWlgLTkowN+cpmJ732QNHlC9uygrcE
wNS27PhD0ZTkDyRoEN1rafUavloB25KX2JM8sXdbWACcP4s7SI7qO2FzFLcVHU7QqvuIzu2h6iWW
Y9+lbQIpfJHkaXZD8TC/dcJ85469wkU8lXsbHQoue1hiLZPli6rIS/Io8WwIAJIrBLkDAadk74pG
B1kxyGppZWQ/TZhkF6lwsmdP14YHrxTaDfvWaskL9XQgFxmmG9cQ1+QVANx35RmWf+BmAWYZlRbb
sOn1C98P8q3Mb+CfdM9a2FdYtCzjJtUja1fSam2Wea93l6Xe1W8gcvgltr7qdXxUldEPaw5H1EZj
5IDPyhulWAh9ypNF743VupzG6GpqqmyrDYra0zg63rLuwAss/bksGIUjYWJT0ywmiI/+CqvLQzSN
NkBwNBAr7CaSaa5JchAmxXRWgbu/IKxcXxuG9pyaWe0vomiy1klOhg4zgL4MalBguZY8oSvS97ne
6Gu8LZC00qz6nrvxdEZAa3DjFL67bxpnIPAs0tRNorRs5XkgTkvRvBIKN2xThIDX9EUKtRSFpV92
fqUvfZr++cL0c3ddWFXwGLBqXE52HD8h7U/OgV58Cybl7lgRp+WYNh32GzthKPXpeQP2YAliKDgv
Wru+JhVDXqRgUx+1MMkvm6wQ68poog29BHBzJlHaTiOtp6wvzJ2ruEsSp6sNEF7zB6K39qJ3kInY
lpwXl3ayn+MiTx6UCWAR+ExGXjHgli05MNka3BeEdiOMrw1At4s+wBdNxtFwp7c8epz+02ocFZjU
wfTPqDLgCB7gQ1xZXtoz0Miexn5NPVBABtyOkdVuy2RQpHpP4gH4zjYxRLrOxnC6zjrLXpOJio9y
hIaWLluttGlpDhtXclw3usg8BEaUfeulSTIhnoZFZ7DcJnziZ01IGhCnlKECoVMHLxmSw1VR9vpz
Dsd2x8wU70MFb4Qa4fUEUv9N2J5+EMrXNkXkNVdGUuZ7eJ7hhq5Sc5OPvf9AyTbcGLrU72LyI7gc
ybfLcdTcjRV79WU9yu9lM41v+tQy/ZMfOmGSHuxoO1i9QUi9DyCRIC+n1GGvgRFPBiQ5Ve8UgNHK
ObmoyBL9hm19zdqfptF968yglbSVsH2IsVE3MkJlgRee5KtBzNC8qalhwnmhL3+Cicn2XR5jPhx6
7Rz6/nr0y+K668psp5z2xanpxzHXEsdFQ7n9nin3xUniVxomP718evGr4Zb2PXD5qRdcTxb7uvTG
dS2TeyAI4iBiz7vvRGY+ZmlfvsG+Gp7qkD/Yla7GUE9G4PAHEXEX7UFQye/UNndnvjqB804ZuQtC
XnVnnZiVsteEBcTng+l4q7YfWv9aKjm6z40bzqBPEn/yrufFUY0yxUbrOIiFlb5tR3Y9JI4Lor2F
1KoXwQTK3ivoSD4JSSjKxqg4+Bp50U2fmis2edkZJYHy0NaJ94LXkKQlL4zS6xDRypkHhrWmBTbF
4TbH/juVy6HpJ6DckXLSdz8eGu3BkXA51xj0Quh7WpJVe4mVYlVq+ritadZtOrd5aoimW9SA7Ff6
yJtUkf2ElKjfgfj1AHur9pL/ctgEucd2EhJkUttAmTBxkuUBpDqLWGU0r9N27EUeyikGLUOr98AK
ot2BE4jOyZI1liS2j5ddHMnLmrd5mEDrqjjpX4GCjod6jr1vbK3dGkSskOw4b7esCYN94Fj1WZLs
s5AcRXdcdVWodn5OdlBGpNO2wVaB89S+Kaa4WaVSi/aTHal9G4aE6RRmclB6dO7CAV3qniHOAVgo
SD2e/NZayIf9wRm3iewA5Ctif7VID9c1dvB1H9oConYMklCFolk6vOZdq5Mbo/DqbclpACHThmyj
RSZAMILcsYx31y/hBDd6C5zgrcXbmzkPobTZcaDF5vic/1Uq+f9D3BeHOFofNgeo/3yKu/8x/HmE
+/tP/H2GCyxOY5zFOZDTXfKs+ej/N4OPRhOEfYTNOjKtv05j/2bvc4abS4HU13EE/kXa+/cZznT+
BcrPwTGEKwspIYfCfycQXP91NiO84D+Kzw3UZ8eHOIQzHC4p5fODLNrBR2UgpWmdrCp9zwpRP3Wa
7S2afHzzAQyT36FJUGkgWgZk5LdUUS/Y5HXPbpdKFEPandTr5tCOLugX35su7KrV9mNouSE27zS+
bkupvbaeV0FdreBI2n6I0RhRSNRcl54zWje2nWQmbZIyN7w9GF7fvAzsSa8eGmKrWuDO2VRZW0HA
jriAFap7wDQ6OB9464JOFbj7QhrNG+JvQOeD1Kpr+ZD7pXJAyZVFbpD4NbicQswwUGsv1u1mE+e2
iQWAXDuUgmmZoQSDuDXCIEwKUuUOQJlNELdRQ48CmVblLJUdDv4W3fbo7FvwJKAGqKkQExKOmtZ2
ADvnvmBMXvlrWob+e0RD22NH0QCVWtck13Sc4RoP8tcw1YiNFD+hIeuoMs8oS07QM9wgPgtTg/m7
V57TbDrswQQ1cXj2yVFKd0VUiZehRPywQCCkdqk2+OueTu3L2DmQJnDE7ZImuYvmWvJiaNMLSXLv
LjX7x7RKrG2qSPqDRh7tsj4iXlwWUfzEZNJH65HjtOcPF5Vdn1GWbZ+aqCiZfZtrC7YnaeMdKsou
ct/g3jB5tz38badZmjJYZoO1j4bscehUuRgDg4M4KR9RUtVrK8zauwmELPQWjdAUHqlmIVbGr9Bv
Gy/2Nr6JOSMIbrspeSS39WeVJ+qMrSvhU1l0OcWS1KBWvdCnPxRdVe4ylQAdZkkB42Ki8xTumRC6
sanldB1HBVsYM3sUupas2lqrwJp2P9ykdC8KdwqvYam5NP0GWMVtS4HbClfZ2ALK6GCYwQm/MlOL
0Ieug2tthDnpDV18HrZ5feGrGYCIa2PvIQ7YYL8mJEgjOm5qpP89ac1uC+Aw+e7HcjgM8MRg7Dja
bQTLd0GmxY/QCqsrR1N3jkqGuxK2+FYXBSqDRCQ7gjtdSES6u7CA8JG45LSQMRx7z7wQb+raDDYR
iL6lE2vBFlvAj8rJir2KVbUKmTtYEFsUEuGQfK8su1p2BAKvo4g032BmPFcVgQhNqWbCN8GGjt7l
VHBJz/LN4d5gg0X1IHvU8nA/TSV9jgZijKO0J4eq7sIC3XeIpUM0j7CTnxZpM9/ayVumhlqkWU+b
uukkkJN21LPzosvaM9dVfPFt7aP8sScNEC6pgosO6qSzqGCZR6s67aaRdX7Qdmxx2lukSb13l4Oc
uHZ1k9OahGB+KajmbKwq8dehB+hhaeTAIX8dC5RuQOdPwHEcYL3VBdVzxdUYWNm0CHv11uYSUEPY
ddcYR41l1zEsomBOWPSHYXyXgkl1HXk24CNFgdRU/dgHoCN4NUsNA+SwlPxa0DdNr34aUs6O1z4U
G6g5bfyT40XAt9YHqI5sSjQUT32nATPNaDFJZ4unjdHBfI/LoNj2iS+WsdTIK8BMRxmk33tjSiZb
XDFLDD22foBrawcWDAl3s+BHSGsdkpMEgwFAERluzwNS1Udg9cMlxMVXPqknEqbAwedZtS4IoILE
YV+ikc1WNRzEs1JL3ul21asE8s1jUaewMVzhJBe4aDpjQS/FWk1GYVxLogFlbmY+2gQrOBd2Xh2M
QG0sj/JFR37DLYpO7Q5ZgvdqFk6ygtcliX0IasBLUTx7DgbTXIfzXm3MR/3CDTl7qhBqWqSUuiQK
tlrz95Sb6tf2b/5qCeRESzt11iaUzrDWZB5v0fdfo4lO1snYkOqpsyuHvjGvJZNPJqJL6Jo1wtCq
nJ3dFcFbbTY3HvldPYxsKNuWr57dMaUhoetEWljd3qZvuMpaLOILZQj1M6xse01/XDsbWycm26Q1
VqU+BWsxI51HWGGb0DaYD/zxMun97Gpmf11QN0rJ66AtkZQDeX9ARZadB9JL2Wa0jQM4nrQM/SWo
xxZMdL0diYJjDlYXQcusRar3uAhoTi91NZR7lXH4Q/ZHxgpVT5TxxH35hKpXdpGx/awCNKHDVhtl
sK/1LqTtOejUEoPibaRcv9YJpFy2BskQSGlJbSoqGnQAoWBMJ2mwAhs+Yn7Lg1Wj5D6AVrCoNfFz
kN5DkXjVegr6dqODE1z2IydkjWTWdUzE34YIj+GgZfIdKuJFDsr8zBioaE09NI4cnOAV1gL9HOA5
RQV9TDd9ovT9hNFmpzlesJACQlRHgNXSjzIKYT733GYpR/UiY76T7reJouai9IGmxJn6RncnO3NE
GC6MkQwMzFskbY2pcc4YaCCxE3wKD+8nRrtgA0TkG5JhMFETZTSENFQHCZ8JzUWXzmFpQfS9EJyR
9VzV12FmhksqS81lb/sdi7tJHrcevVSG81ME8oetknyTO2wYusF+KuqW0M+skY852amLqbbJ0GoH
9bNubYCvTZqt7DlV3QMueo0FJb0JzErsdd+czjvUOZvey761RaivmEwrZu2ke/JHMidtZd3R9CKO
N8JmlA4+8zq0p+9mqcxlYcI+au3C3aSdxyGVPPNNQ57ROZ4booDGyabYNX5vYlj7HfJNCgb8hj7O
MphB0n9ErcJJ32oqHijMLXcRe4BKeGCCn9+pLH3hs8/UhepL/15Sxlr0lj7eEXi6d/OBSkQeRDdt
k/fXjgrTFw98H+pyMHF5BCKnanZW64P+GeJ0LoGQvLiIk9h+CJxs5oW6NaUFf23TrjSXkiMcb7rr
SWWT8ItQzAecuCrz3SmHkjhb3vPCFEZ11RmT2hEX4e2AXPjf+qzRX1p9eEuhy15NukVqE4ikDsyR
sq6cwu3W4GyITLd1gcoIydkyMDtwM+S3MiL04lb6gXPbj1SYlsyaVHqpXphLB7bhT8KDQSDwoUa8
U/rrcwBG7W6FMBw+GbKDKKI2wdQuW1qzHMosWvlju/SUfk6XPOU8Hejfy0ge8h73+yqtAHbJyHrP
4fzflW5ivhlRSqDcZLsBdpekHfZgUmvo/2iIYJ844/Cm536+ElXb3E19LfcA5byLLoZMFJTu9eTS
a4Dh7q06loNhZ2hTynCGc/weEmOxjNHuXAXKSej61/aF0SbOqi56xGeJJZaiEsTn1RK4VKWs6ra2
bOjtI4/iknYG1FU95HTsKdFSx6p9Vay6AV1T6Sf5NjJqUnpQBG8M5IRrwe/aqtrVtiBvw2IrvTx5
YjbLnlji2ue8H/S7LFXhTk+9ZI9onR1vSJo6DnACIgmxB8A1un3+GJlJOp6hgykwgMb1IdBMPohY
7wmZoTp4MCl8LuNiMAB2EXG7crtIX096U9+oaVBP4Jnbd0f0CCqbKiBRPVVXdhTXDxXeQ7CWTZWq
lSWhPBdOTLZ7LKfHoCYiFoyp0/T3EQ3QYMk5qQ1W2HysOYhKEBJOrITKzrAjFMXaD3P3oQ8BQT9H
GcTkVecPM/qvtQM+xHpQi7F2h2htZ7ZLjyOLXzoPMiablfaOIsdorJq41C7yEpBjSEbShnogeWTF
NOT7ti110NRpROKwnWn+oin64kkPB7KM+E93Q8H0WhfBHXELyM1K2X4vC2iNhESlG4qL0VldsiXN
y06qhSq64p6kG5hLumdue7/IzpEgyA0lEXCPlLOWQpvyZuHUIIB6o+xvcpIz6xXQ0WJBZwykW2q0
50U5wQomNnPXekN0bQorHG99L62rqyGKBwf/7qBLMhcRBYDtei9EHIzkxrQtseDNO9vNxAe9CEmr
t+8qFblZwzQ2ko1dN7s0gEa16NOxm86o12lLt0mhhknIhmBVqV6IgcRgtk6utVOx6zyZflK0K5AP
wtvVGd/id9ww4UrXEB6cg0ejaMcQrtM19R24Z2bbiSVMb3pGKHiq805pYtc2gXELxIqzgCG17eS4
8aqjpHuQCIf3NWNy1SorOSefPVmGZuv9LOrKftPLDGlZTYhGugUnDRo0CJMXwudQF5JGf6H4HolG
miZn5QLT/FH5ItphdZzDF1RMMnlSe49T2utryK+TvQ6aHDkD4uxXnY31WT+KOQwkv6y82SLBX3uY
TKlmyapAPmoXt31vUHgihn1pFrZYObFhiYURYzmJsoZoRT1kdyAROw9ZN+eKptWlbctiRafCfmjY
Ra4BcwRLopnTdcRax+ZcjmT+1DRtcm+vibJbVRzcb1WUBJs6081XmCn2rshqsQgzZqac9iRBR1W8
TSK4DUjG/HMrKXAdZE3cf88Drdviqryyhjh416EydfySRa10cylMc8QWmUu2Um10nnGkhZ8R2P2a
cSM3IqDQJ8cZKcmgJMooTQggCQl4CXKW8XAg95LUKbGoAoRd0OGsldazkpQ9oJqFnyuCr3UNtFRq
WeDg6VGVgaddqf9m70yWG0muLPpFURbzsEUERgIgCTKZJDdhTDIz5sHdY/76PpFSqSW1dau110Yy
WXcOVQTcn99377nWMpNaTyFKFeVlKnp2A5C9adwbtXJbzmn6s21dG0Z6lnHQCnrnG43vruLg79uc
+uS0BNxdVltZdAOXzjg/pp0eXIcpKbZ5nbmHws2crVmyj9JJ7Z4y3XjwIXUCilYTAaE2+VB4YaK6
mbuCwU7410ITtEuDdN8aZUzFdMmuKAmAUVmjqlkLZ2n1prXqTVgeFVKDv2cpa+gbKA9fsEvh82T6
cpwrkBZQEem3GRywXPQglzjVieHnXuKCYCw/nMBKtwM/LSCZ0ysFUXdpwrZtEV91Xr6qnFZhmLJ6
s+27mobkyYKnhfmDvrYgPuWZcj4KRW9ulUDHY2Y29FBje1VuJc2jfWJP4ty4ec2nRXl72MleaEq2
J4C4iwf0B12PehvZEScYeyfVMW/nOk0hYpV/Jl+1x0DA4F1GoKZJ7uug53mi5dDNDnS69tGoCfMx
7zwUgVZ+dukEPaHKcjjFhUdLbh+l6dwe/dYVXMBacTK9anikSjzZJZn4wXuNUWyuaQ23F4CydU+r
KUQ4NX8fulht0HsullXFL4xSzxk1QKEnO+8OeNgYimlhcGxYUwCbVaR2NRnVQ/8eGOIyGjMY4dx8
wRFTQFu06V4GCBWOJJ6/p5NRbVjl1BG+HexLfew8U9brbJylMO/qOT1nNNOz1AMnpdIn6Rq/CNwy
/81MR2xq66e0Md+s1CiPFhDIL5wJMtITaUWtVr1MZGV+tW2lARxnF9ltUD0YvqcWC9vi0sPEribZ
NOA1o6714/eBUqNhQ0kNtEwW8DdhEJ7blH4cIzt14wgw0qb0Ia8qgzfO5GCCsIIb7DOH2njLaSCu
DTGceF+mHcsWvgOuXkgI2YySS5ZMPHWg1Nv841yK3GnvB6pek41RaJRtL0VGYaO5lPV28EtDQRxP
26uJjZrypZb/U1H7v8wVe503HB5+lp6CFvw2TQHfRsMaP+Oi7cW+0Ipki5/B3ng0QwGanE5L5hV8
1Y0XyZUUlkZHXa+5aoHtCugLem/jGS7uCKdjysNauTcdJmEYeBwJ7iSH8YAZ8+AN4p2CyNPEBz4s
s1Y/Fol2iQNod0vpiG0uvBML+G43WoW39aBdnloH+U8ELFIpwxSsGGHVxrY4y2R4DHL1pVPmFdEb
6GyDqX4UdltHCDPesabVYeNpXcoWm7UrXQ/a/WjaOMJsdUdjZxuNVFiECdnXfapj0gcRYRymnMeZ
dHp1rLtER7noVs6d89WOcfDYazoyXDxSttPM70VioJx19HbSQJRt8s76ETuD8TT6ThG500yhbs6u
66ejvOGJs8/cAAGQ0K5Ff5ICMUo3chzemn0podWis2SZuZV6QSLarS92V6owXiy7j8xsDPqtlxiV
t8n1lHwz96MRLM2uyGbI6rBO3xy4RhUtGsvyWZhpPIXUimkfjVvJe08vtUPOhQe/1/MmQi+5PHsF
TyRsRXkaUbd2gmJNu1U1zz+Ys/hqJW31kZG0vG9GK74sXdp/apn7K5HGvOYVNXUSyNCPCzGn0Mk8
mJ8t5SLf2Iv0D6aJifAqJ7+BM+pVzR4VtMI10K3AxiVwd0aTGV7kFtkUtWZWS5znc7uDNE1Vmx5r
VwN3CVR+LoNDFg/Pc+J8Y0JwnkScNLtEzN2B78G8daUyeFz5LwQ9OeHT2nxK9LINVWrd+4aKP6qp
1sKcTrrQ8LC60D1bFfR0mww1JDORVkm3p3fMEN2Ea1M2ocRb0p9snBjLxu30Nt8n8TitIlHJ3hct
jJmmco0NK8Oc8W6E4Rh6biNfZAvXXwjfp5mwgbK/6XU0vrnN43DmXHhzG0LtVyoi9OeB3wDXg+gX
ulOpbOBrjFPIQqBON0k9q4vVt/3Z49NDN307Umkh6uwMoK6VERdWsOlknzAxYX7YgJFaa9u6dRLi
lHmrCtd7tyVEwE3R592h9dNmI1j7M7QSN8WPsfbU2r41PTl92yE+6QWZWZ5hPj8JLXgpQeJ/OWmS
U2edxKBh0NTm21wMUxHSFpNtFzHhP/QUD++JDvmQEbRqo8HC6s14jRtBPM64xFjSuqyWC5ZmTtuP
+wRa7OOUDOZ3fCz1FJH+xTogHeNBicbINqWAkaMcyX3KWdY8QNEZvmt21p+sVKDL4DL2LxIq7/ei
1fSrXo3z3myhzfF4Vdajwqd5g0HJ80UacXCnaan5Yy7xhXXKH54AqCCGTib70E1Tc6zC2PRrIPwq
Tdfiv5wv5WhzY/UjquDGkkGSX1H4O+4TKizLu9wgEUGxwujwk64oKO5kwpK/UA8LpracFG9rbi1k
qGcdb8Epp9wtrMt0/lVS3f0WG2s8dHFhGqF0yGsaBFjikjwT33vXaXajxq2bUKvAZY99hMdOtiVh
gstLGymXRBq9k+SGjsOIy6dVbnFujbpWTPaGfm6WZvxGtx8WF+yuVZRqox1S6BtznHTYWQrRXh02
+YcqNZIt/QHtHp+UHVptwadEk2N38cvKekW9pVu5GdtnnfnuLBsx7vqO6R850/tNdb7NaT6EfpAM
iPbN2nWnqkvfBZ/aQJyPwyk+uKnTRdq8GJdg4Kth5SYBM2Edm9TwH2r8uMdxdoaTq3lA2t24jGxo
/HxoAi9Eb5YnlQb9RZNecfbd4AflE8Z2iGd9l/vzRzJXaWjaBS8DP0dWNGj2jIScXzSKzXaeNNJt
a2LzgA9JPwXEmHCQs3mEWI9m0xQ1hOKAnsfUmozIJc8MwL1hltUX+ZaVNs2dXYpXXFK4wEUGMNj3
GnRgIyjLqHbMobxNTppFc8plQ89cQw/rMhRnje710WF9g8ZqMGk06c4oqIQPmuXqUFK15UB7VNY0
3xOwQwceipdAma9WwmHtaOQgbOpaUUo+glpSWZ2w8BjHNImUVuqYe7VmZxqFDb2UjqEkvy1+y1PB
dpww6PVlde/cA1uxwKuL760S+YOb9IdYMw8MVt1+oMPxXZtYg5iW9rqSaHb6woQ8CS3btwMX9eT3
H1WQi8exF499Y9L7Dp6dq91o1/75UrsnfL/C5c30KPBwnO1B+7I1r780JpE5yfm/yViDIfQE9iuV
kz2V2tN5aNvpKEvxFzP0f9bW/2JtbZj6Snb639fW1OBRG//xD97jv/yaP83H+h+smHnVeStsiFGA
ZNKfpfHOHxgsbaBlq2t+zZ79rTR+DRn8aTbW/7BWHh3wJUReODH/zp7a19c19N95jYG+BPidA6zN
Bpllx10t9n+X4UOGrf248UtU/+RtLFJqDeiHoSRXf2W+f0IKONR6L179ynideX7vQNyTQBhOdDf7
24UXytHCTHtUIO65jdG1IMCUeznrbBUhmocQwOWvOR6oLk49P2p8pZ+1pGzfdSzaN82keXpZj12r
ZJRvfXaBMW+sbZ94NxQY/4EBIyrQ3u7qkWd/BxGK616AXoOqHM2jDYS5k6EYqvtZkSBqO5tFWsmH
Hu7aI6qrEzXe6DGEjf3zCvEPk3kixpyhftma8TgulrNXXfLdtdkemuNY7r2qTC+dnhn0wfN30vU6
ezBcJbcOFssH3/K2dla+9Lhc6EiiYUC4zqHyho+mpzV5sIYxklhPfmQ1PDM2enAQGBA3bSncPRIb
fD9b0izMgBGOPDrIbVhfHfinnd2bcQTbiuW713+Yw4zC3A2nPCiqXZWJMcqXOtsvXZ1s+amiY3v1
jTKLXVfOu6XR7uOZl2mvienQWsG4mbzGuAWtWb52g9N+d4Z8VwXjIwSK6lbAMKOG2Zdo6j5WrpCd
7EUCoRxRjQY9FLUoXvulyR4LK7WPltK6kCoosPRtMsgnQS/7E8YH584uZi4lrXIkbB9XnOO0za6y
KcfXODDVF6J68DJVFv0K+NJRo1hYntMhqLZqLOyj6Ev/0RtHFjZwthLe4vQ2dJbfvnlZTugyBxb4
UhekZpyShgOdVq+rXS9cGYtRNsUu0VvmZ+bfiE5NCsOywOzppeuF2CizrU8S0Z0JqNHrk9CWXrAB
qz3U5bIYUaSaKrvqXdPczTh/dubo5e+eOWgubQl0SuBZj19yxNcn34qr7VRlzRM+bONq0ep0Z495
cMaRnb+3bUzpD9pFlgAmW4xdhYlg2+nW9MANm137rqAyeRULtgorwX4ZK1Ct3RiXGycbZuRn3/4Q
ukUFUzbrP2TvWUfNsnqudQU7NJEN/z/0/D3wL1ALB4Y+7jRdN54JE9YnGpWyPTu0uY90OnceTNwX
Lw5vsOLgqIF/eEGp2Y0gAH/Htfn4Vrh9c6cah6e7NfNzwGzPb2h0Uyq2pcxqfAvc5lNXtW8MGdk+
Q8LHkoqKEbEPR7f01vwYY092pTxWfWViGfZGb7U/nUlOD3Hf8Axe/2Z5nLf+js0gv32JJecxWVAA
M5xjbmjFqf9oT3wGqSqofpUUTZ1qp+6fVW6zPnFXNgO1g3NEjIiht3e6bx7K76+yjHPz6AwcIhE9
YDNrHDXs89HO339/0nKn408D3c/y15ghT2XTCE7RDpr7sYVqtWGe7tnai/IFudL8PrLaZcFa2d4j
9kT72BTxdDMmRj8pmVXMpPds4j78UPverk9aBflxY8b0c5Toz180v2XYiRuXR44734nYMG+xnvu3
UWjVNuUTidMlcOJ3eItig9UyxZ8QT/xGg8+f6AHN2ZVJqj1RCUO6w82bJzyWwb4pu2D7+6eF+N08
ZQlicqiKGDQGSXESnHQ3nmfPds4k+ux4Q/6PhgQ34bdnbk5Cr5z41C/8R+b7b0TuZ2wlQFLZjV1V
nV4HMT/0mnoeRNIgEzTvdYb/uHJZDfkXs+vv9TF5SIe1cLFLD1UufzljcBdYDW8kAk216d1oqNxZ
Q7qnFPklkcqNHH3yz3QDctDFzragvdps5ybEjdLcOu6xfmNaDebAzHBvdAkgxubG1R04wwvDp4bA
ay3ehrUdZhU74ymIxome7bg50f0RPxidNt0bk5nv/Ibm8g3vzHTvNkW+walub+e2YLfYYr8fBp6d
nV+INNKk8VWDshiE+ZM1S3Mn0qy9y5debWsTwccynU9pdIeaomauyZIqmd66x2sav9Fu+qo0/5PK
dx5Htap25UBjUTXXw1arrDnK1QI71JQmPXau2zz1GNSoVsmXL0wrobmkNDFgZ9y1Hd6UvG9PgVfs
rbxLWa0s/IAz19hNAsdMPs7FuXCNb+6M7OgFQHmnuVoXoxbAIFFEut+326ku4g3l1NhbF/yoiAxC
RxGa6kY/z4XunSQf/H2O0yJy4HboVHuFWoW/15iJu7S3NvO9n5npZQd7FPq752rkSYrimUrl/AMP
sbXluw46xBJ+iPVRbWIVdCebQAek/mXhPID5hERJA+nGgX0ZLk1kBvGTqNRXOsML12s2/VMqKY+w
kiHrQjTFdU29yH67DGZ9bgwX+8JYPPKxIn3gxgYC6WxvR7OvGwxJgN4LqngiW2noxobZ/lSOWWyx
JCHzMuJbbfvRlw3aqa+CKDeGVz3G1aU33PaBKZy95vafuq2/idTaE4OP0dDaeWNZ6H+ONRbgThzt
Im3cnHOthy5fw02e1ckrjEzkLGVFnaH755E9zZYhwf+yqXW4eU5mfKPzb50haN0Nle3OUKbiEdu5
iXqPmpp/yz3SDrayq58q9vKfnZTlKaBMGzlTxVEzaMOOO33cFYpfm7CqIIGpX704bx6JmU1Rkgom
K8oaN2Mr/WtLzco71oDyfQR7dKVWtAkdJqwNEtkSlXyLOMm7rPfCtMZTEBd0P/LgzJPzMJHYOCkz
hpCfqsW9moHoqTQRlc5XInnp3Em7d/EChmjkE8YT3InUE+GWGYococOR2I6MmgKRRjj4ZO1l5BoE
UHtt6Ik42SupA5MJxaVUNb0EIutuY7FkdIgpUdebLqi1a0fh4JFJoUAOb8Q2m8qY1IXTrDHg6Vdd
mea9USXdt1Fm4wFLt/juCnS9krMwIlyO6OyNMFNtjBW6txyLiimsGgbtpDccYBSwCHqNscm1rKDC
nBrSHQoWjiZRiv1slz88RcuhkvF4X7iafpFxLXel1ci9MFP4iWNBxUYrL1OT72xN2ydmQsrCX95y
SQ0IK23QZtBAZEiBB8U6KRkf2vAo+JaFvV9oXJuyFN91o3EN9ISLnVIND8u6FCuGRnFzDf79PIry
SeRqPPhWob1ZHaE0JK6fo8dmTrhztwtaN9n1ZdzSGEZsT8psNdfRibJCtnB26Tdu0Oa+9rA8tEE/
47BD77DaaT+NEy9Sa3ma4XJcp8wk0u77+X6ujT35KBIuBlVhQ5P8RB3aWx1XHibUkhVI3m8nqD2n
DEtH2Ocqxpcan0Eu3ej5ciJM/PlxXtwJu6SfBl1EmxTJJddabkHB6Wrceb3mZsM2b9PSaPdFNebJ
I5AMHt1mr0bsJGq0BxxympZwJSQC92cR6GgFKDowwo4T8y9VJowqLA2SqnC2M/uXaPJbk90zlUeY
XLi3+yaqSH3gREyGdKYc3R8HWhhw+5mHdRU8VfajpgfDjnLBPkzsfnyKvWXZGvOirkmOiMNSx750
zvIqFgADS+vesqBBfVy67kbNjIl25+S02LXOD9ZTM5W19fLDUEZ3GStP22XG8BNwsLkd0Rou/jBY
ked79olcw8jpl6qHYCzN88jK7pYwqmzNuLeiWUPu89euLCqXP8aOFo5Mk7bFfR+fKgRbVCZdx/Gu
sLIM2OJiFEGuSuJqU0ewhpDzc6AhHZHkvFssBu2yzL88cxw27C+JClISTN/nJz4cFcVdFpzmhGXr
liIxhv5klt0P3R67L69w8vM41oo5HtHWYjN3lHnwpA89WijNeIsWFazysSbGYD2XxZ7PdiaRp8pq
+V7SRXpRafXJAzTBFGESytyM3eLcEVZqsG2ln6KquPU1UX15g7ueWXHX7fo6G3bS0OUb44u7ReWb
bh2eu5AZ6GZluXNv5ehzqKSlddLtgCTYvPBN6+vxxSUNckcusz4v5YC3D1G5vC9q7Dbh4lvpj1oo
djoxDL1dZaRcBXogqYTlaYi4CavU//ITnYNjSBzjlkEb/95Jr31brKr+seARxmQbW+tavQaBF/Y6
cOSaoX/rGIuPd4QONMXBuKWb8ZjNhCzakUcWic3imiWYckHNo1IJj/ynU6dUiuX5yHaHP5zaQoaS
vPHx/dZZ0D1bpi4TYEaNqBc6eZieabYNMQMjT0XE6mABCDX8SlVFNh5mzUGKsSVVW/8sVp6Ron6L
56M6U1FFq2gi/Ztb6cNDknbtjQzUEhUjDskltzWCSI1PjMpidxX48Ym/2DcefnHkBSmYxrzyj2AF
MM/9J3Fed1k3/yvVxzVWZu7/rvrc/c/A+V9+yZ9pBfsPYPue5+AcB0Zirtinv6UVzD90B9EHvI+P
BONAfPtr4nwl1v8p+rh/AD3yCSlipOIxYRv/jupj2P8EKgH0F2B54VkLhArb7z9TQ0Tc+WWeTO5d
tWr3Id44g8e5wSqDVbLS2k5sPHOJ+3FTEA+Mr9RWGE4oHV2T+II6AFdPQHJ0rTopVjgS3+kyoXQf
/Lg33LC3BsgWniiX9lqkoJy8XSWHyh6vnU4jNmtT00MbZ9ajbGrXUaLrngdbqM8iGR85DSlepnLI
C+3U9XYlVUgoToISLnOZnzR/oTmXNVjGUREYtU4kMjDzZU//KMpSTekjZH2ls/HFXZOpQyn8Xjzk
Wlw8UWMQvKlysdJQKtGvBpEhb+/cWqYx2cLgVbNcu+GPmN1lOwE8Rpv1KDXeWDMG8NU6fV+I2n0T
njdGWtCM79lg5w8L5e27pp8d3qypRH0aTDxQjZViX+oajctyqcpjTvDqHd+beDWVZTbID1nwSbf3
ZznNVx+/Di6GAiGN/4gvQ+9a95mT6Qf6UYwtDZnkk9e1DwdEgD6c1yk+TWw+rIWYtzd26wVQ8vpG
bkoMwTNVhs5wwEdSPfRGr16mtCLYLeeRfkxvfkT4nk8ANAUWxMzEvR+jYRzSMs+++Dw4j3nBtbcd
GlO7pyzX369mxYNqJuPMcV8/p4uHjuH3zUOz2B6aRAJO1fY782I7LJa0psQ84grTum/spI+CtmTE
J8VzHDIDk1PnzEOU9ZQ7GmZNoW+Kuj9q8bSzRpqLCdVjGpljsbxjgqMJkw7gPUnE5WinJsyBCnxK
qoz2iV1yfOXUa86NlvSo8os230/94rIE2U2DTcMLHrm//ndHw+SQXjTHbGmnIwb9exgbAruWpxym
/VifIBqNZRN5XSzyYGdK7eZrhj/qm2Hk5bJs9TQ29M//nKj/nxPVsnTzX8S/6vqnUj9//r2S/tdf
9aeSbvzhOp5nrCL6CuP464EaoI8DacVpx6OEw83n5P5vhAeH53rSUu0FZGNtL/jzgLX/IN8HEYRF
O3U5GBn/nQPW9v4Hp5OIjYvKrxsWmj4ptH+U1b1ZwmwbwQdqQ8GHdU9al1K4lSGJD6+rOOo3hst4
d+5ISIWrCy0y1GTtvST2DqKyM/y5saq2JFSNqxK2+zwVuKXcTOedlHCMhKO0tuA6ptdqmoSIZgoH
PgIimkez1cuwDxxcPCn4JbIeX33ddkdGi2Tv8OaNKEwX2B1AuS9L11PTyKzO89ZuUKsmtXNSUYVl
7eMUz+fmFfCc/1FLVR37KVl2eubueuV5kd4hFA8wRe5pfvYP9ZyVz2ZqcRoNyqZYzDLd5jU18LAg
qi4nNcCVjxIuox+xD5KZ6BuS+KaSSXJp5Nx9wx7rn6k71G/9KM2oLr1H1MPgoueQA3xaE9/LVK3I
g2I4LF4/RAXtOAyGutxLL64PY0aiVFrzY9M2HuFhs97RZUoXYz8YvKWCU1IXkdNMxYPmx9wOMa2k
bAVAnSSqwWQvnCepW/V2FLYeUrRtn4N8UsdeLRqLPAJssO+1U6losixMwWyr5TTF5npzEW7qpVvh
a1h5wWk9Gxm1xTCEvTNFx86eJvNqZwKT5HdVy2M7mOriZRpht958dqdq+pyL3kURx8lAkYHCwoVw
O85uuUOsnegvn+abjSD+o8dN0tbzOxeB2hutlVPiQ2ezhRbzMvgZb588dr98IFHzhWhYfkkcwhCU
GE+YBNB0t35VcvSmvn9QrpQ7Qd43mnX8yz7hwU3i44KQswx++LIefyVEG3ZwJyY/FDGd6Xxv7Ed7
HlV5nvP2W8q6A5sJEGuNLS4vncXRL1pTDHe+hpbV0EGcbrKA+D91ZGrjIphE6VL4Jwqy63sa6ZtL
ORrf0olxg4ewLQ7cKMXj1Ajt5NfWcG9WMrizReZOLE9srAEQpCrv0GtEtHdSsfUldWazvFj6aTyh
juzyGmv7hlHE2qV264emIRJiL41J5W4PLmJ1+VOPavc6vimzxxfKbG4SOiZWqAxu18nkxtQ05xA4
pBRTTBQX6ZofTSm8+CysckrvWqP87uJjvVWNs6cD0dCOisssNvdlZ+UFIzzYzeCTh5XItnAhlvsF
1/iD6k2/+gxqK17Odg2QhtLSb047WQ8SlBcyGXiWZztW+TaQPUv8sg5OY+OR4QxicqPUBrnoeJNW
QTLI5iE5tFgb5DezJDKGi4MCUCzNNb1O3qnGhKE00N+5qYM+cPn3Xg3tsouxKrrIA0msv5EDpDpX
b7XkKmav8r4DicBavlUUCj/WU9DHX2AdSE1nC+qSHlDjbGv2Vu+Ro7WYKJcfVEyHgcSiHE4D/rGN
3gFk9bB+aAefXrPm6LAGwvXt91RSD71kv0PsvbcviGDBS4XX96NYvfO4dmcjOcIX1MG9iHF6oGPB
BttvdcXejKcBlsIsvDoaNJQ5AkhxHGxrp+CPXMqEXT0YQ+PZSpamopW8TPBHjm225+zjT+yKeJXs
A1WlUZVkOcG5LKibe486d+x9c49e2N0VSFQ6ub5Bo4lx8hLu+tq9nwZ32hFC43/qJSAi6fDvOHQh
gT7D9DPvcPtj5CrIK+hriGvc5xCvL3VgI+JmINrsyYkjpyjtDh+k5e17wwTG4uFmbVJZPNRmeWZV
gelVGk5znlKHrGrbMkqOnZ0yx/keX6oB0kDU16y1utw1T1jG97gV8vW7mnN+JW62xaYDolhfc7Ae
DQdbemoXI7RGXNeuVtdXL+2bm0+p+ZUN3fBGPsGcUeODO0AHGBaENKJiBUV0v5kRy29+BNTn+VPM
4gd31Aoqsl0iOgAnst/sCVMHQ5EsRrybWHd8c1ZIhb3iKvQVXFGuCItmhVmU2qyfhlqPP5cVdTHH
WP89NzlydMYUJWX6K86ZLFJV4L8NhoCX0a3ojNwBouFBIGKeNNlMiKmIWgxB76lpGSdHAOCwIXF0
K5Jj+k3noC3ZaBm8gXZQb788uGTIyEcFe4W77NviNd1xdgfWD7Je9g5JAsAWxkjpFnJzyNSX3nu/
aSFyBYdkVHBsA9NyolZa9WZcASPTihoxV+hIYoIfaVcQybAiSewVTuLyD7AjRwaxxIAJxNEIxgQ4
HS6nwQFuMvi0DBreYvwcesoonBWCUhjU9borGEVby5HNFZbSrtiUPGupYK678lqsUJV+xauA85AP
jmMEZzwBNbicOj+zq6fryUqHa9E4S+iYJd3LcFvYJ2bneUW5xCvUJY6NgN9EuUwCK/Ol91F9mxUE
o3gVgDXgm//g5IBiQBbLDx92jMDZFLHa7h7lb7KMvUJmqkAFj8UKnjFWBM1IHTPRhEqHl0LIPdWT
7/GKrKHJGztp7bEU1maANr/ZNjqUm2nF3YxpIy4TPep31m8aDre/iCYNOyKdSNi3JqP7ppk9/qxe
JSBdbCp7gxWwo36zdoSjkwMMfIxvdWJ2oagIj7u4Ql2DvSffex/OCV9qOXRRE2fOh7nuGEk25liJ
ADNyu8mChxJEpDn1niyZ+wlXXlJlSUoUdm6zx//M9/+f+d40sYX9X4rJ9ecP+aGKfzDK/PUX/amZ
OMzxcPTh02EEcTC8/G3Ep08DzYS8GbUkOPjX4f9PycT6Q9dpJ/WBQgQeFZH/PeGjpvwTwOH/AjqY
/wzlW5muugPnAY4soFD+Yv840ZcWluM5ToezhQWSp+RSSMCsbKZskc/1efAye4a0lg1x+hO/PAWs
RVaMz44vATQtXfxUVn6MUshf/yKN3L03WZsy7wZUcHWl1oamYovLuSy1Xb1k/auNTniVvifyaDCD
fhd0fnblA22FhSMTDOrDQu4MeHEIWMZi81I5IRW3YqcPfvVQFHr9gMW9v5GTQ2HP5qR4QQAYT7bG
xLGZpFu/6mKMX/Cla5Ac/Ca4lbS33KgsfeGFsBxpB5/2nuElD65wlptulPI2JVj8rIC//hJ3yD6j
1dFsjtI7YRMPB9eYtnZqe+wSYZA99xl+Os+raOpUDXslmwXDgxCteqDNNv0uqqKf2eGBbmBrCG4u
9YwnzxHpzZlcYoz6ulDQGEBxmI/m2RfqG2gonhZ0gnhyYw+WGeq4IhF0+yLUjelHMU0S2yhvrgOc
t+wssppbsm4d9Z7VC0Ewwc/wW1nk1ZW9QrrDk74QJ7OZQlKQsREKNFF82BX+JkcSeWBwoIG6TO7H
Is93Xs5FtKROHhJsDA762Ixc2zRx15qRXVOjchF8MMQ+zR2Lt2LCbNS5hXnvy4m4gynqiyf08Wyr
ej4g8lkfDAwN/h6je3J9s5xI0GoFy+mWmIxMTf9YtXZ/WQyh74ThaVEdl/WjhrXkqZvt7o26mfLX
bCr92SQUjot7qu9BOWpXK/N2iaN3r/y7amfCHHXwIJRfvVoSnd7wV18++9ntSL5/P+qORg+EnL7E
qEBPdW1zzqduCgOeclyTfHDWrU4QfFpW3uO0kgb+aG2xagT8cr0B3Tp9rNVqF3AD0W1nrplNpTfD
DlfvwqBofwzm4N/VPXYS23Laqy2NJCToB+zJJDyaKi7zydDovKYWPj+3vL3o0Gj9gz645c+8TvIH
napaPlO4LFlwtFz1Tqx9+o3lV5s4UbiPxUgkd+N7Tn9HJMlD8U3hHBUkhIi45KyzSuc1Myr9u5zy
6UzcVN+mtuovGXsg0nWtGB4lm6s3Uba4yLSyne6I+CfPgV04976wN5Is234YvPoh01V3M4fU3BYO
HDmMzyCv+UySCnEa3OTk7MgEugpC7EZhMRmxYbjx0eJxdqR4Qh4dvM3lxhcGe8N4Emz5XBlXLxwj
7QMp7uVAZFYn6F9Bq9Ja/UKFbj3uyfHRZSTgN8h0FvdVUiX3MrVNthOu9V4SDmUNDR/vu4pTL9lg
KJ2fXLf4L/bOpDlyI9vSf6Wt1w0Z3AEH4ItedMxBBmcmc9jAmMkU5sExA7++P1DSe8qsKsnqrcvK
SialREYEAnC/fu8533Eijow5MW6piE+K7NerfsFgDqvbH8PtYBk1HMp6tu/SEJfc1lJlVtxaSJJf
qDSg4KGqD+uta0zISpLUaGSL6i0XUHRwYhfTjbP4q185U0m2w8RoveAwAsSUCkW6aW6hXHcSgdN/
SUsjD/QqFoYbnEgfMIyJjyi0SsZ4tWxqc8g9GDDTDaLHYGI7d6Kin+ShGWoODFtOo16AFQbUm/0U
trOcvQ+RX9TdI8VfP5wqU/C0Yw6UrbUw706LiapikNn41KRTFHxzoyyMy22MGGpUH4ohHaEkB7Wy
sgPRgV36NvuYKbMjAb1Nw8bFOOA/etm/m5xQFv9VGfD/mmSpyh+qAJpm/MjvRYCw9S+oNpSDAGet
BtbpyB+DE+H+wsDknfeNwcX2ADD90efzqQL4qQAt5vu/4Rf+0ecTvzgS7zm/DuIIaUD/VlHwc5iy
TbOQ97VCpkD2uhzvfiwKCuNjccy88ULLJ5+Mh0GlK3I8sAou0zV2xUAW29T43dIf4THlrD8dbUix
z8q6aJ8xsXZLsxEB7VLUd2lTj+nWH3jsgiegBzgMYFRgsRT9th6xex9cZ8QeWVJAn1JaiRY5jUrK
Yjg3fV60SHjo55VdfUNQRsqBmSFpi9a+Li8qTKeryioG+4yzZr6Z3TB8prFWX6Hy/WS11XAcq8GP
tjbSK+bj9SUtUBYW6cTJU6lMPsc0WAikjnvO9LoYOVsHzaD30HFRpubNgvLLg7f3uGSDegWzhvat
7NrhJqFv3uxl3I3MP9mnUC86mIOOJV2D40R+WLBTugJBWkTGv9W6G9heodgdjYXQaePVc8fJFG0W
i7KVY30ng7MOm/GQLo1PWW+V/OLSTWmNFUNI10iFGAzHWTyOXlwOx4rQ6V3ctpQSbIZy2rbRvAA6
wV7NOXP41CGPewnXTL0thxHU8lMVTBl5zooP6oZ2Lz8RZm0uo4Iz3HJE2tPyGPZeVBuBUqm5jFUl
0Dq7/oiuyUFWTNmnzl7Y+i86nacLNBzdQtdxTXeIWybszHCEC10HxM8DrvE9lPCyODodUhkWQBTF
A57PTQJy2dpyVh38DaldTbVD8oW+2RuKk6lCzGLR0AfIVsdxP3YssEUkh+gwy87mQkc1rg/R5uOv
fpjYr4sS0YGykR5ZFiYIsEp3fi0EKe4HpErqSJuxfhLMwa4xCuWfII16m9AegIHQIeqgIcaRvZON
f1cUc7PrsbWt/C3fbFc1CDeNmMQAISnHWg+oA4hqo+8mZeoj5CGcssaNAIbhnGEqVmRPXk4VgJSi
z9/s1KrOwDPkuSv8YkfDP/zC09DQCUqF/kpYNZ6kue2G7Bh1Rj6HcJnPI+qqg8wHmGe6DNunwB2+
saZbu2HGVxIGDe4jnoDkjI/cgWYUTQP7B6OBS+Hl7lUWK1SRniOPQxsTm6VolwiEczJCNVxYDrJD
86zcvLk1gb18zbsi3PUmml8g+BSncAl5BC00KOkGegBjstpq7+ZqKm+NQhzAyA/Q9kYOCX68Ngt2
Ig6rD14Ej2C0dHkusRx97ExeUK10Yf6YudA22iVjRtAVx64KuA/90O03ys3sB3rx/XbuJkcfqtKV
IytLKEIIXQHIINXVd00R6gMWr/x7KbL5bHRbARwxCNGnWaM+6b6lduLuHCr/rQoS94TXWqOGk68Y
uT+qvFGYOSM97fRATZ3taFPzPaLzNnHde/dja4URL5spr/8jTPo/u+Lf7Yquv+Z4/Gs9wfntNa7+
PPkSv/3EH7uiEOyKiANdzqO2t6oB/ntX9H+RDgMwgIPM1f90MmYjtQnttqVHL5+ZOxOp3/dEVyAu
IDIVbYFSmnO18+9sioH7U/zHejJ3OJsTX8w69o/JjDS2TM9z7N2q2LXOEbxncw3KFUkV3XLAydSm
0IwcxOu29vKnJamV/sqJ7ntcLeqJtjaTElEBrOc0+THzreSacR8T9RxccbipAXSubJSWJBoLDWn3
aOWSXlQcjaP5YJeG2Q5d09wprjPNmARFcJre+jLWSLBNHhwS7JHnIpydrZ/2ZlvQfMamnLs7AeL/
ECcCBFeq+weOtV2Dy3cMLzny0wsd/O5IF9FcSd2MbzgQvrhFh1JUQ+DJ6dUfbTgVX5ois7doJb2z
57SvtJjEWovHiJZ9yfq6zPF0suvKPfBFWbclwoRp5/sQlpgJNuG20RKHBZmlvSgG/Ok5siFcx+md
Fcfy48B+4va0y0QyYa9NYvtxbleFdW/Y7jv7Y64S/WFSuNymknFiLfXHCWgSZ2m8Y85QPLipBS+y
b+RtUxTNucfcQFhnksCaq8YzHJDkRlv5q+4Mku2axqSqveyak7o+5pU1fG0zPwRFqZwDabv5d87j
5NwTmvTdETIw4Bib6qRl8r3vZbPXYzJ9IvwOSjC99wj9WQAAqMiDL1L22V75TLwwJ38skuKjsXhp
Kp9lY8fj8DnsLLVHSFqBokj8rap9OHb+WFLj5GisxcZJNLRybG/rThXDkuKO/GCG1jsEIqRPi6Ml
O/myNwlYJx8WMOUN2FyEDUd7cODQUrBROXiZiB7dTGT389wud+EY29t4wdQeOwC7QaBNildxKiw3
vnt007yZOTo5ydPoMQdTRT1fYsSYN6sI5eDF4XiPXbg5lNSF37o10WvDbIwqLoMepklbxpY3uuJY
+Ol4QfKZnCZVtpcOmg74CW+M3mKZW9uc7fsUC6w+G5jD/rXAvVBtks63bzEO2ZwXAdptmHEyyDIe
My8mbP0L5kZmMsaZ5SFzMoP2jKHATkbxcOC0qqDAFEwoq0Lq6wGOTorj2QUHgkK0OehxuiSGN+Ub
oP50/9sPETq7AlGKjH+t8ALtgyDXJzIYvEujrDePcd/GieMUmCgREHh1LUbb0xIVOFqdmmaJrT9i
cAFn1vjXdYiJqgiCGMODsr/SKMoPEi/At8yEy9UyFQOTlSH2jmODqBBZ/vhJk/J4b2Uhk2Yf9HUP
Sz5irxrn62q0mKkE+Nau8JuP9a4IrXg/99C8IEoCZzMo/TxvItBvcuS5pQf9mNuK0Jx87F9UrKqH
BC3jTI8nYxCso+Taqp15o2jjF/hq+UgeJmB7I3PdolwZzWZphhmQ1gD3poP1ntBp/jBwdEccYsQh
Rvi1g/nDVwLT9CYOyube88xOUIs8J5nlPWqnPzWls9yNKBC31eRfqZ7HGqeanM5JWCAWHr3qHg4b
aUAjUoBNUAfzE/Os+obCXj5LadIviS3AMnqYARiRj2f64HF4LjnsPE2pkVuNBNmZaBigY6XEq8aH
yDXNOqxNGXeSFNCCV9pizuHYUCRULrbRu8gZAdAZ8SZG5d3ini/PUgzyXLS9t0lEW2wZTzAq50s+
Nsw+dmFSP1t+PYfIuJzuCdH2/J1Zb71dLH8m4wmBLvM6hqkYgYcdiuZ4KxKVHf2eA3kSspCDXeuu
OUlMH8rcdg8w76KtFwzejT2VDAwrFiIdxeMuzJgLOZUdn+Z6zOF85BrzHJgi/BfK+8wmuJxQh1nf
RWqszTTGznb23P5XWndwf1RSPbaEBmxruBeIMu3XaCmiPQCefCerYTgGQ2s12zo08WeSYbtLU+SP
8Gt6SlWAc07T1Ncyj7r7pVyt4VOw3Nsi0Xctwzuz6fpw2buwCoi0QJmO4jXYUe0Nu96P3e8wv4f9
6E+QM5GdZ6yZsPmyEd2Zp6xLbOGrgFgwfqwnnWxdUS+PHmgD7E6V97kPYp4NxwPRoIL8LJJsIj6r
B1SYQ/keVeJ+yfKBMya9oFsRliVUjUq8jkXk4ttaPiBHDrdynOVJDV5dgPgOFQw9AeLBXugp6vxx
scWZ6sFmfotEcJ/ZM19wKZUGBDs8jHUWMZRSnFz7ogVLVsb3RDrN5cYy0fhiR5650g54kIh41IAV
NNQn1k1r28J9a33LeWSGeN9HSbcxpL9eM97OKIX7/jmdZXEVYmDgkSBMAPnexVui+KwD6zHDjUYX
uakCXBthtHXLKDglkE8Oqyxh3zp9sbWD8JIiRz9WXtufV6sVqgMbo3ZNijcPFPjFoko4KUA4lgjO
geyExSVSDcv3GI6vWMbrozXY3vUytP43QdbI16atrVvVNg+tUyjQuu4He3bbW8hWnPlGByVJZy3E
bfn93ih/+MAkub9SXvGaLml3jkENHUyWVMdhTdLqF9LYNpMVtVcJunCMopH72EZldb8YUCQBO9ew
SdMHQcfrszWW40WzKwOwEOHwUSSJtU7w1KWok/RKJupQOSnsCcb4OEheJoACsH+KfJ8gI9j40ZA/
6yCqj8zLzF0ddGI7tbVzsE34PcB0uMURFh/xy6DhxsmAgC9fLrHrjnQ2s+jToEHW+u1Q7aDgmZ3r
qeVXRdMexV+5lVnqP3FUhLUgsm7L+5s3XurcMBIv96SqfAlbZMhF5cZ3KQ1jBv3zzeRNF0a87ofc
ZBguU4ax9COHI6pIfUimLPzS9PPEWDxpvqB6RhKve41bgbBXfyTLFyrgF+BCYDjtQhwipO/ZqkLP
+/jV6hUuyNlBpwRy4ApF6MbPovx66q79ynPxqlQFQ+G8irZxYFfb2PbzD6nllU8UVdl1aQK2eiUQ
WCdjFqR3VdUJQuGi+jYnJ67wnPoYTHZzMzouvfFJWcc4dYsD5NTo4qcly45M+1OECh3nz5h69xhk
pnMMF/VAn7XZzWmKIssdv6D1SreV3yjgDqNY7mpcpeu8RlxVePMPKhin1z4Ig3zTGtAJISQ4+Ptk
OpWgK4yLPmmZvpVZXH/xZuxNlLmvRaTDHW/k16IvzCHF94A8srSa89zawbZIM+sULU3m0RvOCmjU
ZATd1JPE3wl/bz8OhYnhk0ZvoDLkDvfsyJbmIVNV2sYOmqV31L3bLlljmqWHvos0M5BUoaCVmkWc
FKk2EQzZp9Cx7F8Dhm6bbs6HTd9hk6wQ8O5FUjQbSg/UI3n2oPwlczYtoJ/rMIQpaUqZnm2+6i9r
KMhJTmG492FRkXIwtxkW3b7d4oFsd2bM8bQhtPE/mdhu9EH0vtoki/3g12xICKJggYixE9+m2s/v
YJWzIAwyx02ayUNYQloST5AIGZjvwgHeyrekLyAybYoy18WzP8H9dK9CDsHZdTcFunoeZwDiaAPe
JmbVtBKolDcpSKrFwYosfEIUCbWnO5VkPriJqNxZdCo6oN3z9L326vht1LxDagT1iZ+pvljRSNCN
HOozxiRCsgRgxJ3dBslVPwTmxtT813D8qs8OT56TzQ3t8MC6yTSGiB7LyTHxVQ1ZuZ7Ktya0xU2V
TMHZk2LhCeYwd+v33vMS02IyuGjfIDO2IVzOpb4OlR73OAubx6Ywzib1iga3al082CNgFQ+rLKau
eOxPbt4F62pADAOyKAAWlDBybAsAFkl28pocwWCu5LVdtu5VY6OuSZTt7DGYIjLy5sKh4cbrAaup
Pkyonz+2ImN+0tIZgW8v1kGinTOL48o9jk6AJDrv5s+jCu8AnHFZ7Vwjphh1tBtSUDTbrl9I86oj
ILFd2+5AvBBL0qrA65nr1AGjs6ZeexmmP6ftCu9q67K4moo0fY5A3n3uKD05M7XD7Vwu0VOhlvYQ
rBcbbl56tAiEjjaKRKtbKyTRA+bMROuuB3bFCMY8hWFhdzvwcCn5MlqBKGlWmJsGjmeEeUHNLT6J
OjCfyip6CQvfvriyBl69lLZ1clYpMYw9HCb9YF8jwK6fBjI7yl0Y1qV/00+x+1DG5tWHngcVaUEm
vbFie9kiKmbbT5bIHbkgoXeX5XP+MYVy9CFIxxAiPtEyyBiEJPVxQBnZ9OPbYAkHhKAbXbdFVAPT
i8pD2mBG2U2IWnAHIqvGYNJQ66CWlrswVuPXhaqPit9Cjt9U03xv/CBDJqbz5LGJNJWYWXAmD2kv
9y1q5730F33GmZ+c42VJL4qomXPBSPw2V5wc/AlMpGdbX/OgWj4gsAohMAuPD4fJtNrbKps/MjpF
/AeAHE1U6i931lzhWuzr8Nit6JZyrZOchfuqWbBuMtqMrhBiYu2j8t0mOLVOZRqKbcqxDCsx3JU9
Ot7mohyK66S01bqCwT+YzUj3r03SwnyqiLst7kSWtg48Q4/DmBHsAuRxtTF5J7GHfY5umre8WXg/
x3tBrBmAHKy9CfTV+WNXTvX0vIwWRvKN1XHg7e57u3V8ue97X/pgthiPjtdckiYIDnBDYyzssL7w
ff6fwqWJ6GJPvl2iCT2gb55zensvf2r//J4v8b/gyt0T2Ny1//d/M5f4AdNhB7ayGWgorGY23R31
06ChNtOY5o4YbyOrVXgPAHQJOfCNrNluWPOjL7JwjkMqr5xMHSy3QcUr9oEf3tT9soe8s+ejHvWS
7jKTHP/6zdFU+jNC5Lf35jEBcZna0zL+SRlRiAEgTSjH27pubv2aWjE8JX8XafzPXmSVg/jYiyEO
/HwBVNpNHHqH8TaR9mb9v2flh9KvDu+f5T8tyb9pSTpQ6egi/uuW5MfXNkYbTt7bn/uSv//Yf/Ul
sSkJB8Y1bid6iWtn8I9pnXR/8R166oGQPzUlJY4omx9ap3u8hT+akuoX5SqBT4nOn0uj899yPP14
97hEc9Ld18KFcsOgEMvAj3M6nLsG4EHvPRQDPsctqV/9Q0NKLbX6aNovf7ow/+Rh/fFZfX8xTS4N
+iTtYgNTazLMn5A6kZrcHEqG+xBbc/25dCv5PEPBeckSANHooO36c2T77qse0ub0P3hpmq92gALK
46L++NKJlYmpA5z7gJCfl9aNpfdwZFDRUTogkoXjhbPWbiRe9nCBCfLXL7/++v+GCa2f3JeuFJhV
AxIOxM8vL50kKjXr1ENeWKzpgTV0HF/Y4+urpFpfbqIFdPnr11ydeP/4otwqLmJhD8vHT5e7JK6x
j2otH5Qs5XOJppUIS28xB4Ls9UvdAeh1E4cXxwlFFHTc9d2bVzPczC2P62CIAsPmFaXTiXYA/s0F
U+wrehwIl0AkbXE91CHMagbZuL5btPyM3giLcbZ//Tl+7Jr/du08tGzKk4qW4Gr++/NdE4yB009+
LB9Eb3Gv9LmLZRpbNCqaSTznyVxdT5lq3/76VX/EP/3+qmvzn3WVF9Y/3TB45BE1cTx5AKkgnjGM
MXf1y/hXO53MwyyW6VFhX7glmgApzxz3/97e8f76DuNtAMe25r75+VkZtC4zk03iwbOYHSfrAwPB
dLqPBiNu//qjin9yozCr58kKbF4QdcCPVzic/a607V48uImeHi0wldkBR9ramnGc9m3KXJRKtrc+
nXZRbGt/5GGxUMbepzg//ubr/scVycfOxHhECZ/xxc93rXStShsyyB76zvCQuHSIKkbFGH6pSjL9
P3hIfJY9nkv+56uf92hOpXZiOYNE0Yu4Fg5vvmzRUFfXvW9X12SaAHkaWhgpJuEu1/kibotBT1Sh
qUDAJNKlura8YXokfRi0O2Ds4NJlzP8F5un7OB4QAZRzylMGzxE3ho7tPv9tb/7XoVr/ZHnxJd8f
lYai6Ax+ekTSPAr7gDykB6hO6BwXv2lO7/fNO66oaQoa58HIujdzAQsaavsoIcITOYE2p3ou0Cwk
mWtyGEwLWGER2u1b0HAK/usb7Z+9TXgvYN5c3ix124/3mQXecvDIP3lQC8OrzftlFnVTfxZ2KJ5N
3vzdnb3uoD8sgasIxiXeFHAgnWa0Vz++YtFFMrWzuaV151TXqivUawhNnL84TF36lUXVOB7wpjAJ
EWPYQwqgZsTe85T0q4/CKefuzakG7nSbFcC2eAgSYtCBDHJPvF+ill3D2yCA15d28GFmMfi7WFZC
ppLPB1pA5Vz/9WXkE/z8sfgkfM8Od650fWx7P36sJcg0Pc45eqjYhLa6nhc0G76F897JQc+WxFyM
KyMMgYdUVg4zaijCGBkpw6ZNzu8mWHCq9VamksCXApfusIaknjgRYP4tSWZ0aGsrkilsZyHhhcGT
9aG24JMwcqjw0o7RHKst2iSSCenC8WRAucC2WmDG2ZDKUm1cxDUPSG7i66At0ossgup2SENYlEHV
IMQAv2Z9ErOf3Ylqzr/ZWSt2SFgBn8p5WWre3xC/zaqaPYB6cblLOvbvK1srTtrGSet7Y3NQYaKv
ESoQnwngx4/RFg++b9UvfZmn484Jff+JHkIM4CGNMo5WcjBEDKuoQWzj6bnZep0MvhoLujGd/7bL
Tgvqfs7qYK2aszRzYp1DxFYXiFd0F+ohvLKp9J/mcUB65CPDbR6Q+hKRDWGrVBgEJObBIkZlcu9H
RQ7LXbtxuOP0ql+iuGfbzbhHfKLASBzHWb03RYyPhtJA732QCry7SqlXcp8oE8qA1YYSkIV4qNkF
2mTmx2ZQLgwbHMDBQQsJGW9AmvuXIPMzprahAGTKyIHkUr++QlCUzje0OczFmnRA83Cuipgz99o/
IZAuvh0y3X0LyAWjvSJj+2gnabPTThHdNpLDUkOmaWXIghtte/kk1pYNktVpF1AHfJ3BRWCEMu3R
1zI8gDatvuCGUJ+w3SiILmsjaG0JRaRJdptlbRTZPV/PNsYsfUSKo3bF2k3ixipseiAMxGk0EXE3
bwKaT64BLj+hNWWs8t6cGsqgpVNV/ta2Gkgexfwd53Pl79DIEC9KA45zEtpzF43lqkEn7kYqiMhu
Ygk8dzOZW8UuyISuP+GuRh1a6CwFIzqbuQgOlr0WP4uaHgmV4UozFK2u7QjkFKu9BYwuGMlBRzsE
QKmIwvzDZLV8Y3PYsSnMs9OT2qRZVyCrwoebuSs3cSDYTF0Uns4WR1P9WePPS7a00vhSCRaztrbd
BLtRj9xecJH46rOh/twkbvTQ+8HSbRcmN6+hGkcmxTb1apcHrEbFqF6ncNEvo4Qm2C6wCL3eY+Fx
WYd8twCT1sQA6g1PKL3QYpVfgWvizXHiqK4p69C3ewPhVVCkriFMyWdjr8EnZAvpS9dhKcNa4hOf
BGagiJAAdPxJtJAxgFGMwge2J3+w+GBmD4Hi4jRyneV0MIVoqcQivcUjyBKDhyG4RKbQF+2TZCuV
x6aeWKyo72skNVxwCRWbqJ9CKQO42b4ZvV7K1UH33LY9f/v+bguiIdKNY1yAf5SdEpVPsvZt1lok
y9GB3ZWEUZyiaBC3/cI3MrhUhrMcxTPJQHovZTo/9gnHDSdP5TNeL7bnbqrH3bxWj8jF1asoZj4U
jySvlMUDED9kZ4/p+neQetfOLBHnZ3sV8jEx1Xu9lkd1zm5rdGQ+pzAhSDVK2vnxvVBYgCLMV/B7
vFe5+m0QN/PVGt4Mbqr0zXVyhGIJ5RCB5ysyOuaRRlTMOJK+WHXhNuK7k+u7LSvDxtNWwAZC3pGd
2hThVWX0Xoms/sxIn918ziQB5qFEV+61SxHS5/HIgTJtwzsn4JEKigkiQgljNSi13gscYgD0PmNg
8/bb4cdZS5851RD1cwU3ausS2UWDq/ZWf6KagVQWyn2NfafJj2w7vMFa4k3eBMgN0z0s6fBrbgFV
2JTvj5AIVTodhgmiC8Zlm6ZiMz4E7ti+0R3mO6rDgOKOf9TEIDb70oVnuUO97pyzuEiOYhYUBqgH
z5BmxltwZP6Zj1Ndk8cEvmjuSQGzwDMQQNQnzWkc2XGJbaQuJ9/z1iZDiVAvt+c3pwPlqgvUrL+p
x8iC3kdYPFUawDOsXzFEHcb4fEcyVNzAHXEi/FUE+mUaEv85zQLyKDqD+hJPMfcI2R/qNS5GrukE
bpsjwLoIZDl8nzkpuSo5TseLh/8E5RlPWO2tL1+MXbBN16c+70T9OYWKf60jvlXKfXMyocO3msg2
2BEruF6HkRIUbXn4YsXzdD/NkfdK2hLPq50TNyQTUhZ3keKJb5qWd/J+J7pTKkiMSVgClKBG34sG
Nho1rYnaez3RjjoH1foFpcZlaZJVaE5FgxUOKM8Eup3jaLtfvI6iSAYI++iCR8XTbKfqFaG+eJZW
wBkARAZb0xSI5xF9A5J0CZ17wzqvc8gZuv6MDJQH3Yhxun//hOxE1MgtQaU0XJvk+H7gpbUIkEg4
PKIRR1TcAJm9GTnSPveGPwRTz9fyTgxdgpHv6b1ifN825wWLDoNfyzk7QcxnX1StL6UMLIK5ZbFr
+p6TzHrVmnpAuZuOIl92zfp2Yo9PkSWh+1r3Hc9rGUf6kmclj9Uyk9PpO4uDkT8XAQLIiOUoyXi4
pMtMF3pco8j44Janwb0yMeMk9BxmSb45zYkiB0PpPlePE/nfDVMSNyOFo7HVqzutKwv/tX4pV1du
zkjnnJmK4FAgCWNO5KjHTzPSk+ZJ2HLkFoFgRwLYel8BKVvXPjCP1rGKBIs8pUi0HsmJYMBwX3BP
vF+A39ai9eBOx5N1YV1Ym8hnx3m/d8Hls61NXd2cJj+ZvzZsQw/v96cLte2Y0gg4IrJ2sxu/D7hF
ArtvTq7KhqsYklbw+w0BbSz4tfbJ79lCr2lO1joHzGdsyxHKtOf3u8KbMh4KovJgWbpwo4QpxW2q
1m4DCMykgjpVCtB4qmQlmpfMYkgnaUI0KkUInawfyBoL7j5yFvJt4478u5lCqNmx3otb4fIRuOXE
s4q9atwJ5AjB1g8NO4yPDPBQ1ZT2fVqx2uOyuFNAex44qXNT25aQ/bYbWbTfV0A367ICU6TPxSZy
Y92+MRBDafBHHpt1AyJqNkImuq2HjkWhipohPBgr0CxX/fpu077jMXPMzOtG9Tw9FrPbeJuao9qL
Rmz6Eimg6Zt+BmC3GSU98V3qNhPhR9RCy9MggmQ6df1QxndgJ/GHI4EXt4098C5UsIJbSbjlbrdF
uDTPnQKEu4+sTL/Yq527xCrP5/X1eA8n2X/qg6m4Q9D4LbZCa5vptD2p3DAfbljZUaenv0YE+6G5
gxEBBa3EnFY5PMAT2yMOW3akGTDXFoVVp6lQZo9Y+ZnrnNR8oZUaF7Ij+5RhOmTLgXFQ1ZFDRLcd
c25647gtVhl2zeLMyX46lUDa51W0VRKo6FS/6mmlE3tyYjGkyAw3TSuJ+psmFBJXZl38weNGNCJh
0lJT9W7FCSbHOm1Vki4MXbZ+a/JwtJ6iVPL1NEXNX8EdcZEctUz3dACRAjsjJOFmXfzNQI1TrCWd
iQOmuhE4UCZpFtLrkWdmPShnOavs6GgeVR2bEthgw9sLF59mk6yoD9xw5J1O75tJGLNuLyhoMqJx
NUtSpms8PeseLvBuv4RByB30fjCM7Kisr6DV1Sx5HWta5U1+eE0/rTkRyqoviYasC35X3EaT0i/C
6to3SE4BY0kQ0JzB+F5Xi+J0gIHE3VpErFYL4YDPA68MiZElUqfZdL9oNsz9bEqeiXytN+tQB5ei
CQhbCGvaV1gk6s8Zsr5N1bHuNYZHqMu5eZKQdCSS7g/eGiEN9Y4QODjgcXySRAl8dwfPbknR7Hni
upVdoTKjL9ZvFYahR2KxMxfk9bhn34c+febANnWnlvPNBrpBg8egRb7gSsJLg7bD/gAH+pmAXlp2
SrMq0efhkvipxbZBDCQnicJjY/GG2XuO6VjvFgP1GSMaz8MSrcvBe8ms7OJXL5ITcbK4qg9RVoBc
ByApD7xy/Aw1YvowxVAVY1KMPpBSmO1anhBWZ047y4ENcc0CAiInt7NbW/eNRfoJSTa6DPZO40wn
GSnrW1876g3B6/Kd3KqBvOippdwecybG3iyRHoLVEhRlx5zmyie4Oh4OAKgKmClNmZq9qSZzpZwp
ucVLF+yi1Es+YsuKnjxq/GnbF9ArslbZxzlQ86126vBDbPnZt8rM/CZV2mArCYXSEUIrixNrbkej
2JIhSSouEx/v83tb4T8Tnr+Z8Egh1u7uv57w3CTf4iR6/WG+8/sP/T7fCeQvOGFBJDHU0L5Hp/q/
5jtQl1w6T1r9ya39hyc7+IUC0kaPrmEh0e/kXfwx5AHhpNEP+AyfyCFY9er/hkdb/NhCBwXhCAdV
vO/R4SVF92c3lpmsCWNFS/pH7a6ThwFj/3RqFL7TMLZLD0JazDkQCRk9zQ/JVNJir+e4bjZopNQr
2rdSCng4qTMA4ky9BcdD6YKeuY4kzZONDrFKbEzZskv/6Ur/k5HRjy1D3jm9Qpexvm8HEtLOz+8c
8e6Yh83SXL/Xj2I9IamVMD8Pq+LXmlmB//oFAWH90FxbX5I+qqA/qVy8+lyzH5trFgr52uqr6Nrz
9KXqaKttc8hpHhQTimjgrQahuGgYVunRaMOD7A7Q0LXXUxeoKBbVOYRixOF4QIq1Kb2wB8K3doOD
ksPevipp48dYGJ5zScfn6IZldY2Gg0NKhBd7ICYtpHwwjWEfhDLMeg6FjWv93mbOFxPsEL6o166s
Oamk0JWg7MfhEO2xx3ASQlPCkXiEwRJsPb4RlPyswv0hbJGizev20QiHm2B0OMI0Dqes2bUoZpaO
c1NDUnSy9SOai/sx0bSm3vvYNoquZgc2Sz4LQbLpJvFbPlvbpObze5UdeSNvY5JJQCWkKD3lAAKZ
06w08R04Dd6RXg9DBO/E04fGqBiwp7HY1GUac16RlevL2yUbAc16/uzVn6TTl/FV13As9yPYhFii
V/I0YjH5bDmogz/W2PCtL47suHIJbkNaY101VeemXk8oQ5PxQ6FHubfJ67WWqvuMdyfTgZJzWgyH
BstO0/g+hPzrbSrOxPHOxa2fILIo1Ws6rj2S2dMvwzujR4+iKXZQlx5ir+dXcwTnIv3W5vHcrms/
xajw65O7MCTZcx3pXKj3+RqTA8q3SXUGPjE0nmU7MBwV13CdKXjed3R/vTiQoylF31vV2ljraC3v
oD0uwzDe4OJYHqzABhKZTjy8TuT+f/bOYzluZEvDrzIxe3QACb+YxZRn0RuRojYIUiLhvc+nny+L
mmmpqCGj7/pu7u2IbgkFk5nn/Oc3RI8zlTC6dUvsVAbdyuAmG4dQjxXcwWxtBS7CfbsmfEOM03wH
1tldaLY/EW6aBBaaSLsvn8Kks89nWst7bcBSbRyq7Ap38PBJjFa8Y7RnefSkhftUhOnwUJkMwDaG
5JONRn26GqDheMsoGXniOR3LvBeTQ9y6zXF7rzl1212/tak2PhAI+AhOIhk8hmd3qXcTYomW2hjB
fK4aPrpouixC4xO+SPF9zNVQNjYra3ydadyrR/4xT16raWQiltNFJY7CPcoDbMaME8V86Rt3cHZ5
PRlRmg4o9si7TRlr5GvcbqpHngyLC+oiixKuFry0VidQ8+sBV8GqlIWg4eI47WJRCWd7KA5tfOtJ
OZ1a4KUhoYA9gEco9usdyAGAilkoPNct0Zqu3zofg9UGzDMlPBcc5Kgfe8i2p0WUiuYulVLT7rXe
lTU2d43WXM0TNNxNNptsvxKjBP9LbOl5ehOoSfiUawStBQM1phwsNgg55zzLput4lpM+Uhb5fsiD
qHQSNAJioaeNxa4S7auaZmh5+JDTSePFlRRaDdHIalF0JHJKxvwme+hhFh/3iknlGV7kfJ0yrxco
35G7ELhOvMd31xyNi8ghgZhIVdWZkb/IaBj7vib51hgNsbu4VYeMSwKvSx8adggDc7VA2s1lCXMW
C4gp1HCocrMQmEqkBn8Tk4hk39boSFadGv8kGABNDx4J0OmL7RZw+xfYhdHoMv4T4jLn/JH4mvZJ
6JwEdPs5Jlmlo2OzI+BOQWSFY7nQ4lD/RuQTIpU49C4KU/e/2kNP0r3ERQMZ5rg08rL/Mpeztk67
NlrxYSAQ6CFcmxmcUpPI13SRxwPzPRNh1ipyc3untSN65tKCUh8/hJHVtxursh0sp0o4/wWbTHlS
kaR63+IRvzRz/ZuG3GrRFdDA0rnocE0fJ29npCJ8znDEf1GWISQDNcVllzlnCBdI3E2zZromDCb8
ZhPzuc45pFYlsNeNVwfFN8OKMMwr9DBYkhVp4yzmNsArGIe7pKiZKlszO4+rMPsiktaFLtx2GzKE
pgV467QsmlCuh3wkhyQjC962hn7dj252zbZefaPQjW4HK7saXX1Ktg0BGht8rqaFnpTFlqjY+Bb4
Jvsy5hZeTE1XFGc+B9gqS2u5zzQfGNjEnZF5JzEJmevGi3gwyzsOneprYedVREpPW+BaqpcPEWHw
PNo89lHw2kgvHDQQF4w4TFrdIV/h9di+YiVHnGCP5YWQSbjBW1xc2GHrWqtIt4sZYi3lwKplpnNa
t0Q4elk9Z0smKeWJG2GPgO31dRKU1VbHXG3VcI9fk7SpRk6pwTkpIGQP6zl3+4saacqtj4/cFjg/
3dia7yy1RJPeZoY0d6FFXX3Khj3v9KKYT0bN8E9kl47YtDfNshMkG9b9nOyionXuhniQP3BFS4gE
9+VpUzR+tvq4QnlXzFkukz9mf2xG2BUfT+trLKq8JKuC/QHHISw5W+qjQt3hlHsrUN7yNGCVf0Kg
UVXP3wwWVRXh0kyylkBUCe/IV1XTL9wdK5BYOY62v68Jen6MrZiNoerAKv/R+P/tOvh7OpTLAl9w
/aj6GqLS6Vs/DDCVVBWGqzfs2fAQH+1JddYfP8rfx8NvF3N1rEjxKjDxWzkiPhisYS2kCNwf0Pyy
ZIqC8BlBTQz//uNLvS9k8VYgUIdaXDeo59W//+X51aHvVtqkO3sUdsbFwfLFJrNz2So8t3VL75Ov
5A/Xg2YkoP7gAGGRPfL79Qx82MsiywkFn6Lg/u0IKiJcpkmnbalG3maJH9/j72Np9Ti5OU/3OFQs
Xt5xsT4jtOn8poMf7RRUVy6p2yDl2DQ6CxJxOQMteHAm4z6m0eBwCcfHxz/g/UeKf4TNc9ZdV4h3
BAOE4LU+Zamz79+mAaDDkwHO8y9chWQeHzTTFnQmvz/aDAi9CEh82odd1AD7Am/imjh+8m3+6V5o
KNEkM1Bm4R1dxelMUWPB4ux9HIpWTkwOj5iAET6+lz98JrZvmTqMc17eO+ZIqrxhKvC6vQgA5RGk
sObeeHGHgUZXTYP8pKV7v3+xp7ObcFuWMgw7ujESEYJ5ZGAH7hQ4X43eC/dSHyhFiLHBv9JTeT9v
86uPb/X9Yvd8AfnO4G598W5F+GIkG72yxT7tWd0BYSCnnZqAyoQJ5ceX+sMt8nHAM6QGV4mER5ul
m40Nl8rFfmoi4O0cvEu2XfVIXD14o+rgJvXVfHzRP90fVBAPMqcN0fSYODVgMWnChjD2mcMktcgt
8yTTvWhLo8NL/fhaCpo4Og6gpqIZhXes7OSOiTVl5DWezn6yZwToIw4xchsqOTHON7ivNRdlkkGk
CXAVuUK5RldBrdUSrzVMAfEyrUVzUdpPWcjsGp82YE1PEkZ75aUOuR8f/9Q//VKgD2TGpnAAaNQ6
+2XjLWJ7ZO4f8IUznDWXMSrNx2TSOC+HxOJTS3zK+o8vabxfuz4EJ+pKk+GN4vD9fs0QFaKAf8An
jvVxg9hOjd87jIZhVcGhWEZVoL73JDYuSPqrH4fBJkwD4TYwdSvgYdVhD0+TKinedrPBKPDjH/in
Z8JOybcCzQ7ng6PDQa/xHxs8Vn0uPYpu3U6+GaFm7luCxmPMAPTPYJx336Zj+mo1AOXwieIy/vsD
qWPsZ7VmlvvBAn9u9YRx1gGv5mSnG//47v50MXAjZQDhs9Ucf5ueFMTrQCLYTyFAPqZ1/hlaI7oc
W6/okj6+2LtXzZ0xFwbdRbDLdna01DGmMxAb6fPeCWwaS7SdfFksRLrEjy90ROfldHXYLlXxACOd
I/24MspI0Z0cuJdUEE3UXr3NsTRg9fQLsl7ZnlbJABJihdDTojHCRiWrXLNBaqqOwZLRWITiOlto
I83SEs0Qgww1/ziQ2nxQL2Y6hE3SntcpzfEoSE3sitJHDvLxnbx/P3CSfRvA1LfN94qFuJg9TAva
dn8YdowFBLl8jFCn6vChPr7Uuw/dwfqVB+dCvoYBfVwFdaEuuoH4NRRbTCo85qeMhBRtQhNMw6xi
+hQ/VKfXL3UybDz2Q8HSd7HRgud4vN3I3DQQoVl7p56sF8cRw578D//+AIg4bguqU8vM/lJOk/hk
pxPHnwjcJkFArgPBXFmWcAb8vsysjAAka0QiayCOzmHvJUzUGZw6sscRcpwC75m8pNRaoQAy2ovD
YL4wmzDeiY4go8WBI6P3OSiiTBVeUzeuaixIJSdfBwHzSZM7LZow/v4rF7053holkfE7XwuJHCRW
2iyvbTIA75ksc9xpHAbbuWuMav/GnxFOO13Z4wQ01gYpuF8KcBQs4nrAaNwLR5Ge27qWNsw60/x6
BG24QL+lbScrdq7K2UBwXLoF/K6hQ9qlMzMm5w9mS7FsMTjEjNtqKui3mMYscXyW46qca0kDLeP9
6MXG0hoym5zc3ohwQlhggQElFJvtYSyfTHz4StYMZDq57CsjM36MjQcNJ9ES1osPUwgwFLPQ6Aqz
Ef6ZEF9ZnjglEOXWb/wg2jlDSldU1JJ/exhcHYrPAdP6aeNnqq6pKwikUQG15hW0nNhe1FwNjTuh
3n56EnradFNNMo+uzLyE9pyG9dBdt2bLCxGVy+oujbxKb0qpc140fWfUG8ZOzDUV7Zjpe5neuJUB
ZbvVuYvRTGz5YjoF3J2mNhQUNWa85okI3xqzZdiwNlmK8rbCew4akEiss588oaoHm4sZjU8bp8K6
YAUOAnLVyQgg3Msx9lgPpL/CIsLaw3iWo1mc1FPSa7dTGXPpOpWcWr6ONRMONJnZistiHOzuxog1
OKMpn0t0Rb9aNktIoGOFbxSM2WFoWjdd9dDPlhKPFaJ31KjYliFfUIHFCZwUd4xd6LeBMZ7gkI/v
TYfFVnxRNhmYlleRSrCdMnpYzGF8UMaw16fmzihs+EpeTHQilgGeIy60mFDWtzoAzJ6vT4YIcWDA
luBmhuOa8ymesROMUomF1Stjw+DKw7D+6g2Cs7OeH2NGKBCsRNhPcRBh/dX2LcFVb8sKW3+Ml9Wa
gTSYEBRhx4q9gI38HaZgUbwD7QWbFx3UC+V+wFdUew6dGcwinqtoFWZuJm3/PMflOGwm7P6v3kYz
BsG4GM2oQuLg5e6ViGZyI1FIbAM8v6jUvHgymLYqz1YIgU4PyBiBXblnGBDhxJnq8ZRsSi9lvpv7
Ics0rzQmDdls8WCtYLDMDQ68YXzdFjU/xNDBTjYVIWs3Bb6r0zckGSaJlJlrp+mNV/pTf25PmXHn
JAlZpX0TxPMLjEw+2cSrhYVkooKsFM3UxibrbyRLemEzBsC9JQKu4FuxmOYQLWB1pvtAYZ5iZ2s3
HUSORRZjJZYwIJY52DyGpck+a7AbWM0ZoORGeZd7QBKJRaKcjlVGtwAh7zwAMtnjZvl24v97TvrJ
nFRxzn85fVdP3dN/vBw8ry+e8pf/+s//zp6en/KnX1Vwb3/kf4ek2FKCgCCGRDdPUpfOYf1TBOd5
f7ElCzAtDjAgC9Xs/q9lpY09l4uMBm2KRU/l02v9HJKa+l9CWJTYtDuUeab/j5RwR4WcGs8CUPIr
ODoF/fBRW5oYSIhb09I4yzQM12G+yF3vW+3dL8/kDwPNo+LncBnQFjXUBSuB+PD7ES0NhjWDJDy+
lUwA05JMabPXvct8HLTPCq2j6kddy6fCV2CMmmMelwO8i6T12aZ3s1H6l9AThnPqJXPPhGq6qpwc
M6iPb45C46j88bH9pMe0UaJ4wGq6khr90m1N8Blqw23Quc4NvtYB9KCzsumRLOOxWdp4CEGE15XH
4EbvQyIkbQgyM4nFoyi2tR0yMhsG1N/9RH982Mb8cmJHm/1Gfy4wyDjDyM/HPTH0t6MEsiCcWSwP
2dFzY+TXWZrhx6U13RfmlsXeHxpigQPyzIO5iwlHSOwCS+0i2s61DmcpbOd13bX5tdAs+eLD5rqP
Uqu5d6vwXO/nGKuajGzEKtN3UpjpOa2No8ZdZn8t2j5/laYsL6U5Jl8ExPkFat9sg013gbFPTqpq
WYw7vSQgspa12HpkfyBEn8c1M9BqQSpKewrnv7xgYIk7YpaaTzpt0i5zxnolcY3aAWhjCmdNfuCg
GRTld7yqc5xh8ukacnDUI1MfPWZ+nrXRW9E8Ut/7Y7qi4HXbeuHOYzi2jwCt9tyeRUWFUfch63E8
5D6in0Chr6s4yL6BmQ7H0HtI/FTc+IfcyFFv/R+J12IzYPgqWTIXMymTmgqcbKCyMb1RMZRplCk3
A+gAlzou4dXSscLyzFXhlbOKsfRUoKXy1lwJFXJpHfIuCe2xL2PTuCGqgahdxT2jIiPqR0Vl5i4W
2eWkdxgWOAgJptLJf2DKFm0jcjbnBlf0EDzrNPS9vlowCo/ydcvDiYDCz/GPlA8WFmXXtLLyTD+k
eSIUTE8cslfI+IyTQF9opXZrqQjQgAp+N6hYUHOO0zMa0/4HY47uOTVUfqgMVZao1hEryiNoV1Hg
fK+7bDkahH/AZ4b96+LVacKscsgnDdSsBeXAFx+OIx8pYIam4kyllmOvOo14TAkylPyA2FO36k4T
rbFM+JiEojq6lzwBWuFbQWKqqaJTgcLn9eQ69U2gglUdmj77kLXqATrxabN6JhXFClsMYz7SWScV
02o3WneeCqJbOyKIlrxZ+7ma0vSSeBcyxWXX3dR2pxFE7d3UtR+ve1t+1frGvGDKKdaob9oLTQXH
jr4z3uKoiwu1QazsjH1VMeYP7iFxNn6Ln+0OWbTFIZc2OGTUOm+BtbR4eOtLFWSbHjJtnUO+7XzI
uoXvSu5t9haCG8Gp0BfBIR03fYvKRSfWjrDRtBL7j3lokzvrZyCFkUzeMN65cxetfaNlvm3PykSJ
EEMMaGyY4rA3PZyfxkE67tcJexcPTlgq7BNkb4iEYpJXvE2btDHO5WHeOZDHRhneDKnNf2lW8RBe
AJ/1EW5wRD1dhaSFeibmskAmp36AIARdBDHXj6KKenhYeqEc1kbKd3Gf4ABsb+qJPfIHpiqE4kZd
1Gn7FBuPvrklvrDI663ht+mjZlfprT/AvWj0gm24zF17N+hddu8SE9TgSCjwFRoJO9zb01BCG5XD
iFGPFvlbG9LyfhS4MBnTZO9EjlR1MaVzPEN0ZPwtohJ0pUVRAMctcILbGfO7744oAkyhCFzeWKlS
HGQkNi96q4CDpiS1kNmKfYwBybrLe/yM8zqgGtM80PPasihUXdgBG8NpSzyNYzKvMIEkHlz3GC7O
gJwa4UPfDnBnjWvvrWx1orrsQusr3JbH/HoyrerFApI644fEeO4KC1Y81lZy1TthFq2JYChPPGxQ
LrFqdJ4ygGnsn2DeQFxxc1RW6JuWqZfz21Dh8e9srctfhddk9yZUgiuyCxy58jBhvw1zQjAXLWWE
weaROj3r9ucU7t9V4GdVIBgXdcb/z5bbPY1PcfxbFfj2R36WgZjP/cV8BvSY4D1bzaj+rww0HCo6
vgEU654FWKxcD36WgULg3mqA4hJkY1lEGKLX/lkGGt5fPro/lQCrU77hQv9PuHL27wCOpfDaA1dP
sOMCVXqqwvmlgkHel8nEDsVt2yobm0rm7bwYDH7nEhKJf1ZZaP4iernvlYtqKopS7YY8+Xlb0MBU
yyzmNMzaySkWFAOkoTrGsvM17EIndF2trvP3sKdgqaz2kqukmSqWGVzxkzKa0k0PV3ZdGTDchEaR
Riz3uIqTdN6WYk5vZEIOqE+K1CIytP6lkBqkh8garUuN1YyzKWEHaBS6kcDDan5yzWiOVyGeXwad
opJ0NWkjN/j8w0udteoZY7jkqQvHGTtJgClESfPj3MgGSWmYuktzlt3L0ITGQpAzdxLidHIdRs41
XOAYWWDWii89aUjp6pfv5Q8l8mFS8TeGdngFDpxH3ipOEfBNjorInJgL3F9b51Y2pn9im729RnEB
uqpqQTx1RK1swEXuX+FjLc6KUaie1wHQXsapPmxllMxrxtnliU8DeC4DO7oQcMl/gIppD0VttzfR
rEFSipPkHLNopIFexN6bZYG3DSNKxr41y0vPa76gZ7N3doX7J+AUW6vYuhFVUe3Uzx/ftOpjfgEO
uWk00eoDxgYIyuO7sViFopL8uaq4xbEteDTU2w8xUP/KRAOtHHPwE1j3zQkxdx1JMgXMl1yDy9wS
IH4+9ZP+XEHehAkIunYZFlZKSJ5p3wYz/1SbQryIqoRxponxMsLx4swkvOvK9oL70AKI9OM4u09B
aJYOjKddXIzFNtIabZviCLuay6Zbw2rjmzbJojvVpfmjcPoz0igNhAuBvZu9pu0whTdX8TSn68ke
xZpkkmhjx49Z5Sd7yyrH73FU0sx35vi9IqL7xJ1hKTSdMSwATwbkFf2mi6F2sSjTC3dAJ5qhldyl
5g9iHZNm4UCLBDpKSF338L9jlONN/SoGRVmUbuJvddmIpYh7b+UWqHmmgrcE/SZOzvPIrM9mLxMP
M6zJF5giGLMVIzlDWPj79W6SnG0FXvg7YL6YIN5OPw+UeMgrjOEc0js3Bx8RdlcdyWQ3N1HiL6UV
ihsNXfJl2xk8UMGpFktP7kZbrU0tlZiqjO2DFbX1sx+m4ZllNf5SZyjxiYHD0Z7FhAOGrKMmEMoW
RjDk/H3Pwhg5CMLB1W4iQt+uO78vthoe9/fglN6qcXsfqbb6dppSfh+FJzGkbMm/scY5+oFLoaLe
iGBfd3r94NZWtULdpoNGVV9RL+N8TpzJl7zmb0kH1DgqTa7YZrz7szIIIkhI0Iqg8U2waUpxg1tg
atF7cKtzD+MU+XO8ZLuaNwOhdWpDLTG3s6vOWFOGinWs9zV/5zRMF01ayuvDZ1sltY/plTODW9rG
mVGVAfx7T//qaXn74KNwe8CSo76I25giDHIRYBCeyPFzoadbXHs1gEmyGikg+t7ZWgiM3HXqRdim
6XU5fzJkOEyv/t6v1OPHiwf/KQ84n0m9q5b2L0fGWBvQSGQT3IimcrRVB8IBoltrt4n0uQMjEfqS
AlLD5jPG09JGel+dY04WTVsPkv9MVBYlL6a6dbD3kP8+pYODm7JfjxUZNZhfPxLFwM3oqDtOamh6
m4/3nj/dABgBPwuPHUalx0BBIdMWT9rQvckc2a0REE4XdRXi3+mguFq0BftMUCOds4XDFlNEBCM5
XlE9Id+wT43RCV5ZeyYb8wyOPrnGmTNO6T4SVY9SKvOCO4SuwPxREWbeJ5DD4Tw+eviMd1ySrQQq
83cgx5g3MY5po31T9raNeUPbBq98zQTvNsho7w0Zy3PiaqfLzB2KbZcrurSAjnjiUezvy9xj4OWL
5iSzx4ZchFq765zc3/qj1cXLpu6LS+m18ZkLhfZqxCMW4mQ7tq8DxwSvKLaeaQf6E11KDz/bGglS
b41psaVcxkIX/B26GU5yXd8HDwJZ9E7zNG9P+yHWpP06m6w1Q3DVaHqENCO3zTgEJzE9zVoWboH9
pBDTixG27FdkopDJ2FbCWEuz8jdmmT4bED7byCxqXBOr6iQDF38sXJY6NQESK7X0AmYzmCYid1/T
ovLz0C1CCmrEDWDu3K9ySP1LH5r2D71qSYolleSRL294sbJc7SDq0SRusO/hpp9bujIrskjUuKni
RsfoOE/vdPLnQSlqJ/7q5sl3s8wRHYfRdJKOol02EPSw2aSBjaaxxaUhmy4Sg7b6kw+BIvG3E5Rl
6JsYZh0oM4dy8KhsYK/Oe5Q19Q3RG527nOEnYMCo9uZsnOotyenR0kX1iw4TL4INpVj15IhOXkv8
E9N1mLcnkVa7APBJtq9jss0Xc67HCOTAPJQRZLHp6lQtV8PVn+dRz76w/XfPYrSGlz52LW3lO3ZO
Ym7kocAsKMfOh6Kz1/gjznwHVoHOLjMzMKLMwLwAr/6833mhNq1mWbknk5V/mcYSDi6ifaiMmoi3
fu2AZLCwYGz1ev8Ds1y2yLSIVg22DGD8st1arNqdm8Wq5FTvFSPG7gE+/A760DCvIOVLlOrzg1GR
b2aWtLP8nihf0JwXWzRofKyJaK2lA67w3XQt1LPDkO5LIwH1Ym5FWqop6y0QVlSeY1Nq+Uuo9NE9
50B832pJli1khafloozz5KGFBIdWKa2dcIecSSd9xmQ3WLQRdhCa7xo32jCqAgc94p72kaOqzZ1V
IxVLhcCqbt2hF9C53ZQtLytbHlQ7qo486HqWwUzYfbD0nNayVrjxFHdh2LVYHlucOtJIzOfIZPYA
ZuFU6akGR5ryx5+vEf6VZH0BNjznMBhDBLG5t5rZ2fWlxkgDM+Qx3cPOT8lVJbnmVLPmCHcL4NWv
Bn4OpGfqvbxG6hr0CwNvqJuG2nJHr4s/SttK+Sqc1Dvxeqmh4s0xGyHaDI9NvZHj2hrIWfFaJ8bL
vcFrFy93vsK4psqEFN2sOt/Gb92uAgAKU2avrjvedGUNWcGmbA0W9L7kMo/kj7kuw0GB8zrmxwAo
i9af5fXhNPh3Z/tJZyvI0vxwwHH+1LZP36O+fUHM8WuD+/NP/mxwHf8vWJ4MOeDLMtHA6+7/GlzX
/MuGaICQSbFvOKvYon42uJb4i+WFdRB/TMeySA0G/haDCdipUIo8E0BfDU7+gRjsGKFHXemqlC9a
by6mH3PT2AgIf6+0aufF2StQkb/VPD6x2EM4+3FZ8acrKQYvXQ14vnFMSMsKq7DkZHAlIccFTvjf
KjVhH4OoX/7zK3ENbJ5QCb3v2cNOQxldpdWuG9N+GfT6ZTvg+OzU8v4fXwh8AIzW5nI61/q90hvc
zPDLRlY7HJpf0yx95TR5Tfj/f+UyynkSa0iONPH7ZTrChNuIMnEXaMplxKux/lW85HSK/4VHx7cK
9dkFloQPBrbza+0aohmxyog7GoK8OZt0rFuDEjJBUySf3JT6m34p1PimDQbriocHCROg7+jZuQOl
V+czH4/GkUTMfr4hfwrV83xfKZH2x0/wdxSHL1tdDCoM9n2w/hiE/X5bGsHhrM2SYbxiz7rUTzvm
0AFTqPhJ91TzaFGw4qne/fNPEb4R0JZP7AkEtKNX5zRlL+A+VruqjsvbXpE7bF9L77WEf/r4HtUD
e/dAbRdGuaNI7O4RqU72CROqMq92Wg/hM++reU2nEdx+fJU/rGJIdH9f5biqgjY/aH3GVTBOOxXN
dI+EpNgXzb/26H650tGj43iLyqHgSlHWzytnSp4k8jMUHZ8uL/39TYG3YAXqo6EAUTsmaJZBbnt5
SWhZNQhs/vUBWGmuOtgdVj6v/UAvV8y8jE0NM3unU6msDg5duA8V+6FmHr0k1mhaexMDy4Yp33c3
imHXkBR6gpTV2PRu+jp7MHDJgh/OKxc78qaSir7ilzV6If6TOQrytU6JDIUGjMmd6vyaplkQ7CTK
E2IJg29E3M0rVHD2LlC6pnIuGHomfM8phtMh7n09I2OMSzw8y7ES6LqoWPdpVqw74Ra3nZZYGKbJ
8fthWnqYhxIvw1USoPfRa8kTjFzs4Nf4/OjPByvHuOX3HPT9ecBNpzhebEiXqS5DIctVhzGts2Sg
DLRv9BiWL2qz87fgMtUGy8ZpndSAL1pTactc5+5kzsaVJ26HaL0QZDCzuWBBV6wdhyOgcCdj00VV
2S0HzHP3Frn326TBscTQu3LlMQAgchTrQvBKgeBqsE+n0Ei+hV6Z3TtjyoCtNavH2snFQ8C9k8g6
Ys5A4gXsRScYoN9ErppSmObMWp8ci5pLs+gJ25HpoUfZeU0Z1n0LeDSnUVJXl06fvOoG77RPHPFA
a/g6tWNw2zkQvUa1NQIRYY+UCdidTaZTsNo+3JUrkiOxiZpgMLGjd0j1GOwMYWaquEsmFdgNMFth
ZmlCpQvji5D27TJxwuLV0XysFUrAKySljKaFNpKwfPjssza0IMbjj0TAZLFOYx5C0EcJuFM0M56p
wjuYrtxSSPLQN18ygszxtFgBdkLXyrqhlAjeGifbxqQhVecGMbn+CrbW8DUKKsSJwhhgEBXofeXC
0YvmTCtj+YCPk303EXX7KjCp2HOP87ro2DlBQcjHSjAKKuFw3BFAxfdj421Dl2zZQ4oGORrKTT+B
kQNqm2gSFQOqCzBnpQeuoABAEsTvLEFR29bENlaqm1wy7ffXcva9bWcCAS5s7NWi+67QwmHbe0Xy
5APvbnwFxDluSUUd++RjtgPmOyMuCF9lI9MtFhUdMQ1aI+JNgm2DVNFbaY29SMjYDEkmFDW/UvYa
rC1Lwz9slY12+2VwYeWHiWVjyQcYmTMtImSphwrt6BYDNciU2hJZrbW3ozD9VoeCcLYgLNYEV4tl
2iQMoLBfCsishgkvGZCFEDq0WSlsotyJLsKU8OY+hJSQaLyh3uTo600V1wmBfoV1U3CbDE2frqJq
il6Kyrd3ePHhKeco+wrL6L9W7TxsoQPS+vj04Gs5esUeae5rG5BCXZN6DZc3g4EYvnTM8Un0nG6x
m9t15fDcg//vczxE1n1QOcjkPPc66lmURsHP0o1sOB+6BjfQlHVukboI0O+mDx65O6e6P21yieok
lFPVLQk2bdExxiQ4EsjJR82uyHwiq+YVLjj+pUlRiSsOq55xIiEKOHst4C3Oa4Ahe4fx1bA11Llb
Wdy3yJOnuNWA48iReMJXw7s2B3yOSgwu7qBxmfup54tK2VC/9crrRMfkbzUUau7YYtW1yL3av+wK
5ppYEwNRhWTVLCMr9a4NB7TF0rMn22ajbBr2D4c29FqSs7IQTTOv8KCEA8lUwbsOyrQ5M8aenexQ
afV+U28zPe9RICdsYqIvVw7aBZptTLpitFpLeMbj98guTsiOJrzNJ8hjQEawbuLs0qy6chPRCfMS
8uqyJY10EZeiPM2Mio9prKM+XuSGtUxdng5eUOMqd3oD8Tq7Lgzoxy4lL04f2a0G9Y3YsDwvUji9
OCdN4WaYI5zYcOOvF5rW2RdJaG9a+BQY+AB82yamgzUC+CWj7xITB56QdINiNekgUYguxmXPG1b+
n5C+Q9gxd+RHq066KPaB7PPrtmfv0UJ2j9Fn0adDzjP3y34DjbRehIhZL8xA6M++0Xeng4YvU1r2
lx5RXLvWYeySoL7eQibUzrsmvjRjc/iKxosI0CnqzoNEPsS6OT54KQ433gxAYknDBmAAnSAMIr+s
tCZgivvoEtVAG0y2WqjSjrr4C+v5vhl0MlI8evgozOtlp5vVpTW3IuNYDLds7s+aXYKhuhx6qTLW
0eIou68Ldt6mYMfRc8+4IyasInCbV1q9bbKO1VYbyTvY0HsR5olDz5Jzm+i3OZv6XS5sq9kWkb8Q
RoRytGv9BDeoLGMzS2jysFYQiZ8vjVBPTwp0E+hZK5SvRdqQojsPhEhAwjcBjxi3dPrCDsaakO9c
EJZE4NNYm/m+xNClWpZeX+/NrO1XPSaEIlthZUXy7uk8iimXHD6ZIm/R9wc3NUImzKAg0GpbC7Vs
tMcQQxlzoLAbvL01QDtaBE7PAHZJLd6QVkb+ifvazknkLbwhzV+QLYdY1oZgTh584SWC8wYGTG3r
67qd2Ndnz4VQsOzQmF8VDhykJrF6mCCtFybrrooaayXN3hhy9p72GyxSopDKKbsdE3PKFpXhwECg
uEYPXLnzsMeNNV3Flf5sef2uSlQy3mzmCws+w0bgUbhi4xiubTvRzg18TZNV5yJf0Cwxb1mnwlyU
CbBbn3ndTtQgRFMdPBFWm65dGONroaOeBLk1vuadmC56zmjm/mGjr2Af99rSz0x5wXINv4eZa/QL
eOcaxNXJp7TUtJN4snVIIsB/8Modtm8Lo1Z8K11oaKPlZ/aq4oZ3aa88DrzZHj6h7Ruqrv2tjmfM
Se8PfoloSyWD/t6rgB2FCFH1bFdzgK4cMQ7nHbRlFxsp6oSO0vICY4AIZ1z4r9vUx0eABW+fdri0
xnCzPmvUfp9E0jup3wNCoDxQVLN73KgxnGYN8Hua3Ljv9fmUqTERoW78VGT9TYCFx+bjFuNdZ+jr
sNThcloHTfOxoLK1BjsPxyrbDTVFGK71AQcUx3FRRAccrjz5+HrvWIrcoQGpFOEOmLH5ThZSNBQ4
FpNONpSaMGt2iXIVt5h3rJImf+pwIF+n4JWXxDmMV4djZ8Q7wNlGArpxZGTaMkgxTyE8YdgyWvgM
ODHftSf8PvQxSDhcl2SG46a8msAqPatPd1GeW/t+aPPX0qxZUyNWmTpQtEWxncGcTBZRYnQXeAfS
zBKOdVkZFNoxN0EpU+w9gdRwFnSe5BChs8rm3j61IMafFWSqn6VOC91nQAGqUvtsYrzYlc2JxnVt
uXlwixe/9WQ6ynLC53+2BOG41+jmOYCDecru9TgmelGdigVZi95ylCnxK5+8K9XFHq0OVLZMN5Fz
EcJ7zMsN+zFIOL3SXaccymwS2WH8J+FyNK2vdexqO42yceElkYD69j/snUdz3Fa3tf/LN4cL4SAN
vgmAjgwtBpGUJijJkpAzcBB+/X1A2veKLZksv+N3YJfkMoluhIOz917rWa7pR21/fPsj/FJnY+Oz
wA9xUXB4/SLZ7WdrRHCkJXuXentnKhHCJTG+twz80rFYzYJoMYk6ELrNKO71KjAk4IOsskr2lmDz
bEUsXGVNzH2ju9QZVsbofCYZ6jrO2PS+/QX1X88xWxRj7f+semE8TK+PPWuZkG0+xnuB7i7c5wI6
3bOgCwKfedFVuBZOLuSYB9LRHzIyhn6gWBk3/SxNGuk4JkD/RC3RaU1Obu4m6mu2kwIaL/tv9xIj
OhRN0rn7w6rqiF46Lv/tV7/Xr8bHzMLxz0qs6+/yy7cvrxrVLz/ytxJLE38gqkdBz+T6pa/8tyAf
FfzPnWkU+AaGbV2YdLW1/5NeGas4H9087wu6KM5KMPsXnWmeptfPOkudvR4GAQNPHDins/sw7sUk
y7Y2rmw0fw/zKMzDbDAp8swlV0mao58QTHV1pKHZaF6lNdDrl6jbYBTLd4PeNZdmqA76E3Sp7Lqy
c2Klm0kawtfJiTKDgTH6gyGFfAL5ydQlYioX15iUfVc6EkBUDzCfKK+SynOctdsBUOanUobytODv
mpBgl1ST2dLaOOPCdtwmhSBKuU1RG7QZtatdz/3OQkNCQlecTpkfRXhuqAeBkYp5ZtwbT84Y7V2h
LUMAIpW2y0CAqJfPWfatwVF2SiJTFkQQFNMpDKsOqhqgcTUgso7AYFoMmX2o5lYs20UbpnrXsVdU
A2NFzhxx0s8fmths5gNMJTMNimKelKPDB8TrSKoNVrcGFPiN7tTVjSvSCEFZJk/Nmmqf2nkf4Bol
hzrsKjbzY2vvGXeXjU+7aIn2OGqA6TpDRtqfaKe+Rnesf+RJ7+2lDkZaZn2zDzUzGXZFqEeGvXNM
qHBbu8V2rwaQkNpS9WFFTtcG8JoSWdwslQPA0DUurI7W7LCUtnFZZpvEyZV8euxQnYG+keDJvdaw
tJp+ShIiFMkaKVygQGRsu14NkbXY1k6NEn6AgscCw74yDU+hNitbKPEapY/ZwVPgZA5U/JcQn2Qc
MAqkobBXu1EL6WvGeRg0opPrjWMv5AAwu98qU0rBnhXWmMtjzxC/Vq+1uUh7o6W30MlxoQEHE7LT
nqIw1vXl05Tkc9l+68emLwqPae2ShzfPT/F/F7x3FjxGLiwI/7ze+Vgi2y/fqp9XvJef+XvBU/U/
GEcxSjO5W9bIrf+dzDEI+4OVjCxXjCvQIWxez39P5rQ/1hc/uI+XoCydRfdvBxKxXiAFcBj/Pev7
N+vfc5LRT1sd1bEpA9gErAZiNKjnZAy1iGs1VBblgjq9Scn5hC4wD0+tdEXZHlO1sOn4EP3sxOnO
JqMrMS8NNy9GpAsuelqSSytwptGRZ8PJjKtSQTFrAUjvY2IgeHgQbne7IUv7KdxlmCEJtzejUTYY
FPiv4bAPm4VjfVRNOTZIOqKhIKvxkjLPREHljY6teLGjjL4ikf8UR3YyGHkzYySEiQUxlOon/Xku
QPop6pi7tFnYbmwQ6432jRNPQ+yekqTfjL0raA0Wjo5OC/wThOV8aBdiH2xIDayaZoX47GUj+d+n
5p2nBsCDTsX5z4/Nw/e2qMr+56fmr5/567GxNdx56xsZ+ADDtOep9V/GPQbagv0iA16BePtFzP33
Y8PegI277uik1DDqAGH692PDrNsmqZMRDGo5jbG7/a8em9ebBiThJg8CTCzWdrTh6lm56mhyWJLK
MfcOLASviGlypNG7w7ZftucsGHzHVZwMUAnr3ustcjjIRjfoSO2HFHI5cQpQT8jUrT6XPabgAsPw
ATQnzvUKjuann67Hh5cV4OeQy/V6va6BOLiJHp1JMCEhnOzXB2f0m09G5rj7SLiMHuy2GwM5aRzX
VLPbVNPBOJKy6iLVS4ygW+bk+6RAaNtYrWXg11jJitBGdr10SAWGX3ocsio+dU4KT5VUSpN3cVtv
uiharobODm8LC+n6f/AlKG1cwEkqxa11dgbVlrqm6Bd3j0hO30xsKraFQjx5Yo/zx8ZQJdk1GXxU
pSDgWVNBfo0u4ySzimY+H2yUD1YJT6bq6FKqkmanC9B9K50sP0yuBD8naR4XydBvSbztaTEV/xax
Aw9WW2kuSMywBrBRPZu4dix3w2yP7h4o5RjA+Mm9CbDBzq7e68GsO92fXgUvR8LySjeGcNNfIG8m
SNKi1jiSBHy7n0mu3fWW0xzb3mhuVJNG+ttXZ72Dzo+3CkzESl5j/73egT9JWHWtA8Sv5BwvStob
VhTooAO129tH+aWvYaFe0ZiO003lHXce5ee2LBf5qCDNpIe5A1H2ozZcFN6dc//2gZ5ttGffB4Iq
dQsPHiXO+aKQRry1Se129vqi5YfF7vRN7HLPzDMXjrTmNve02ILmX/XZLWWsc1nnVhYw3wpv46Fc
LiAvNjctWpnEsyQpwbWW4PaTGgaMaIXvVXk57xLuzY+gK2DcG4tK7nuUYkolpoKDTDWuPPzOyb7T
re5xtJZk//aXfOlTvfqWVF68QZmZk2rEruZMeBwyYANA2k57+q4akUTVeCDYpzsoTZttq6wDpAV0
f8pbJTAhSxJBYKf7vCBSXmp1v83qtr2us4Tg5r40ggZq26NG5vC16c7is02/89FsrE2rjfqd5hbI
tNsx1/wWVfC9rmbuFohvGfRkO5N5jLmwBBu8Y8uvpTL6zHJGbnZvmiAYdMxtCZo63i7xvqhDfWNE
VrJHOzf7lZkUm1gX2g41nHPfEhhzALlRBKXWxHQUovDPmBePT3s2Ooh6kac610aCvhZbkGUHLIm+
CQYRqaNgFPXgk4NU5T751tU+a6vsoe/QzjUlkFPSfU6mW8/f5nnu2A7F/Tr5MnZmKFJIylas+0tW
WwH2R3FjxoZ6D04Cx2MUZz9qLUa7lKnuTOBai9XUGyuVxjQa0yfbKbPALvR2v46DD8yOpssFO+uJ
BGgn6J2kdD1gl+Np6Mvma5nSOgTBtCGRiwl8mH1XMsW5goKr0HpOoo1it8cCs4WfW1oDlcM9TFIp
r6uQoZE+lWPv0WtRPMUud2qdXq7nM6iIGfAhFSke3ZrO0wrjE8kYoyemWD1EBIlcirCePyp5RrqZ
VqjLtTYo7MFmiedT5f3iEyll7PTKdQ7DIowvbWh1H1LOU3noVaT/jd0Z95nAJVFzR0iYpkNjGF8q
BrnbLNaVwKgnhwKTDeDHcu4Gv8qmkUszYUWcqmg/zsM2jqk9w2LYsLbJQ59XM2FfgBrIi9K/GZTR
QUuRhwoCiCljbF8ZZRYwR2coEmYYnYoetYWqHrGWIqyMBKlrJDHelWl0Rdr553ia1X2Md+M21Ba0
MK2F3SP7ogOfDfB6pEA9LfehN0OMnm2rXdrTMB5LIgG8Si7IVNcIsgG6q9dLbLi2q8QsUcMKiy1T
X6TVdKE4yOWybir9WXHCTyRlznwYmGaxngk/zowKg7faSG4uCYWZ11C2TQBMluTPJAlR9pa+o2xU
LshlqS7pM6t+O5kzqOmOvMuks3FozjA4PVVP69NS4SDztE5rLuZZE4e4nPK9ZiTq3q54XCwSxFXG
7g3U12FD0FmM3iGGV9LHIVjgtPyzlSJ6IjR8+LaCh54M2Y5HcmblgdCn3pNRLS5b4MdMDbPQp3Mi
D4PG86XMGcntOUxoA/grGN9Dmbj20gQaWgtIvFHhTcoyfRRSLbeGqsckYkX1RuSV8ME0h55rEIeq
WU15max5YSUJg5Qm/BXqclYHiCWao1urWWBVw7xTLIecsk7NtmEq5x8MpMfqWp0jZmAIc/xFziqR
QXoW1IQIBknEm4PYGsJo1KEmsRGnEd+4PdpWr2PEnbOAGLv5YunV7nFBxX8CNadez4naDAGzVIvJ
dV3J71rajoGbq8t+TtP2z9hmwEpujv0QJ315WZq2dq+o7C/QCsenLMMZFUq2fARokbAdkeUbhOSI
NKBMGP7C9cxu80g0T2lqZEGmQh56yTgz63mXZxoQGNGQyxG5wwOZGDkuDjLHFkLv93kKiTtt+ZJI
OpYrK6+Q59Nu3xMoV18b8RIe7Q7QwTwiaPORCmUBDdV647aSb55h+3PVYgxMCE+gDBZ9g7csYvJb
hx3RVws/o7t59wgcyKRLhfMXiaSr7qTs+Uq4EyMP4MpCGzdLzY3hxuZJY2EgQLADwNDryx7BRu67
9gCSFVilX4eW67GPbI8S8R0U33j+wR5YPiSyZV2v9OaYzrkkUcYU+k5TsTyHpcK0qq2U25kDxAGJ
lGwvmMPzscmR/DyCToMVYcX9LaGF/CmLhttW1Ru8S7H2pKLW6cBF46loql2XrmpS9ovGhTmpO0Ji
B19rB+Naos7a1nEzkUiiI1PK03hbGWG8AvfvtVBhxN73xLBmo7mxE/VDG5auJOYNnUlbM1vfcfpJ
32iF08SXbVc0krvZ7Jk2lMPs9QXzxNbQ2/DSRT1Ws7LOdOdK5mfx9fQypX1+vf+3YH2nYNUwsr1Z
sPLMtcnrxvZfP/NXweqo9LURZWv0tcXay/m/Po9j/4EWmUESbRt6Ps9V6V8Fq0GfR11BV0j+WbXQ
Yv9vwUpG+5o9sc4LoXquNfC/KVjPS0kKaZTmQkMe/lJTv95rR+OkLnRgh72uw0sHVO8yWBY6OiIx
GG7n2WZbMptD7BO48bvK2LM9ON0AIIwO3S/aTZivzwE0TUPqAK+7fjcOhL/ac2FttATBwWwnxTsb
1N8eyl3poNTlnLqziq81UqkBBu13QmMBAxY+IgmK643haM071eXvDkV7giAVHLQrKPH1OV20Katn
IXrCnSbC5fCrBGgXMr+f7OGd6THjjp9LpecTSIMEth9BFsYvA8lJ9mgsTU6gi4IHWK5+U7aD9WOS
ZPGVYerbpJ+u3bDMr1VR/bs67a+DryM67mJSZc6+J9aYMERm1O+USpA6nE7xptRE8+/qNI5i4uWm
qHCEhfXgfB7YgbzoZBMOu9YVFuIhvaSzYk6NLTdpXbwL7DwTHDwfbvU9I37QuU3OBQdmI3Uj1vph
F80WaWJZ+53wsB9OBHlSy4sLK6R5+XbpdFbuPh9xlaKvFgjQndZZIR/GWTrCKhx2sE9N8EGAuGvV
rTZvH+WsiH85Ch0PgsVxgUA7eH1TiiEkjAuY5s5IJK4xRbmMFORQOBnZn0Ene/tovzuL+k9HO7s1
LAH0NIJLB2do1BDxowyVbLzqlN1c5bLha7Ps69uHPAdOPn9DutaQJqk/uSFZt39uG8xxZjkjTskd
xbQ4iUrkD5E6hFARF2dPhg4sv+bWlrNDapvovlm96hxr09gPUVvt5ODKzTDpI2WlXf85TYZyIOwW
sVXYN3j/GYvZcYT8slneWZjOAb3r5169IqqGgmOFza/3x0/tDqdjJ171PEbJOAhkPytdxIOmIjeK
Yqhewp7brx2CBQ3O3kbPJ/FZXWzMk2QrX9uEVPgRe7kTSoi/ptn/mOVu/ubWpLsIO4sn3OSfs49G
gKaVLWbe7yYYN3oYm0HSxpPfOBZBL2R4fpwSI4X4D6eCqm9Bj1oi5ejCglqpmHp6FGrJxq9LvWYu
VbyKdRiEJcmDJbKeC2rx9lq3FuVA1g66K9kz9bOJSG7QgT4MyF0faBKGvmskDbpexd5iPiTVwWid
zVBNxz5rO29UchIUQ9P1pty8QHb5cUBOfp0JYsNngwiFlgIgGJX+VFE37FFprMkuSFTArYaXajyr
j0qLdAY2IUoaWJjZbNz2pIZ4rh2tQo+4P/Gby+3bd+uvDwj7UzYGPPXCRVlzdrNOXWQOJnvAXdLF
1wruQh/T00FLpvthCevNMBTav34kOSLtbeh09GhYb17fZm47SVIgsn7XhuFB68Qm16I/3ZKyywCS
mLnW09vf8Ne3oLOS8hjR0xFn63O2rCG2kCXXpt+xAye4FWn1gZ4QExgd3evbh/r1NqUxqdMCpe8E
eOC8JR0NJmRFWfEWdBDmV0qjHaqRVL3/4CgC8Q0mF2Ptc70+gbgIlAJPF687q1VBGVOU74cmcj68
fRiNDeHZO51vg/sJlY+tYYA/O06WKMi7arfbTZNWBUyM0601EXttdSVR9ogR2FJw4yOTiI6t89jq
0a4iof29ZelM/8CyRK+X0SRTEaYs9Epff92mqcSSSBtL75Tbm7Fx8204pv1WjD0GVEMs4qCVk7tp
1ep7Xo32bdan4y4yVXlVLAusqAzF8dun5lyT8fKZmK7AboSwSBrB688UCUVRwtjodmU0lAe1NTeu
OozegingOuzot8X2AOoXAytdNmU+DUidfQu3QuA6ZQWKI/+ea5O8JnsrWJbx85BSiTVJX9/NJXLo
ugcfDIGVTsycXytq/15n+/df4JmDyJae53+99j+t9aHWusXsjJzUeL6N4KFth1FEH2NWMZ+ApDQI
OzzABf0D3lhtcZzj5YuT2Pdda7mHoQ5ppjit3MRq5d5UZEjdO6ACFzMsjyQPu1sYDUi7s5QOWIoH
oU2a+p09n7Ze9p/avC+X4KdvcHZ3jn3OBwagv5uJp0Wr7ZbH3pxoKilq0K82fGNgzJum6sGomJ10
pGS9cxcYv70zYXCuah9CRc4fd6JegYWYQ4eNIe7X7pBjfmVb9cEWHcNbV/1W5XJ6tJFJ/9kRijPI
yE8rPQ4ygxwAGXVbXYUc1kLq9sZEGwvyZ4caE4Sq7iYzXdtrkfZ9LjWNpdK+s41sY5I7FOCPIeaN
DCxNmuqlYmr5ns7ZF1uqd9bMgSIcEn49up35zjn/devmWFSDKFLBXam/eFfRdttgm1kQmjR/LENa
D3R8lEUF1baYxjv7xN8s2xY7EipP7KsrR+T1HdrlmVW2LDp0IMofbuLgnNBkSoeBpPi3n+b1N53d
SRxpzcEAorWObV8fCSPYAEba5E5qo3vaUtEjtOt1FD9TTZhzhpVfteBThBZMpLcP/Zu3L54Z/Xke
Q21+Lm7oI5AXYUqywGDPn8Le+TDZza0qwh+53X+l5LXeeUGdy6rXp8ZSTcQZzBqZnp6v6a5UuilJ
uGUpw8vbwWDfMwMomktYQ4ZcvuNQu4dVPQXRXLO5EYBAZIcZX2W38vZX/+3NhLiENwsT6l/iFhhJ
SjOWPL+jQ56xWtuWB5oj9sjBRqsUvzc7/M2r2WJEvZLQqL1/UdFZZAJHCDe4yHM77aJaC/1lcOJ3
asTfnl9mT4I7idP7i5+XxMqo0kTd7aiRW98Bs49DBy6SFTrKYewMnk4pBsRvTb4ZCXX26QbkG0YZ
F8tivbdG/lqUM5ulKqQoh4KPjv71jc10wVziDtY9PiIVi4gdbbt2uZrlHPlRoSl+3RUgrWymH1U2
qO88VueC8ud7jd0QJ5t9O7KGs8ODwQx1o1RbMspF/LW2W7ClYxv1py7RTOR8VoVltBr4BTgfXGaK
0mowFqDKyeB4NXac+YSZjlcyNiKGPCjNNN+MaBG/fSP+ZqFxCKaBraaiMP5FYxwrTjKbpdXsrCls
Yc0tciM60hDYyyfvnJLfHAq9NOkwIM1wN5z3fhIQTTXpAc0OcHrxQxgzFqwyxsSmWOp/8LXYg5qA
EdaW2i+rGqB4NBeOaHamzvCa5AlrW83kSqdt/+XtE/ibRYwj0RZhi4i/+7xuhDwSpdXAkRJDjYIQ
mNhdEYHy4e1GHMFUCA8z/fzO8vHbU0l9DTib+Tk6tNf3dhSpZU9fHoKNrkm/gAELnbrQ0R8wpX/7
+yHm+fUNwU5DRVCDDA0LyNmd7GSiGjAtc4sIJllbaya+wU9gDC6BCcA0B2DS6ZjiMii4jSFHZUvl
OEybBR58cVM4Jg9XYtBjPIQwbB70WsJ2b8vMGYI6zy0mzWB4vqAoV64ySIzdNorzFVdaangKS74S
9BurcpzAlSZmi5E+/3yBntPdJTO6200lgK95pDBo99bAcD/IBRDcLQFEk7UxSPHTnwhqTYrvVkqz
BE0vFUx8ARHZCIM2ydr4Y5dX2nzIS7pruzjRCrFR1FojCmealB3UGdldm0U5OFeiH+bwxsJdWW75
uzJuC8aI2eQNwkUFi0FORFeOzawoGEyjSreD2eR3kvjAEM+ZUhESTDqfN0etjnczTh6KjowcbwLp
kjKnJzDTd4YKPc+crXG7RY1w9DKVlJOJb7n1iMu1G11wztKcJyJd51C9KBTCZug7kHsf1IW5bq4S
YCJfcJjTL7HDfvIXR1TtXW0mir3mr6fzhzG05V0J8aDfzErj2rcq2KtoA1o3Gg5sYqdt40xushVl
ZDHYYA4CIa7DlFy2vKI2ebi2/1Rs4RlzOtP5mMZN7k95UREjI2KpeWld4/F0hhv6vNtBmvVjWOv5
U05e7W1fWqMXFmS9KStR2cCWyGxxWzbddort8ja0aaKKONpkC3odXWRjkLlZsY0GeTSIIkO73X1J
M0uQLqqHwZBOxpYkp2+CrNSNZNTMZ2jtndWN6sYlJmQHfqjy2DEvHrCe6KIT9fTV7pk1CVIavdKW
X5bGQpAAudKT0+yRy/CA+WRjEVf7wXSLdqPB5P2ArJEcEJIyLpwij6+MketBtQD+NwkfpsUwcYJo
N0mC7xxSYHgIQeX5U5oNbCo62895SwRdZy83WT4dml6Q/7nMJv/KThndpWkU7TEjBCZY1KzZTD2K
lBRzNt7QrLgYjThIuLIfQkfcFko8bbTRibcLHmNGz/0QhPqs7xa2rrchcpTPpUMWfRnbuH36xsLy
2bd4yxtQuT2mJkTbORqlyjy0OWwmG1z6wVAT/dDNtoOVWR51bdomZq1tM3N+KiDyPZVJuLdNcZcM
8xPRi+VmVF0adUP4VIAvxXGbFc5BDna5lUoTBoup3KNMDY9daCSBFVXORsW2w3VoFk+k7hLE1A23
SavID03UOrcdRnFvNLrLfgaIlE/EQRMn8x3jNLwYo09w2xbFviwc+UN0/eDNCQhkRqsy6ZcZsnpT
LsCThK62pMNWidvD0ic72NO5eR4LMHdTYDfUEbxMWSTAeo+fas79NfGkUAbWvFYn0w4w6OeNUmHb
tbTFueAP1WbigdiEL9B0Yv0iEOrw2Oyu8WY9hO0WLJ3efiIqdwstHM25ovOZd/aKZ5/ANNR7I8Pw
HxROa+PjrjTbuVQUC0FaZjuMOXPURsqR9qza0aRtkn3bcqa8PivzYHEKeQ8kbvqg56l+HxZllhzG
1Go3pps01+hwnG1FLC0wsYZmXJx06ldLDdlP0t+tN/ai5hewENs/e4ya1iafo4r0X0KoL6cJnKog
iuaHS3Mfyj6h7xTfSHaDZXbQ70in+NHWMOhgnnXa53IifJUSzTy5pU7e58qh7aCS7Xp2LPfOLNJP
suP3EDw9baqeoe8ztOA5n0QXRvdIF44xSErQ2LaXA3dCbLjNUxw5zZ9NLbItecTNk90gj0ohieQH
Y1q1EjNDe5QCM/VhNZL+EppFHwwLID8gCorpZ2C+gudRNhHMxmEAhxbYtJA3VKVuu82omwoERoTB
eH0SyYcmHIFT4hrQHM+NRnB4lSpASxaMBnFwx/l6DyrjkYF+fIf+Gjex3Q76tuN0Kg8lAYaDT7Su
GxN0j34rtTL5IHV0I1cRxM1T4uCvg6K/XFW941yKGOJHDUR8J9TEupO9Dv6PnUhztOo4PqHyqD/T
ukOmICtkUS2P6qYkDny7DKB/xwoA3A6DTHTKCSy3/dpkGM9D1PBQcXVpwjfHDKX3yY7j+msro/ZG
LK123yWc72dI8DIjSnNiTipg+flC4da8qc22/mquFaZfWksNj71BCcqZTfbmVPBrFeLotVY0x2fs
8CK7+ms/1+0Tsi4EBrbd/Al1AQPoMsSc1qYswiO2lnk3uH33zR078ySWRhk9CSjkNKEqr9nvYj35
Bq1YgAevdax6yAGwWcyXGq9l3CIuBj4lXrlGZDGkJSvUgFyhqVTtviZw+ZSYVfixtmJg7OZQfbYi
tHk9Ujc8sMoSIr912EQ+Sx6iHlXk3KphECmDvGgLvrxw7emjo6Ssi1GY7I2an65VJToN4PSw/Dgm
O/AST9NJGE1+aLMQOGVPckIaJNkYHhEa8T886z2iaMQXky413vKF55w2Vtk9zjNNa8eW3Tc7EqYf
hnN+0Ag+5S4f4hUaTSTQXVLE8kFU/WADi+FD5qtW1+nb+ouRxtad4i4I6upyjE+zhR3G6xD5P+Ur
QdKxuuFBBdpPyjmXG82Bc2muysSG/KqDlsFSRQ9NnBSbjPgkOs4a/sf5gxopMyROTJzKJGBh0rSH
SVqk4tCocXlpAZ+4Taolu2XLPn10VSYyyyiFArqCljjCW6QcNqz6EoRWHMLrMEkr8UpLIbjAUgje
YiVfACokihXeipiSy0Mgh92okBJdTTxwJy1oD1l6UeLJgDUrPsFlrzS/ALH4QTFSmrhY67nWaufE
8oA80Sl9t+t/VCQlmswuitRvihGDYZVqD89CSom75rsl02HwefSaG1aL5UeFQAqQtl6Sfd2m5vBd
h7xncs1s7v265rRYvMm7nTpmGuRgtrz3i54rt26vsprZFmEJtdPc9CFKmqHR6+tezvWnKQ2bG613
olNorYrbVX+Mv9U4sI4RDI8r2jgAJukfmyQp1ZuW9D3W+CorTExZFSePiNUrauJwC/m0ZRHD5Ebf
tDcGBsKG83nBK3sdFnW0k3ku97jNuTS8Ni+NVmSgT+wo+fCMJKhL0X1ElQI2aIl/9FFVb2tw5HUQ
ytr4arqQH0RNzFYtMM/rBoI0E1DzTkN46jHRFEEGggFXr1HMtzBCpw9sQkZS3tPwQUen5OdKdYcJ
40raLImTqibUMi3pVIObXjf0f9Qhlse0qIl86jLrpI4F2e827nNIkIzX1US5miwFr/ZshndWCFTF
BU2GlCgplhUugm6TjJiDmfRHOc85YqhBXqnR2F6WqGWPUUx+N1t9toAu4z9aqF9cM24OYA7JMquk
8U3mAgSnqu14O/Evo2s2JdpAf+rFxTSl4pH9NvhRdaq+uuM6Z6r6bUxn+dCEgJn8JmZDKtNqfnSI
aruFBDpubXhqKEObwB1JiIe+WO2dcflC/6/4lBX2QlpCxUnSyYxgoafC8e15FrGfZll3yBTEnjJU
1FNWiHrbDRipi3CYAsCmxQ1/sGnKh8r90CjEgo1udDt0HGQwQ/vDoJI1R2MataNN+qVLLtmD1fX5
PkFuNmHr2dEujdkHspUjdX4mKycZ46vEoXFTafohNBbta6yGI2J3BcWTrpFzkBAQMkoexq5GJTtm
tAoj4sov2FyIR4A2u9Kcqi2PEwsw9ITFi6wGqm3uuj9kNuiPyJO1a7dwF1QLhbiv4yn1J/awW5O1
i68GPVozbezekqtkym5qtjb7Qq/t22gDwrr+vjBq0v0asOZ1k3IbJBAWACxNZc2yVs8xmNi086c6
bQmHiIGd9qCubIsNPTE8X9IZQnA0lvs+a3KSIoRyWaGbvVnAHPWJUmx5FLfAMOFtMGNjQ0ZQeyHM
8GOeVX4yCbnNWAJTr3b65NaBshlkheFcdMQx+6Eab2ITiWpmtOapqM2q8uPR1Rha5MthnitQGqbC
awciXcYDR1BQHU3pKU/J7fSaFMue17YlZWkO+bX2mKHJKzfs06dCF9YOO0rJK2eVNjZLTUtjSJTp
gxsaMMZpZlPV2TJBH9um2dEldPgWlMSxTe1pH0pYV06XXWGYIvW7HG1W/QoVLgMeeORdj9cqnT2r
S/fapLhPkCs86pwvIMYGv4hNcvVqC1maTYadh4JPe5pmAbVYt79C1P0ewoT9zI41/5x3MHhTlKYf
7dxUtoYcok1vw3iZLXYsOVFJDL3JtPOjKYxrtkPTXurwt46KUY3EQ9pqZ+/tDOgyi4ZVnZQRfjna
VLs60b6ByEpUAAyUAQYBlCmN/NiiSMsbcAPFjZXQR/aSmQU0jcf+GzEBRDd1aYwHXF1qX1f4hQ0q
gKOJMfVuFrozPrXseLhuCUVOgd2Ft4Ri4aipHd4o+Gk/8bakd7aQ8UccDQ3JQxUm+j37YypTuHHi
GGVT963Iqv5bN3RrvulMPFMm1nCVbunDz2qXamQVtbzpKwHZvWum8LOetRThIkwUkLZL2H1TzBqX
rI4LzkZbaZZ3eQMbHvgiXF4QIUC1tsId6WgMU8ztEesDGxxy1qu7mOAbkz1mFX42NZOfcWt09wFc
+swMRKlyG5UGcuQAmENWbVI4oU5QotKyKWImDpomouwuksXsqRvVUmqxP0LyjUDoa/zmRXEm0FUj
7ccgFu6s7JR53QL0TEhD75m6lcaqKAOrLdi05qHFVVIWXnU+JBtYcq2EIBIN+Gi8MDLBew0DR0XE
DQtrxCP++eVkmlKJBrSbhpb4C6wJqHbaMlUe9US1M1z8/kZjdZlPL4hTD82kvDPRjwGET1LaPSgL
EgrMDPpwrdEFOumNuWLezMW8mEnzuzNHFBVcQuat/hg2axKMbdIPadEDpxcdKga5K2aEH1cuCtUf
0qI36mEgqOMrS9Hi+2yW+g6qT/lYABO5yWy3Cf26dtT7MQaVtZ9ow4cnMaz4Hl2qfEZ25XzqpAy5
eNY8lQrzvwp4EdeEZ5fefwxs0BCcRan0/P9LSSp1QvWCVhSyzuXcye57knYpkC14jgwwXOIIdmqW
YBzPVZ4fD4oVQuKS/t9xhGuletyH7OjMWNTpgdw1migts5WUxSUh05BnioKblzDvL78YVIJ2SmdA
VqUv05KfYmmofrNuIXO71HsvRxv4ERgz+t68Uo/MpNv9WAzGTRE50yVapuRhWeLx46gL+TIG+68G
9T0NKgRfOqP/bJq8rJDjA7yhf/ySgXj49v//n/byU3+rUJ0/iDlE/YXjeJWA/BR04wJeYEyBKISp
xepDpsv6twrV+IPBla5CHGFzyKCOFvRfbmOdX4gpGHgvUhJV/Zd5h6uc9edZoIZxSODB4i2O59k2
z4VGtFPHoUq09mCWIY2jNFW0WzVulitHJlAfm9RB81fb6tdOscN7Yk/aw1yU4VFpE9o8LVR3G5zS
ZaVa5Q6hufT/h73zWI4cybbtF6EMWkxDS2oykzmBkSmgpTscDnz9XWBXv1eZ1TfLen4nbVVtxUAE
wsPh55y917aZ71SrMCyMp7CtxCbgEJZtG1NGawsawq1FGtT3fMmNYPMsX1y7k9t24e8naRVfKcxT
vantQG36juERTK1+hNdvzAeoBf7jUA/6H3IzfpnLcQeWKCH08GCwGM39Km3ISS1RjYKbr3u8lH5M
sGAy4XVh/rJ8Lt73X5bI3b/mrH/1cf7SyP+4HozixY/GCIaxyM+NfNug7EqKoj0CKkQMlZTvCfXX
kmPyT6nkv8wplisxDKO1xASQhsLf5LAkvEAQ9ssjW6zY2DmHimjyjH0IG/1R2aW7hyUXP/zXHy+g
tF5EdWiMkQr8/PHYoMRY1ZgbyAQGVkGmHH19hNaAN7RHd/q/v5rHeB5IMipVpKo/Xy2JwjGrq5x6
2By94lr39FG0j1eN9nL09Ptr/arAWO5nRAgp9nySvZcY+58vpgsSyioyc49dqktn7aScjzddByAv
XMy16ZTq26EfrMtIAMFhZqTdQvXD5fD79/H3BYTumHwRooIWvPCv4/uSxLuJjT8/dgOHno0Wk6DX
GsdPkd/yuP/9xf6+hjzMhYuDG2mUSyf158/coz5yZO/nx9aa5/sm7MVGGvyC27Qt0uMkMggjQR3B
y//9df/Thwx8i0YY+OQAzcDP1y3wUGbMIfIFqKfaleLbHJ1hpHzNhvy/u9aSkGq6eAFgr7ELkrv0
87XczBgtlUbZMbO6ZNPpKQBFYvboJLHbPP/+c/2y335cy7NsbiXjV0g6v4zxcsIGSVRiDc3TPFqb
Jg6qUwkk0dr8/jq/jML/dR3HXwa9H8vV/vkzDX6JcqnRGZkIaPQ2esz5UO5U23RHSIRKswxVsOYs
lq3mvs3jrVkl6fX37+GXtbO8B+z9bHQkZTMW/3XtqMkqss6TvAckFZvWwjy/SmYDn54zgTxMQs64
vjP9w37+cQv/Im9ZLmuzBfk+KF2eob8ixlXiQ72Ng+yYhrHzqc/96sTJbrppcxJfe6etxQrTnSYl
ZtJJsCa4ZVLH0a/1N8svOxLdVFSdiriOD4lpVKc4i/mfOTfuf393/tP79BYvP0NW/CbopH7+igrP
icc5MIwDaTz+O/mMbr9WXRnxFRH+6h9AILYBuC8jCJhOjMXVVPZEC7VGRopz3z1HMoqPOgudm8jw
RbDzVdrkmyaNgn/Ckv191eJCDxdFMsovpAO/vFVaF7IR5Zgdq8ik11Zw5CzIfRRy+/t78suvnq8u
RB20bG5YAP6ugcoM5gWxITJUpIRAAQVdWrRF451L4XqPv7/Wr9v5x8UCKCs8HfHWI2v7+f5PofCE
q3O286ZnnhDGamOWSBkJusGFaC+pS3qczhCWglcwAvBFG1ws//QmPlQhPy9XVK1EITKF54vGlfPz
2yj71rD5ZTBoGzAuHoPSZjOVkXbaIzqt+d5wfPPdW0J80DF91CopffOMKXa48isTVxy6k1MEk+BO
qogEKdEtXdGulEO2totqvpapoJ2N8uphLp34h9JDSSBvOV/nsqfXFXW9/xh0dGKwVnpn1ZtsuKIa
7QdvKPxHHx7NQZLPR3gwAVQbs82MJyMY5/spielplkipbvHFybcynsx3AFPxVRgtVK1I1/EPuite
eyLzlJ4gbMX4MAvLFbs8oEm+cgKsmuTwFi7K9M5230AhW1/roXKeR8dpO7TiH90t4mZ+lEq6oHKl
dtItzIr0mjj8sl2PrcXqVQbmmM0bVpb3I4GbSBx0xbERV4cJzGrMomTYmdgT9qOL63oDdlx8C4PB
3tZ5F7wCgGQaSdYN641ff8Jkqom4fNv2xn1oC/ZOUwzB6+zGHsSuKLkGy98Kr+FtTJ7jbrtsJCko
IFn2KWqc6cpzBvAsMc+3H7c39gnss+vUvG+dLiVWB6ZyeiQaBmS0zcjpWoDuGLYdoYVM8D52q8GC
uSlndqiQNtAXEN2syMbUyFTL0iKWPGu5dxiFM+KVTDN9ckGPfxp6EzCljVrkDjJXgDzU5XXGNKNy
lm2yEV2QvfdMcaHD9j3Q3IhwH4az+FYe88RxnsMaByfjTO5thej/vUwqe2f1jfuWe51RrvjR0JiJ
afHeeyO+bSyjdJZN1enbbHIhagWulX0pfcnWBHXhxZpMl4H/sg6rEVdrOORjsp5SOnabWVscYKwK
CEitStZSABrkmozMBlYxpReGS6EI0PMM01zPFeecIV0i63I+gIApP5IBJFhgWxND2Vs6AsloiAZu
sXe6YMriVDeHIaVi8L3GePLTghuGY3y6JkaZn4qw3EazgbSid/UtIQPdTuaBdUjGudl2Ah7KZDQ9
mUFpdjTDvj4zBXbXGbyxjW8Lc4HUzqcBftgBg2H8lMgAXcpQvEFQKK6guwtGQl5wCz57D10dcwUT
9z0B4c5rSD96hT53bzaTXGFCcDamoee1Tc23thjS7SLd4Abs67JYc1ftlyhTQOHq6ZRbABfSztmN
A2B2EHoID4jXpf01Rquu4mNBG+hxoReY+TCprWzhMtby3FeG1841qbJbsG1L35DZOJYcpgBkdey8
Lnv2Y4zdk2jtc0ljxKSTtW5lPcKarUC2zWhB09n0N1GLqCKL0geRTu9Ra7+1gyG2uVGhqvTdeumb
2UfDDD/TIWLArpy2XE8aO3s8tPaXyoFnj/VvpWwolj4MYxisT0rF56YOks+SFLFtSmvuxFSWDdhd
zkhEjt/4meNc5SyYzJDJdTIUM18UhJci6EiZXrrMgYjooHR2Ir53JgN44u7zYUXDJ2Zmnzj5yWpc
kMCxkQSXwSt5Q01Jag2TKHt+9qAd7PRYxgMoVDs6kxfW3XJQctPNSGgfWQvkfEGzSp4H2xwfpwbl
9aoRC22uVfN0LYLZ2cYAgHZuIcNveZX1R136+ph2EYYSrGXOtU/Mh9Abx4dgnKatMw8gEHj+LNHm
rcKG0nbVnYCjR4IEEiIA9TBaUDI08bqfOIsgnedZWPtijYAwYyuqxwUByxMhSKLg0OaUPgPrb1Nx
zNvRKXX3A3O9dt1jmb8VpnwJYBNtrDFTN243h/k6KZsQyjKBcPnS8K/OBnOeXZ0X3p2JcnTnB0Py
SebJeHaYccgsHk/5OJikYIZj9MUhTw+COn0yJLPsk8caIsbJ6Ti3r2ycQIdZkUYCnKGWlAilcU/D
OdhWU/+5htPEUEKqV5Knwx/SJbd65dcW0aqVF3zS4xzNeyIFDLIjRxqVzcB5rNbdoZ3n6AbJgH/f
w0tcA1po0bZ0wYEKOiK106JP1lpD/721w3DbjvlEnCUcyco16dyDLSEB07ogrqs5wtQBIuQyui/j
jsFE7MQOxX+eurQpGKcbGQHcliyjE19q9Ki9AekbAdK07QzlftWzKe4DadA16GqxCZvO3hBFs439
vG5XE73V/RgY5c4PpdqOYeY+F5No7ggpA1sfW/kxzjt7SSTMNk6l1p2Krb0CVn8yovrq0z5Yx1Vk
3yXoQw8eCpZLlCRiSQ8hzNXrLGYWYwOjfm53JePEt0HykdhourUSY+asQ4l5elXEXrhPVW1DPRkt
AR8/Tl5qUzs3gxk2t+Ycc+yPnMZftQS41dupwE+KqpBkhbKog1f0AjRxmi45a8MLCZWI3fI4GdH0
XVKOX6QzDveMu3W4ctpIibVR1DzTaY0jMmiUd0PF3u4ZqgUUAFZzKq2JWDfCRK5jXpV3re/J21Bo
fXCIVSfoMwqJXpj7I9EGBoydGCUO7flrPtTh3k1U9V7UXeBvizbqPrmJhyzRz4sfkVdl9H6Dtjka
Q00vKS/7lwCNRcVLb3vMNHALPMa+axHP6s1s3RwlmiGMY9IOnGVBk4HXTWv68/k8nJEnZGuzybd8
49m2qOyvoxFBq8ACUqyw7YhtnSTTNYiG5j2wakWIIqaPMOIZ2KXOvEcTEG+IrpV3lqnEe94X7Nlk
uFUlm0Bf4PRG2tcV3rM0hzoQX/Fvhe6Klr1Of6SopGFciZIWvStryiRp/OggkV6119o32egNz0YS
q3e3z8LXhJyCelXXkVEi9ZpDaATeVJUBqUZ1VR8M351Otp1HaAp9BQPFym7Mouo2RqhKxHodfeiM
ufiaU1RyM9lTsJFlR1fD7uKjRzA82A9X6oNb5+aVBIxyUxYjzwwiqCcY0sOAlpnNKSUHL+/0wYpH
ebL6qh020rUbtrNpTh5DJ7enNdLM4ehFmseIRXeIdVnCvEnEbDxluEZ2EY3ybctDYe+YrTy1czZ8
bamNqDDSclMbFXehD7Mvsb0sZTpK5jUNWrvGPgL1yDed+GXCpP1m2K3xw/aH8RKHU/Lk1XO+thpe
Vrs6erbqTK3sweu/xC3BGSXwtnUnsmcOxjHaZ9/Ec9w9+M4L/DP0TzPbK0ZFFlX1Ynp4KM3QwMRK
fgSDt3ltBuHOnRnz9rUkQ7eAx605nGwCZDnMvpF4hdTYTHswfzMVf0cNliLEo05eDSnBNhPBiEx8
7N3gj9+xkkZ7anl33fV2tCusMFgXlX+yReWtrQxtZeUNO7AzGAVCKDtBzHI2c22dJ4+58Wy9zS0v
nDZDuLenrlghvCn3hCbox8630zUDquSa1wpgMwPsDu4qOCtlnzIau9hJU33K+qk8RCbtAVsvLuW2
H/aMlM33QlrEGTguTx0OQid3aNytQNKBClaKiyl1fiksvS/8hNM8By5SBLS/kcRPjzhqiCXX/sHr
ydw0KxVSmhArjAuBB0QT32lLmCsJs2gXSvFd9kazbY1mBhqTNejhoy/9xAi4nwgtkS29gzkxj8in
7geGoZnv7hrSmTmnRDd1JU6V0b2O1Xw7EGwqG/+ZcOkrWy4NozKTZ7+ff+Rd8oJj8iFgTtVyml7D
YHqLzGzcz2S4rAIZvSNXEOu5T4ZNRHjYcwNadms29ruOLA5WBLZv0FUdS7+Xm8g2d/nQIioOxhVM
n6+VinBbVnS1V55BRUDmzPBpduavWmVHP0dP1hHPOa6naEo+ma1IZsbLYXFyUXisYFEREpI5QG22
oNg/a6XFYZDpxeuezVANT12IQj8VGa6oJD1An0Px0qnhs2HjydWjkmDzEVYMQ28cep0vP/PJPHlO
Fnz20RTts6pjZihS4m2zzqc9OuZLORFExA83o8UROlsSmxnIzReJfKDfpZV+AFQefYOGMRknoy1p
6AAeFaG5txVyrrMMKwTCKwIL9F1p98vr2V2Rv000nUlNRaskjwlpDNEuGKGMLeFBbo6GOC+JyBEJ
U/aC89AhcIbAuJGDDLKNQPFDsElE0xQtLyVnEZEshOT3NUyQLYqYFJ8VV2XEAMGJQgQnFYNYIkEo
ixKW/bBp2F7oMy0zjakZ4tchoUCIjY4ao0HUkGczucY8417CLp6uhkt0kQ1BfiunzjdvcsPL1FYu
gZrVELAtjSJ31rW1VCeYhNX3fCY8Pfcn62JaxUzUT0/GMXqx16QyaHInhBQ/WMKTKPV6KpFkVuY7
vCDfu8pULSVvJJtpnXqt+NTViqNDiRdi31rE9XK256UNvybepKFAh4uTzDssHNRXoy+/+CV6/6xf
/CNu2t55yIALS9XHuk0IhOKRf7QLwYNUOPHJST2aAoIiPxwCegTLpObjeqp1je3U+P0x9knwpk5Q
e8gd1eeP/yQKK/sBjpH/+BGmHnjefLBJFX4TlaQGI1iWLgEhKbcjaCBCvsxl1jPX/mNUcDPxqHsr
M5Xd7qNR3Jaka9iaXI4Bw/imrLIWV32Git+IeItVStaqP8t671ee+NRkkg/A/LgiCV7P94LGyx2y
bAI9BpNvvS5M3vOo+2Pv1WiZSETZfbCTAF/NV93iUUDExOdiiBs/tR5lX6dSkl68KceAYrTU9sNQ
omhFAAvPOZvpitC8ZDMYUDjEZh9tGld5CJBiJt6sf3M2LlGTtG80/zJGvTkdxXA+Rz3mB5gUEdHQ
PDskjoVkbnaygIFwKUl4ufGsETd0DrRJzB7Nq3guTh/rziA+eadQc3L8l+VL2ZfzfSoFelullzBY
dIPxDwM6Nk0Ryqx7XNzck3Jgymbxr3xXGjA1sbw+Tcq1S0LT1a6tet8srTgBsfAaTPF4O5cjilSC
vHa+ywqQrslrR2p5wTL3HxM7MrYfUJmWZN2NDNpwo+vARPPNnxQ1YpKgVuGmbSR3y/I1CxZUwXRV
vNB2AoPubUjMMD+D5ANsXsgCX4Zg3acEmV2IxSWY+KPxZBl2/GPGzXJWOUYCZ+ZFc200b7QSQQ3y
OFfPhLVYl8hCcKlQG77Fqanvpjjlp2Ok/IRdZ2A2Ocr4FLdW81ZAPD5GnTZgDAhVmmrVl7H1QHHA
J6xxqg/oGpKCE3A8EmtcZ/aFuqX/JKPl9lZmWZwIxpmvShBSj30FE8nyg7VFkX6r5qp968KMS+tB
qFOJKP0oabkikCAn7m1eXGTIfO9lx99F+EgAhofvgyfUOrUySg/ZfkVQGq1hwoR7ofr4ZEq+HSlj
fuyaX2A8TBEdCxL8ZK/gDjb+dHVogV/biszunoQFj2Ci2TqXiW3d1g4eEq9cNAiSysfb1GyHezxQ
ND8Yi0JFXVbB2NKa89rFEIRND+tACKVqBTWVVYIW/H2hPr8xijQaEqXbCAtA78Ubcnr83QCl4zVy
uVOJnxhPMwXBjyBu+cCRXNZgb2IkhgsRk1tHrhDngGk+GAF6yCAMKPtCP1XfQ586eU2BoT+LJtNf
oB0sYc0cyHtaqW2CZxrxOJlieXexhKpvkAMNhDCN4bdW4fzMGh2dsEaWE5HLPJncbOx2kxdMyYq8
t/6o0Ha85v4S6y56p483ATwJtSnbrJn+1X7+P6HDPwgdEPIsXu7/XejwkvUkMmY/6Rz+/KN/46G9
P1C98To2pl6a2IuY4U88dOj8AWfDXabCkJ6pkehw/1vnEP3hIkRl8mYS02rjOPt/OgfH/4NXg3YK
vDW0bdv/r1IlAgvhxl+FDjhTCTMKSNKlGbfMT5cRx18AAKHym4aQMAtA9FSTdaCakLYpUTFzPXWX
DD4G3eovUx16JT/3JH0GLEjwmOk05yxNhhvKZPbQXtErC0gx2faBF96lU9KesUuUT0094fJiZnzk
ifBE00mTFT50b6bTFn226bnBz6I36hdb+vqurUb81so2+m8gBEhySqHs0vXy3mqzQ0ynbeG9oVjn
P4JbA67Sb4zvhUbQDl2y0t+XkVKQnzLhjjdpg+q0EusQ8eLZRFcV7n0V14xL3WTZ34zBvRmQi1og
EemCcuBpkTcRb7HFU5+sAiixdPuzzt2gjtA3Vq/LzdgNxrtfykqdhVQht6Wx7YOFivaS02BZMxeA
F492t9nGoH+8ndWZ7ioWxbtbzfUZOiPFaDi7Gw9J8+c+F0T2WbG7MVDIoEpzxhcq0+mhajwLnKsA
FEkMa3sXL/q+PWJE92hiEX6FkQgvkzr+OaXDuyF3sHQpX1QXvLQiQ0YZ+Agkt/ihkF8h28aqGEcJ
gemgW6V926Ec7XYGU8qnvgvdt6F18QYBtW5f3cQNLx+CcD06y12GLJhQQEXWE1I9FHUTIU9PScbY
a1ViwVhU1B9Pm4aAQgENB0eIFK2gUqrLCm+J4ggBCAL5FlCbGh8HaVJnqy8RIX78Y2nhsV+Tv9j7
qw7hWkULvOJvPGcqgktbo260oxmhnSer+CWng7DEvvt0WZDmZ6syxY65STTpO2FTIO2rZRy9QG+V
pLKF6FdYmq71ZCPCTFbVQIbqGDQkoGqJxcVJpfeGEBHVmitDGkPkVnKMqWFQ4fOxIPImHGVJ+Jj5
QMGikre73s3PspjL9EQhwRsYrU4n2yDJubs8q2B9jBVPBLoRRcU5FcrbJtRB6W7CoPHtm1iVY7wT
MjaTo2wV4aJJk8tved5gHChm/h1yIi+bgo6l25Tnsls3BudhtfKN5bRCBAgvj46Pfw4Bec+r2S64
g/2o+X9mWmLHD+G8Bm2rVrMAt/6RluSi+8dSRZf2jie5f/m4Io3MQmNRQzEKupi12SkAx5iikvhl
7GnYQlXxkmDjjraa91Bh3TcT6G24dhPdnH2zJ2AWvbVaIWMkNTHLPfc+yQfywRjmNMfMyQjOW8L2
nDVeJl4/cTja7Scwqxd6hv4nV+aT8fLxLsMSpPahnFwkyo5FGYC8ymeVEdOAFLsvSTkpC0EYgvAR
PNAGID/wEfoNDlGSL/hKbXO5P2GOS+pGTlFzplgijrZv+PdoyhCkhlFCyDCVdLYvGmAhK6jN2T4Y
S3aoICcl2q1Ma9rBKCl/zDPQBajHxrKmLLtsVolnhNW+GdTYnAMMtbBd2kKvdVDIcSMjWKCC7MQH
nt/6Dp1y++qw0hx6ZmCxWKc17W7G3e1FhuB/Wy/EW2kbnVoJm5yxgTmqs556EdxQxmDOjqbohS/T
TzcOZNMHDCxyXpW9aF+lO4h4F+S2xkMVOWTRhNVuBh63NlXiAcqV4mtuOJazAkMSvZRRqR9D30Cq
avcsbLsfez4MN+CC+sPg06G4dQh89GqxlmNfOhv6wKJbc8vUfNBwtQ8jYlKMaTn8eYsmtbN1Y/gw
jFAK95gQEHt06uX+EmUZv/SMli/+0DWckOyKgoiz8NZViQ26WZIiSRuNzknVuy2uNgr7pgzTdN3z
xLivrbZ+KFWzHPuLRQ8awE5+jpgJ7gxGwN+JXXNOcY/9MVeh9a30gvklTBhD75Cb5hfGtdl3p9Pj
0+B503FB8W0x1WITyIznPjf6F0DajDi7QmKBjUKosZaR09gxyosFOZr/T9c7MyTjuk7M+Tu244Jf
wFiKM+V4kK9UHkzuqppj53UqcnGWWIe7dWQHFlTovrhWnu1tGGQsuFYtoaxm8RwQItLd9H5fffe8
KHW3M7I6wPhTN51qqcMbiO+YUAxbb0F2ouwrQiWsS1mwm98zfEmP9OP2Uvl6NytHMacs6BMPgJcK
Y4jvGEqym0wB8h+jHR6suv7sJKMFsDYSM0aaAXdjW9Sm/Ry3TvMypmX/iPv3LvVU9zDZyNbHRFgg
oa3gsQ4o2cqBKdhth4LtkAUlCOEkNT8n9qjJSAqf5sT2Pw3EKu0b7TX93hvrJuL30ZJLrnrYS/iC
D7ol9HNo7TshUMH7VZt629JMzQvaBUZeMZXgvUgXL6lNm63Me9xdudPrVarIqd6Wo1mbGwggIw1J
XZVryx28nLnIMFQHcBnQ1QyL0alyumYdYuZ9sjHQv2aoQplHgR64HXJ3oKZhCKEo5cV6dPIvWL7a
80h79kba5hem2t21JQpCrqxRt/4a1y/JR/6cbxTTpUcoFO550rl1X1i+/KFc3X+ZkK93b1qapbrP
/D5OgPbOxTFhJLAG5vDZnub4Pk2teFP4BZiK0NIXTAjOuhQcaQK/Pw3CMW77XvpbNPjJYnipvpe0
BC/dnOWYaif7Ps+Y/oSZj2EPpf9d1EbeLYbKJCDJnIAv7EsBiD1iYK5m3Nn1Jh1M495FCcJ4eRi3
3K5gpVxfnxaixxfYKu7aa9pnRozmiT7BCxp9YE2opzciN18tO6FxmIuLMXnu53FMiB0l2pQBD9Qn
ekNpiogCXrITNsN1CPpDOGDFKALGSalpwbIOmla7lzGVLp8wBKacuk65SVp7kDz8jBt67Taj3fRS
AXc52KX1ibjCYJWUfrXqbYjY8NoBXeuy3Fgt7Vxht+421TCUEyeKZ7pGnY/Fjkf4DiGxqVe23Tr3
IR6HO0YL8rHpXXxVfU0yKBYKyTRW74xAqivKFQ/7XfLsm511Xpz6G8vRSOvxZO0iwqces7xR9Srn
+LGjVZBtNKZisW1NbawG6XvMRkWa3lW6dzDOmtOT2ffqPAlnofPxhwoX95UdSBH9JTKaBVV070hy
fltmPfyr7bZnp5q7h9SrSrWeajFuqbAxXKRjY50GNx+wx/tQk2P/GMo8vDSEiT+bAm/CyquGF2Qg
0Mkr0OOeBfMo0Sp5Vox4VoFYOIadcGh2VPqgzcRmtpSGO9D+fA+yz0efRjfZ9lhtBr8HoJB6/BIq
gK+tZjzkZgNPxzKNSPwKqnLfjm740kZ8cNXq/jHOm2CHoynOoZlb4yHMGcYhv6LBnxhrLerqISWL
kakbQ0H80Yk44xlxGYuk03BGM9DsRtuGQ8DfaGaMOg0psD31Le8AwZIrMG6zwqd/lkay/NoGQXeI
CJDblsvRCmU0ocBqwlDron9YE8fgbzOja7e06Smsh3C4jq1lbzCVyjUZwjh2EU2di7xSN7MIW+eZ
51txlXXpQDKqGK7c5ZLJnyi85mGodOI/lJHhzGvPiPDRSEJCw3p03wvLNpNdRNwzPyBzGRL6VnGb
8JBNVKkvWGnEdhrIK1/nIoxJg1bj1S5bhGj15CSfg0qBc5sdkhJiN2IGZTUPM3S6doV8cAfldLp4
wvNuOsKcwV10nbEZGm84OU0pz9rqMCbXGU5jT4qndKxO3did23DWmy6yu9tKNEzE2C33Snb9CdxX
vO+T8IWDGs49Qecu6N37HO9ouSJsvih2OXy+8oS/HEpIFs3ztIKo0OaEhNVNvqpwosB8Mtt3XVRl
wvKxS4XblmGcUw/cECeeLwUt8+rrRMP9jtHmfGukGGG3SZt5w3soW9IfphouaJ8NbmzvQW8AKI21
v2fcFyAZKj+1TqnTc112QXwB//Mmx6hlYsdBLgtZC8dizJAgzPlUbEPymoOHCDW6+Smr+KcemgJ4
kLumFR0eH7I1lsTvdvw0pwyOXKcPk+AusdsOZcB0lBVP0PHwl0r+P+jRf9G/ozwEzYSNwCHXaJHC
/6I/SyL0j3bCuTboe/c4OlSiXpbaT/MU4OzurewfJG/e30R+puugubNdZ1HA/g2zWKZqApUpGrgO
fXSRECFeBRvzW2FI1EB2M3xNS0S6N4kKB+fY974TTyRMG2l1zb28ZOfjh70lWMDt0Z0p66YysLSf
sBRELyqV0VYVGCZX7lzHHNsqX3wzE3wUFPSunB9t34j7LWo3otwHmIWyJXy+8dQoHwUwGLGb0X6M
Aps8otEvM/UEOp5QU7Alsedw1k+oRQp2jKcqcEgnKicMY+lc/whnVT86UcKJXnbsHmvfxmVsVq7W
F/SSgbHsnSYFFmT9+9kQg9hFOYXDHsRxf5j4D3vYuaRm7/uUnutWWGHz+lELV35n/YNI9m+CTjPw
AN6SYAQwiebML196wQk59oXZHBgxUNF5WU5tMFgl5drvV9fyQj+pG5cLRcsUm96HY/+6ukJgf0ZX
cqEyJfCE5kRVbck/4fvht+e+Cbx+i7VSU4TMPGVf/9urL7pVKKgkVZOs+6u3ozUmKzAnVGB93tpP
/kjPNOuyifMjwdKNNriqL4F6rI2R4cQ/yMot62+f/V9q1ggPhgMY+ZebjB/MiBvsmAdhtby6GpPB
vQZFZz/VuaBsdi20lRxjcIHKpOWMavZ42qAgJUFJyJe2nj7uxv+1N/+hvYltI0Sb/r+3N5ET/9Ta
/PMP/mxtRuYf2KP+f37dn23NyP+DZe1j7oK0y9x+WVz/Tr1z/sC5yZR+iZlcoHj8/P60b7nmH9Dp
F52zj5+Cdtd/1dbEgfnzGmNVI0Kj6+qwj5NW8IHs/Etbc6qkVHWQYdbvKn02cgFXo7CLB01EyLeq
VjPmH+kGuLS8JFkVU1zcOE7Vv+a5L9pVHAjjzkoCk95XO6k715HxSzFDuDl3mdZfU5nlybHpHOyV
cc3cfY0TNtkNVhxtY+i06C7keD/0rcMxCfEJMuM8LL8pNXkX1Q3hCwrMvMex25MKJGkaT5u60dWa
AvmYwmk6Kk+V2zx1ugEBWOQxw6kc/xuOuvJ7bQYUHeV8Q7yPwg3euQ9FbCDDGlAR/5DOXN0mhroW
hF8h16iz/JWCtXtz40R90kmHj5KT7Q8DhSQNEORCuNZ1gOoIfe9GT464y71EX+cAs9DSPIPbUBnG
fVPno1oFCk2MYnp1BGEBWCcRoUUPrHHci53mBeTtfKa614gwkV4k9aHEN7b1VJy+WhyT9NoJKyZA
CyiQ5otfPk4W6JfBQwbTAEQ/ZGOZ7DHGhicek8xfG906G7p//mNFoy/bA8mjwJmm1MZYjNsZc1FR
W8mmJpP722QRi7fGthaY67RUw9mnRFjbcUGgX1zk21wwxF/ZTYPpt9PRuQeZtPLyiXaDGbXhDfsN
mK9YBcODCqrukEwpIVmGKd5TIybGPUKsxNlj9tvHrlxUPUFoMNnX3JyoRABn0PK8tYI4MPEDz/lt
5jNnJ64zUJ/LwUTJx3M2PJOUFSyK0UkvVuMgOpFCGkvKvTHflphXb+t0gCmnsw65id92NN80igAz
E/Ik88pJV36qkztOYD843k3DwZRzlyFrIMsMHzqNYNBc9PEzd5Zf697xjUOMIuAFCkN+VE7dbedo
yhe+j6/eWnwqd/7Yq03T1hRGhtMHq9xBRms1EYFPGhrt7SxFkr+gHY214gEdZk25tWYDVHhgqexh
nALqJDuarPIb366NFhjIUsa91W6dGohhgNU3iKz8oIpvEtFFG3qrDIrd/2HvvLbjttIo/SrzAvBC
OEi3QGUWUzGJvMGiKAk5HOSDp58PtD0tq3vs1fd9071siyKJAg7+sPe3aXUne6L9YeD6FHt8j6iT
G+bBD6JjqDpVzAFDqo6xOkTMGHZaHZVBxRMaoud3T6qHlIRfHH0m44NQsVdr4hyxOdsxSlpRbzu9
KUPZG9EuQ+NMJhghSOnsD0FLp4tuy7gye9/AXGnAt6/FBTfUgfGDfV4aEYVKb3XCiyp1cGbJdR/g
OpTraynaVF7LHSgqqd9oxMo6sMwY9bGE83dptvQYBtpym2bKZcblT+cBLgi7gzLfS3sY+gCqkbxy
OjmczGwoL8qo0AentWPvkUn2F83v7peEBzMnA3DxrCdD4xgovPybh958A34D0C6e60dtMAsGSLMb
dhV7h3S2jQcWC5xaXkmkm98RF6A72RxGOflXdAteSBAc4VZDfmeJ6tkXbRGuLkuGotYh6+OL41TJ
tkTwH0ayqsKMWD90uF1BKOHilOGcO+vVrqdHqOfJRh+Vf3TBchMC4Ix7z8zMiwP0ZsPxlG+BL9hH
KGklkg/fntkod8O17ec6VWY2n1VpLy9WIQTNE2Y5gi0Yi0GCOrlD7z66rj1cNZNTzBxSFKCMGjg7
gtSOtA8dyz3y7jxebnXQTUEKjOJuGTkbSdryDvUixGHQ/OyMfseft3EXz/hWFqj8hG2FMJnYV6e5
vPncB7ht6V3lrckq2FcIltJxN0d4MmwfA27ZjYSIWVyUe7gG+TZarBXyGBdcbdPKeFA9zfc/UkaF
XHNrJIE4naEMJpFGvJeddLd0i9O3Ubc1aHz5skf1o291r1n9B+6wazuv/CIBOt4lVDoqjPn4v2So
gE170G7sfK5uDWZ4G1XE+iME/eJHp0T/6hqxWJ0p1b2UsAEVW6Zd0Yjhelx675iBLlqH5RqYaI90
htBK0uEhFVZ98pLOerc6bmkLQfJ5NmV17RlNd0DIatx2nQ2kr5cDT9WkHmKjdLyg1BBI9kSinXU/
Gs+dXUQHPbGzcKRWQxjicWQW8a3hg+VIIy29Q7ZP8lU+otWLOfNX8LeJjKRPlhM2IggW9Oo3qVlE
T0m1TEkAgaR7U6mZ5mAcxvRsjnlHKiTWXFRX89eyH/JwsZrl0RotiCpR5jIhQLu2rui6JxlP5nlJ
oum8TDUp9YWjZ9xvMrnYzmA8mPFo7pY6azaKzHHQ66pPXhrZdHfWwr4x6eooDjiY5IE3+vyO0rF4
tBLhdgEm4Xk7TVYe6qZgCcRdCZKjv+8H1WXgySyj77/o0vFh1CpnMnL9i9LioqJ8JtT9hQYvqjCB
1M7AmyjXvYzEumSEGGIN5XYwHLlR1jiX68Rp+YYa2tlGuarClo2oCw5OGEg42onBD1OV/aSXj9M8
Q1bNJ9CUcRod+SiLDQuz4t5qFNO2yj0NsdZsJECF353Z/6uP/6E+NnXMqH9XH1+/I/98r779jDn4
44v+tf6HZeDqWAMFu3zcjP9v/e+y4yfrl+4LDDUlHuOAf23/XYzFHsJWlANQTtjZ/1EmW+5vq80a
xrztChd3nPXfZG39+4iDapudv+6DtGVhvnbDPxXJlT5kbZnky8GNobLggBXVOZ4ZQ5ZkEoRxTPrP
T5fnP8xU1r/wr12vjtgAtAOzKrgPv3Z+2AaSXlscQCRz1t7r2jiGsKT+aZLyS+3PVUVMxFJeCHp5
wzR/MTD2doftyk7m35OBpxWLltctKAFXsNDQpjU2knxDITPt0k2IB/7+l4Qh8G+/poGtd7X4eiY/
za/JJlgO2bEqtz/UBS8w/DNrVKJLnOEoyNKdTQIZeQMy4oDuyVqwwWSxmhhSLQ07plIP+EBIHqxR
a193WNQYBLDwYN07QcM1c/4s4aCsxK1CY/cKQ4p3oA1QmGLJU+oH51x+sTIPI9DsMWYVNgIr15E4
Nmz5JaKw3K/uQQCXsQFLcu1iZEA3R5ihpLd2LIBvLQr4RyTP811vkW040RS9M6JI9bADtfsjWcmV
Y1WMz8UAVLHL5uocGYzo2ggwF0Q/s2LBq9dvScoiFFgFXzjNqX8GLETurwMhz6fG7uH9NHp95FKt
cySYEAYzJSGIWsW7iZjLJZnYXWAZqVohrpoh19lyqc61YCMcIAYDpuVCtSZfgWp1dKc+zHrePp2T
4OJkv3hAskhOUZSCkx3gPSLXJEBycOc9syOCJtdISMPqx2dAYwAxs8V54NOB7AiaYVuZ+L0Gir8P
BeMqjCl3w3Sq1FPSR/XroC98MrKp9IMz+TxDE7o2q6/8s2No6YE3s/oxDcTKMr1QTxST3YvDm/4c
zTFcu7g3Hgc8Ki9ZP1Xnua79c1l6XBE/kyILRDnBH3KGBVoOvMtt15A6OVWEWtaSLhb4o89YKnbC
zKzbDxHxjzFAKpKXCICMD3hPSBYVg/wg10dBe+zV3kmH4lh7fLjKXROYhwyBMAv1ttrqDlyKZo0O
75eVGYp3Za8ZUX5hlZjj1UnkDdMyFCp+PH7PddI4K+LjdmWh6xwaRv2WznJ8jtjUXvty5K8i9nLf
lMSQGjO/MUi55ibK14ddk/atFhNcKnx+Fwf2LZbepAwZWnMrjqhvvmOOV3vqAXEbCz6JT9CkqBq1
KVGPU7Uzd/4xUei9Y1KyIQVHGV4txA8VDu8oukB8lR+ErC/XwCPVk8kAa8/OOifonYxRrDj9NzI7
jccUPd0G0gpS5TXRs4v5HLNhvdTrLVpUSJoVILDdkjMFRlzDJyEcwJ68mNWPNh9ResRudCq6/HVi
aImPuKXx9n6gu9fHINVKinRyp8xj0tlvOu6DL2YUDc+xyb0ZmFoOzVlHASxE8SYgUGMdYrPHzJWb
clVEzgkflONq/S6Sorlt8Afe+v1k30LdNh6rFCHAYDv1m4arZEsy57Jrzah+s0pbXWWWZj/M3ur/
0zJklyw46vcYZWIVppbS6OrhZn/+cl7CQ8ByQbvMqqn6zUz3cj15qnvB+ZRfFKoeLJEx18egizrN
Rcb4dtLTQw9VzQCJN6d7e05hA1B3edy11H6rh1V+MdLcP2e6QjLAkEbe9I4Ze+aLl/tG7ryONYu/
j7QdxGtqIECID6O1VOKQ9otWbS1dn4ZrJUk+PbGTHMTFyvEBSKQxT4aHnJmiitmGgegEzMji7LgP
bRwTgIEwH849R9NQ3Qw1NsGeO+wk4Nj1ekefrhcXzR5uRNmUOy9x7fsFzTRkSaxfrR1jIYsYmktc
p2S+HoDaJsfSzJ86lHrbYfVADkJ9TT0MyWIcviFOKI9aFX9AKEiOyeLEQWUMzbkux2lb2OOMsyru
vxkpeMY47a6orKNdMbXGaV5yf2Ng+wsL147Zl8bpDfFFqO79ZlRhi0DaybyTltP+p6RzQxL1I3kU
pl5sTOilodRjOyjTfMQPUhQ/YhD/mM2oAfdDJ4jgFtVFMf3amqXmX2VJ3Fx3TjbtnIQHVmalcZWq
aN4OvhfD21hDcI1RP+o4+A6li6i56S1vW09EEeE+4rGsiJdNdHel05X6Fchkn4w648Eq6XcdiuUz
UEur2Jpc+4+umSYntKWvLUgl+AzZ9vbjwWxSQAzGhF87wo7RYdSpyCg+xpAHMVj5DqMYsKIbFXUf
UPZIO7Rj3nm9TL3dmPCaY+TTswR05AVUkREYfQ4dH+MAsoEcFYfvzW8eRI+Ain2+quZ4JMI8z199
Rs1u6MyOIpFyxGbiOqi6mUMmoTsKiwrRkvdUZ7iWwNS7x4bzVd8oDpEkQGpBhkDDc3Utig75wBKB
2Dd182jOTbexkoSnqtuiq5ZBVXMHYiazT0jZ5qcFzQHoVSyMXlcdpmJjjVqND8xZ3ptCt4+mKpfH
JmuIODE6/zAvtn8sh0jdpbm1bMZoWGHGDZntZlFyu+cjrPA433Ykp967HaF8daSMgahzwoL0xttJ
bSy32upYn1DObQjTyb64DsRJT1fTTkRqDMgTJI4gQck0xOV9YWi8y1EbH9PUwtMmxhFGcIxeyIsN
cHXc8eBnk6M3ztHWnyJxDUVUsBZFrgJrwLsx5KJODNsQs2AcRdhC41F+F4hdklX14n8KYMSnGKZY
dTGlSPJVcmEcYXAjm0kTp70iXsd6HT5lNe6nxMZc1TZogRDesJrXvzdlWRYb4VbOTB4IGdyLBFDd
lFq7Zytjs2YaiA4n6Dk7iz7uPkorc3Cgd2JcWBuwVrRfiY5dDlOSd2mg15AWAyCc+W7dSH+FoluH
5EetdUEj7+e5LzaOZJO79cYyvdLQJeRBpNyMjswsk2Nrje3Zlx3CBaSCyDpA5aWHufKijlEJ1GoY
6OkBDWnz1WyQxmMxVvn62aD7Xkukz/zrT0hBZnfV2Tfx0ntV03/z8BAjTphM1Gx63vHCaTiFf1RF
gdtAadGlwUjNMwB94exGOqGFsb2qzZOU+RYgsdslTbWLVjfNqz+mVrIb8jT3NjHh0MCFFetDNCFs
e5thaYB/8iF9hoSrgarw9+JLpqbxmBks7ZB5Zd7GZHhBnVxi9UOspMwtZajzMOeM6IK1YKy25ght
PEtM6OSuU52LdlkOQu9AUdQTh3GboQgjiAH8fWJ3vNz9kojrKvaH5xT1y21cUmlUttPcxMvnTwEA
3dIcytJIyvVQhmvwA12Eh6fepTxhZ27ccQxW39D/1uNGA2fDWxvEh8MwL1oVZbzUoCDsE8ZlBJXj
aQgMcL0VFrtW7Vl4qit9BCORsLvffEK6a4qtVxxnZQjrn/LXd+pXt5+LI25McsNilKNeOQOzVlDL
5yWqoWKkPn6nqUO9QyY8Xnm23Mfc9OX93zcR/2FJRp4JfKBVnO3h8fwFVITfMa/jWOsPsWbKE+xZ
wqfczq1gH8r2Hoc65b0FrnTkg3nrVAsvc6q42ENv/1NDY/z7svL3nwSJOH4W99eMlaFGXI1NoT+I
lMo/dJbBvnUdhqkxEriTEhSEic+V7WNMKm5cl8zayTHFevUWE29+0Srg7J01qqtqauSXYRDidkzN
+Wmi4t79w4X7VdBOsI5DQqgJ5Ik0GHacf21qPdfL3VGzuoOGFiwYO0xYquFB040sudUG7jpeRdxg
xsgdn/edt9F5T61G+vo9a6ibXQzP/0B8+mw5/9r4rvmMbHr5odz/ICYYJPdIGneHsmS6Hvr4vDad
N0imVhoJ6+2QbDial61iLofpfqCCyppVnJpQRIMPyS/ZJOTJKhwAJ5Fdf2vSwr33nJio+54E2EiD
bhvI3tY2f3857f9wIwLL8xhe0FSzovuVy8cgElKFmtoDQ/AsJAi7ybay9BUpQjOnU0r2gY/k4wcQ
JsRQZL7uNMN897LmZULTuk0RM201e4o3Q1PW12NritexaarrdLHyK10vrTdT5Ml83cRNBaI+STwc
eEa+0QWmqxT/2r7kKDnEfmrf6gYCwXYuqVeL0j9TQOJenMnAEQnVfCuHaVOvJ4wpBu1CBIDzoGGY
gbUT63ZgVgIGvdVxxjrCoe6damh8jNCPGKyo2WmW6UvinD+0gISs2BKUnMSftfpcLfIeKct6pvhr
2Z5T0PvY84LPMAOBFXBrzhEEfCQe52zAVTlC3wnjEcz9yvYC8WybxVtrYRE4wWh3x/Mav8BFSuFC
aHPXz1ub4B4d5STCe40BbTaw1bDNXuvEhl+oMp/rSKCRk1gnjq6zFPExp6TZMJTmX0QU9NFGZyHn
hFHKEnYMbCruq0+QvVus4jcxUdO3+hopEOEnG4kXINV55hBG97kmg7tAdIjgosinndYPdN8csZ7o
XsjywNVesY7pbNgv6Kpw2M0tjZsHxfWrygZibdM+3bOD5HnKJ+5IDIz9Jqmc4blPizcXX0gI16Z5
9aaCEJRWrbiNNQjCz+FAnJZlZWTaiXZpM7IrDF4c9zkD9X2Uk4MTejYpGD2whXfk8fW7YNlEvV8w
WOaxzXcW8v07OlHvrKSOT2Wi6XcKsggq4DgvxJZaGCc4jfq1t6sSAq0TMBsTy7xixmRcTMPOWOLy
2JLrc84q1wqondz70mqHZ4SORFhVZv1udwS1I91RV41B90xwEzzuoCeb8MXMGChJWYDKd1P2e5Hg
NIGf720sr6czioTo3bC2F56RDsKBEcwG/7HXFwIkVpODVy4whOgOSdwR0HIT3omykUzlTCBNweyv
r9Ck5Li00R8FOF7lFzZv3tmYGLOAOffPsdG0p1S5ZBnEXLiWF+ge5a8dkiIwPuMDor2fVLr31gkQ
yoDmpsyZD7kpbbI3VcsPVM7kgaTe0ryy57kbZ5ewi6Gn3dZtJvxQ94NyShwEufyllbYWzutPPYsV
5cJakBujLtbPAM300Vgf1Xk93/Wc1CLgBc2bLedhN7do+oJMn8wtfgwmI2vzmkLNR806C3mvVy2f
TJ1Riny+i5uK4Ph11qOucgtn3Vr0MtexsEIzWOW3K1x1tcQ4BomC8s6ft6E5M4Lh9pb6YR40dS1i
Jh5Wp+T958SHxSIs+clllWMwOZElXTCRV+mhEBRUhYe9ZIhw5HyOBzSm6l97IelsGThy6ddB3pJ6
apc3DISmJPnReqBuFh63KpxVTDGCGaMIvZjplb4GVZDpMpd4k3OfPoWSbIDCfycH5PVJBfwZf59e
QIXiN2IJhTOG7TFVP0ldj6iRkMLEuQ5zaIAD4GfcgviajWlblTwx8VzatyZySsiFut4y+Bo70DRr
Us0icvllsVjxBYgR5EecMXEBd6OeKlCrQWS2xVEbuSkQUnCs0dFjjF4nNatDPiC7Yc1EWVL+ptJk
2CMJ79laRFjtP+c3ny/JGQkfwxVsSXhTvuv6spbLrsbHV5QUS7LTWdB+3poQNXbNms9R1SR16ISG
nZvazDcS19wZyoH8UhuU6bjfmamRYlWdJ1bdt6Og08JcisOi1QBP14Vfv80xxU6rS/88uZyz9QT6
PUhsCIV6ZfGB5PlgbNERMcpxKM+RePrn9X6W7XoMd1Hdgc0rmEj6qUvNm7d8OS9RdZWydXlM1qk3
dcn6FqBBezM8bgmxDN23gfSEd/Td8a0Lf25ntOv9kwsaAE4iFk/8OtE6/fosbz2fCWmcV/mlnEam
SFCJNo5rmI+f7wajZwS8uulusTiscyeGqKNmE14TazavionUC+lThkiVm494H8bQL/GwYogBgEQ7
HCZOZjw2DvqSdOCD9BkQH1WhV+fFGqqzbVLE4kOqtwnl4StJaW2zaxci28uJhB0yBsZnNVEmNznz
Ob0uzEdIfhy2nGNfamS0r+Bx17gqjv3PkeDYM7T0TByvRNJMmJUpPztOE3D+GmwkdHzcIfVMcdLT
7HwuVnvLYgqKvaNikz7Wb58RRf3EzNjCF3EQGMeOlkPymMlwecvLnpvn85idXa4GkyMwb7WIX+jq
Feggs1z7iW5mCtVaQMwY2jwhHsZ3y+JPwfcZuZg6x1sy8hzlvsVbyxkbejyLe03To8tM0OQb+9Ay
PVbClqcJ18K7ux6Vls5FaXMrv108k9WpkxK2EkPvsiQamyBhZMIz2TKdrnrs3p9WMEu6w/c1LGzf
86MD2Mp5cFNizkjyq5uvXdlScshuKY4ErdHENGlyC3fubRxtrhp8S+toEvIyMfrkGvSFTjc0TvIL
VQmBV8OM1ztAH+hTtwx2eoOtnEN2ginxXNcRFSThnZtx4ANXXr5c5yYj9c9//HwwFXkDRqCBfPqw
J96poKbFsVr6+W42yccpkwxn4VTzQKdUlbG7GvkQFce3qHoIilnsdLlunIWObHLVbu7yH8Rh1g6g
DYvfbx0UryQhYdKZTmsVoGb8PhsYZcOeQQK/8QSvMZsOgydewYYQ38EgZ98zUNkONm5rlA2Dd+oj
jDif5er/VpX/sKpEROrRIf6NlK/69m9A9t+/5k8gu/htld99RvBaSJBZR/4h6PO83yj9aaRwmnls
MH/aVArjN9cGao1UFkz6quj7eVPJ3pO9omMBETVt1/tvNpVCsHj9y+qQls5YFau+vaplWY/+ta0b
zC5Jl2RGY24hi7fwAb3bGTFjwUCaOmoQ6HpUcp0inHFY30A5pICzk7Tl9eJQjYWGUaHf0NPxmzsY
5e0SzdWbr2fkycR+zqCMr0L/Vkf9rqyW6q20I2pGxzBv23Ry+iAbW+sabqMHWyQr43Lb+YWzTx3v
wW3z4tLOw3irj+9l3bYBPXKO00ZvX2sKdC1cxqJa9jmlwHuHd3gOSEEAA6pZMZGNs19Zc2D1LuO9
xpE5YrOcXZbVruedIt2KiaNKj/ksZ7wFhT8A1pwja0cwwqePGEzWlmmAa4Wt5WcArLzM2kvePkmA
HS85W5k7eluLvo103apwrBBhSP3RdMyKaurPG+xcNB0Wc7fY76YPDyfDK4gkVl+jF/NSnHJ5r5os
fjcTyu2UhRMMooERe9mEDn7SENLudLMQqHNnW0jogsmb8Tgo6qt9Maf5jWeV870orGW3ChVgDx1d
d8K2gysiHKuBACqh9hOsmTtDdszsM6tkbQWLy5pL1Gm20RxJl+kfLDV1BE5hxBCTsmgwGqq4io3O
ye4xqWYKTBkASbQRS2fI04hJd8Va2vhcUlhxZ08vTQQWmiqeLXhcD4PI2yAbDAIDyTU1vqSEmn+B
hzIfm8kmUQmC2HlazCzoq9Qh2VwJdpgYI5bYGF6KXDUytInROk9RK68SjyxGFisLznLVA8/sCrHW
L1WxbaRfZUxnfMnQwXDH60Kb8bz5ZKK8SwyKCJRmae/jtKxJV8mm7i3LiI5ZA0AkJ6W04rvK8yuD
bbJKL5hOrRcTXuW9v9h8NxC67QPtEgGrMhFXhpnxAk6GOjloFhNRMhabjdmP8jApY7wQJkDRQu7R
K4uLFu1h6X+f2sltdw6gaxEYFs3YdmLIevEzZ5nCjngt7QsEVOcuwZqbB6OHtglp2ZJ/iKa2WEMm
Zr7FL1kyVe8N8smM6pHPMX+ajC65c+esu+4MhayrNUd/a9STZDVc4Xl3KJU33K71o2dJfU38A7qi
4Xw5G3UsruUIVAvgT9nc0JERGxpMJU/5l5ltBBvSIoYezeWZmV00J6aeOv9XIwbt4Xf7o8qcS1f7
s16cK12fK+CMndYvh3Ia4JeNxEld1DRa6pQQMX6Qk3NneBnvNgFnksIlZujSgjeEeTxuO8DAr1GE
PMwoMHBv3EH4XchyoMY829kPAwJWKpTUQO8jQNUlVarfiKaczz2t9R6dgR2wZCtClpzxFhUVhheq
tLDleblE3Qy3KB3H4mmOJqvEO9vr2Z2bUjr4G9Esg/4gFrIDqOOZs9o3JkPNwzS0zwIr1b2We2sI
botw2GrH0xhXzjVj4BalWW5uirlY9s1QqntEZuaRplUGiAtiJJddcT+1VnspJvSBIs+QcVl+sXUb
PkgLAx4hVynz0+SGnjMYSqyhep+ex+xE7A5/k6VJMJGR3Pqp+epE8I3sTDtlmRlg/dUDsMgsSBxt
CmfZiWdsgYLI47YODS7LzvW97jbVxasPS2IzLZbPtmnUrhEPA/RcT2s16C+V0aPEjiM+ZPWt7cYr
MKdFGPU6rCoTLZeBlHAH/+AJ8nEV4Bd+9lwUl6XXfNh8Yts5NS+6gl5EJt5zbLW3zpRld72svkAr
xkqorlwiNXelXj8wMy+Dcnb7cNLps8nFG6HwFGhYB5LwDm5i5CE6YSYLYydJWkqca5ka3am1cAFn
UbxTvjfuTWsUG6NTrIMEApiN6+fJqY1dQc7H1CyvCTuDa3+exA69WGByG105fNpnnQxkEoSH6qJT
R+01u9L2Qi3cTapeblQbZRH3D4IwL7Wbe6mUf7HwGycbOAzFfa7N0y1S529unWDyTGPjail9udU6
jOFhQ8DQesxK5AQet9+jSybshhCmeiNnm9UxSbJkhsbqhpRZ4piZWj0teYzH1hbdDTPLe7vVJI9E
jkl7HLubss3LsC2L8mEsougemRux3muYhV3rih57vPIjHXqtaSXvxRy9J50u783Gne7M2Z+vMPZY
F4fE1AdyhlbBu3Pq3JK+eeDWyTT9xe4SCSiO/0myOQp9h5/UzN2PaR67C2pLNyQPVO0g7vi7gRb+
x0rTvVmmbTcsw3nqMaAGLVvQG84Y7Yz3zzUhsZXyYuO02UjSl64w5luhDcl8789d8iEKoASBX3dd
6ObDhZuwuPFZFSOEj2zk9467TZ2l2xiGfucKhnE9XdKxXCzrrsBAttEG1dzak/Fmj62zlYaWP5Sr
KtDuXfOlr4XcdRMcDe6MhOgv6oJ1gkI0MBqHVguAvewZ3LBtGh3/ZHeTOlReOh+dnlfknC/OUSvY
FPw+1v1fnfwPdTInl/m3kr4XVZfohX9W9P3xNX/UyeRg/KZTg5K9gVGN9zVl9x+FMkEo/CcOL4uS
9/cS+k/ji/2bboB98diGCwdzCtXrv4wv1NaugWYNXcMqBPyv6uS/VslI+WzdwA1DlIYQbHlXj+FP
ir5oIN3djuR0M5TfYgSiSfH1p67h7veVxc8pPb+U4f/2DX7ZrrSzVZTNzDfwGOIliAMG/51Jbuoz
Uf3299/q1wQA1F4MwwBXWJbwbQGc6K+/jDIIl7cLYWBvLBS0LrTIJm4J0nro0qX9xk419j4SdHK9
vtfZ1WvE7RU2IYcnthkyLr/VvPZIDI4RaJBxso9ATe+VVw3fU09nrnMeWtHh9NedZjkWnZ9FLVmx
urrCnFdHj0r2u8xM7VPXZ8ZdJmvyzRXJi+h6GVSsgu/Wpq4Yec1RnIwQDDd2UYKxf8C1G48ksIpq
dDloa4RdAXYQprvVYJ5abG9Pai4GCHjrWHHBuDvtCBgsrPLK7RHD27Oz3Hgk201vGhFSsB4o+AKv
N1sAq/ieboXGi/oqQzulPUy6Rjre1kKn42sN3Pmsn6O9WxBbu//8RP53avzDqcEucQ0A+/931zd1
2yf/Z/MOkPcvhrk/vvBPwxzoLoxtum04FltA00C4+ufRsZ4q6GF95vFsKD91wn+eHf5vYMAc9jRr
VAwj7Z/ODvs33zJ0y+XLMJHqlvFfnR3uX4WzAtEspxb6ThcekifYof71gWND0HTO7CKo120RL8AL
6WVg4pmM9FR3jdbM3zali9dp9Gx4pByCy6uG9wMFUWocurHRzhHn3lZRbuxiBaDDrZfuusYJlrD6
OnlygiaE2ueqHirtAUR4E9ZVrF31yEZX8r/zMHrN/IRqra+Coc403o2ShrPLZOh0bN35+4ydKWVK
DzJG0G+kT5HA1zABjg95SpwDNr6TufYGiYzup0Xezl29QVONgK9sjIPsGitgxE+CbeGcDBFtInz9
SAHlt8E2ps2QNV1Yji36HatS15wZWJF6fTOP+keiATuTRQc4NcuMndKXZU8iO8Kv2NxrlV29MJfL
UGvmiFIKGvO5vYV0LbZanPfvrdlb6IBLj6qsaQ9W6fD9yxVArqCM9TR5BwXz6+KCgMUjRZYFcfKA
DGvFRqFpxgPcsttW+eQfdvmyBV5kBIPpO+wgGwucoG1REZITTfzhDMeNOIA8da8TwwfAZpUXHyks
QGd375fDoRGgPgHCYhH02dsI9n0bM9L3WpoZoZ2oZ7tHiTb26y/R5P2mH9hYF2qI6Vo0Z1t4w9ey
8zfWPJenhtXJFSUM5HkwNp+4nrRodvYiKwinjkb77bowopyDH/knilo99HJmNukSac/KAmps6YO9
7eqGZQQuqx3zaT9A0aSOELOzRzfjeMb2PW4YHFBNzQYGGUYoG1onscEeCTHDI4ZmcKCgQfTbQiV+
a+YGs6bmHeHP4Xm0LQkxDayAhcMwgawLhAF1XVFo2zyTj3XnPHvzcs7MCTzJCERZo4nbGvqS7N2m
fF8IcUUAIfYZ8rVwyiZEsz4NjzT97+CuUaCOcCi5Jx6Lbg6ciVvCa+N7v87q3RDniuQRRJSfmHPP
WELRFfRIvX2UZma8KfI+Q0iw4OTzr4wZ5u2ceBAvMJAd7Ap1yrJUXkCeMAxbYlk2btyIQ7IIZIiJ
mkO94N8R5P1F6/oSHMYcbcBzsLmtldwbHp8gbTo9R1a29HjZU2s68XWlJ+XO8r4y89FPc4wgC9yW
9sjbFmTe4ED2cIs0vZA46oEbd/Qgy1dNb+q3j3rF3t+gubksriewvi3XXd8WO/rnaWtGiYNmdgB+
ZurutpoRsvempt+BzFm2+pKXW4Nw8xAdhrlJeisLAOo6R4NBV5jGHkJBmDS9PZpXJIUOG81MmieE
eVxFQqtYg2eI+UAzbOzpk4ZTo5i3M/1JRQLNkcbue+WC7eAIuaEPAJyE8Lx6yDVL3UXNoJ+MvpsI
osVBl4Zsw5Ot03hoofvSCQcQY8zJ2Gbwow5nF9EKf1A7V3Va7OvcudFE/jUdHTKvK684jtJl9uiN
UMdRfl43S2fTJxLWjOrkB3gC0LGow06kYNDXOP0D9cZxqEbn5C0uGLfWvpCqILeTDisw8WdAGFPh
IAeeqSik/zH0xSUliTcyhjs09isdOjWQRWvfS7GoHWqrq7Z34TPy51nV7ScHhSw2woogXhIaSHfH
8kS+WJC4FjJskb7LOiYYw1seOjyrB2C5mKVyVwsmb+hDpPdqa6a1yVJbckvFTnutTHc3lOa7j+CA
1hPc87hOOyIzicPShVmGlFjnUQMjL7+PHZ5Td1HRjd0ygNQLwzhhO4VEUpjjlmEZk6g+x4Ttl94h
AdLEzunNcbpzFovs2Nnzszd1LkFBTh8WynKOAwvhR98fXwoCKjZN4353koltSZTSpMcFSL/hyhV9
e9N4ANtr8uQJsi6uC1zJld7eFcyYNpEFe4Yp2g8ENvqG5Qy5HMtQ74XAUwdvCSHL1Bdnqq92D+LJ
oxmLcICSqt1ZyZuvPP8RcRNzt4qeGlT5Do0LYTheMW5mj+9YLcsjY6r0/7J3Zk1tJFkU/isOv8tR
+zIx3RGjEkISCDCYxvaLoiyJWlX7/uvnK0DdFDbM2NJDx8Qo/GIQqVRWZt7t3HOukIE/90WMUDNa
NWAkTc6z6ITTDCaysbBTb5JekVCjCHLWpvncyUjsoTQzGjtFKUEOh3khRNW+hEHzuV6V5YxExiYu
yWhTggbNJxX1aRM1oymlcNWCbMa8LMLqSnCAGqTQWTDxepmgzWMVqoRi9eoaluX4pNa8aYMC05gL
jYq8O7orzQRi8lGzkb0Eqgn4sEB4dhl3DYzu7Wqlzbh/vYVbKfWpM+KWq5Gpssq+Td2As/EU0I46
dfRankJ+I1uNkoinju7f1ZWnzukN/tQW+VkekP9NRs69PEr0RRiFK0iZejGlRBOnaqwbJyJMewsj
6fFzJBXhgIlXUzjS4gmoR1osv4XI+Ba3igdBcMCeHZFBnTU1bm6vcZ8acf1HQQuLzlFMkQMPqbNB
u2hcrtTMrJOxTkayP2SxD0BHnqVS7FWipSeatLqVS9qKARu3Lb2Xzomax9zeAfh+0lpwaYPIvKbL
ALauL3EF6CcixVPlumn5tG7oKt3HoTdySTsnWZdljyix/7vX/8m9FvF433Kvl3FUvFAThjqk/5vn
QTnONoUmak7Q0QAK3HvWooZn3SsCa4TgeN04tQPPml9RUFJVvO9nnrUCHQW4ZaBvgqpqtJH9lGeN
Iz6oXgl4/WgZ8w9OISoyL1l2ky4OaP9oKVEnCZdDiHYHUHUXHI2aakE70yEvjUDtOlRmsSDJktam
kRV6jrvJV0YHFSJYNIrtSBCjndSlKFXEua6tO3CiJ1Tu0UrBuW3P45Q26juvU9LzOO+EjQ/pAoDV
MmjKMXGJ3nfRcPGcesjM3+oFGap5nppVtWjg6qyXWaJFJ25B3zGlJ4ing1YDtC0iwAHbG4LH7ehc
INsFUyoKT5boR500Sdvsa1VK2YkkuYATqkZordY3xC1kRqU6pgVYmZrGyqWVp45U11KwvUtYHut5
GZb6bJRBZF7FO8L7zIuaj1U6OpX8UiLqMEEQNvKpO6JoZu0gw2FWbeffNSphg1zKyaRsm3PXFL1s
RtYug8qXtjXIFMo4REJorD/E52Ifqksx3JlWB3EePgFPnlUWulK8ou1YXYD3zK/oW/C1s1rU1TUr
AtboMR0A20M3Lx7TBHrmNMGJT+0G7xk89WlmJC5tD41ULynaA5oPZ3rYkieMplpHIY1OOMXFyZn5
HhwO2NU8SKpSPyODGVEqAvovinjMgNNL34Wq1slo/ZmLu0A0q7OwhgaJymMjaqYBz6Ax0vWEGrsK
flKWxGuiIeQl6LNoNmakJ/491b/8vgWUXMsXUpSrO/EGxgVxqpEDjeljgJnicwJgHid5Z1bn9BME
Cy0qscyUMFeu1YalP/cU6pEnWRh8FMUYkY9eBR4R9foyb6EIEzzPZ1s2AUItEPNYIwkzj98X0wQh
IDuA+iLUqu4lXLLNdQHhBWYWvxXTm6HyggaAszCMQleIN1htS/INmskjAcr3UG7V+a4RsikiV7kd
S0m4lopUlFHBAcYzzpAAhCkFlwKb6WfyOMpNcZHLRT0mdgkXPqrzIqI85VfXV2BA7mJFhbfMB8kR
K4nz1ckU4Qyq0t101yD1XEF/QD+hkC2piCaoi4jNx4hup1O0F2jVVsSVTpXTqMtxIAnw2YtOWo9r
Ka8mBowD8wpE3AXWiZw1PQPKuWb43SJadQKmjCx4AP0Jc/SnlBzFaRk6F5qbo0BWKto5pfT8s9sE
q69u5ppTqCDgDPTRRQlSKpmlqCe3ft5d0Mujfux39uVKzCklCHJ0QsvisqNZYgymp7AMOVGnBmYc
sgs5Ee5jFAUvYzVwPsPRhneYKvV5DI/qLA+1vjqlOae+XwWnKw95shUt8BupDvJT2lXMG0chbNRk
QzoHPP1HJwlw7BNxQzSJklxXqeeJR9HJ9/P6Tk0BXBENNNAHeLL0hYYzmEzKtovhEg0FkvtgVaGJ
zeX7kW6ADSlYjWnQ+cUcn3YNI5VpoZEO7Jq8eWpCFKApN4kMyQkyf1W8VgyKFKqvOMI4Bpr1rdjF
YMzMPGeMZDQPcUOoRiSjcVqCtaoFLV5QGweI6vtwaFZ+M5Ujx5g1qtYHzcg10Mnf+NNCdQi0aeL3
zkTTLT8BwAqskPX5RPEVJkY/vjakllZFd2SpAV7gCJiKQYov1RcG9JEg95TQ2DRQQVyZoeHNqlUc
bXRPMCehQFPuONmRxEFAhDikFUQgzP51scsIP+WqmQTs7huR/owdfKOtNDOJpq266G4NwRcn8Js7
uL566l34YcXNXgry1zjEXd+55Yg4QkRNohE09YuKwNxERt7iGnEAz1L0rL4L3JxuCdmPez7CIB9X
erOmxaU6qSS5uHdo2LECmmZPYuROcdUl+bMUwRHUiZ55WYF5vmojNZ6KoVNcSVmWnK1GtXCjiwRO
Vg4HOpoliIcSnKeCbSRlNlGaMr4GHhfDv1i7suX65WisiIVzDwWSMIugXfoiSzTyTTq21gmOFWjb
oq00WHGAjkWIvsyNmsqHblTaUko7ByGskTxVnJ4FJjWTM6NW3UVsZslVKrrVpEgF2BFa022h5M2K
G7VyUt9KiTQnudBS0XTFfGetGqhC4YqR5l2GZrClSOmWhmUYixswCbIqxcvGhwER2Gp23kVx/TFE
3KZsA5NKswTDkt567gpE2ihYQm6KIKCU+l/DvAKyl4fJUk+M9kagpt2MR3TfXit0OM0qo2jmcbPy
FBqyFKITUJiXyNsEdzszTu8AhGZXEZ2D4OxW3lkJhgP6T6O7FeFVImET+6dtVrUnq7ZIgX4i6zVR
+LYxTq4kFPMo7NDccPTyVoFcACEkJY8mI0+NLE2F3SaFU/cqzXVA9rqxihdRPVIKaxfU7RmsRjsU
MjNgbUasyKxjUX9WGhxYtXK107bZIazop6tuIXqitqaWIEBltIo8lPjc2tJ8wbxrOzWfCUqHoTdg
CujRybk31eDuPKcHIPlE02oGch2abFz0FVJ+EwMqW6q/MBInwNUfqQP+Z5zjpy8ysQv7JCq8ov1Y
brP2epuXYZH//s918w9nG/e/vYq9qPhEq9CvvOntgd5tHwZ9dLfXpFCLfgaOF0fP61k8zRfO9sOU
Hub71gihzYzLzfa397IJjxspbNza9+9CErRPP4frhjoXtAeioFLU6utazwsMb337t7/Y4zK+/Z7B
1O0NVTzAQEXmrYvnXx6S7Zehxivf/sUQz769/gEnS0MFgdChf+HsP18EUTQ/aNQFYcZDNq1//d0W
gSCEgGZYz/jZVVD0D4oosgkMNDX6F496sAqS8IHICaJwdsPTKlFAeXZMXjsIbz/m420FCWbXg1dB
ogIDL23P0vLwIvB8vgq6+oEqMecE6sSHFwfm77UKsozO1IF7QRY/KHiHikFo8/B6cSK4FmRWyISJ
+XEVCLT/XqsgqZrEoxtU+H76RAgfYLXUuQCfVuHlXoC7R4bUB1jsT6/Cf3Fs/jQyluuFmwfz4m3z
H1mh196wP3jf//7pbp1vfnvfW4/BG3tr8/jZf1mf3weX58Ohf/bL/SXw8DlPf/70Bb//6MFn7b/V
/oczb5vZ2dpFkaG3pk/TvLB3GKl/hfY3e2c/v/x5LjyTv2by2/vBPJ89//8wcB68GFcBm3DwuJnX
xdFwYLM/m4cPHNhRbuf7kfrHSI6MQ3royJYdevdx9kIB69HGHjw2si2ZvYn3s+xnTXGaC/TwkaNo
uy48iij7wR4GB7mz//+jC/Uru2OyDe3azrb7kfqRDaNPCB467b078y6+fweOpdx9GwqPmaJ8hF04
ZdW9zXAXAjEga3ro/E+3MWppw5GxjTijh448Y8U9bz/Ow/aWH3iHDx14vrHdwQYEmCce4QqZQ1BI
3XB4InGVjrD/5q83ejwLDn5lZ7/GBn3gsGff3020VRzhvJzx9Mt10A72Re+Q7n/w64f8PC69/Lt+
GhMQzuFjL20vGtwecPAew7y8RVZ44CNc2nlur90y3xbFYE9TPFGOsSTe2vUcexjFEmYdwRYsPWxB
/hK2ReR2hAtvSTNK/y9JBncT4CrhSKPHZfZy6KNM/PV624E75WL7LbNfeE/0cmnm4efmYlvZQ7sF
GLQHwB5qBC629buZvUtyKNwGB5Px+6j3GOMvtlm+HdxURKfikQZfbhtvPTBjDH4Mi96vzBeklPZr
0Fvep6j64EV5QFRadoaW/NAnpszbc5Qc5wNeh2weuNEvXW+44iTWj2B4LoMQj2QY1UiKZB7hkr3M
ts7LRCF5i8NX+mobRX110H4RJjzF3Ic+yGs33mzfzfPviHh1yvaHz/4mLoH2/mgjkjgRj/BIHz/g
+43YD38Ef/ATq7/N8+3g5pJlcMaHr82nLR2r+2H6w/+UTDr0kd4WtjsYVtGkI9j6P7bZDss2GBlT
fARb/JYO9IEXyZ2N3YmcYng0nzK4hy703TYv3v1w8mQtj7D57rwc+prcG3huKFr3+JeD5/56p86b
S/6jTNOfeenv80/7fPOP/myYXOvfsQ63dvb7vwEAAP//</cx:binary>
              </cx:geoCache>
            </cx:geography>
          </cx:layoutPr>
        </cx:series>
      </cx:plotAreaRegion>
    </cx:plotArea>
  </cx:chart>
  <cx:spPr>
    <a:effectLst>
      <a:softEdge rad="0"/>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title pos="t" align="ctr" overlay="0"/>
    <cx:plotArea>
      <cx:plotAreaRegion>
        <cx:series layoutId="waterfall" uniqueId="{0990D30D-8E3B-4FFA-A2B9-DF8EEBFF68F0}">
          <cx:tx>
            <cx:txData>
              <cx:f>_xlchart.v1.17</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solidFill>
      <a:schemeClr val="bg2"/>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Home!A1"/><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hyperlink" Target="#Geographical!A1"/><Relationship Id="rId4" Type="http://schemas.openxmlformats.org/officeDocument/2006/relationships/hyperlink" Target="#Yoy!A1"/><Relationship Id="rId9" Type="http://schemas.openxmlformats.org/officeDocument/2006/relationships/hyperlink" Target="#Data!A1"/></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sv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3.png"/><Relationship Id="rId1" Type="http://schemas.openxmlformats.org/officeDocument/2006/relationships/hyperlink" Target="#Home!A1"/><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hyperlink" Target="#Geographical!A1"/><Relationship Id="rId10" Type="http://schemas.openxmlformats.org/officeDocument/2006/relationships/chart" Target="../charts/chart7.xml"/><Relationship Id="rId4" Type="http://schemas.openxmlformats.org/officeDocument/2006/relationships/hyperlink" Target="#Yoy!A1"/><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hyperlink" Target="#Home!A1"/><Relationship Id="rId7" Type="http://schemas.microsoft.com/office/2014/relationships/chartEx" Target="../charts/chartEx2.xml"/><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chart" Target="../charts/chart10.xml"/><Relationship Id="rId5" Type="http://schemas.openxmlformats.org/officeDocument/2006/relationships/hyperlink" Target="#Yoy!A1"/><Relationship Id="rId4" Type="http://schemas.openxmlformats.org/officeDocument/2006/relationships/hyperlink" Target="#Geographical!A1"/></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0</xdr:rowOff>
    </xdr:from>
    <xdr:to>
      <xdr:col>31</xdr:col>
      <xdr:colOff>66674</xdr:colOff>
      <xdr:row>1</xdr:row>
      <xdr:rowOff>133350</xdr:rowOff>
    </xdr:to>
    <xdr:sp macro="" textlink="">
      <xdr:nvSpPr>
        <xdr:cNvPr id="2" name="Rectangle: Rounded Corners 1">
          <a:extLst>
            <a:ext uri="{FF2B5EF4-FFF2-40B4-BE49-F238E27FC236}">
              <a16:creationId xmlns:a16="http://schemas.microsoft.com/office/drawing/2014/main" id="{9EDCA2EE-0946-C46F-E922-2FE84095C7DF}"/>
            </a:ext>
          </a:extLst>
        </xdr:cNvPr>
        <xdr:cNvSpPr/>
      </xdr:nvSpPr>
      <xdr:spPr>
        <a:xfrm>
          <a:off x="85725" y="0"/>
          <a:ext cx="17992724" cy="323850"/>
        </a:xfrm>
        <a:prstGeom prst="roundRect">
          <a:avLst/>
        </a:prstGeom>
        <a:solidFill>
          <a:srgbClr val="1D1D3C"/>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8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                                                                                                                         Ecommerce Sales Analysis Dashboard</a:t>
          </a:r>
        </a:p>
      </xdr:txBody>
    </xdr:sp>
    <xdr:clientData/>
  </xdr:twoCellAnchor>
  <xdr:twoCellAnchor editAs="oneCell">
    <xdr:from>
      <xdr:col>0</xdr:col>
      <xdr:colOff>114300</xdr:colOff>
      <xdr:row>0</xdr:row>
      <xdr:rowOff>0</xdr:rowOff>
    </xdr:from>
    <xdr:to>
      <xdr:col>0</xdr:col>
      <xdr:colOff>450850</xdr:colOff>
      <xdr:row>1</xdr:row>
      <xdr:rowOff>152400</xdr:rowOff>
    </xdr:to>
    <xdr:pic>
      <xdr:nvPicPr>
        <xdr:cNvPr id="5" name="Graphic 4" descr="Presentation with checklist RTL">
          <a:extLst>
            <a:ext uri="{FF2B5EF4-FFF2-40B4-BE49-F238E27FC236}">
              <a16:creationId xmlns:a16="http://schemas.microsoft.com/office/drawing/2014/main" id="{B2E31E41-EAD0-F161-12D7-BE65B21A1C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0"/>
          <a:ext cx="336550" cy="336550"/>
        </a:xfrm>
        <a:prstGeom prst="rect">
          <a:avLst/>
        </a:prstGeom>
      </xdr:spPr>
    </xdr:pic>
    <xdr:clientData/>
  </xdr:twoCellAnchor>
  <xdr:twoCellAnchor>
    <xdr:from>
      <xdr:col>24</xdr:col>
      <xdr:colOff>68262</xdr:colOff>
      <xdr:row>0</xdr:row>
      <xdr:rowOff>44450</xdr:rowOff>
    </xdr:from>
    <xdr:to>
      <xdr:col>25</xdr:col>
      <xdr:colOff>80963</xdr:colOff>
      <xdr:row>1</xdr:row>
      <xdr:rowOff>120650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BB065A6D-1696-21AC-54AE-B1117474783A}"/>
            </a:ext>
          </a:extLst>
        </xdr:cNvPr>
        <xdr:cNvSpPr/>
      </xdr:nvSpPr>
      <xdr:spPr>
        <a:xfrm>
          <a:off x="14012862" y="44450"/>
          <a:ext cx="593726"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Home</a:t>
          </a:r>
        </a:p>
      </xdr:txBody>
    </xdr:sp>
    <xdr:clientData/>
  </xdr:twoCellAnchor>
  <xdr:twoCellAnchor>
    <xdr:from>
      <xdr:col>27</xdr:col>
      <xdr:colOff>352900</xdr:colOff>
      <xdr:row>0</xdr:row>
      <xdr:rowOff>38100</xdr:rowOff>
    </xdr:from>
    <xdr:to>
      <xdr:col>30</xdr:col>
      <xdr:colOff>136048</xdr:colOff>
      <xdr:row>1</xdr:row>
      <xdr:rowOff>127000</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A24BB94D-5EB0-6D79-A855-FDCFC12826E1}"/>
            </a:ext>
          </a:extLst>
        </xdr:cNvPr>
        <xdr:cNvSpPr/>
      </xdr:nvSpPr>
      <xdr:spPr>
        <a:xfrm>
          <a:off x="16040575" y="38100"/>
          <a:ext cx="1526223" cy="279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a:t>
          </a:r>
          <a:r>
            <a:rPr lang="en-US" sz="1100" baseline="0"/>
            <a:t> of year growth</a:t>
          </a:r>
          <a:endParaRPr lang="en-US" sz="1100"/>
        </a:p>
        <a:p>
          <a:pPr algn="l"/>
          <a:endParaRPr lang="en-US" sz="1100"/>
        </a:p>
        <a:p>
          <a:pPr algn="l"/>
          <a:endParaRPr lang="en-US" sz="1100"/>
        </a:p>
        <a:p>
          <a:pPr algn="l"/>
          <a:endParaRPr lang="en-US" sz="1100"/>
        </a:p>
      </xdr:txBody>
    </xdr:sp>
    <xdr:clientData/>
  </xdr:twoCellAnchor>
  <xdr:twoCellAnchor>
    <xdr:from>
      <xdr:col>25</xdr:col>
      <xdr:colOff>565149</xdr:colOff>
      <xdr:row>0</xdr:row>
      <xdr:rowOff>44450</xdr:rowOff>
    </xdr:from>
    <xdr:to>
      <xdr:col>28</xdr:col>
      <xdr:colOff>76199</xdr:colOff>
      <xdr:row>1</xdr:row>
      <xdr:rowOff>114300</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728412FC-ED45-EE60-FA16-8967B65DE015}"/>
            </a:ext>
          </a:extLst>
        </xdr:cNvPr>
        <xdr:cNvSpPr/>
      </xdr:nvSpPr>
      <xdr:spPr>
        <a:xfrm>
          <a:off x="15090774" y="44450"/>
          <a:ext cx="1254125" cy="260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Geographical</a:t>
          </a:r>
        </a:p>
        <a:p>
          <a:pPr algn="l"/>
          <a:endParaRPr lang="en-US" sz="1100"/>
        </a:p>
      </xdr:txBody>
    </xdr:sp>
    <xdr:clientData/>
  </xdr:twoCellAnchor>
  <xdr:twoCellAnchor>
    <xdr:from>
      <xdr:col>0</xdr:col>
      <xdr:colOff>402165</xdr:colOff>
      <xdr:row>8</xdr:row>
      <xdr:rowOff>35981</xdr:rowOff>
    </xdr:from>
    <xdr:to>
      <xdr:col>8</xdr:col>
      <xdr:colOff>158749</xdr:colOff>
      <xdr:row>12</xdr:row>
      <xdr:rowOff>95248</xdr:rowOff>
    </xdr:to>
    <xdr:sp macro="" textlink="">
      <xdr:nvSpPr>
        <xdr:cNvPr id="12" name="Rectangle 11">
          <a:extLst>
            <a:ext uri="{FF2B5EF4-FFF2-40B4-BE49-F238E27FC236}">
              <a16:creationId xmlns:a16="http://schemas.microsoft.com/office/drawing/2014/main" id="{0C5BA055-ADAE-C451-F215-86F2CFD578AD}"/>
            </a:ext>
          </a:extLst>
        </xdr:cNvPr>
        <xdr:cNvSpPr/>
      </xdr:nvSpPr>
      <xdr:spPr>
        <a:xfrm>
          <a:off x="402165" y="1559981"/>
          <a:ext cx="4413251" cy="8212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Grand</a:t>
          </a:r>
          <a:r>
            <a:rPr lang="en-US" sz="1400" baseline="0">
              <a:solidFill>
                <a:schemeClr val="bg1"/>
              </a:solidFill>
            </a:rPr>
            <a:t> Total of </a:t>
          </a:r>
          <a:r>
            <a:rPr lang="en-US" sz="1400" baseline="0">
              <a:solidFill>
                <a:schemeClr val="bg1"/>
              </a:solidFill>
              <a:latin typeface="Avenir"/>
            </a:rPr>
            <a:t>Sales</a:t>
          </a:r>
          <a:r>
            <a:rPr lang="en-US" sz="1400" baseline="0">
              <a:solidFill>
                <a:schemeClr val="bg1"/>
              </a:solidFill>
            </a:rPr>
            <a:t> Profit and  Profit margin according to each country and amount and categories of Products sold.</a:t>
          </a:r>
        </a:p>
        <a:p>
          <a:pPr algn="l"/>
          <a:endParaRPr lang="en-US" sz="1100">
            <a:solidFill>
              <a:schemeClr val="bg1"/>
            </a:solidFill>
          </a:endParaRPr>
        </a:p>
      </xdr:txBody>
    </xdr:sp>
    <xdr:clientData/>
  </xdr:twoCellAnchor>
  <xdr:twoCellAnchor>
    <xdr:from>
      <xdr:col>0</xdr:col>
      <xdr:colOff>482600</xdr:colOff>
      <xdr:row>5</xdr:row>
      <xdr:rowOff>88899</xdr:rowOff>
    </xdr:from>
    <xdr:to>
      <xdr:col>5</xdr:col>
      <xdr:colOff>529166</xdr:colOff>
      <xdr:row>7</xdr:row>
      <xdr:rowOff>137582</xdr:rowOff>
    </xdr:to>
    <xdr:sp macro="" textlink="">
      <xdr:nvSpPr>
        <xdr:cNvPr id="10" name="Rectangle: Rounded Corners 9">
          <a:extLst>
            <a:ext uri="{FF2B5EF4-FFF2-40B4-BE49-F238E27FC236}">
              <a16:creationId xmlns:a16="http://schemas.microsoft.com/office/drawing/2014/main" id="{8F6E4336-927D-1CCA-2955-8AB2752E33D7}"/>
            </a:ext>
          </a:extLst>
        </xdr:cNvPr>
        <xdr:cNvSpPr/>
      </xdr:nvSpPr>
      <xdr:spPr>
        <a:xfrm>
          <a:off x="482600" y="1041399"/>
          <a:ext cx="2956983" cy="429683"/>
        </a:xfrm>
        <a:prstGeom prst="roundRect">
          <a:avLst/>
        </a:prstGeom>
        <a:solidFill>
          <a:srgbClr val="5176DF"/>
        </a:solidFill>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venir"/>
            </a:rPr>
            <a:t>Sales And Profit  Analysis</a:t>
          </a:r>
        </a:p>
      </xdr:txBody>
    </xdr:sp>
    <xdr:clientData/>
  </xdr:twoCellAnchor>
  <xdr:twoCellAnchor>
    <xdr:from>
      <xdr:col>8</xdr:col>
      <xdr:colOff>438154</xdr:colOff>
      <xdr:row>4</xdr:row>
      <xdr:rowOff>186266</xdr:rowOff>
    </xdr:from>
    <xdr:to>
      <xdr:col>12</xdr:col>
      <xdr:colOff>227546</xdr:colOff>
      <xdr:row>6</xdr:row>
      <xdr:rowOff>97366</xdr:rowOff>
    </xdr:to>
    <xdr:sp macro="" textlink="">
      <xdr:nvSpPr>
        <xdr:cNvPr id="14" name="Rectangle: Rounded Corners 13">
          <a:extLst>
            <a:ext uri="{FF2B5EF4-FFF2-40B4-BE49-F238E27FC236}">
              <a16:creationId xmlns:a16="http://schemas.microsoft.com/office/drawing/2014/main" id="{56878517-8F4E-4AB1-A067-CE94F3D0638A}"/>
            </a:ext>
          </a:extLst>
        </xdr:cNvPr>
        <xdr:cNvSpPr/>
      </xdr:nvSpPr>
      <xdr:spPr>
        <a:xfrm>
          <a:off x="5086354" y="948266"/>
          <a:ext cx="2113492" cy="292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a:latin typeface="Avenir"/>
            </a:rPr>
            <a:t>United</a:t>
          </a:r>
          <a:r>
            <a:rPr lang="en-US" sz="1800" baseline="0">
              <a:latin typeface="Avenir"/>
            </a:rPr>
            <a:t> States Profit </a:t>
          </a:r>
        </a:p>
        <a:p>
          <a:pPr algn="l"/>
          <a:endParaRPr lang="en-US" sz="2000">
            <a:latin typeface="Avenir"/>
          </a:endParaRPr>
        </a:p>
      </xdr:txBody>
    </xdr:sp>
    <xdr:clientData/>
  </xdr:twoCellAnchor>
  <xdr:twoCellAnchor>
    <xdr:from>
      <xdr:col>10</xdr:col>
      <xdr:colOff>156638</xdr:colOff>
      <xdr:row>25</xdr:row>
      <xdr:rowOff>86782</xdr:rowOff>
    </xdr:from>
    <xdr:to>
      <xdr:col>11</xdr:col>
      <xdr:colOff>162988</xdr:colOff>
      <xdr:row>28</xdr:row>
      <xdr:rowOff>23282</xdr:rowOff>
    </xdr:to>
    <xdr:sp macro="" textlink="">
      <xdr:nvSpPr>
        <xdr:cNvPr id="16" name="Oval 15">
          <a:extLst>
            <a:ext uri="{FF2B5EF4-FFF2-40B4-BE49-F238E27FC236}">
              <a16:creationId xmlns:a16="http://schemas.microsoft.com/office/drawing/2014/main" id="{7972C37D-E0FD-0542-0D97-EC282AA140F9}"/>
            </a:ext>
          </a:extLst>
        </xdr:cNvPr>
        <xdr:cNvSpPr/>
      </xdr:nvSpPr>
      <xdr:spPr>
        <a:xfrm>
          <a:off x="5966888" y="4849282"/>
          <a:ext cx="587375" cy="508000"/>
        </a:xfrm>
        <a:prstGeom prst="ellipse">
          <a:avLst/>
        </a:prstGeom>
        <a:gradFill flip="none" rotWithShape="1">
          <a:gsLst>
            <a:gs pos="88000">
              <a:srgbClr val="8B51A9"/>
            </a:gs>
            <a:gs pos="46000">
              <a:srgbClr val="676ECA"/>
            </a:gs>
            <a:gs pos="100000">
              <a:srgbClr val="DD115E"/>
            </a:gs>
          </a:gsLst>
          <a:path path="circle">
            <a:fillToRect l="100000" t="100000"/>
          </a:path>
          <a:tileRect r="-100000" b="-100000"/>
        </a:gradFill>
        <a:effectLst>
          <a:outerShdw blurRad="152400" algn="ctr" rotWithShape="0">
            <a:schemeClr val="accent1">
              <a:lumMod val="75000"/>
              <a:alpha val="8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457203</xdr:colOff>
      <xdr:row>7</xdr:row>
      <xdr:rowOff>107949</xdr:rowOff>
    </xdr:from>
    <xdr:to>
      <xdr:col>11</xdr:col>
      <xdr:colOff>256120</xdr:colOff>
      <xdr:row>12</xdr:row>
      <xdr:rowOff>50799</xdr:rowOff>
    </xdr:to>
    <xdr:sp macro="" textlink="">
      <xdr:nvSpPr>
        <xdr:cNvPr id="22" name="Flowchart: Connector 21">
          <a:extLst>
            <a:ext uri="{FF2B5EF4-FFF2-40B4-BE49-F238E27FC236}">
              <a16:creationId xmlns:a16="http://schemas.microsoft.com/office/drawing/2014/main" id="{0104F607-1396-2939-53E6-6C7C102A3752}"/>
            </a:ext>
          </a:extLst>
        </xdr:cNvPr>
        <xdr:cNvSpPr/>
      </xdr:nvSpPr>
      <xdr:spPr>
        <a:xfrm>
          <a:off x="5695953" y="1441449"/>
          <a:ext cx="963084" cy="895350"/>
        </a:xfrm>
        <a:prstGeom prst="flowChartConnector">
          <a:avLst/>
        </a:prstGeom>
        <a:gradFill flip="none" rotWithShape="1">
          <a:gsLst>
            <a:gs pos="88000">
              <a:srgbClr val="8B51A9"/>
            </a:gs>
            <a:gs pos="46000">
              <a:srgbClr val="676ECA"/>
            </a:gs>
            <a:gs pos="100000">
              <a:srgbClr val="DD115E"/>
            </a:gs>
          </a:gsLst>
          <a:path path="circle">
            <a:fillToRect l="100000" t="100000"/>
          </a:path>
          <a:tileRect r="-100000" b="-100000"/>
        </a:gradFill>
        <a:effectLst>
          <a:outerShdw blurRad="152400" algn="ctr" rotWithShape="0">
            <a:schemeClr val="accent1">
              <a:lumMod val="75000"/>
              <a:alpha val="8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2120</xdr:colOff>
      <xdr:row>12</xdr:row>
      <xdr:rowOff>190499</xdr:rowOff>
    </xdr:from>
    <xdr:to>
      <xdr:col>11</xdr:col>
      <xdr:colOff>218020</xdr:colOff>
      <xdr:row>16</xdr:row>
      <xdr:rowOff>177799</xdr:rowOff>
    </xdr:to>
    <xdr:sp macro="" textlink="">
      <xdr:nvSpPr>
        <xdr:cNvPr id="24" name="Flowchart: Connector 23">
          <a:extLst>
            <a:ext uri="{FF2B5EF4-FFF2-40B4-BE49-F238E27FC236}">
              <a16:creationId xmlns:a16="http://schemas.microsoft.com/office/drawing/2014/main" id="{F3143A5B-CB44-48B9-876F-361E7C10B655}"/>
            </a:ext>
          </a:extLst>
        </xdr:cNvPr>
        <xdr:cNvSpPr/>
      </xdr:nvSpPr>
      <xdr:spPr>
        <a:xfrm>
          <a:off x="5822953" y="2476499"/>
          <a:ext cx="797984" cy="749300"/>
        </a:xfrm>
        <a:prstGeom prst="flowChartConnector">
          <a:avLst/>
        </a:prstGeom>
        <a:gradFill flip="none" rotWithShape="1">
          <a:gsLst>
            <a:gs pos="88000">
              <a:srgbClr val="8B51A9"/>
            </a:gs>
            <a:gs pos="46000">
              <a:srgbClr val="676ECA"/>
            </a:gs>
            <a:gs pos="100000">
              <a:srgbClr val="DD115E"/>
            </a:gs>
          </a:gsLst>
          <a:path path="circle">
            <a:fillToRect l="100000" t="100000"/>
          </a:path>
          <a:tileRect r="-100000" b="-100000"/>
        </a:gradFill>
        <a:effectLst>
          <a:outerShdw blurRad="152400" algn="ctr" rotWithShape="0">
            <a:schemeClr val="accent1">
              <a:lumMod val="75000"/>
              <a:alpha val="8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93138</xdr:colOff>
      <xdr:row>21</xdr:row>
      <xdr:rowOff>133349</xdr:rowOff>
    </xdr:from>
    <xdr:to>
      <xdr:col>11</xdr:col>
      <xdr:colOff>213788</xdr:colOff>
      <xdr:row>24</xdr:row>
      <xdr:rowOff>158749</xdr:rowOff>
    </xdr:to>
    <xdr:sp macro="" textlink="">
      <xdr:nvSpPr>
        <xdr:cNvPr id="27" name="Oval 26">
          <a:extLst>
            <a:ext uri="{FF2B5EF4-FFF2-40B4-BE49-F238E27FC236}">
              <a16:creationId xmlns:a16="http://schemas.microsoft.com/office/drawing/2014/main" id="{F1A185EA-2EC5-404F-914B-A6E732E1920D}"/>
            </a:ext>
          </a:extLst>
        </xdr:cNvPr>
        <xdr:cNvSpPr/>
      </xdr:nvSpPr>
      <xdr:spPr>
        <a:xfrm>
          <a:off x="5903388" y="4133849"/>
          <a:ext cx="701675" cy="596900"/>
        </a:xfrm>
        <a:prstGeom prst="ellipse">
          <a:avLst/>
        </a:prstGeom>
        <a:gradFill flip="none" rotWithShape="1">
          <a:gsLst>
            <a:gs pos="88000">
              <a:srgbClr val="8B51A9"/>
            </a:gs>
            <a:gs pos="46000">
              <a:srgbClr val="676ECA"/>
            </a:gs>
            <a:gs pos="100000">
              <a:srgbClr val="DD115E"/>
            </a:gs>
          </a:gsLst>
          <a:path path="circle">
            <a:fillToRect l="100000" t="100000"/>
          </a:path>
          <a:tileRect r="-100000" b="-100000"/>
        </a:gradFill>
        <a:effectLst>
          <a:outerShdw blurRad="152400" algn="ctr" rotWithShape="0">
            <a:schemeClr val="accent1">
              <a:lumMod val="75000"/>
              <a:alpha val="8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37045</xdr:colOff>
      <xdr:row>17</xdr:row>
      <xdr:rowOff>92074</xdr:rowOff>
    </xdr:from>
    <xdr:to>
      <xdr:col>11</xdr:col>
      <xdr:colOff>202145</xdr:colOff>
      <xdr:row>20</xdr:row>
      <xdr:rowOff>155574</xdr:rowOff>
    </xdr:to>
    <xdr:sp macro="" textlink="">
      <xdr:nvSpPr>
        <xdr:cNvPr id="28" name="Flowchart: Connector 27">
          <a:extLst>
            <a:ext uri="{FF2B5EF4-FFF2-40B4-BE49-F238E27FC236}">
              <a16:creationId xmlns:a16="http://schemas.microsoft.com/office/drawing/2014/main" id="{CCD6BCBF-2520-465A-A7B4-3616CC9B350E}"/>
            </a:ext>
          </a:extLst>
        </xdr:cNvPr>
        <xdr:cNvSpPr/>
      </xdr:nvSpPr>
      <xdr:spPr>
        <a:xfrm>
          <a:off x="5847295" y="3330574"/>
          <a:ext cx="746125" cy="635000"/>
        </a:xfrm>
        <a:prstGeom prst="flowChartConnector">
          <a:avLst/>
        </a:prstGeom>
        <a:gradFill flip="none" rotWithShape="1">
          <a:gsLst>
            <a:gs pos="88000">
              <a:srgbClr val="8B51A9"/>
            </a:gs>
            <a:gs pos="46000">
              <a:srgbClr val="676ECA"/>
            </a:gs>
            <a:gs pos="100000">
              <a:srgbClr val="DD115E"/>
            </a:gs>
          </a:gsLst>
          <a:path path="circle">
            <a:fillToRect l="100000" t="100000"/>
          </a:path>
          <a:tileRect r="-100000" b="-100000"/>
        </a:gradFill>
        <a:effectLst>
          <a:outerShdw blurRad="152400" algn="ctr" rotWithShape="0">
            <a:schemeClr val="accent1">
              <a:lumMod val="75000"/>
              <a:alpha val="8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27520</xdr:colOff>
      <xdr:row>9</xdr:row>
      <xdr:rowOff>82549</xdr:rowOff>
    </xdr:from>
    <xdr:to>
      <xdr:col>11</xdr:col>
      <xdr:colOff>180975</xdr:colOff>
      <xdr:row>11</xdr:row>
      <xdr:rowOff>158749</xdr:rowOff>
    </xdr:to>
    <xdr:sp macro="" textlink="'PivotProfitstatewise '!D8">
      <xdr:nvSpPr>
        <xdr:cNvPr id="30" name="Rectangle 29">
          <a:extLst>
            <a:ext uri="{FF2B5EF4-FFF2-40B4-BE49-F238E27FC236}">
              <a16:creationId xmlns:a16="http://schemas.microsoft.com/office/drawing/2014/main" id="{CE9105F9-519A-BA07-D80F-1560E82C4CCE}"/>
            </a:ext>
          </a:extLst>
        </xdr:cNvPr>
        <xdr:cNvSpPr/>
      </xdr:nvSpPr>
      <xdr:spPr>
        <a:xfrm>
          <a:off x="5837770" y="1797049"/>
          <a:ext cx="734480" cy="45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EB23095-9DB5-4AB9-9CA0-71AF4FD84FC9}" type="TxLink">
            <a:rPr lang="en-US" sz="1100" b="0" i="0" u="none" strike="noStrike">
              <a:solidFill>
                <a:srgbClr val="FFFFFF"/>
              </a:solidFill>
              <a:effectLst/>
              <a:latin typeface="Calibri"/>
              <a:ea typeface="Calibri"/>
              <a:cs typeface="Calibri"/>
            </a:rPr>
            <a:t>30.43%</a:t>
          </a:fld>
          <a:endParaRPr lang="en-US" sz="1100"/>
        </a:p>
      </xdr:txBody>
    </xdr:sp>
    <xdr:clientData/>
  </xdr:twoCellAnchor>
  <xdr:twoCellAnchor>
    <xdr:from>
      <xdr:col>10</xdr:col>
      <xdr:colOff>103720</xdr:colOff>
      <xdr:row>14</xdr:row>
      <xdr:rowOff>158749</xdr:rowOff>
    </xdr:from>
    <xdr:to>
      <xdr:col>11</xdr:col>
      <xdr:colOff>285750</xdr:colOff>
      <xdr:row>17</xdr:row>
      <xdr:rowOff>82549</xdr:rowOff>
    </xdr:to>
    <xdr:sp macro="" textlink="'PivotProfitstatewise '!D7">
      <xdr:nvSpPr>
        <xdr:cNvPr id="31" name="Rectangle 30">
          <a:extLst>
            <a:ext uri="{FF2B5EF4-FFF2-40B4-BE49-F238E27FC236}">
              <a16:creationId xmlns:a16="http://schemas.microsoft.com/office/drawing/2014/main" id="{5085E39D-14DC-0761-07B2-F70BB0DF93F8}"/>
            </a:ext>
          </a:extLst>
        </xdr:cNvPr>
        <xdr:cNvSpPr/>
      </xdr:nvSpPr>
      <xdr:spPr>
        <a:xfrm>
          <a:off x="5913970" y="2825749"/>
          <a:ext cx="763055" cy="495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FED901F-C1DF-45BC-B154-6C3C55808117}" type="TxLink">
            <a:rPr lang="en-US" sz="1100" b="0" i="0" u="none" strike="noStrike">
              <a:solidFill>
                <a:srgbClr val="FFFFFF"/>
              </a:solidFill>
              <a:effectLst/>
              <a:latin typeface="Calibri"/>
              <a:ea typeface="Calibri"/>
              <a:cs typeface="Calibri"/>
            </a:rPr>
            <a:t>27.97%</a:t>
          </a:fld>
          <a:endParaRPr lang="en-US" sz="1100"/>
        </a:p>
      </xdr:txBody>
    </xdr:sp>
    <xdr:clientData/>
  </xdr:twoCellAnchor>
  <xdr:twoCellAnchor>
    <xdr:from>
      <xdr:col>10</xdr:col>
      <xdr:colOff>204263</xdr:colOff>
      <xdr:row>26</xdr:row>
      <xdr:rowOff>118532</xdr:rowOff>
    </xdr:from>
    <xdr:to>
      <xdr:col>11</xdr:col>
      <xdr:colOff>204263</xdr:colOff>
      <xdr:row>28</xdr:row>
      <xdr:rowOff>23282</xdr:rowOff>
    </xdr:to>
    <xdr:sp macro="" textlink="'PivotProfitstatewise '!D4">
      <xdr:nvSpPr>
        <xdr:cNvPr id="32" name="Rectangle 31">
          <a:extLst>
            <a:ext uri="{FF2B5EF4-FFF2-40B4-BE49-F238E27FC236}">
              <a16:creationId xmlns:a16="http://schemas.microsoft.com/office/drawing/2014/main" id="{6BB8EFE6-7950-4973-AA47-E85D4F56310F}"/>
            </a:ext>
          </a:extLst>
        </xdr:cNvPr>
        <xdr:cNvSpPr/>
      </xdr:nvSpPr>
      <xdr:spPr>
        <a:xfrm>
          <a:off x="6014513" y="5071532"/>
          <a:ext cx="581025"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194D8A6-12C9-4DC5-BC92-8AE93F2F9604}" type="TxLink">
            <a:rPr lang="en-US" sz="1100" b="0" i="0" u="none" strike="noStrike">
              <a:solidFill>
                <a:srgbClr val="FFFFFF"/>
              </a:solidFill>
              <a:latin typeface="Calibri"/>
              <a:ea typeface="Calibri"/>
              <a:cs typeface="Calibri"/>
            </a:rPr>
            <a:t>13.18%</a:t>
          </a:fld>
          <a:endParaRPr lang="en-US" sz="1100"/>
        </a:p>
      </xdr:txBody>
    </xdr:sp>
    <xdr:clientData/>
  </xdr:twoCellAnchor>
  <xdr:twoCellAnchor>
    <xdr:from>
      <xdr:col>10</xdr:col>
      <xdr:colOff>137588</xdr:colOff>
      <xdr:row>23</xdr:row>
      <xdr:rowOff>28574</xdr:rowOff>
    </xdr:from>
    <xdr:to>
      <xdr:col>11</xdr:col>
      <xdr:colOff>289988</xdr:colOff>
      <xdr:row>24</xdr:row>
      <xdr:rowOff>60324</xdr:rowOff>
    </xdr:to>
    <xdr:sp macro="" textlink="'PivotProfitstatewise '!D5">
      <xdr:nvSpPr>
        <xdr:cNvPr id="33" name="Rectangle 32">
          <a:extLst>
            <a:ext uri="{FF2B5EF4-FFF2-40B4-BE49-F238E27FC236}">
              <a16:creationId xmlns:a16="http://schemas.microsoft.com/office/drawing/2014/main" id="{967D36B9-EA6A-43C2-84C0-EE4DA2EA6146}"/>
            </a:ext>
          </a:extLst>
        </xdr:cNvPr>
        <xdr:cNvSpPr/>
      </xdr:nvSpPr>
      <xdr:spPr>
        <a:xfrm>
          <a:off x="5947838" y="4410074"/>
          <a:ext cx="733425" cy="2222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D5B0F17-3D90-492D-AB9A-D60EB64F611B}" type="TxLink">
            <a:rPr lang="en-US" sz="1100" b="0" i="0" u="none" strike="noStrike">
              <a:solidFill>
                <a:srgbClr val="FFFFFF"/>
              </a:solidFill>
              <a:effectLst/>
              <a:latin typeface="Calibri"/>
              <a:ea typeface="Calibri"/>
              <a:cs typeface="Calibri"/>
            </a:rPr>
            <a:t>13.80%</a:t>
          </a:fld>
          <a:endParaRPr lang="en-US" sz="1100"/>
        </a:p>
      </xdr:txBody>
    </xdr:sp>
    <xdr:clientData/>
  </xdr:twoCellAnchor>
  <xdr:twoCellAnchor>
    <xdr:from>
      <xdr:col>10</xdr:col>
      <xdr:colOff>144995</xdr:colOff>
      <xdr:row>19</xdr:row>
      <xdr:rowOff>3174</xdr:rowOff>
    </xdr:from>
    <xdr:to>
      <xdr:col>11</xdr:col>
      <xdr:colOff>314325</xdr:colOff>
      <xdr:row>20</xdr:row>
      <xdr:rowOff>66674</xdr:rowOff>
    </xdr:to>
    <xdr:sp macro="" textlink="'PivotProfitstatewise '!D6">
      <xdr:nvSpPr>
        <xdr:cNvPr id="34" name="Rectangle 33">
          <a:extLst>
            <a:ext uri="{FF2B5EF4-FFF2-40B4-BE49-F238E27FC236}">
              <a16:creationId xmlns:a16="http://schemas.microsoft.com/office/drawing/2014/main" id="{FF4320CB-5ECA-400E-B119-44231B910E94}"/>
            </a:ext>
          </a:extLst>
        </xdr:cNvPr>
        <xdr:cNvSpPr/>
      </xdr:nvSpPr>
      <xdr:spPr>
        <a:xfrm>
          <a:off x="5955245" y="3622674"/>
          <a:ext cx="750355" cy="254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B57F71D-A50F-452B-BAD6-85109E8E157E}" type="TxLink">
            <a:rPr lang="en-US" sz="1100" b="0" i="0" u="none" strike="noStrike">
              <a:solidFill>
                <a:srgbClr val="FFFFFF"/>
              </a:solidFill>
              <a:effectLst/>
              <a:latin typeface="Calibri"/>
              <a:ea typeface="Calibri"/>
              <a:cs typeface="Calibri"/>
            </a:rPr>
            <a:t>14.62%</a:t>
          </a:fld>
          <a:endParaRPr lang="en-US" sz="1100"/>
        </a:p>
      </xdr:txBody>
    </xdr:sp>
    <xdr:clientData/>
  </xdr:twoCellAnchor>
  <xdr:twoCellAnchor>
    <xdr:from>
      <xdr:col>0</xdr:col>
      <xdr:colOff>0</xdr:colOff>
      <xdr:row>18</xdr:row>
      <xdr:rowOff>137583</xdr:rowOff>
    </xdr:from>
    <xdr:to>
      <xdr:col>9</xdr:col>
      <xdr:colOff>21167</xdr:colOff>
      <xdr:row>37</xdr:row>
      <xdr:rowOff>52916</xdr:rowOff>
    </xdr:to>
    <xdr:graphicFrame macro="">
      <xdr:nvGraphicFramePr>
        <xdr:cNvPr id="37" name="Chart 36">
          <a:extLst>
            <a:ext uri="{FF2B5EF4-FFF2-40B4-BE49-F238E27FC236}">
              <a16:creationId xmlns:a16="http://schemas.microsoft.com/office/drawing/2014/main" id="{59E0410C-2FE3-428C-B7F2-98F85C785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292099</xdr:colOff>
      <xdr:row>11</xdr:row>
      <xdr:rowOff>0</xdr:rowOff>
    </xdr:from>
    <xdr:to>
      <xdr:col>8</xdr:col>
      <xdr:colOff>560916</xdr:colOff>
      <xdr:row>16</xdr:row>
      <xdr:rowOff>0</xdr:rowOff>
    </xdr:to>
    <xdr:sp macro="" textlink="">
      <xdr:nvSpPr>
        <xdr:cNvPr id="39" name="Rectangle: Rounded Corners 38">
          <a:extLst>
            <a:ext uri="{FF2B5EF4-FFF2-40B4-BE49-F238E27FC236}">
              <a16:creationId xmlns:a16="http://schemas.microsoft.com/office/drawing/2014/main" id="{B0FF5717-90F2-4424-8C55-479BA15F9CD2}"/>
            </a:ext>
          </a:extLst>
        </xdr:cNvPr>
        <xdr:cNvSpPr/>
      </xdr:nvSpPr>
      <xdr:spPr>
        <a:xfrm>
          <a:off x="292099" y="2095500"/>
          <a:ext cx="4925484" cy="952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aseline="0">
              <a:latin typeface="Avenir"/>
            </a:rPr>
            <a:t>Countries with max profits Yearwise</a:t>
          </a:r>
          <a:endParaRPr lang="en-US" sz="2400">
            <a:latin typeface="Avenir"/>
          </a:endParaRPr>
        </a:p>
      </xdr:txBody>
    </xdr:sp>
    <xdr:clientData/>
  </xdr:twoCellAnchor>
  <xdr:twoCellAnchor>
    <xdr:from>
      <xdr:col>10</xdr:col>
      <xdr:colOff>147113</xdr:colOff>
      <xdr:row>25</xdr:row>
      <xdr:rowOff>150282</xdr:rowOff>
    </xdr:from>
    <xdr:to>
      <xdr:col>11</xdr:col>
      <xdr:colOff>369363</xdr:colOff>
      <xdr:row>26</xdr:row>
      <xdr:rowOff>175682</xdr:rowOff>
    </xdr:to>
    <xdr:sp macro="" textlink="'PivotProfitstatewise '!A4">
      <xdr:nvSpPr>
        <xdr:cNvPr id="40" name="Rectangle 39">
          <a:extLst>
            <a:ext uri="{FF2B5EF4-FFF2-40B4-BE49-F238E27FC236}">
              <a16:creationId xmlns:a16="http://schemas.microsoft.com/office/drawing/2014/main" id="{42E1D697-7B30-FC8D-B842-7C5AEFF887A4}"/>
            </a:ext>
          </a:extLst>
        </xdr:cNvPr>
        <xdr:cNvSpPr/>
      </xdr:nvSpPr>
      <xdr:spPr>
        <a:xfrm>
          <a:off x="5957363" y="4912782"/>
          <a:ext cx="803275"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35A623F-3E0F-4B4E-884D-80D1369BE3B0}" type="TxLink">
            <a:rPr lang="en-US" sz="1100" b="0" i="0" u="none" strike="noStrike">
              <a:solidFill>
                <a:srgbClr val="FFFFFF"/>
              </a:solidFill>
              <a:latin typeface="Calibri"/>
              <a:ea typeface="Calibri"/>
              <a:cs typeface="Calibri"/>
            </a:rPr>
            <a:t>Virginia</a:t>
          </a:fld>
          <a:endParaRPr lang="en-US" sz="1100"/>
        </a:p>
      </xdr:txBody>
    </xdr:sp>
    <xdr:clientData/>
  </xdr:twoCellAnchor>
  <xdr:twoCellAnchor>
    <xdr:from>
      <xdr:col>10</xdr:col>
      <xdr:colOff>100546</xdr:colOff>
      <xdr:row>22</xdr:row>
      <xdr:rowOff>63499</xdr:rowOff>
    </xdr:from>
    <xdr:to>
      <xdr:col>11</xdr:col>
      <xdr:colOff>404288</xdr:colOff>
      <xdr:row>23</xdr:row>
      <xdr:rowOff>126999</xdr:rowOff>
    </xdr:to>
    <xdr:sp macro="" textlink="'PivotProfitstatewise '!A5">
      <xdr:nvSpPr>
        <xdr:cNvPr id="41" name="Rectangle 40">
          <a:extLst>
            <a:ext uri="{FF2B5EF4-FFF2-40B4-BE49-F238E27FC236}">
              <a16:creationId xmlns:a16="http://schemas.microsoft.com/office/drawing/2014/main" id="{89475062-4A6B-493A-BE5E-AA4275991126}"/>
            </a:ext>
          </a:extLst>
        </xdr:cNvPr>
        <xdr:cNvSpPr/>
      </xdr:nvSpPr>
      <xdr:spPr>
        <a:xfrm>
          <a:off x="5910796" y="4254499"/>
          <a:ext cx="884767" cy="254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AFB22E-2C8D-471F-AC65-94A21F7671BD}" type="TxLink">
            <a:rPr lang="en-US" sz="1100" b="0" i="0" u="none" strike="noStrike">
              <a:solidFill>
                <a:srgbClr val="FFFFFF"/>
              </a:solidFill>
              <a:latin typeface="Calibri"/>
              <a:ea typeface="Calibri"/>
              <a:cs typeface="Calibri"/>
            </a:rPr>
            <a:t>Minnesota</a:t>
          </a:fld>
          <a:endParaRPr lang="en-US" sz="1100"/>
        </a:p>
      </xdr:txBody>
    </xdr:sp>
    <xdr:clientData/>
  </xdr:twoCellAnchor>
  <xdr:twoCellAnchor>
    <xdr:from>
      <xdr:col>10</xdr:col>
      <xdr:colOff>25403</xdr:colOff>
      <xdr:row>17</xdr:row>
      <xdr:rowOff>184149</xdr:rowOff>
    </xdr:from>
    <xdr:to>
      <xdr:col>11</xdr:col>
      <xdr:colOff>409575</xdr:colOff>
      <xdr:row>19</xdr:row>
      <xdr:rowOff>66675</xdr:rowOff>
    </xdr:to>
    <xdr:sp macro="" textlink="'PivotProfitstatewise '!A6">
      <xdr:nvSpPr>
        <xdr:cNvPr id="42" name="Rectangle 41">
          <a:extLst>
            <a:ext uri="{FF2B5EF4-FFF2-40B4-BE49-F238E27FC236}">
              <a16:creationId xmlns:a16="http://schemas.microsoft.com/office/drawing/2014/main" id="{E87ED9B4-143A-4389-BA30-64DA2D2CF0C7}"/>
            </a:ext>
          </a:extLst>
        </xdr:cNvPr>
        <xdr:cNvSpPr/>
      </xdr:nvSpPr>
      <xdr:spPr>
        <a:xfrm>
          <a:off x="5835653" y="3422649"/>
          <a:ext cx="965197" cy="2635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938560E-0280-4F41-AF99-99DA54C00289}" type="TxLink">
            <a:rPr lang="en-US" sz="1100" b="0" i="0" u="none" strike="noStrike">
              <a:solidFill>
                <a:srgbClr val="FFFFFF"/>
              </a:solidFill>
              <a:latin typeface="Calibri"/>
              <a:ea typeface="Calibri"/>
              <a:cs typeface="Calibri"/>
            </a:rPr>
            <a:t>Washington</a:t>
          </a:fld>
          <a:endParaRPr lang="en-US" sz="1100"/>
        </a:p>
      </xdr:txBody>
    </xdr:sp>
    <xdr:clientData/>
  </xdr:twoCellAnchor>
  <xdr:twoCellAnchor>
    <xdr:from>
      <xdr:col>10</xdr:col>
      <xdr:colOff>59270</xdr:colOff>
      <xdr:row>14</xdr:row>
      <xdr:rowOff>19049</xdr:rowOff>
    </xdr:from>
    <xdr:to>
      <xdr:col>11</xdr:col>
      <xdr:colOff>211670</xdr:colOff>
      <xdr:row>15</xdr:row>
      <xdr:rowOff>114299</xdr:rowOff>
    </xdr:to>
    <xdr:sp macro="" textlink="'PivotProfitstatewise '!A7">
      <xdr:nvSpPr>
        <xdr:cNvPr id="43" name="Rectangle 42">
          <a:extLst>
            <a:ext uri="{FF2B5EF4-FFF2-40B4-BE49-F238E27FC236}">
              <a16:creationId xmlns:a16="http://schemas.microsoft.com/office/drawing/2014/main" id="{143545FB-E289-42CA-8D38-54087B3934B9}"/>
            </a:ext>
          </a:extLst>
        </xdr:cNvPr>
        <xdr:cNvSpPr/>
      </xdr:nvSpPr>
      <xdr:spPr>
        <a:xfrm>
          <a:off x="5880103" y="2686049"/>
          <a:ext cx="734484"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72D0C0-10FC-4172-B8DF-EE3E4517A81A}" type="TxLink">
            <a:rPr lang="en-US" sz="1100" b="0" i="0" u="none" strike="noStrike">
              <a:solidFill>
                <a:srgbClr val="FFFFFF"/>
              </a:solidFill>
              <a:latin typeface="Calibri"/>
              <a:ea typeface="Calibri"/>
              <a:cs typeface="Calibri"/>
            </a:rPr>
            <a:t>California</a:t>
          </a:fld>
          <a:endParaRPr lang="en-US" sz="1100"/>
        </a:p>
      </xdr:txBody>
    </xdr:sp>
    <xdr:clientData/>
  </xdr:twoCellAnchor>
  <xdr:twoCellAnchor>
    <xdr:from>
      <xdr:col>10</xdr:col>
      <xdr:colOff>8470</xdr:colOff>
      <xdr:row>8</xdr:row>
      <xdr:rowOff>82549</xdr:rowOff>
    </xdr:from>
    <xdr:to>
      <xdr:col>11</xdr:col>
      <xdr:colOff>381003</xdr:colOff>
      <xdr:row>9</xdr:row>
      <xdr:rowOff>152399</xdr:rowOff>
    </xdr:to>
    <xdr:sp macro="" textlink="'PivotProfitstatewise '!A8">
      <xdr:nvSpPr>
        <xdr:cNvPr id="44" name="Rectangle 43">
          <a:extLst>
            <a:ext uri="{FF2B5EF4-FFF2-40B4-BE49-F238E27FC236}">
              <a16:creationId xmlns:a16="http://schemas.microsoft.com/office/drawing/2014/main" id="{29115D58-86CE-4A16-A69C-2F137194AC96}"/>
            </a:ext>
          </a:extLst>
        </xdr:cNvPr>
        <xdr:cNvSpPr/>
      </xdr:nvSpPr>
      <xdr:spPr>
        <a:xfrm>
          <a:off x="5829303" y="1606549"/>
          <a:ext cx="954617" cy="260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86CCA10-B28E-462B-8C0F-9BB3C84AD6C5}" type="TxLink">
            <a:rPr lang="en-US" sz="1100" b="0" i="0" u="none" strike="noStrike">
              <a:solidFill>
                <a:srgbClr val="FFFFFF"/>
              </a:solidFill>
              <a:latin typeface="Calibri"/>
              <a:ea typeface="Calibri"/>
              <a:cs typeface="Calibri"/>
            </a:rPr>
            <a:t>New York</a:t>
          </a:fld>
          <a:endParaRPr lang="en-US" sz="1100"/>
        </a:p>
      </xdr:txBody>
    </xdr:sp>
    <xdr:clientData/>
  </xdr:twoCellAnchor>
  <xdr:twoCellAnchor editAs="oneCell">
    <xdr:from>
      <xdr:col>0</xdr:col>
      <xdr:colOff>423333</xdr:colOff>
      <xdr:row>15</xdr:row>
      <xdr:rowOff>84668</xdr:rowOff>
    </xdr:from>
    <xdr:to>
      <xdr:col>5</xdr:col>
      <xdr:colOff>522816</xdr:colOff>
      <xdr:row>18</xdr:row>
      <xdr:rowOff>75141</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8C5CBF07-0E84-4268-9D14-08C1D9DD710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23333" y="2942168"/>
              <a:ext cx="3009900" cy="561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180974</xdr:colOff>
      <xdr:row>5</xdr:row>
      <xdr:rowOff>152400</xdr:rowOff>
    </xdr:from>
    <xdr:to>
      <xdr:col>21</xdr:col>
      <xdr:colOff>428625</xdr:colOff>
      <xdr:row>8</xdr:row>
      <xdr:rowOff>19050</xdr:rowOff>
    </xdr:to>
    <xdr:sp macro="" textlink="">
      <xdr:nvSpPr>
        <xdr:cNvPr id="4" name="Rectangle: Rounded Corners 3">
          <a:extLst>
            <a:ext uri="{FF2B5EF4-FFF2-40B4-BE49-F238E27FC236}">
              <a16:creationId xmlns:a16="http://schemas.microsoft.com/office/drawing/2014/main" id="{9818792E-EA64-44E7-B73F-DE94DEEF4266}"/>
            </a:ext>
          </a:extLst>
        </xdr:cNvPr>
        <xdr:cNvSpPr/>
      </xdr:nvSpPr>
      <xdr:spPr>
        <a:xfrm>
          <a:off x="8315324" y="1104900"/>
          <a:ext cx="4314826" cy="438150"/>
        </a:xfrm>
        <a:prstGeom prst="roundRect">
          <a:avLst/>
        </a:prstGeom>
        <a:solidFill>
          <a:srgbClr val="5176DF"/>
        </a:solidFill>
        <a:ln>
          <a:noFill/>
        </a:ln>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Category</a:t>
          </a:r>
          <a:r>
            <a:rPr lang="en-US" sz="2000" baseline="0"/>
            <a:t> Wise Sales and Profit</a:t>
          </a:r>
          <a:endParaRPr lang="en-US" sz="2000"/>
        </a:p>
      </xdr:txBody>
    </xdr:sp>
    <xdr:clientData/>
  </xdr:twoCellAnchor>
  <xdr:twoCellAnchor>
    <xdr:from>
      <xdr:col>19</xdr:col>
      <xdr:colOff>428624</xdr:colOff>
      <xdr:row>16</xdr:row>
      <xdr:rowOff>104776</xdr:rowOff>
    </xdr:from>
    <xdr:to>
      <xdr:col>29</xdr:col>
      <xdr:colOff>85725</xdr:colOff>
      <xdr:row>36</xdr:row>
      <xdr:rowOff>76200</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FB3A8A99-E839-4863-8029-BAFFA0574B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68099" y="3152776"/>
              <a:ext cx="5467351" cy="37814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276225</xdr:colOff>
      <xdr:row>20</xdr:row>
      <xdr:rowOff>66675</xdr:rowOff>
    </xdr:from>
    <xdr:to>
      <xdr:col>19</xdr:col>
      <xdr:colOff>180975</xdr:colOff>
      <xdr:row>33</xdr:row>
      <xdr:rowOff>123825</xdr:rowOff>
    </xdr:to>
    <xdr:graphicFrame macro="">
      <xdr:nvGraphicFramePr>
        <xdr:cNvPr id="52" name="Chart 51">
          <a:extLst>
            <a:ext uri="{FF2B5EF4-FFF2-40B4-BE49-F238E27FC236}">
              <a16:creationId xmlns:a16="http://schemas.microsoft.com/office/drawing/2014/main" id="{9D2B2AAA-BE44-45AB-B521-0A098D9EC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209549</xdr:colOff>
      <xdr:row>9</xdr:row>
      <xdr:rowOff>57151</xdr:rowOff>
    </xdr:from>
    <xdr:to>
      <xdr:col>21</xdr:col>
      <xdr:colOff>514349</xdr:colOff>
      <xdr:row>11</xdr:row>
      <xdr:rowOff>57151</xdr:rowOff>
    </xdr:to>
    <mc:AlternateContent xmlns:mc="http://schemas.openxmlformats.org/markup-compatibility/2006">
      <mc:Choice xmlns:a14="http://schemas.microsoft.com/office/drawing/2010/main" Requires="a14">
        <xdr:graphicFrame macro="">
          <xdr:nvGraphicFramePr>
            <xdr:cNvPr id="53" name="Category 1">
              <a:extLst>
                <a:ext uri="{FF2B5EF4-FFF2-40B4-BE49-F238E27FC236}">
                  <a16:creationId xmlns:a16="http://schemas.microsoft.com/office/drawing/2014/main" id="{32621463-8F18-45B6-A870-C2B906B8D0E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343899" y="1771651"/>
              <a:ext cx="4371975" cy="38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114341</xdr:colOff>
      <xdr:row>15</xdr:row>
      <xdr:rowOff>37684</xdr:rowOff>
    </xdr:from>
    <xdr:to>
      <xdr:col>18</xdr:col>
      <xdr:colOff>523906</xdr:colOff>
      <xdr:row>19</xdr:row>
      <xdr:rowOff>38100</xdr:rowOff>
    </xdr:to>
    <xdr:grpSp>
      <xdr:nvGrpSpPr>
        <xdr:cNvPr id="60" name="Group 59">
          <a:extLst>
            <a:ext uri="{FF2B5EF4-FFF2-40B4-BE49-F238E27FC236}">
              <a16:creationId xmlns:a16="http://schemas.microsoft.com/office/drawing/2014/main" id="{9354598B-CCDE-5EF0-0A5C-15B444C93859}"/>
            </a:ext>
          </a:extLst>
        </xdr:cNvPr>
        <xdr:cNvGrpSpPr/>
      </xdr:nvGrpSpPr>
      <xdr:grpSpPr>
        <a:xfrm>
          <a:off x="8248691" y="2895184"/>
          <a:ext cx="2733665" cy="762416"/>
          <a:chOff x="8667791" y="2828509"/>
          <a:chExt cx="2733665" cy="762416"/>
        </a:xfrm>
      </xdr:grpSpPr>
      <xdr:grpSp>
        <xdr:nvGrpSpPr>
          <xdr:cNvPr id="9" name="Group 8">
            <a:extLst>
              <a:ext uri="{FF2B5EF4-FFF2-40B4-BE49-F238E27FC236}">
                <a16:creationId xmlns:a16="http://schemas.microsoft.com/office/drawing/2014/main" id="{045D46D5-5A82-4ED5-8F8C-F42D30124490}"/>
              </a:ext>
            </a:extLst>
          </xdr:cNvPr>
          <xdr:cNvGrpSpPr/>
        </xdr:nvGrpSpPr>
        <xdr:grpSpPr>
          <a:xfrm>
            <a:off x="8677275" y="2828919"/>
            <a:ext cx="2724181" cy="752476"/>
            <a:chOff x="266444" y="3962400"/>
            <a:chExt cx="2733354" cy="980501"/>
          </a:xfrm>
        </xdr:grpSpPr>
        <xdr:sp macro="" textlink="">
          <xdr:nvSpPr>
            <xdr:cNvPr id="47" name="Rectangle 46">
              <a:extLst>
                <a:ext uri="{FF2B5EF4-FFF2-40B4-BE49-F238E27FC236}">
                  <a16:creationId xmlns:a16="http://schemas.microsoft.com/office/drawing/2014/main" id="{84264CEC-300A-7565-DB97-8AFA976C9C51}"/>
                </a:ext>
              </a:extLst>
            </xdr:cNvPr>
            <xdr:cNvSpPr/>
          </xdr:nvSpPr>
          <xdr:spPr>
            <a:xfrm>
              <a:off x="361950" y="396240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0" i="0" u="none" strike="noStrike">
                <a:solidFill>
                  <a:schemeClr val="bg2"/>
                </a:solidFill>
                <a:latin typeface="Calibri"/>
                <a:ea typeface="Calibri"/>
                <a:cs typeface="Calibri"/>
              </a:endParaRPr>
            </a:p>
          </xdr:txBody>
        </xdr:sp>
        <xdr:grpSp>
          <xdr:nvGrpSpPr>
            <xdr:cNvPr id="15" name="Group 14">
              <a:extLst>
                <a:ext uri="{FF2B5EF4-FFF2-40B4-BE49-F238E27FC236}">
                  <a16:creationId xmlns:a16="http://schemas.microsoft.com/office/drawing/2014/main" id="{D5AF2193-A4EA-AD59-4C22-18621A7F8282}"/>
                </a:ext>
              </a:extLst>
            </xdr:cNvPr>
            <xdr:cNvGrpSpPr/>
          </xdr:nvGrpSpPr>
          <xdr:grpSpPr>
            <a:xfrm>
              <a:off x="266444" y="4341668"/>
              <a:ext cx="2733354" cy="285748"/>
              <a:chOff x="285494" y="3379643"/>
              <a:chExt cx="2733354" cy="285748"/>
            </a:xfrm>
          </xdr:grpSpPr>
          <xdr:sp macro="" textlink="Geopivot!A7">
            <xdr:nvSpPr>
              <xdr:cNvPr id="29" name="Rectangle 28">
                <a:extLst>
                  <a:ext uri="{FF2B5EF4-FFF2-40B4-BE49-F238E27FC236}">
                    <a16:creationId xmlns:a16="http://schemas.microsoft.com/office/drawing/2014/main" id="{4D806241-DCA6-38C7-CDC4-B3A0C5F82B37}"/>
                  </a:ext>
                </a:extLst>
              </xdr:cNvPr>
              <xdr:cNvSpPr/>
            </xdr:nvSpPr>
            <xdr:spPr>
              <a:xfrm>
                <a:off x="285494" y="3379643"/>
                <a:ext cx="876301"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0B2D6B-D6C3-4D67-9580-B188EE46B555}" type="TxLink">
                  <a:rPr lang="en-US" sz="1200" b="0" i="0" u="none" strike="noStrike">
                    <a:solidFill>
                      <a:schemeClr val="bg2"/>
                    </a:solidFill>
                    <a:latin typeface="Calibri"/>
                    <a:ea typeface="Calibri"/>
                    <a:cs typeface="Calibri"/>
                  </a:rPr>
                  <a:pPr marL="0" indent="0" algn="ctr"/>
                  <a:t>Texas</a:t>
                </a:fld>
                <a:endParaRPr lang="en-IN" sz="1200" b="0" i="0" u="none" strike="noStrike">
                  <a:solidFill>
                    <a:schemeClr val="bg2"/>
                  </a:solidFill>
                  <a:latin typeface="Calibri"/>
                  <a:ea typeface="Calibri"/>
                  <a:cs typeface="Calibri"/>
                </a:endParaRPr>
              </a:p>
            </xdr:txBody>
          </xdr:sp>
          <xdr:sp macro="" textlink="Geopivot!B7">
            <xdr:nvSpPr>
              <xdr:cNvPr id="35" name="Rectangle 34">
                <a:extLst>
                  <a:ext uri="{FF2B5EF4-FFF2-40B4-BE49-F238E27FC236}">
                    <a16:creationId xmlns:a16="http://schemas.microsoft.com/office/drawing/2014/main" id="{BE4759C7-A48B-1027-CEE1-89CED1C3A340}"/>
                  </a:ext>
                </a:extLst>
              </xdr:cNvPr>
              <xdr:cNvSpPr/>
            </xdr:nvSpPr>
            <xdr:spPr>
              <a:xfrm>
                <a:off x="1276222" y="3389167"/>
                <a:ext cx="876300" cy="2762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98683E5-0758-4D6B-BE95-EA948C84B17A}" type="TxLink">
                  <a:rPr lang="en-US" sz="1200" b="0" i="0" u="none" strike="noStrike">
                    <a:solidFill>
                      <a:schemeClr val="bg2"/>
                    </a:solidFill>
                    <a:latin typeface="Calibri"/>
                    <a:ea typeface="Calibri"/>
                    <a:cs typeface="Calibri"/>
                  </a:rPr>
                  <a:pPr marL="0" indent="0" algn="ctr"/>
                  <a:t>$ 50.63k</a:t>
                </a:fld>
                <a:endParaRPr lang="en-IN" sz="1200" b="0" i="0" u="none" strike="noStrike">
                  <a:solidFill>
                    <a:schemeClr val="bg2"/>
                  </a:solidFill>
                  <a:latin typeface="Calibri"/>
                  <a:ea typeface="Calibri"/>
                  <a:cs typeface="Calibri"/>
                </a:endParaRPr>
              </a:p>
            </xdr:txBody>
          </xdr:sp>
          <xdr:sp macro="" textlink="Geopivot!C7">
            <xdr:nvSpPr>
              <xdr:cNvPr id="36" name="Rectangle 35">
                <a:extLst>
                  <a:ext uri="{FF2B5EF4-FFF2-40B4-BE49-F238E27FC236}">
                    <a16:creationId xmlns:a16="http://schemas.microsoft.com/office/drawing/2014/main" id="{F375FBF5-855C-B0DA-2BFD-A5052D0F799C}"/>
                  </a:ext>
                </a:extLst>
              </xdr:cNvPr>
              <xdr:cNvSpPr/>
            </xdr:nvSpPr>
            <xdr:spPr>
              <a:xfrm>
                <a:off x="2142548" y="3379644"/>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4F236A-4F84-4573-855B-7DDCC770136B}" type="TxLink">
                  <a:rPr lang="en-US" sz="1200" b="0" i="0" u="none" strike="noStrike">
                    <a:solidFill>
                      <a:srgbClr val="FFFFFF"/>
                    </a:solidFill>
                    <a:latin typeface="Avenir"/>
                    <a:ea typeface="Calibri"/>
                    <a:cs typeface="Calibri"/>
                  </a:rPr>
                  <a:pPr marL="0" indent="0" algn="ctr"/>
                  <a:t>18.69%</a:t>
                </a:fld>
                <a:endParaRPr lang="en-IN" sz="1200" b="0" i="0" u="none" strike="noStrike">
                  <a:solidFill>
                    <a:schemeClr val="bg2"/>
                  </a:solidFill>
                  <a:latin typeface="Calibri"/>
                  <a:ea typeface="Calibri"/>
                  <a:cs typeface="Calibri"/>
                </a:endParaRPr>
              </a:p>
            </xdr:txBody>
          </xdr:sp>
        </xdr:grpSp>
        <xdr:grpSp>
          <xdr:nvGrpSpPr>
            <xdr:cNvPr id="17" name="Group 16">
              <a:extLst>
                <a:ext uri="{FF2B5EF4-FFF2-40B4-BE49-F238E27FC236}">
                  <a16:creationId xmlns:a16="http://schemas.microsoft.com/office/drawing/2014/main" id="{0534484F-5649-D823-21BC-75CA5ABCC9FC}"/>
                </a:ext>
              </a:extLst>
            </xdr:cNvPr>
            <xdr:cNvGrpSpPr/>
          </xdr:nvGrpSpPr>
          <xdr:grpSpPr>
            <a:xfrm>
              <a:off x="409254" y="3964132"/>
              <a:ext cx="2580954" cy="316345"/>
              <a:chOff x="428304" y="3278332"/>
              <a:chExt cx="2580954" cy="316345"/>
            </a:xfrm>
          </xdr:grpSpPr>
          <xdr:sp macro="" textlink="">
            <xdr:nvSpPr>
              <xdr:cNvPr id="23" name="Rectangle 22">
                <a:extLst>
                  <a:ext uri="{FF2B5EF4-FFF2-40B4-BE49-F238E27FC236}">
                    <a16:creationId xmlns:a16="http://schemas.microsoft.com/office/drawing/2014/main" id="{DCA4344B-8045-4EC9-CF3F-D42EB18E9248}"/>
                  </a:ext>
                </a:extLst>
              </xdr:cNvPr>
              <xdr:cNvSpPr/>
            </xdr:nvSpPr>
            <xdr:spPr>
              <a:xfrm>
                <a:off x="428304" y="3303156"/>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i="0" u="none" strike="noStrike">
                    <a:solidFill>
                      <a:schemeClr val="bg2"/>
                    </a:solidFill>
                    <a:latin typeface="Calibri"/>
                    <a:ea typeface="Calibri"/>
                    <a:cs typeface="Calibri"/>
                  </a:rPr>
                  <a:t>Pennsylvania</a:t>
                </a:r>
              </a:p>
            </xdr:txBody>
          </xdr:sp>
          <xdr:sp macro="" textlink="Geopivot!B5">
            <xdr:nvSpPr>
              <xdr:cNvPr id="25" name="Rectangle 24">
                <a:extLst>
                  <a:ext uri="{FF2B5EF4-FFF2-40B4-BE49-F238E27FC236}">
                    <a16:creationId xmlns:a16="http://schemas.microsoft.com/office/drawing/2014/main" id="{956280EA-570F-5A12-52CE-31E3DF7F67D8}"/>
                  </a:ext>
                </a:extLst>
              </xdr:cNvPr>
              <xdr:cNvSpPr/>
            </xdr:nvSpPr>
            <xdr:spPr>
              <a:xfrm>
                <a:off x="1285778" y="3318452"/>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285D37-02C8-4387-94E6-5A72E46F6E47}" type="TxLink">
                  <a:rPr lang="en-US" sz="1200" b="0" i="0" u="none" strike="noStrike">
                    <a:solidFill>
                      <a:schemeClr val="bg2"/>
                    </a:solidFill>
                    <a:latin typeface="Calibri"/>
                    <a:ea typeface="Calibri"/>
                    <a:cs typeface="Calibri"/>
                  </a:rPr>
                  <a:pPr marL="0" indent="0" algn="ctr"/>
                  <a:t>$ 34.25k</a:t>
                </a:fld>
                <a:endParaRPr lang="en-IN" sz="1200" b="0" i="0" u="none" strike="noStrike">
                  <a:solidFill>
                    <a:schemeClr val="bg2"/>
                  </a:solidFill>
                  <a:latin typeface="Calibri"/>
                  <a:ea typeface="Calibri"/>
                  <a:cs typeface="Calibri"/>
                </a:endParaRPr>
              </a:p>
            </xdr:txBody>
          </xdr:sp>
          <xdr:sp macro="" textlink="Geopivot!C6">
            <xdr:nvSpPr>
              <xdr:cNvPr id="26" name="Rectangle 25">
                <a:extLst>
                  <a:ext uri="{FF2B5EF4-FFF2-40B4-BE49-F238E27FC236}">
                    <a16:creationId xmlns:a16="http://schemas.microsoft.com/office/drawing/2014/main" id="{DE969AE1-9F4C-48AD-B2D5-4A451116FC21}"/>
                  </a:ext>
                </a:extLst>
              </xdr:cNvPr>
              <xdr:cNvSpPr/>
            </xdr:nvSpPr>
            <xdr:spPr>
              <a:xfrm>
                <a:off x="2132958" y="3278332"/>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55D0EF1-4DC5-4330-8230-7D5CF4C93CD5}" type="TxLink">
                  <a:rPr lang="en-US" sz="1200" b="0" i="0" u="none" strike="noStrike">
                    <a:solidFill>
                      <a:srgbClr val="FFFFFF"/>
                    </a:solidFill>
                    <a:latin typeface="Avenir"/>
                    <a:ea typeface="Calibri"/>
                    <a:cs typeface="Calibri"/>
                  </a:rPr>
                  <a:pPr marL="0" indent="0" algn="ctr"/>
                  <a:t>23.92%</a:t>
                </a:fld>
                <a:endParaRPr lang="en-IN" sz="1200" b="0" i="0" u="none" strike="noStrike">
                  <a:solidFill>
                    <a:schemeClr val="bg2"/>
                  </a:solidFill>
                  <a:latin typeface="Calibri"/>
                  <a:ea typeface="Calibri"/>
                  <a:cs typeface="Calibri"/>
                </a:endParaRPr>
              </a:p>
            </xdr:txBody>
          </xdr:sp>
        </xdr:grpSp>
        <xdr:grpSp>
          <xdr:nvGrpSpPr>
            <xdr:cNvPr id="18" name="Group 17">
              <a:extLst>
                <a:ext uri="{FF2B5EF4-FFF2-40B4-BE49-F238E27FC236}">
                  <a16:creationId xmlns:a16="http://schemas.microsoft.com/office/drawing/2014/main" id="{EBBEDA95-EE74-8B63-0654-114F2504A59E}"/>
                </a:ext>
              </a:extLst>
            </xdr:cNvPr>
            <xdr:cNvGrpSpPr/>
          </xdr:nvGrpSpPr>
          <xdr:grpSpPr>
            <a:xfrm>
              <a:off x="437862" y="4660035"/>
              <a:ext cx="2552412" cy="282866"/>
              <a:chOff x="447387" y="3431310"/>
              <a:chExt cx="2552412" cy="282866"/>
            </a:xfrm>
          </xdr:grpSpPr>
          <xdr:sp macro="" textlink="Geopivot!A8">
            <xdr:nvSpPr>
              <xdr:cNvPr id="19" name="Rectangle 18">
                <a:extLst>
                  <a:ext uri="{FF2B5EF4-FFF2-40B4-BE49-F238E27FC236}">
                    <a16:creationId xmlns:a16="http://schemas.microsoft.com/office/drawing/2014/main" id="{AA040A56-7971-6BBE-4B73-4F6DC8B4B4CB}"/>
                  </a:ext>
                </a:extLst>
              </xdr:cNvPr>
              <xdr:cNvSpPr/>
            </xdr:nvSpPr>
            <xdr:spPr>
              <a:xfrm>
                <a:off x="447387" y="3431310"/>
                <a:ext cx="876300" cy="2762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0CCAE7-A32C-4A29-82DE-BCF154853ED0}" type="TxLink">
                  <a:rPr lang="en-US" sz="1200" b="0" i="0" u="none" strike="noStrike">
                    <a:solidFill>
                      <a:schemeClr val="bg2"/>
                    </a:solidFill>
                    <a:latin typeface="Calibri"/>
                    <a:ea typeface="Calibri"/>
                    <a:cs typeface="Calibri"/>
                  </a:rPr>
                  <a:pPr marL="0" indent="0" algn="ctr"/>
                  <a:t>Washington</a:t>
                </a:fld>
                <a:endParaRPr lang="en-IN" sz="1200" b="0" i="0" u="none" strike="noStrike">
                  <a:solidFill>
                    <a:schemeClr val="bg2"/>
                  </a:solidFill>
                  <a:latin typeface="Calibri"/>
                  <a:ea typeface="Calibri"/>
                  <a:cs typeface="Calibri"/>
                </a:endParaRPr>
              </a:p>
            </xdr:txBody>
          </xdr:sp>
          <xdr:sp macro="" textlink="Geopivot!B8">
            <xdr:nvSpPr>
              <xdr:cNvPr id="20" name="Rectangle 19">
                <a:extLst>
                  <a:ext uri="{FF2B5EF4-FFF2-40B4-BE49-F238E27FC236}">
                    <a16:creationId xmlns:a16="http://schemas.microsoft.com/office/drawing/2014/main" id="{4D44A24C-A02D-7F24-E9E2-634449117106}"/>
                  </a:ext>
                </a:extLst>
              </xdr:cNvPr>
              <xdr:cNvSpPr/>
            </xdr:nvSpPr>
            <xdr:spPr>
              <a:xfrm>
                <a:off x="1257172" y="3437948"/>
                <a:ext cx="876300" cy="27622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3628EF-B36B-4B4A-8DDB-DBEFDDD64AFF}" type="TxLink">
                  <a:rPr lang="en-US" sz="1200" b="0" i="0" u="none" strike="noStrike">
                    <a:solidFill>
                      <a:schemeClr val="bg2"/>
                    </a:solidFill>
                    <a:latin typeface="Calibri"/>
                    <a:ea typeface="Calibri"/>
                    <a:cs typeface="Calibri"/>
                  </a:rPr>
                  <a:pPr marL="0" indent="0" algn="ctr"/>
                  <a:t>$ 29.87k</a:t>
                </a:fld>
                <a:endParaRPr lang="en-IN" sz="1200" b="0" i="0" u="none" strike="noStrike">
                  <a:solidFill>
                    <a:schemeClr val="bg2"/>
                  </a:solidFill>
                  <a:latin typeface="Calibri"/>
                  <a:ea typeface="Calibri"/>
                  <a:cs typeface="Calibri"/>
                </a:endParaRPr>
              </a:p>
            </xdr:txBody>
          </xdr:sp>
          <xdr:sp macro="" textlink="Geopivot!C8">
            <xdr:nvSpPr>
              <xdr:cNvPr id="21" name="Rectangle 20">
                <a:extLst>
                  <a:ext uri="{FF2B5EF4-FFF2-40B4-BE49-F238E27FC236}">
                    <a16:creationId xmlns:a16="http://schemas.microsoft.com/office/drawing/2014/main" id="{4098A734-85E6-CC89-9201-F0A63E16E8BA}"/>
                  </a:ext>
                </a:extLst>
              </xdr:cNvPr>
              <xdr:cNvSpPr/>
            </xdr:nvSpPr>
            <xdr:spPr>
              <a:xfrm>
                <a:off x="2123499" y="3437948"/>
                <a:ext cx="876300" cy="27622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16116F-7033-482D-BD44-CF3D52E876EC}" type="TxLink">
                  <a:rPr lang="en-US" sz="1200" b="0" i="0" u="none" strike="noStrike">
                    <a:solidFill>
                      <a:srgbClr val="FFFFFF"/>
                    </a:solidFill>
                    <a:latin typeface="Avenir"/>
                    <a:ea typeface="Calibri"/>
                    <a:cs typeface="Calibri"/>
                  </a:rPr>
                  <a:pPr marL="0" indent="0" algn="ctr"/>
                  <a:t>11.03%</a:t>
                </a:fld>
                <a:endParaRPr lang="en-IN" sz="1200" b="0" i="0" u="none" strike="noStrike">
                  <a:solidFill>
                    <a:schemeClr val="bg2"/>
                  </a:solidFill>
                  <a:latin typeface="Calibri"/>
                  <a:ea typeface="Calibri"/>
                  <a:cs typeface="Calibri"/>
                </a:endParaRPr>
              </a:p>
            </xdr:txBody>
          </xdr:sp>
        </xdr:grpSp>
      </xdr:grpSp>
      <xdr:grpSp>
        <xdr:nvGrpSpPr>
          <xdr:cNvPr id="54" name="Group 53">
            <a:extLst>
              <a:ext uri="{FF2B5EF4-FFF2-40B4-BE49-F238E27FC236}">
                <a16:creationId xmlns:a16="http://schemas.microsoft.com/office/drawing/2014/main" id="{F61DCE4F-F781-4F4B-A2BF-F276A431545F}"/>
              </a:ext>
            </a:extLst>
          </xdr:cNvPr>
          <xdr:cNvGrpSpPr/>
        </xdr:nvGrpSpPr>
        <xdr:grpSpPr>
          <a:xfrm>
            <a:off x="8667791" y="2828509"/>
            <a:ext cx="439663" cy="762416"/>
            <a:chOff x="6063308" y="776467"/>
            <a:chExt cx="412050" cy="840143"/>
          </a:xfrm>
        </xdr:grpSpPr>
        <xdr:sp macro="" textlink="">
          <xdr:nvSpPr>
            <xdr:cNvPr id="56" name="Rectangle 55">
              <a:extLst>
                <a:ext uri="{FF2B5EF4-FFF2-40B4-BE49-F238E27FC236}">
                  <a16:creationId xmlns:a16="http://schemas.microsoft.com/office/drawing/2014/main" id="{BDEEF5DA-DB50-DD21-19C7-43EA788F4D12}"/>
                </a:ext>
              </a:extLst>
            </xdr:cNvPr>
            <xdr:cNvSpPr/>
          </xdr:nvSpPr>
          <xdr:spPr>
            <a:xfrm>
              <a:off x="6063702" y="1095647"/>
              <a:ext cx="314326" cy="2381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57" name="Rectangle 56">
              <a:extLst>
                <a:ext uri="{FF2B5EF4-FFF2-40B4-BE49-F238E27FC236}">
                  <a16:creationId xmlns:a16="http://schemas.microsoft.com/office/drawing/2014/main" id="{D6EF2BEA-375E-A3FD-9EBF-95F44E773D43}"/>
                </a:ext>
              </a:extLst>
            </xdr:cNvPr>
            <xdr:cNvSpPr/>
          </xdr:nvSpPr>
          <xdr:spPr>
            <a:xfrm>
              <a:off x="6065784" y="776467"/>
              <a:ext cx="409574"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58" name="Rectangle 57">
              <a:extLst>
                <a:ext uri="{FF2B5EF4-FFF2-40B4-BE49-F238E27FC236}">
                  <a16:creationId xmlns:a16="http://schemas.microsoft.com/office/drawing/2014/main" id="{CCC47CC3-F657-70F3-8111-A56E889A00F4}"/>
                </a:ext>
              </a:extLst>
            </xdr:cNvPr>
            <xdr:cNvSpPr/>
          </xdr:nvSpPr>
          <xdr:spPr>
            <a:xfrm>
              <a:off x="6063308" y="1359435"/>
              <a:ext cx="26776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grpSp>
    </xdr:grpSp>
    <xdr:clientData/>
  </xdr:twoCellAnchor>
  <xdr:twoCellAnchor>
    <xdr:from>
      <xdr:col>14</xdr:col>
      <xdr:colOff>95250</xdr:colOff>
      <xdr:row>11</xdr:row>
      <xdr:rowOff>180976</xdr:rowOff>
    </xdr:from>
    <xdr:to>
      <xdr:col>21</xdr:col>
      <xdr:colOff>428625</xdr:colOff>
      <xdr:row>14</xdr:row>
      <xdr:rowOff>47626</xdr:rowOff>
    </xdr:to>
    <xdr:sp macro="" textlink="">
      <xdr:nvSpPr>
        <xdr:cNvPr id="67" name="Rectangle 66">
          <a:extLst>
            <a:ext uri="{FF2B5EF4-FFF2-40B4-BE49-F238E27FC236}">
              <a16:creationId xmlns:a16="http://schemas.microsoft.com/office/drawing/2014/main" id="{C3B63050-6CE9-4A7F-93E8-888C1D1D220B}"/>
            </a:ext>
          </a:extLst>
        </xdr:cNvPr>
        <xdr:cNvSpPr/>
      </xdr:nvSpPr>
      <xdr:spPr>
        <a:xfrm>
          <a:off x="8229600" y="2276476"/>
          <a:ext cx="4400550" cy="438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aseline="0">
              <a:solidFill>
                <a:schemeClr val="bg1"/>
              </a:solidFill>
            </a:rPr>
            <a:t>Category Wise sales and Profit of the ecommerce store.</a:t>
          </a:r>
        </a:p>
        <a:p>
          <a:pPr algn="l"/>
          <a:endParaRPr lang="en-US" sz="1100">
            <a:solidFill>
              <a:schemeClr val="bg1"/>
            </a:solidFill>
          </a:endParaRPr>
        </a:p>
      </xdr:txBody>
    </xdr:sp>
    <xdr:clientData/>
  </xdr:twoCellAnchor>
  <xdr:twoCellAnchor>
    <xdr:from>
      <xdr:col>25</xdr:col>
      <xdr:colOff>76200</xdr:colOff>
      <xdr:row>0</xdr:row>
      <xdr:rowOff>47625</xdr:rowOff>
    </xdr:from>
    <xdr:to>
      <xdr:col>26</xdr:col>
      <xdr:colOff>190501</xdr:colOff>
      <xdr:row>1</xdr:row>
      <xdr:rowOff>123825</xdr:rowOff>
    </xdr:to>
    <xdr:sp macro="" textlink="">
      <xdr:nvSpPr>
        <xdr:cNvPr id="69" name="Rectangle 68">
          <a:hlinkClick xmlns:r="http://schemas.openxmlformats.org/officeDocument/2006/relationships" r:id="rId9"/>
          <a:extLst>
            <a:ext uri="{FF2B5EF4-FFF2-40B4-BE49-F238E27FC236}">
              <a16:creationId xmlns:a16="http://schemas.microsoft.com/office/drawing/2014/main" id="{FDAB02D6-E4EB-4E10-A504-B513C6141032}"/>
            </a:ext>
          </a:extLst>
        </xdr:cNvPr>
        <xdr:cNvSpPr/>
      </xdr:nvSpPr>
      <xdr:spPr>
        <a:xfrm>
          <a:off x="14601825" y="47625"/>
          <a:ext cx="695326"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Data</a:t>
          </a:r>
        </a:p>
        <a:p>
          <a:pPr algn="l"/>
          <a:endParaRPr lang="en-US" sz="1100">
            <a:ln>
              <a:noFill/>
            </a:ln>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28574</xdr:colOff>
      <xdr:row>0</xdr:row>
      <xdr:rowOff>19050</xdr:rowOff>
    </xdr:from>
    <xdr:to>
      <xdr:col>28</xdr:col>
      <xdr:colOff>571499</xdr:colOff>
      <xdr:row>1</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7EE1562-FE55-4AE6-B937-CA942D5AAEE0}"/>
            </a:ext>
          </a:extLst>
        </xdr:cNvPr>
        <xdr:cNvSpPr/>
      </xdr:nvSpPr>
      <xdr:spPr>
        <a:xfrm>
          <a:off x="28574" y="19050"/>
          <a:ext cx="17611725" cy="323850"/>
        </a:xfrm>
        <a:prstGeom prst="roundRect">
          <a:avLst/>
        </a:prstGeom>
        <a:solidFill>
          <a:srgbClr val="1D1D3C"/>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8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                                                                                                                               Ecommerce Sales Analysis Dashboard</a:t>
          </a:r>
        </a:p>
      </xdr:txBody>
    </xdr:sp>
    <xdr:clientData/>
  </xdr:twoCellAnchor>
  <xdr:twoCellAnchor editAs="oneCell">
    <xdr:from>
      <xdr:col>0</xdr:col>
      <xdr:colOff>266701</xdr:colOff>
      <xdr:row>0</xdr:row>
      <xdr:rowOff>0</xdr:rowOff>
    </xdr:from>
    <xdr:to>
      <xdr:col>1</xdr:col>
      <xdr:colOff>38100</xdr:colOff>
      <xdr:row>1</xdr:row>
      <xdr:rowOff>190499</xdr:rowOff>
    </xdr:to>
    <xdr:pic>
      <xdr:nvPicPr>
        <xdr:cNvPr id="4" name="Graphic 3" descr="Work from home Wi-Fi with solid fill">
          <a:extLst>
            <a:ext uri="{FF2B5EF4-FFF2-40B4-BE49-F238E27FC236}">
              <a16:creationId xmlns:a16="http://schemas.microsoft.com/office/drawing/2014/main" id="{842AC85F-E37B-FBAF-8B5B-A97EF58245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6701" y="0"/>
          <a:ext cx="380999" cy="380999"/>
        </a:xfrm>
        <a:prstGeom prst="rect">
          <a:avLst/>
        </a:prstGeom>
      </xdr:spPr>
    </xdr:pic>
    <xdr:clientData/>
  </xdr:twoCellAnchor>
  <xdr:twoCellAnchor>
    <xdr:from>
      <xdr:col>23</xdr:col>
      <xdr:colOff>170150</xdr:colOff>
      <xdr:row>0</xdr:row>
      <xdr:rowOff>38100</xdr:rowOff>
    </xdr:from>
    <xdr:to>
      <xdr:col>24</xdr:col>
      <xdr:colOff>106074</xdr:colOff>
      <xdr:row>1</xdr:row>
      <xdr:rowOff>114300</xdr:rowOff>
    </xdr:to>
    <xdr:sp macro="" textlink="">
      <xdr:nvSpPr>
        <xdr:cNvPr id="6" name="Rectangle 5">
          <a:extLst>
            <a:ext uri="{FF2B5EF4-FFF2-40B4-BE49-F238E27FC236}">
              <a16:creationId xmlns:a16="http://schemas.microsoft.com/office/drawing/2014/main" id="{285F41DC-361C-4436-B57A-3E4E6B6E5CAF}"/>
            </a:ext>
          </a:extLst>
        </xdr:cNvPr>
        <xdr:cNvSpPr/>
      </xdr:nvSpPr>
      <xdr:spPr>
        <a:xfrm>
          <a:off x="14190950" y="38100"/>
          <a:ext cx="545524"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Home</a:t>
          </a:r>
        </a:p>
      </xdr:txBody>
    </xdr:sp>
    <xdr:clientData/>
  </xdr:twoCellAnchor>
  <xdr:twoCellAnchor>
    <xdr:from>
      <xdr:col>25</xdr:col>
      <xdr:colOff>461449</xdr:colOff>
      <xdr:row>0</xdr:row>
      <xdr:rowOff>38100</xdr:rowOff>
    </xdr:from>
    <xdr:to>
      <xdr:col>28</xdr:col>
      <xdr:colOff>33848</xdr:colOff>
      <xdr:row>1</xdr:row>
      <xdr:rowOff>114300</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82A61723-C9A6-4A92-8F42-E65FF25DE40A}"/>
            </a:ext>
          </a:extLst>
        </xdr:cNvPr>
        <xdr:cNvSpPr/>
      </xdr:nvSpPr>
      <xdr:spPr>
        <a:xfrm>
          <a:off x="15701449" y="38100"/>
          <a:ext cx="1401199"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Year</a:t>
          </a:r>
          <a:r>
            <a:rPr lang="en-US" sz="1100" baseline="0">
              <a:ln>
                <a:noFill/>
              </a:ln>
            </a:rPr>
            <a:t> of year growth</a:t>
          </a:r>
          <a:endParaRPr lang="en-US" sz="1100">
            <a:ln>
              <a:noFill/>
            </a:ln>
          </a:endParaRPr>
        </a:p>
      </xdr:txBody>
    </xdr:sp>
    <xdr:clientData/>
  </xdr:twoCellAnchor>
  <xdr:twoCellAnchor>
    <xdr:from>
      <xdr:col>24</xdr:col>
      <xdr:colOff>133349</xdr:colOff>
      <xdr:row>0</xdr:row>
      <xdr:rowOff>28575</xdr:rowOff>
    </xdr:from>
    <xdr:to>
      <xdr:col>26</xdr:col>
      <xdr:colOff>38099</xdr:colOff>
      <xdr:row>1</xdr:row>
      <xdr:rowOff>104775</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81A26C0C-C114-4971-87B5-7923AD48147D}"/>
            </a:ext>
          </a:extLst>
        </xdr:cNvPr>
        <xdr:cNvSpPr/>
      </xdr:nvSpPr>
      <xdr:spPr>
        <a:xfrm>
          <a:off x="14763749" y="28575"/>
          <a:ext cx="1123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Geographical</a:t>
          </a:r>
        </a:p>
      </xdr:txBody>
    </xdr:sp>
    <xdr:clientData/>
  </xdr:twoCellAnchor>
  <xdr:twoCellAnchor>
    <xdr:from>
      <xdr:col>0</xdr:col>
      <xdr:colOff>323850</xdr:colOff>
      <xdr:row>4</xdr:row>
      <xdr:rowOff>142875</xdr:rowOff>
    </xdr:from>
    <xdr:to>
      <xdr:col>6</xdr:col>
      <xdr:colOff>9525</xdr:colOff>
      <xdr:row>20</xdr:row>
      <xdr:rowOff>104775</xdr:rowOff>
    </xdr:to>
    <xdr:sp macro="" textlink="">
      <xdr:nvSpPr>
        <xdr:cNvPr id="30" name="Rectangle 29">
          <a:extLst>
            <a:ext uri="{FF2B5EF4-FFF2-40B4-BE49-F238E27FC236}">
              <a16:creationId xmlns:a16="http://schemas.microsoft.com/office/drawing/2014/main" id="{D07AEA86-7985-4EEF-8C9F-45B622A3E754}"/>
            </a:ext>
          </a:extLst>
        </xdr:cNvPr>
        <xdr:cNvSpPr/>
      </xdr:nvSpPr>
      <xdr:spPr>
        <a:xfrm>
          <a:off x="323850" y="904875"/>
          <a:ext cx="3343275" cy="300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a:p>
          <a:pPr algn="l"/>
          <a:endParaRPr lang="en-US" sz="1100">
            <a:ln>
              <a:noFill/>
            </a:ln>
          </a:endParaRPr>
        </a:p>
      </xdr:txBody>
    </xdr:sp>
    <xdr:clientData/>
  </xdr:twoCellAnchor>
  <xdr:twoCellAnchor>
    <xdr:from>
      <xdr:col>0</xdr:col>
      <xdr:colOff>266699</xdr:colOff>
      <xdr:row>3</xdr:row>
      <xdr:rowOff>66676</xdr:rowOff>
    </xdr:from>
    <xdr:to>
      <xdr:col>5</xdr:col>
      <xdr:colOff>438150</xdr:colOff>
      <xdr:row>16</xdr:row>
      <xdr:rowOff>95252</xdr:rowOff>
    </xdr:to>
    <xdr:grpSp>
      <xdr:nvGrpSpPr>
        <xdr:cNvPr id="71" name="Group 70">
          <a:extLst>
            <a:ext uri="{FF2B5EF4-FFF2-40B4-BE49-F238E27FC236}">
              <a16:creationId xmlns:a16="http://schemas.microsoft.com/office/drawing/2014/main" id="{7630CE5C-B116-FD83-E5ED-92C33476B435}"/>
            </a:ext>
          </a:extLst>
        </xdr:cNvPr>
        <xdr:cNvGrpSpPr/>
      </xdr:nvGrpSpPr>
      <xdr:grpSpPr>
        <a:xfrm>
          <a:off x="266699" y="638176"/>
          <a:ext cx="3219451" cy="2505076"/>
          <a:chOff x="266699" y="638176"/>
          <a:chExt cx="3219451" cy="2505076"/>
        </a:xfrm>
        <a:noFill/>
      </xdr:grpSpPr>
      <xdr:grpSp>
        <xdr:nvGrpSpPr>
          <xdr:cNvPr id="34" name="Group 33">
            <a:extLst>
              <a:ext uri="{FF2B5EF4-FFF2-40B4-BE49-F238E27FC236}">
                <a16:creationId xmlns:a16="http://schemas.microsoft.com/office/drawing/2014/main" id="{395D3449-F1E0-6AFB-FFE7-CE03244C43C2}"/>
              </a:ext>
            </a:extLst>
          </xdr:cNvPr>
          <xdr:cNvGrpSpPr/>
        </xdr:nvGrpSpPr>
        <xdr:grpSpPr>
          <a:xfrm>
            <a:off x="266699" y="638176"/>
            <a:ext cx="3219451" cy="2505076"/>
            <a:chOff x="221617" y="3876675"/>
            <a:chExt cx="2360296" cy="1454871"/>
          </a:xfrm>
          <a:grpFill/>
        </xdr:grpSpPr>
        <xdr:sp macro="" textlink="">
          <xdr:nvSpPr>
            <xdr:cNvPr id="32" name="Shape 23">
              <a:extLst>
                <a:ext uri="{FF2B5EF4-FFF2-40B4-BE49-F238E27FC236}">
                  <a16:creationId xmlns:a16="http://schemas.microsoft.com/office/drawing/2014/main" id="{E0D46AE1-AA4A-464E-9EB8-181283E5EF05}"/>
                </a:ext>
              </a:extLst>
            </xdr:cNvPr>
            <xdr:cNvSpPr/>
          </xdr:nvSpPr>
          <xdr:spPr>
            <a:xfrm>
              <a:off x="221617" y="4162483"/>
              <a:ext cx="2360296" cy="1169063"/>
            </a:xfrm>
            <a:prstGeom prst="roundRect">
              <a:avLst>
                <a:gd name="adj" fmla="val 5968"/>
              </a:avLst>
            </a:prstGeom>
            <a:grpFill/>
            <a:ln>
              <a:noFill/>
            </a:ln>
          </xdr:spPr>
          <xdr:style>
            <a:lnRef idx="2">
              <a:schemeClr val="accent5"/>
            </a:lnRef>
            <a:fillRef idx="1">
              <a:schemeClr val="lt1"/>
            </a:fillRef>
            <a:effectRef idx="0">
              <a:schemeClr val="accent5"/>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3" name="Shape 24">
              <a:extLst>
                <a:ext uri="{FF2B5EF4-FFF2-40B4-BE49-F238E27FC236}">
                  <a16:creationId xmlns:a16="http://schemas.microsoft.com/office/drawing/2014/main" id="{800D9B2B-8DC4-4339-8BA1-82C983BE5A12}"/>
                </a:ext>
              </a:extLst>
            </xdr:cNvPr>
            <xdr:cNvSpPr/>
          </xdr:nvSpPr>
          <xdr:spPr>
            <a:xfrm>
              <a:off x="228601" y="3876675"/>
              <a:ext cx="2339346" cy="249057"/>
            </a:xfrm>
            <a:prstGeom prst="roundRect">
              <a:avLst>
                <a:gd name="adj" fmla="val 16667"/>
              </a:avLst>
            </a:prstGeom>
            <a:solidFill>
              <a:srgbClr val="1D1D3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sp macro="" textlink="">
        <xdr:nvSpPr>
          <xdr:cNvPr id="69" name="Shape 24">
            <a:extLst>
              <a:ext uri="{FF2B5EF4-FFF2-40B4-BE49-F238E27FC236}">
                <a16:creationId xmlns:a16="http://schemas.microsoft.com/office/drawing/2014/main" id="{B2DEC654-E342-404F-9484-F179E922D753}"/>
              </a:ext>
            </a:extLst>
          </xdr:cNvPr>
          <xdr:cNvSpPr/>
        </xdr:nvSpPr>
        <xdr:spPr>
          <a:xfrm>
            <a:off x="619124" y="2390776"/>
            <a:ext cx="2743201"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       </a:t>
            </a:r>
            <a:r>
              <a:rPr lang="en-IN" sz="1800" b="0" i="0" u="none" strike="noStrike">
                <a:solidFill>
                  <a:srgbClr val="00B050"/>
                </a:solidFill>
                <a:effectLst/>
                <a:latin typeface="+mn-lt"/>
                <a:ea typeface="+mn-ea"/>
                <a:cs typeface="+mn-cs"/>
              </a:rPr>
              <a:t>▲20.62%</a:t>
            </a:r>
            <a:r>
              <a:rPr lang="en-IN" sz="1800">
                <a:solidFill>
                  <a:srgbClr val="00B050"/>
                </a:solidFill>
              </a:rPr>
              <a:t> </a:t>
            </a:r>
            <a:endParaRPr sz="1800">
              <a:solidFill>
                <a:srgbClr val="00B050"/>
              </a:solidFill>
            </a:endParaRPr>
          </a:p>
        </xdr:txBody>
      </xdr:sp>
      <xdr:sp macro="" textlink="">
        <xdr:nvSpPr>
          <xdr:cNvPr id="70" name="Shape 24">
            <a:extLst>
              <a:ext uri="{FF2B5EF4-FFF2-40B4-BE49-F238E27FC236}">
                <a16:creationId xmlns:a16="http://schemas.microsoft.com/office/drawing/2014/main" id="{DC2E0A2E-6070-409C-BC6F-BA4B0A9E0B5B}"/>
              </a:ext>
            </a:extLst>
          </xdr:cNvPr>
          <xdr:cNvSpPr/>
        </xdr:nvSpPr>
        <xdr:spPr>
          <a:xfrm>
            <a:off x="781049" y="1143001"/>
            <a:ext cx="2219326"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800" b="1">
                <a:solidFill>
                  <a:schemeClr val="bg2"/>
                </a:solidFill>
                <a:latin typeface="Avenir"/>
                <a:ea typeface="Lato"/>
                <a:cs typeface="Lato"/>
                <a:sym typeface="Lato"/>
              </a:rPr>
              <a:t> </a:t>
            </a:r>
            <a:r>
              <a:rPr lang="en-IN" sz="1800" b="0" i="0" u="none" strike="noStrike">
                <a:solidFill>
                  <a:schemeClr val="bg2"/>
                </a:solidFill>
                <a:effectLst/>
                <a:latin typeface="Avenir"/>
                <a:ea typeface="+mn-ea"/>
                <a:cs typeface="+mn-cs"/>
              </a:rPr>
              <a:t> $     22,97,200.86 </a:t>
            </a:r>
            <a:endParaRPr sz="1800">
              <a:solidFill>
                <a:schemeClr val="bg2"/>
              </a:solidFill>
              <a:latin typeface="Avenir"/>
            </a:endParaRPr>
          </a:p>
        </xdr:txBody>
      </xdr:sp>
    </xdr:grpSp>
    <xdr:clientData/>
  </xdr:twoCellAnchor>
  <xdr:twoCellAnchor>
    <xdr:from>
      <xdr:col>0</xdr:col>
      <xdr:colOff>609599</xdr:colOff>
      <xdr:row>8</xdr:row>
      <xdr:rowOff>57151</xdr:rowOff>
    </xdr:from>
    <xdr:to>
      <xdr:col>5</xdr:col>
      <xdr:colOff>19050</xdr:colOff>
      <xdr:row>11</xdr:row>
      <xdr:rowOff>66676</xdr:rowOff>
    </xdr:to>
    <xdr:graphicFrame macro="">
      <xdr:nvGraphicFramePr>
        <xdr:cNvPr id="97" name="Chart 96">
          <a:extLst>
            <a:ext uri="{FF2B5EF4-FFF2-40B4-BE49-F238E27FC236}">
              <a16:creationId xmlns:a16="http://schemas.microsoft.com/office/drawing/2014/main" id="{992A6840-7532-42FC-BC87-260CFE557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76200</xdr:colOff>
      <xdr:row>3</xdr:row>
      <xdr:rowOff>57149</xdr:rowOff>
    </xdr:from>
    <xdr:to>
      <xdr:col>11</xdr:col>
      <xdr:colOff>247651</xdr:colOff>
      <xdr:row>16</xdr:row>
      <xdr:rowOff>85727</xdr:rowOff>
    </xdr:to>
    <xdr:grpSp>
      <xdr:nvGrpSpPr>
        <xdr:cNvPr id="98" name="Group 97">
          <a:extLst>
            <a:ext uri="{FF2B5EF4-FFF2-40B4-BE49-F238E27FC236}">
              <a16:creationId xmlns:a16="http://schemas.microsoft.com/office/drawing/2014/main" id="{FF207B04-8715-4141-A10B-0A186167EA15}"/>
            </a:ext>
          </a:extLst>
        </xdr:cNvPr>
        <xdr:cNvGrpSpPr/>
      </xdr:nvGrpSpPr>
      <xdr:grpSpPr>
        <a:xfrm>
          <a:off x="3733800" y="628649"/>
          <a:ext cx="3219451" cy="2505078"/>
          <a:chOff x="266699" y="638175"/>
          <a:chExt cx="3219451" cy="2505078"/>
        </a:xfrm>
        <a:noFill/>
      </xdr:grpSpPr>
      <xdr:grpSp>
        <xdr:nvGrpSpPr>
          <xdr:cNvPr id="99" name="Group 98">
            <a:extLst>
              <a:ext uri="{FF2B5EF4-FFF2-40B4-BE49-F238E27FC236}">
                <a16:creationId xmlns:a16="http://schemas.microsoft.com/office/drawing/2014/main" id="{8FBED1FC-C8D6-2A73-C6A4-923515E29607}"/>
              </a:ext>
            </a:extLst>
          </xdr:cNvPr>
          <xdr:cNvGrpSpPr/>
        </xdr:nvGrpSpPr>
        <xdr:grpSpPr>
          <a:xfrm>
            <a:off x="266699" y="638175"/>
            <a:ext cx="3219451" cy="2505078"/>
            <a:chOff x="221617" y="3876674"/>
            <a:chExt cx="2360296" cy="1454872"/>
          </a:xfrm>
          <a:grpFill/>
        </xdr:grpSpPr>
        <xdr:sp macro="" textlink="">
          <xdr:nvSpPr>
            <xdr:cNvPr id="102" name="Shape 23">
              <a:extLst>
                <a:ext uri="{FF2B5EF4-FFF2-40B4-BE49-F238E27FC236}">
                  <a16:creationId xmlns:a16="http://schemas.microsoft.com/office/drawing/2014/main" id="{9D88C1E7-CC41-C0FE-C59A-C21AFFF4931B}"/>
                </a:ext>
              </a:extLst>
            </xdr:cNvPr>
            <xdr:cNvSpPr/>
          </xdr:nvSpPr>
          <xdr:spPr>
            <a:xfrm>
              <a:off x="221617" y="4162483"/>
              <a:ext cx="2360296" cy="1169063"/>
            </a:xfrm>
            <a:prstGeom prst="roundRect">
              <a:avLst>
                <a:gd name="adj" fmla="val 5968"/>
              </a:avLst>
            </a:prstGeom>
            <a:grpFill/>
            <a:ln>
              <a:noFill/>
            </a:ln>
          </xdr:spPr>
          <xdr:style>
            <a:lnRef idx="2">
              <a:schemeClr val="accent5"/>
            </a:lnRef>
            <a:fillRef idx="1">
              <a:schemeClr val="lt1"/>
            </a:fillRef>
            <a:effectRef idx="0">
              <a:schemeClr val="accent5"/>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03" name="Shape 24">
              <a:extLst>
                <a:ext uri="{FF2B5EF4-FFF2-40B4-BE49-F238E27FC236}">
                  <a16:creationId xmlns:a16="http://schemas.microsoft.com/office/drawing/2014/main" id="{CD2E48DE-C685-095A-0BFF-B67888B1F80E}"/>
                </a:ext>
              </a:extLst>
            </xdr:cNvPr>
            <xdr:cNvSpPr/>
          </xdr:nvSpPr>
          <xdr:spPr>
            <a:xfrm>
              <a:off x="228601" y="3876674"/>
              <a:ext cx="2339346" cy="249057"/>
            </a:xfrm>
            <a:prstGeom prst="roundRect">
              <a:avLst>
                <a:gd name="adj" fmla="val 16667"/>
              </a:avLst>
            </a:prstGeom>
            <a:solidFill>
              <a:srgbClr val="1D1D3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800" b="1">
                  <a:solidFill>
                    <a:schemeClr val="bg2"/>
                  </a:solidFill>
                  <a:effectLst/>
                  <a:latin typeface="Avenir"/>
                  <a:ea typeface="+mn-ea"/>
                  <a:cs typeface="+mn-cs"/>
                </a:rPr>
                <a:t>PROFIT</a:t>
              </a:r>
              <a:endParaRPr sz="1800">
                <a:solidFill>
                  <a:schemeClr val="bg2"/>
                </a:solidFill>
                <a:latin typeface="Avenir"/>
              </a:endParaRPr>
            </a:p>
          </xdr:txBody>
        </xdr:sp>
      </xdr:grpSp>
      <xdr:sp macro="" textlink="">
        <xdr:nvSpPr>
          <xdr:cNvPr id="100" name="Shape 24">
            <a:extLst>
              <a:ext uri="{FF2B5EF4-FFF2-40B4-BE49-F238E27FC236}">
                <a16:creationId xmlns:a16="http://schemas.microsoft.com/office/drawing/2014/main" id="{AFB1D0E2-1D72-D7CE-2E1A-EB77A0DE40C0}"/>
              </a:ext>
            </a:extLst>
          </xdr:cNvPr>
          <xdr:cNvSpPr/>
        </xdr:nvSpPr>
        <xdr:spPr>
          <a:xfrm>
            <a:off x="485774" y="2390776"/>
            <a:ext cx="2952750"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       </a:t>
            </a:r>
            <a:r>
              <a:rPr lang="en-IN" sz="1800" b="0" i="0" u="none" strike="noStrike">
                <a:solidFill>
                  <a:srgbClr val="00B050"/>
                </a:solidFill>
                <a:effectLst/>
                <a:latin typeface="+mn-lt"/>
                <a:ea typeface="+mn-ea"/>
                <a:cs typeface="+mn-cs"/>
              </a:rPr>
              <a:t>▲14.61%</a:t>
            </a:r>
            <a:r>
              <a:rPr lang="en-IN" sz="1100" b="0" i="0" u="none" strike="noStrike">
                <a:effectLst/>
                <a:latin typeface="+mn-lt"/>
                <a:ea typeface="+mn-ea"/>
                <a:cs typeface="+mn-cs"/>
              </a:rPr>
              <a:t>▲</a:t>
            </a:r>
            <a:endParaRPr sz="1800">
              <a:solidFill>
                <a:schemeClr val="accent6">
                  <a:lumMod val="75000"/>
                </a:schemeClr>
              </a:solidFill>
            </a:endParaRPr>
          </a:p>
        </xdr:txBody>
      </xdr:sp>
      <xdr:sp macro="" textlink="">
        <xdr:nvSpPr>
          <xdr:cNvPr id="101" name="Shape 24">
            <a:extLst>
              <a:ext uri="{FF2B5EF4-FFF2-40B4-BE49-F238E27FC236}">
                <a16:creationId xmlns:a16="http://schemas.microsoft.com/office/drawing/2014/main" id="{3C376861-FB44-E36D-058F-1875D6432618}"/>
              </a:ext>
            </a:extLst>
          </xdr:cNvPr>
          <xdr:cNvSpPr/>
        </xdr:nvSpPr>
        <xdr:spPr>
          <a:xfrm>
            <a:off x="781049" y="1143001"/>
            <a:ext cx="2219326"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800" b="0" i="0" u="none" strike="noStrike">
                <a:solidFill>
                  <a:schemeClr val="bg2"/>
                </a:solidFill>
                <a:effectLst/>
                <a:latin typeface="+mn-lt"/>
                <a:ea typeface="+mn-ea"/>
                <a:cs typeface="+mn-cs"/>
              </a:rPr>
              <a:t> $             2,86,397.02 </a:t>
            </a:r>
            <a:endParaRPr sz="1800">
              <a:solidFill>
                <a:schemeClr val="bg2"/>
              </a:solidFill>
              <a:latin typeface="Avenir"/>
            </a:endParaRPr>
          </a:p>
        </xdr:txBody>
      </xdr:sp>
    </xdr:grpSp>
    <xdr:clientData/>
  </xdr:twoCellAnchor>
  <xdr:twoCellAnchor>
    <xdr:from>
      <xdr:col>11</xdr:col>
      <xdr:colOff>438150</xdr:colOff>
      <xdr:row>3</xdr:row>
      <xdr:rowOff>66675</xdr:rowOff>
    </xdr:from>
    <xdr:to>
      <xdr:col>17</xdr:col>
      <xdr:colOff>1</xdr:colOff>
      <xdr:row>16</xdr:row>
      <xdr:rowOff>95251</xdr:rowOff>
    </xdr:to>
    <xdr:grpSp>
      <xdr:nvGrpSpPr>
        <xdr:cNvPr id="104" name="Group 103">
          <a:extLst>
            <a:ext uri="{FF2B5EF4-FFF2-40B4-BE49-F238E27FC236}">
              <a16:creationId xmlns:a16="http://schemas.microsoft.com/office/drawing/2014/main" id="{76181FC5-7681-4780-8437-659A26789919}"/>
            </a:ext>
          </a:extLst>
        </xdr:cNvPr>
        <xdr:cNvGrpSpPr/>
      </xdr:nvGrpSpPr>
      <xdr:grpSpPr>
        <a:xfrm>
          <a:off x="7143750" y="638175"/>
          <a:ext cx="3219451" cy="2505076"/>
          <a:chOff x="266699" y="638176"/>
          <a:chExt cx="3219451" cy="2505076"/>
        </a:xfrm>
        <a:noFill/>
      </xdr:grpSpPr>
      <xdr:grpSp>
        <xdr:nvGrpSpPr>
          <xdr:cNvPr id="105" name="Group 104">
            <a:extLst>
              <a:ext uri="{FF2B5EF4-FFF2-40B4-BE49-F238E27FC236}">
                <a16:creationId xmlns:a16="http://schemas.microsoft.com/office/drawing/2014/main" id="{8342530C-F5CD-80C6-C1B8-5833C831F990}"/>
              </a:ext>
            </a:extLst>
          </xdr:cNvPr>
          <xdr:cNvGrpSpPr/>
        </xdr:nvGrpSpPr>
        <xdr:grpSpPr>
          <a:xfrm>
            <a:off x="266699" y="638176"/>
            <a:ext cx="3219451" cy="2505076"/>
            <a:chOff x="221617" y="3876675"/>
            <a:chExt cx="2360296" cy="1454871"/>
          </a:xfrm>
          <a:grpFill/>
        </xdr:grpSpPr>
        <xdr:sp macro="" textlink="">
          <xdr:nvSpPr>
            <xdr:cNvPr id="108" name="Shape 23">
              <a:extLst>
                <a:ext uri="{FF2B5EF4-FFF2-40B4-BE49-F238E27FC236}">
                  <a16:creationId xmlns:a16="http://schemas.microsoft.com/office/drawing/2014/main" id="{69AF55F3-8AB3-8690-32FB-A643BAD2F7CC}"/>
                </a:ext>
              </a:extLst>
            </xdr:cNvPr>
            <xdr:cNvSpPr/>
          </xdr:nvSpPr>
          <xdr:spPr>
            <a:xfrm>
              <a:off x="221617" y="4162483"/>
              <a:ext cx="2360296" cy="1169063"/>
            </a:xfrm>
            <a:prstGeom prst="roundRect">
              <a:avLst>
                <a:gd name="adj" fmla="val 5968"/>
              </a:avLst>
            </a:prstGeom>
            <a:grpFill/>
            <a:ln>
              <a:noFill/>
            </a:ln>
          </xdr:spPr>
          <xdr:style>
            <a:lnRef idx="2">
              <a:schemeClr val="accent5"/>
            </a:lnRef>
            <a:fillRef idx="1">
              <a:schemeClr val="lt1"/>
            </a:fillRef>
            <a:effectRef idx="0">
              <a:schemeClr val="accent5"/>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09" name="Shape 24">
              <a:extLst>
                <a:ext uri="{FF2B5EF4-FFF2-40B4-BE49-F238E27FC236}">
                  <a16:creationId xmlns:a16="http://schemas.microsoft.com/office/drawing/2014/main" id="{C8AD993B-2CD9-789F-790E-FC265A602017}"/>
                </a:ext>
              </a:extLst>
            </xdr:cNvPr>
            <xdr:cNvSpPr/>
          </xdr:nvSpPr>
          <xdr:spPr>
            <a:xfrm>
              <a:off x="228601" y="3876675"/>
              <a:ext cx="2339346" cy="249057"/>
            </a:xfrm>
            <a:prstGeom prst="roundRect">
              <a:avLst>
                <a:gd name="adj" fmla="val 16667"/>
              </a:avLst>
            </a:prstGeom>
            <a:solidFill>
              <a:srgbClr val="1D1D3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sp macro="" textlink="">
        <xdr:nvSpPr>
          <xdr:cNvPr id="106" name="Shape 24">
            <a:extLst>
              <a:ext uri="{FF2B5EF4-FFF2-40B4-BE49-F238E27FC236}">
                <a16:creationId xmlns:a16="http://schemas.microsoft.com/office/drawing/2014/main" id="{356420B7-BEAA-FEAE-7841-8F515F319963}"/>
              </a:ext>
            </a:extLst>
          </xdr:cNvPr>
          <xdr:cNvSpPr/>
        </xdr:nvSpPr>
        <xdr:spPr>
          <a:xfrm>
            <a:off x="619124" y="2390776"/>
            <a:ext cx="2743201"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       </a:t>
            </a:r>
            <a:r>
              <a:rPr lang="en-IN" sz="1800" b="0" i="0" u="none" strike="noStrike">
                <a:solidFill>
                  <a:srgbClr val="00B050"/>
                </a:solidFill>
                <a:effectLst/>
                <a:latin typeface="+mn-lt"/>
                <a:ea typeface="+mn-ea"/>
                <a:cs typeface="+mn-cs"/>
              </a:rPr>
              <a:t>▲27.45%</a:t>
            </a:r>
            <a:r>
              <a:rPr lang="en-IN" sz="1800">
                <a:solidFill>
                  <a:srgbClr val="00B050"/>
                </a:solidFill>
              </a:rPr>
              <a:t> </a:t>
            </a:r>
            <a:endParaRPr sz="1800">
              <a:solidFill>
                <a:srgbClr val="00B050"/>
              </a:solidFill>
            </a:endParaRPr>
          </a:p>
        </xdr:txBody>
      </xdr:sp>
      <xdr:sp macro="" textlink="">
        <xdr:nvSpPr>
          <xdr:cNvPr id="107" name="Shape 24">
            <a:extLst>
              <a:ext uri="{FF2B5EF4-FFF2-40B4-BE49-F238E27FC236}">
                <a16:creationId xmlns:a16="http://schemas.microsoft.com/office/drawing/2014/main" id="{6C46DA8B-1A02-65B6-8660-63800FA40065}"/>
              </a:ext>
            </a:extLst>
          </xdr:cNvPr>
          <xdr:cNvSpPr/>
        </xdr:nvSpPr>
        <xdr:spPr>
          <a:xfrm>
            <a:off x="781049" y="1143001"/>
            <a:ext cx="2219326"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800" b="0" i="0" u="none" strike="noStrike">
                <a:solidFill>
                  <a:schemeClr val="bg2">
                    <a:lumMod val="75000"/>
                  </a:schemeClr>
                </a:solidFill>
                <a:effectLst/>
                <a:latin typeface="Avenir"/>
                <a:ea typeface="+mn-ea"/>
                <a:cs typeface="+mn-cs"/>
              </a:rPr>
              <a:t># 37873</a:t>
            </a:r>
            <a:r>
              <a:rPr lang="en-IN" sz="1800">
                <a:solidFill>
                  <a:schemeClr val="bg2">
                    <a:lumMod val="75000"/>
                  </a:schemeClr>
                </a:solidFill>
                <a:latin typeface="Avenir"/>
              </a:rPr>
              <a:t> </a:t>
            </a:r>
            <a:endParaRPr sz="1800">
              <a:solidFill>
                <a:schemeClr val="bg2">
                  <a:lumMod val="75000"/>
                </a:schemeClr>
              </a:solidFill>
              <a:latin typeface="Avenir"/>
            </a:endParaRPr>
          </a:p>
        </xdr:txBody>
      </xdr:sp>
    </xdr:grpSp>
    <xdr:clientData/>
  </xdr:twoCellAnchor>
  <xdr:twoCellAnchor>
    <xdr:from>
      <xdr:col>17</xdr:col>
      <xdr:colOff>257175</xdr:colOff>
      <xdr:row>3</xdr:row>
      <xdr:rowOff>76200</xdr:rowOff>
    </xdr:from>
    <xdr:to>
      <xdr:col>22</xdr:col>
      <xdr:colOff>428626</xdr:colOff>
      <xdr:row>16</xdr:row>
      <xdr:rowOff>104776</xdr:rowOff>
    </xdr:to>
    <xdr:grpSp>
      <xdr:nvGrpSpPr>
        <xdr:cNvPr id="110" name="Group 109">
          <a:extLst>
            <a:ext uri="{FF2B5EF4-FFF2-40B4-BE49-F238E27FC236}">
              <a16:creationId xmlns:a16="http://schemas.microsoft.com/office/drawing/2014/main" id="{907C4E93-1475-45DC-AC71-0E1D2B03DEA5}"/>
            </a:ext>
          </a:extLst>
        </xdr:cNvPr>
        <xdr:cNvGrpSpPr/>
      </xdr:nvGrpSpPr>
      <xdr:grpSpPr>
        <a:xfrm>
          <a:off x="10620375" y="647700"/>
          <a:ext cx="3219451" cy="2505076"/>
          <a:chOff x="266699" y="638176"/>
          <a:chExt cx="3219451" cy="2505076"/>
        </a:xfrm>
        <a:noFill/>
      </xdr:grpSpPr>
      <xdr:grpSp>
        <xdr:nvGrpSpPr>
          <xdr:cNvPr id="111" name="Group 110">
            <a:extLst>
              <a:ext uri="{FF2B5EF4-FFF2-40B4-BE49-F238E27FC236}">
                <a16:creationId xmlns:a16="http://schemas.microsoft.com/office/drawing/2014/main" id="{F0134296-EC12-E870-1230-91A45D761828}"/>
              </a:ext>
            </a:extLst>
          </xdr:cNvPr>
          <xdr:cNvGrpSpPr/>
        </xdr:nvGrpSpPr>
        <xdr:grpSpPr>
          <a:xfrm>
            <a:off x="266699" y="638176"/>
            <a:ext cx="3219451" cy="2505076"/>
            <a:chOff x="221617" y="3876675"/>
            <a:chExt cx="2360296" cy="1454871"/>
          </a:xfrm>
          <a:grpFill/>
        </xdr:grpSpPr>
        <xdr:sp macro="" textlink="">
          <xdr:nvSpPr>
            <xdr:cNvPr id="114" name="Shape 23">
              <a:extLst>
                <a:ext uri="{FF2B5EF4-FFF2-40B4-BE49-F238E27FC236}">
                  <a16:creationId xmlns:a16="http://schemas.microsoft.com/office/drawing/2014/main" id="{C7063399-D0F6-F688-8B33-667EC9C91B65}"/>
                </a:ext>
              </a:extLst>
            </xdr:cNvPr>
            <xdr:cNvSpPr/>
          </xdr:nvSpPr>
          <xdr:spPr>
            <a:xfrm>
              <a:off x="221617" y="4162483"/>
              <a:ext cx="2360296" cy="1169063"/>
            </a:xfrm>
            <a:prstGeom prst="roundRect">
              <a:avLst>
                <a:gd name="adj" fmla="val 5968"/>
              </a:avLst>
            </a:prstGeom>
            <a:grpFill/>
            <a:ln>
              <a:noFill/>
            </a:ln>
          </xdr:spPr>
          <xdr:style>
            <a:lnRef idx="2">
              <a:schemeClr val="accent5"/>
            </a:lnRef>
            <a:fillRef idx="1">
              <a:schemeClr val="lt1"/>
            </a:fillRef>
            <a:effectRef idx="0">
              <a:schemeClr val="accent5"/>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15" name="Shape 24">
              <a:extLst>
                <a:ext uri="{FF2B5EF4-FFF2-40B4-BE49-F238E27FC236}">
                  <a16:creationId xmlns:a16="http://schemas.microsoft.com/office/drawing/2014/main" id="{3F81428D-3F3D-A326-D325-A918A2E29419}"/>
                </a:ext>
              </a:extLst>
            </xdr:cNvPr>
            <xdr:cNvSpPr/>
          </xdr:nvSpPr>
          <xdr:spPr>
            <a:xfrm>
              <a:off x="228601" y="3876675"/>
              <a:ext cx="2339346" cy="249057"/>
            </a:xfrm>
            <a:prstGeom prst="roundRect">
              <a:avLst>
                <a:gd name="adj" fmla="val 16667"/>
              </a:avLst>
            </a:prstGeom>
            <a:solidFill>
              <a:srgbClr val="1D1D3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Number</a:t>
              </a:r>
              <a:r>
                <a:rPr lang="en-US" sz="1600" b="1" baseline="0">
                  <a:solidFill>
                    <a:schemeClr val="lt1"/>
                  </a:solidFill>
                  <a:latin typeface="Lato"/>
                  <a:ea typeface="Lato"/>
                  <a:cs typeface="Lato"/>
                  <a:sym typeface="Lato"/>
                </a:rPr>
                <a:t> of orders</a:t>
              </a:r>
              <a:endParaRPr sz="1400"/>
            </a:p>
          </xdr:txBody>
        </xdr:sp>
      </xdr:grpSp>
      <xdr:sp macro="" textlink="">
        <xdr:nvSpPr>
          <xdr:cNvPr id="112" name="Shape 24">
            <a:extLst>
              <a:ext uri="{FF2B5EF4-FFF2-40B4-BE49-F238E27FC236}">
                <a16:creationId xmlns:a16="http://schemas.microsoft.com/office/drawing/2014/main" id="{E2D41A05-4419-31CF-0D0A-277DC6C1BDB2}"/>
              </a:ext>
            </a:extLst>
          </xdr:cNvPr>
          <xdr:cNvSpPr/>
        </xdr:nvSpPr>
        <xdr:spPr>
          <a:xfrm>
            <a:off x="619124" y="2390776"/>
            <a:ext cx="2743201"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       </a:t>
            </a:r>
            <a:r>
              <a:rPr lang="en-IN" sz="1800" b="0" i="0" u="none" strike="noStrike">
                <a:solidFill>
                  <a:srgbClr val="00B050"/>
                </a:solidFill>
                <a:effectLst/>
                <a:latin typeface="+mn-lt"/>
                <a:ea typeface="+mn-ea"/>
                <a:cs typeface="+mn-cs"/>
              </a:rPr>
              <a:t>▲28.64%</a:t>
            </a:r>
            <a:r>
              <a:rPr lang="en-IN" sz="1800">
                <a:solidFill>
                  <a:srgbClr val="00B050"/>
                </a:solidFill>
              </a:rPr>
              <a:t> </a:t>
            </a:r>
            <a:endParaRPr sz="1800">
              <a:solidFill>
                <a:srgbClr val="00B050"/>
              </a:solidFill>
            </a:endParaRPr>
          </a:p>
        </xdr:txBody>
      </xdr:sp>
      <xdr:sp macro="" textlink="">
        <xdr:nvSpPr>
          <xdr:cNvPr id="113" name="Shape 24">
            <a:extLst>
              <a:ext uri="{FF2B5EF4-FFF2-40B4-BE49-F238E27FC236}">
                <a16:creationId xmlns:a16="http://schemas.microsoft.com/office/drawing/2014/main" id="{2E0817D7-2864-4C0C-12E3-3981962763F8}"/>
              </a:ext>
            </a:extLst>
          </xdr:cNvPr>
          <xdr:cNvSpPr/>
        </xdr:nvSpPr>
        <xdr:spPr>
          <a:xfrm>
            <a:off x="781049" y="1143001"/>
            <a:ext cx="2219326"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800" b="0" i="0" u="none" strike="noStrike">
                <a:solidFill>
                  <a:schemeClr val="bg2">
                    <a:lumMod val="75000"/>
                  </a:schemeClr>
                </a:solidFill>
                <a:effectLst/>
                <a:latin typeface="+mn-lt"/>
                <a:ea typeface="+mn-ea"/>
                <a:cs typeface="+mn-cs"/>
              </a:rPr>
              <a:t># 9994</a:t>
            </a:r>
            <a:r>
              <a:rPr lang="en-IN" sz="1800">
                <a:solidFill>
                  <a:schemeClr val="bg2">
                    <a:lumMod val="75000"/>
                  </a:schemeClr>
                </a:solidFill>
              </a:rPr>
              <a:t> </a:t>
            </a:r>
            <a:endParaRPr sz="1800">
              <a:solidFill>
                <a:schemeClr val="bg2">
                  <a:lumMod val="75000"/>
                </a:schemeClr>
              </a:solidFill>
              <a:latin typeface="Avenir"/>
            </a:endParaRPr>
          </a:p>
        </xdr:txBody>
      </xdr:sp>
    </xdr:grpSp>
    <xdr:clientData/>
  </xdr:twoCellAnchor>
  <xdr:twoCellAnchor>
    <xdr:from>
      <xdr:col>23</xdr:col>
      <xdr:colOff>47625</xdr:colOff>
      <xdr:row>3</xdr:row>
      <xdr:rowOff>76200</xdr:rowOff>
    </xdr:from>
    <xdr:to>
      <xdr:col>28</xdr:col>
      <xdr:colOff>219076</xdr:colOff>
      <xdr:row>16</xdr:row>
      <xdr:rowOff>104776</xdr:rowOff>
    </xdr:to>
    <xdr:grpSp>
      <xdr:nvGrpSpPr>
        <xdr:cNvPr id="116" name="Group 115">
          <a:extLst>
            <a:ext uri="{FF2B5EF4-FFF2-40B4-BE49-F238E27FC236}">
              <a16:creationId xmlns:a16="http://schemas.microsoft.com/office/drawing/2014/main" id="{8ABA7D49-46FB-4BD3-8EF2-1122EF278CCF}"/>
            </a:ext>
          </a:extLst>
        </xdr:cNvPr>
        <xdr:cNvGrpSpPr/>
      </xdr:nvGrpSpPr>
      <xdr:grpSpPr>
        <a:xfrm>
          <a:off x="14068425" y="647700"/>
          <a:ext cx="3219451" cy="2505076"/>
          <a:chOff x="266699" y="638176"/>
          <a:chExt cx="3219451" cy="2505076"/>
        </a:xfrm>
        <a:noFill/>
      </xdr:grpSpPr>
      <xdr:grpSp>
        <xdr:nvGrpSpPr>
          <xdr:cNvPr id="117" name="Group 116">
            <a:extLst>
              <a:ext uri="{FF2B5EF4-FFF2-40B4-BE49-F238E27FC236}">
                <a16:creationId xmlns:a16="http://schemas.microsoft.com/office/drawing/2014/main" id="{CC56C1AA-B6B5-E01F-D516-4DA8D7085BE7}"/>
              </a:ext>
            </a:extLst>
          </xdr:cNvPr>
          <xdr:cNvGrpSpPr/>
        </xdr:nvGrpSpPr>
        <xdr:grpSpPr>
          <a:xfrm>
            <a:off x="266699" y="638176"/>
            <a:ext cx="3219451" cy="2505076"/>
            <a:chOff x="221617" y="3876675"/>
            <a:chExt cx="2360296" cy="1454871"/>
          </a:xfrm>
          <a:grpFill/>
        </xdr:grpSpPr>
        <xdr:sp macro="" textlink="">
          <xdr:nvSpPr>
            <xdr:cNvPr id="120" name="Shape 23">
              <a:extLst>
                <a:ext uri="{FF2B5EF4-FFF2-40B4-BE49-F238E27FC236}">
                  <a16:creationId xmlns:a16="http://schemas.microsoft.com/office/drawing/2014/main" id="{3A457BF3-0629-C153-1B01-FAC9AA390B76}"/>
                </a:ext>
              </a:extLst>
            </xdr:cNvPr>
            <xdr:cNvSpPr/>
          </xdr:nvSpPr>
          <xdr:spPr>
            <a:xfrm>
              <a:off x="221617" y="4162483"/>
              <a:ext cx="2360296" cy="1169063"/>
            </a:xfrm>
            <a:prstGeom prst="roundRect">
              <a:avLst>
                <a:gd name="adj" fmla="val 5968"/>
              </a:avLst>
            </a:prstGeom>
            <a:grpFill/>
            <a:ln>
              <a:noFill/>
            </a:ln>
          </xdr:spPr>
          <xdr:style>
            <a:lnRef idx="2">
              <a:schemeClr val="accent5"/>
            </a:lnRef>
            <a:fillRef idx="1">
              <a:schemeClr val="lt1"/>
            </a:fillRef>
            <a:effectRef idx="0">
              <a:schemeClr val="accent5"/>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1" name="Shape 24">
              <a:extLst>
                <a:ext uri="{FF2B5EF4-FFF2-40B4-BE49-F238E27FC236}">
                  <a16:creationId xmlns:a16="http://schemas.microsoft.com/office/drawing/2014/main" id="{D65E66A7-D770-D3A3-07CB-98CB6B919EE0}"/>
                </a:ext>
              </a:extLst>
            </xdr:cNvPr>
            <xdr:cNvSpPr/>
          </xdr:nvSpPr>
          <xdr:spPr>
            <a:xfrm>
              <a:off x="228601" y="3876675"/>
              <a:ext cx="2339346" cy="249057"/>
            </a:xfrm>
            <a:prstGeom prst="roundRect">
              <a:avLst>
                <a:gd name="adj" fmla="val 16667"/>
              </a:avLst>
            </a:prstGeom>
            <a:solidFill>
              <a:srgbClr val="1D1D3C"/>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sp macro="" textlink="">
        <xdr:nvSpPr>
          <xdr:cNvPr id="118" name="Shape 24">
            <a:extLst>
              <a:ext uri="{FF2B5EF4-FFF2-40B4-BE49-F238E27FC236}">
                <a16:creationId xmlns:a16="http://schemas.microsoft.com/office/drawing/2014/main" id="{77BACBB7-632B-C171-DDD0-C94C5B3FD046}"/>
              </a:ext>
            </a:extLst>
          </xdr:cNvPr>
          <xdr:cNvSpPr/>
        </xdr:nvSpPr>
        <xdr:spPr>
          <a:xfrm>
            <a:off x="619124" y="2390776"/>
            <a:ext cx="2743201"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       </a:t>
            </a:r>
            <a:r>
              <a:rPr lang="en-IN" sz="1800" b="0" i="0" u="none" strike="noStrike">
                <a:solidFill>
                  <a:srgbClr val="FF0000"/>
                </a:solidFill>
                <a:effectLst/>
                <a:latin typeface="+mn-lt"/>
                <a:ea typeface="+mn-ea"/>
                <a:cs typeface="+mn-cs"/>
              </a:rPr>
              <a:t>▲5.15%</a:t>
            </a:r>
            <a:r>
              <a:rPr lang="en-IN" sz="1800">
                <a:solidFill>
                  <a:srgbClr val="FF0000"/>
                </a:solidFill>
              </a:rPr>
              <a:t> </a:t>
            </a:r>
            <a:endParaRPr sz="1800">
              <a:solidFill>
                <a:srgbClr val="FF0000"/>
              </a:solidFill>
            </a:endParaRPr>
          </a:p>
        </xdr:txBody>
      </xdr:sp>
      <xdr:sp macro="" textlink="">
        <xdr:nvSpPr>
          <xdr:cNvPr id="119" name="Shape 24">
            <a:extLst>
              <a:ext uri="{FF2B5EF4-FFF2-40B4-BE49-F238E27FC236}">
                <a16:creationId xmlns:a16="http://schemas.microsoft.com/office/drawing/2014/main" id="{2D51DD41-49AE-40C5-3E74-02941A501B7E}"/>
              </a:ext>
            </a:extLst>
          </xdr:cNvPr>
          <xdr:cNvSpPr/>
        </xdr:nvSpPr>
        <xdr:spPr>
          <a:xfrm>
            <a:off x="781049" y="1143001"/>
            <a:ext cx="2219326" cy="42884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800" b="0" i="0" u="none" strike="noStrike">
                <a:solidFill>
                  <a:schemeClr val="bg2"/>
                </a:solidFill>
                <a:effectLst/>
                <a:latin typeface="+mn-lt"/>
                <a:ea typeface="+mn-ea"/>
                <a:cs typeface="+mn-cs"/>
              </a:rPr>
              <a:t>12.47%</a:t>
            </a:r>
            <a:r>
              <a:rPr lang="en-IN" sz="1800">
                <a:solidFill>
                  <a:schemeClr val="bg2"/>
                </a:solidFill>
              </a:rPr>
              <a:t> </a:t>
            </a:r>
            <a:endParaRPr sz="1800">
              <a:solidFill>
                <a:schemeClr val="bg2"/>
              </a:solidFill>
              <a:latin typeface="Avenir"/>
            </a:endParaRPr>
          </a:p>
        </xdr:txBody>
      </xdr:sp>
    </xdr:grpSp>
    <xdr:clientData/>
  </xdr:twoCellAnchor>
  <xdr:twoCellAnchor>
    <xdr:from>
      <xdr:col>7</xdr:col>
      <xdr:colOff>200025</xdr:colOff>
      <xdr:row>7</xdr:row>
      <xdr:rowOff>114299</xdr:rowOff>
    </xdr:from>
    <xdr:to>
      <xdr:col>10</xdr:col>
      <xdr:colOff>561975</xdr:colOff>
      <xdr:row>10</xdr:row>
      <xdr:rowOff>171802</xdr:rowOff>
    </xdr:to>
    <xdr:graphicFrame macro="">
      <xdr:nvGraphicFramePr>
        <xdr:cNvPr id="122" name="Chart 121">
          <a:extLst>
            <a:ext uri="{FF2B5EF4-FFF2-40B4-BE49-F238E27FC236}">
              <a16:creationId xmlns:a16="http://schemas.microsoft.com/office/drawing/2014/main" id="{F4F4E999-6B82-4F99-A432-BB41DD6CA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9524</xdr:colOff>
      <xdr:row>7</xdr:row>
      <xdr:rowOff>161925</xdr:rowOff>
    </xdr:from>
    <xdr:to>
      <xdr:col>16</xdr:col>
      <xdr:colOff>409575</xdr:colOff>
      <xdr:row>10</xdr:row>
      <xdr:rowOff>108655</xdr:rowOff>
    </xdr:to>
    <xdr:graphicFrame macro="">
      <xdr:nvGraphicFramePr>
        <xdr:cNvPr id="125" name="Chart 124">
          <a:extLst>
            <a:ext uri="{FF2B5EF4-FFF2-40B4-BE49-F238E27FC236}">
              <a16:creationId xmlns:a16="http://schemas.microsoft.com/office/drawing/2014/main" id="{F610A3C6-A083-4E32-A42F-817BFF8BD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200025</xdr:colOff>
      <xdr:row>8</xdr:row>
      <xdr:rowOff>28574</xdr:rowOff>
    </xdr:from>
    <xdr:to>
      <xdr:col>21</xdr:col>
      <xdr:colOff>285751</xdr:colOff>
      <xdr:row>11</xdr:row>
      <xdr:rowOff>127705</xdr:rowOff>
    </xdr:to>
    <xdr:graphicFrame macro="">
      <xdr:nvGraphicFramePr>
        <xdr:cNvPr id="126" name="Chart 125">
          <a:extLst>
            <a:ext uri="{FF2B5EF4-FFF2-40B4-BE49-F238E27FC236}">
              <a16:creationId xmlns:a16="http://schemas.microsoft.com/office/drawing/2014/main" id="{2DDF7905-DDBE-4A29-B927-00DA49CEE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523875</xdr:colOff>
      <xdr:row>8</xdr:row>
      <xdr:rowOff>9525</xdr:rowOff>
    </xdr:from>
    <xdr:to>
      <xdr:col>28</xdr:col>
      <xdr:colOff>190500</xdr:colOff>
      <xdr:row>12</xdr:row>
      <xdr:rowOff>138995</xdr:rowOff>
    </xdr:to>
    <xdr:graphicFrame macro="">
      <xdr:nvGraphicFramePr>
        <xdr:cNvPr id="127" name="Chart 126">
          <a:extLst>
            <a:ext uri="{FF2B5EF4-FFF2-40B4-BE49-F238E27FC236}">
              <a16:creationId xmlns:a16="http://schemas.microsoft.com/office/drawing/2014/main" id="{9202D412-D1A5-4C4C-A80A-34B1893F8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114300</xdr:colOff>
      <xdr:row>17</xdr:row>
      <xdr:rowOff>66675</xdr:rowOff>
    </xdr:from>
    <xdr:to>
      <xdr:col>12</xdr:col>
      <xdr:colOff>114300</xdr:colOff>
      <xdr:row>31</xdr:row>
      <xdr:rowOff>180975</xdr:rowOff>
    </xdr:to>
    <xdr:graphicFrame macro="">
      <xdr:nvGraphicFramePr>
        <xdr:cNvPr id="129" name="Chart 128">
          <a:extLst>
            <a:ext uri="{FF2B5EF4-FFF2-40B4-BE49-F238E27FC236}">
              <a16:creationId xmlns:a16="http://schemas.microsoft.com/office/drawing/2014/main" id="{40C3B151-BE60-445A-8F9A-87137DF97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38099</xdr:colOff>
      <xdr:row>16</xdr:row>
      <xdr:rowOff>133350</xdr:rowOff>
    </xdr:from>
    <xdr:to>
      <xdr:col>26</xdr:col>
      <xdr:colOff>257174</xdr:colOff>
      <xdr:row>30</xdr:row>
      <xdr:rowOff>104775</xdr:rowOff>
    </xdr:to>
    <xdr:graphicFrame macro="">
      <xdr:nvGraphicFramePr>
        <xdr:cNvPr id="130" name="Chart 129">
          <a:extLst>
            <a:ext uri="{FF2B5EF4-FFF2-40B4-BE49-F238E27FC236}">
              <a16:creationId xmlns:a16="http://schemas.microsoft.com/office/drawing/2014/main" id="{A52F80BD-1EC7-426B-9925-BAE6867C0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428625</xdr:colOff>
      <xdr:row>32</xdr:row>
      <xdr:rowOff>161924</xdr:rowOff>
    </xdr:from>
    <xdr:to>
      <xdr:col>10</xdr:col>
      <xdr:colOff>133351</xdr:colOff>
      <xdr:row>36</xdr:row>
      <xdr:rowOff>57149</xdr:rowOff>
    </xdr:to>
    <mc:AlternateContent xmlns:mc="http://schemas.openxmlformats.org/markup-compatibility/2006">
      <mc:Choice xmlns:a14="http://schemas.microsoft.com/office/drawing/2010/main" Requires="a14">
        <xdr:graphicFrame macro="">
          <xdr:nvGraphicFramePr>
            <xdr:cNvPr id="131" name="Months (Order Date) 1">
              <a:extLst>
                <a:ext uri="{FF2B5EF4-FFF2-40B4-BE49-F238E27FC236}">
                  <a16:creationId xmlns:a16="http://schemas.microsoft.com/office/drawing/2014/main" id="{A50E2CA9-9609-4308-ACA8-42171F5EC95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1647825" y="6257924"/>
              <a:ext cx="4581526"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47624</xdr:colOff>
      <xdr:row>33</xdr:row>
      <xdr:rowOff>38102</xdr:rowOff>
    </xdr:from>
    <xdr:to>
      <xdr:col>22</xdr:col>
      <xdr:colOff>409575</xdr:colOff>
      <xdr:row>35</xdr:row>
      <xdr:rowOff>76200</xdr:rowOff>
    </xdr:to>
    <mc:AlternateContent xmlns:mc="http://schemas.openxmlformats.org/markup-compatibility/2006">
      <mc:Choice xmlns:a14="http://schemas.microsoft.com/office/drawing/2010/main" Requires="a14">
        <xdr:graphicFrame macro="">
          <xdr:nvGraphicFramePr>
            <xdr:cNvPr id="133" name="Category 2">
              <a:extLst>
                <a:ext uri="{FF2B5EF4-FFF2-40B4-BE49-F238E27FC236}">
                  <a16:creationId xmlns:a16="http://schemas.microsoft.com/office/drawing/2014/main" id="{815D84AA-82E5-4788-B08B-D37159C06C7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9191624" y="6324602"/>
              <a:ext cx="4629151" cy="4190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76200</xdr:rowOff>
    </xdr:from>
    <xdr:to>
      <xdr:col>30</xdr:col>
      <xdr:colOff>152399</xdr:colOff>
      <xdr:row>2</xdr:row>
      <xdr:rowOff>19050</xdr:rowOff>
    </xdr:to>
    <xdr:sp macro="" textlink="">
      <xdr:nvSpPr>
        <xdr:cNvPr id="2" name="Rectangle: Rounded Corners 1">
          <a:extLst>
            <a:ext uri="{FF2B5EF4-FFF2-40B4-BE49-F238E27FC236}">
              <a16:creationId xmlns:a16="http://schemas.microsoft.com/office/drawing/2014/main" id="{249F55F5-0693-4129-BB22-8DD8E386D9C3}"/>
            </a:ext>
          </a:extLst>
        </xdr:cNvPr>
        <xdr:cNvSpPr/>
      </xdr:nvSpPr>
      <xdr:spPr>
        <a:xfrm>
          <a:off x="9525" y="76200"/>
          <a:ext cx="18430874" cy="323850"/>
        </a:xfrm>
        <a:prstGeom prst="roundRect">
          <a:avLst/>
        </a:prstGeom>
        <a:solidFill>
          <a:srgbClr val="1D1D3C"/>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8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                                                                                                           </a:t>
          </a:r>
          <a:r>
            <a:rPr lang="en-US" sz="22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Geographical</a:t>
          </a:r>
          <a:r>
            <a:rPr lang="en-US" sz="24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 Analysis for Ecommerce</a:t>
          </a:r>
          <a:r>
            <a:rPr lang="en-US" sz="2400" b="1" cap="none" spc="0" baseline="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rPr>
            <a:t> sales </a:t>
          </a:r>
          <a:endParaRPr lang="en-US" sz="2400" b="1" cap="none" spc="0">
            <a:ln w="6600">
              <a:solidFill>
                <a:schemeClr val="bg1">
                  <a:lumMod val="95000"/>
                </a:schemeClr>
              </a:solidFill>
              <a:prstDash val="solid"/>
            </a:ln>
            <a:solidFill>
              <a:schemeClr val="bg1"/>
            </a:solidFill>
            <a:effectLst>
              <a:outerShdw dist="38100" dir="2700000" algn="tl" rotWithShape="0">
                <a:schemeClr val="accent2"/>
              </a:outerShdw>
            </a:effectLst>
            <a:latin typeface="Avenir"/>
            <a:ea typeface="Lato Black" panose="020F0502020204030203" pitchFamily="34" charset="0"/>
            <a:cs typeface="Lato Black" panose="020F0502020204030203" pitchFamily="34" charset="0"/>
          </a:endParaRPr>
        </a:p>
      </xdr:txBody>
    </xdr:sp>
    <xdr:clientData/>
  </xdr:twoCellAnchor>
  <xdr:twoCellAnchor editAs="oneCell">
    <xdr:from>
      <xdr:col>8</xdr:col>
      <xdr:colOff>285751</xdr:colOff>
      <xdr:row>0</xdr:row>
      <xdr:rowOff>66675</xdr:rowOff>
    </xdr:from>
    <xdr:to>
      <xdr:col>9</xdr:col>
      <xdr:colOff>28575</xdr:colOff>
      <xdr:row>2</xdr:row>
      <xdr:rowOff>38099</xdr:rowOff>
    </xdr:to>
    <xdr:pic>
      <xdr:nvPicPr>
        <xdr:cNvPr id="4" name="Graphic 3" descr="Earth globe: Africa and Europe with solid fill">
          <a:extLst>
            <a:ext uri="{FF2B5EF4-FFF2-40B4-BE49-F238E27FC236}">
              <a16:creationId xmlns:a16="http://schemas.microsoft.com/office/drawing/2014/main" id="{13C4878C-822E-DFAC-D11D-8347707B56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62551" y="66675"/>
          <a:ext cx="352424" cy="352424"/>
        </a:xfrm>
        <a:prstGeom prst="rect">
          <a:avLst/>
        </a:prstGeom>
      </xdr:spPr>
    </xdr:pic>
    <xdr:clientData/>
  </xdr:twoCellAnchor>
  <xdr:twoCellAnchor>
    <xdr:from>
      <xdr:col>24</xdr:col>
      <xdr:colOff>95250</xdr:colOff>
      <xdr:row>0</xdr:row>
      <xdr:rowOff>76200</xdr:rowOff>
    </xdr:from>
    <xdr:to>
      <xdr:col>25</xdr:col>
      <xdr:colOff>82550</xdr:colOff>
      <xdr:row>1</xdr:row>
      <xdr:rowOff>171450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D53E0936-B358-4744-A5EE-B4E52AFBD3E7}"/>
            </a:ext>
          </a:extLst>
        </xdr:cNvPr>
        <xdr:cNvSpPr/>
      </xdr:nvSpPr>
      <xdr:spPr>
        <a:xfrm>
          <a:off x="14725650" y="76200"/>
          <a:ext cx="59690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Home</a:t>
          </a:r>
        </a:p>
        <a:p>
          <a:pPr algn="l"/>
          <a:endParaRPr lang="en-US" sz="1100">
            <a:ln>
              <a:noFill/>
            </a:ln>
          </a:endParaRPr>
        </a:p>
        <a:p>
          <a:pPr algn="l"/>
          <a:endParaRPr lang="en-US" sz="1100">
            <a:ln>
              <a:noFill/>
            </a:ln>
          </a:endParaRPr>
        </a:p>
      </xdr:txBody>
    </xdr:sp>
    <xdr:clientData/>
  </xdr:twoCellAnchor>
  <xdr:twoCellAnchor>
    <xdr:from>
      <xdr:col>25</xdr:col>
      <xdr:colOff>28575</xdr:colOff>
      <xdr:row>0</xdr:row>
      <xdr:rowOff>66675</xdr:rowOff>
    </xdr:from>
    <xdr:to>
      <xdr:col>26</xdr:col>
      <xdr:colOff>542925</xdr:colOff>
      <xdr:row>1</xdr:row>
      <xdr:rowOff>142875</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417E9B67-40E8-4115-9AF0-F75D4E50A339}"/>
            </a:ext>
          </a:extLst>
        </xdr:cNvPr>
        <xdr:cNvSpPr/>
      </xdr:nvSpPr>
      <xdr:spPr>
        <a:xfrm>
          <a:off x="15268575" y="66675"/>
          <a:ext cx="1123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Geographical</a:t>
          </a:r>
        </a:p>
      </xdr:txBody>
    </xdr:sp>
    <xdr:clientData/>
  </xdr:twoCellAnchor>
  <xdr:twoCellAnchor>
    <xdr:from>
      <xdr:col>26</xdr:col>
      <xdr:colOff>427673</xdr:colOff>
      <xdr:row>0</xdr:row>
      <xdr:rowOff>66675</xdr:rowOff>
    </xdr:from>
    <xdr:to>
      <xdr:col>29</xdr:col>
      <xdr:colOff>86678</xdr:colOff>
      <xdr:row>1</xdr:row>
      <xdr:rowOff>142875</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7F0B6CFF-7340-4E64-BFAC-614E2D1812DD}"/>
            </a:ext>
          </a:extLst>
        </xdr:cNvPr>
        <xdr:cNvSpPr/>
      </xdr:nvSpPr>
      <xdr:spPr>
        <a:xfrm>
          <a:off x="16277273" y="66675"/>
          <a:ext cx="1487805"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rPr>
            <a:t>Year</a:t>
          </a:r>
          <a:r>
            <a:rPr lang="en-US" sz="1100" baseline="0">
              <a:ln>
                <a:noFill/>
              </a:ln>
            </a:rPr>
            <a:t> of year growth</a:t>
          </a:r>
          <a:endParaRPr lang="en-US" sz="1100">
            <a:ln>
              <a:noFill/>
            </a:ln>
          </a:endParaRPr>
        </a:p>
      </xdr:txBody>
    </xdr:sp>
    <xdr:clientData/>
  </xdr:twoCellAnchor>
  <xdr:twoCellAnchor>
    <xdr:from>
      <xdr:col>0</xdr:col>
      <xdr:colOff>371475</xdr:colOff>
      <xdr:row>21</xdr:row>
      <xdr:rowOff>0</xdr:rowOff>
    </xdr:from>
    <xdr:to>
      <xdr:col>5</xdr:col>
      <xdr:colOff>161925</xdr:colOff>
      <xdr:row>27</xdr:row>
      <xdr:rowOff>85725</xdr:rowOff>
    </xdr:to>
    <xdr:grpSp>
      <xdr:nvGrpSpPr>
        <xdr:cNvPr id="53" name="Group 52">
          <a:extLst>
            <a:ext uri="{FF2B5EF4-FFF2-40B4-BE49-F238E27FC236}">
              <a16:creationId xmlns:a16="http://schemas.microsoft.com/office/drawing/2014/main" id="{998B0A4E-3AED-2A9D-E793-9CE0CBA013A4}"/>
            </a:ext>
          </a:extLst>
        </xdr:cNvPr>
        <xdr:cNvGrpSpPr/>
      </xdr:nvGrpSpPr>
      <xdr:grpSpPr>
        <a:xfrm>
          <a:off x="371475" y="4000500"/>
          <a:ext cx="2838450" cy="1228725"/>
          <a:chOff x="342900" y="3962400"/>
          <a:chExt cx="2838450" cy="1228725"/>
        </a:xfrm>
      </xdr:grpSpPr>
      <xdr:grpSp>
        <xdr:nvGrpSpPr>
          <xdr:cNvPr id="14" name="Group 13">
            <a:extLst>
              <a:ext uri="{FF2B5EF4-FFF2-40B4-BE49-F238E27FC236}">
                <a16:creationId xmlns:a16="http://schemas.microsoft.com/office/drawing/2014/main" id="{E7D4C93E-1461-9727-E849-3CA79F6ADDCB}"/>
              </a:ext>
            </a:extLst>
          </xdr:cNvPr>
          <xdr:cNvGrpSpPr/>
        </xdr:nvGrpSpPr>
        <xdr:grpSpPr>
          <a:xfrm>
            <a:off x="361950" y="3962400"/>
            <a:ext cx="2800350" cy="285750"/>
            <a:chOff x="361950" y="3962400"/>
            <a:chExt cx="2800350" cy="285750"/>
          </a:xfrm>
        </xdr:grpSpPr>
        <xdr:sp macro="" textlink="">
          <xdr:nvSpPr>
            <xdr:cNvPr id="11" name="Rectangle 10">
              <a:extLst>
                <a:ext uri="{FF2B5EF4-FFF2-40B4-BE49-F238E27FC236}">
                  <a16:creationId xmlns:a16="http://schemas.microsoft.com/office/drawing/2014/main" id="{BA755443-00BE-5E25-1C80-65A5BC03A79F}"/>
                </a:ext>
              </a:extLst>
            </xdr:cNvPr>
            <xdr:cNvSpPr/>
          </xdr:nvSpPr>
          <xdr:spPr>
            <a:xfrm>
              <a:off x="361950" y="396240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0" i="0" u="none" strike="noStrike">
                <a:solidFill>
                  <a:schemeClr val="bg2"/>
                </a:solidFill>
                <a:latin typeface="Calibri"/>
                <a:ea typeface="Calibri"/>
                <a:cs typeface="Calibri"/>
              </a:endParaRPr>
            </a:p>
          </xdr:txBody>
        </xdr:sp>
        <xdr:sp macro="" textlink="Geopivot!B4">
          <xdr:nvSpPr>
            <xdr:cNvPr id="12" name="Rectangle 11">
              <a:extLst>
                <a:ext uri="{FF2B5EF4-FFF2-40B4-BE49-F238E27FC236}">
                  <a16:creationId xmlns:a16="http://schemas.microsoft.com/office/drawing/2014/main" id="{FA29BDDF-F74F-4D28-80EC-0925C0C4E28D}"/>
                </a:ext>
              </a:extLst>
            </xdr:cNvPr>
            <xdr:cNvSpPr/>
          </xdr:nvSpPr>
          <xdr:spPr>
            <a:xfrm>
              <a:off x="1314450" y="396240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B6BCEB-232F-4B29-AF56-3835C8731FCA}" type="TxLink">
                <a:rPr lang="en-US" sz="1200" b="0" i="0" u="none" strike="noStrike">
                  <a:solidFill>
                    <a:schemeClr val="bg2"/>
                  </a:solidFill>
                  <a:latin typeface="Calibri"/>
                  <a:ea typeface="Calibri"/>
                  <a:cs typeface="Calibri"/>
                </a:rPr>
                <a:pPr marL="0" indent="0" algn="ctr"/>
                <a:t>$ 91.30k</a:t>
              </a:fld>
              <a:endParaRPr lang="en-IN" sz="1200" b="0" i="0" u="none" strike="noStrike">
                <a:solidFill>
                  <a:schemeClr val="bg2"/>
                </a:solidFill>
                <a:latin typeface="Calibri"/>
                <a:ea typeface="Calibri"/>
                <a:cs typeface="Calibri"/>
              </a:endParaRPr>
            </a:p>
          </xdr:txBody>
        </xdr:sp>
        <xdr:sp macro="" textlink="Geopivot!C4">
          <xdr:nvSpPr>
            <xdr:cNvPr id="13" name="Rectangle 12">
              <a:extLst>
                <a:ext uri="{FF2B5EF4-FFF2-40B4-BE49-F238E27FC236}">
                  <a16:creationId xmlns:a16="http://schemas.microsoft.com/office/drawing/2014/main" id="{021D6288-6D1E-4F19-BC36-0344449E2F49}"/>
                </a:ext>
              </a:extLst>
            </xdr:cNvPr>
            <xdr:cNvSpPr/>
          </xdr:nvSpPr>
          <xdr:spPr>
            <a:xfrm>
              <a:off x="2286000" y="397192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ACA4A98-FDE1-43B1-8BE7-15659F54448E}" type="TxLink">
                <a:rPr lang="en-US" sz="1200" b="0" i="0" u="none" strike="noStrike">
                  <a:solidFill>
                    <a:srgbClr val="FFFFFF"/>
                  </a:solidFill>
                  <a:latin typeface="Avenir"/>
                  <a:ea typeface="Calibri"/>
                  <a:cs typeface="Calibri"/>
                </a:rPr>
                <a:pPr marL="0" indent="0" algn="ctr"/>
                <a:t>33.71%</a:t>
              </a:fld>
              <a:endParaRPr lang="en-IN" sz="1200" b="0" i="0" u="none" strike="noStrike">
                <a:solidFill>
                  <a:schemeClr val="bg2"/>
                </a:solidFill>
                <a:latin typeface="Calibri"/>
                <a:ea typeface="Calibri"/>
                <a:cs typeface="Calibri"/>
              </a:endParaRPr>
            </a:p>
          </xdr:txBody>
        </xdr:sp>
      </xdr:grpSp>
      <xdr:grpSp>
        <xdr:nvGrpSpPr>
          <xdr:cNvPr id="37" name="Group 36">
            <a:extLst>
              <a:ext uri="{FF2B5EF4-FFF2-40B4-BE49-F238E27FC236}">
                <a16:creationId xmlns:a16="http://schemas.microsoft.com/office/drawing/2014/main" id="{81597E91-3421-41A0-A3F0-3C9114D10FA6}"/>
              </a:ext>
            </a:extLst>
          </xdr:cNvPr>
          <xdr:cNvGrpSpPr/>
        </xdr:nvGrpSpPr>
        <xdr:grpSpPr>
          <a:xfrm>
            <a:off x="457200" y="4171950"/>
            <a:ext cx="2714625" cy="314325"/>
            <a:chOff x="428625" y="3924300"/>
            <a:chExt cx="2714625" cy="314325"/>
          </a:xfrm>
        </xdr:grpSpPr>
        <xdr:sp macro="" textlink="Geopivot!A5">
          <xdr:nvSpPr>
            <xdr:cNvPr id="38" name="Rectangle 37">
              <a:extLst>
                <a:ext uri="{FF2B5EF4-FFF2-40B4-BE49-F238E27FC236}">
                  <a16:creationId xmlns:a16="http://schemas.microsoft.com/office/drawing/2014/main" id="{D5C02CD0-0E68-64E8-5E73-868C974BD129}"/>
                </a:ext>
              </a:extLst>
            </xdr:cNvPr>
            <xdr:cNvSpPr/>
          </xdr:nvSpPr>
          <xdr:spPr>
            <a:xfrm>
              <a:off x="428625" y="392430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4FDA863-F32C-4EC8-90C1-4C8E6A6B8BA9}" type="TxLink">
                <a:rPr lang="en-US" sz="1200" b="0" i="0" u="none" strike="noStrike">
                  <a:solidFill>
                    <a:schemeClr val="bg2"/>
                  </a:solidFill>
                  <a:latin typeface="Calibri"/>
                  <a:ea typeface="Calibri"/>
                  <a:cs typeface="Calibri"/>
                </a:rPr>
                <a:pPr marL="0" indent="0" algn="ctr"/>
                <a:t>Florida</a:t>
              </a:fld>
              <a:endParaRPr lang="en-IN" sz="1200" b="0" i="0" u="none" strike="noStrike">
                <a:solidFill>
                  <a:schemeClr val="bg2"/>
                </a:solidFill>
                <a:latin typeface="Calibri"/>
                <a:ea typeface="Calibri"/>
                <a:cs typeface="Calibri"/>
              </a:endParaRPr>
            </a:p>
          </xdr:txBody>
        </xdr:sp>
        <xdr:sp macro="" textlink="Geopivot!B5">
          <xdr:nvSpPr>
            <xdr:cNvPr id="39" name="Rectangle 38">
              <a:extLst>
                <a:ext uri="{FF2B5EF4-FFF2-40B4-BE49-F238E27FC236}">
                  <a16:creationId xmlns:a16="http://schemas.microsoft.com/office/drawing/2014/main" id="{26C0A5C7-02D2-3927-4EB5-81EFEFB7B7A8}"/>
                </a:ext>
              </a:extLst>
            </xdr:cNvPr>
            <xdr:cNvSpPr/>
          </xdr:nvSpPr>
          <xdr:spPr>
            <a:xfrm>
              <a:off x="1257300" y="39528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ED627B-41F4-4F60-B562-F668C6AC0A2D}" type="TxLink">
                <a:rPr lang="en-US" sz="1200" b="0" i="0" u="none" strike="noStrike">
                  <a:solidFill>
                    <a:schemeClr val="bg2"/>
                  </a:solidFill>
                  <a:latin typeface="Calibri"/>
                  <a:ea typeface="Calibri"/>
                  <a:cs typeface="Calibri"/>
                </a:rPr>
                <a:pPr marL="0" indent="0" algn="ctr"/>
                <a:t>$ 34.25k</a:t>
              </a:fld>
              <a:endParaRPr lang="en-IN" sz="1200" b="0" i="0" u="none" strike="noStrike">
                <a:solidFill>
                  <a:schemeClr val="bg2"/>
                </a:solidFill>
                <a:latin typeface="Calibri"/>
                <a:ea typeface="Calibri"/>
                <a:cs typeface="Calibri"/>
              </a:endParaRPr>
            </a:p>
          </xdr:txBody>
        </xdr:sp>
        <xdr:sp macro="" textlink="Geopivot!C5">
          <xdr:nvSpPr>
            <xdr:cNvPr id="40" name="Rectangle 39">
              <a:extLst>
                <a:ext uri="{FF2B5EF4-FFF2-40B4-BE49-F238E27FC236}">
                  <a16:creationId xmlns:a16="http://schemas.microsoft.com/office/drawing/2014/main" id="{32C2BD08-EB35-BBFE-B99D-2EC554638E10}"/>
                </a:ext>
              </a:extLst>
            </xdr:cNvPr>
            <xdr:cNvSpPr/>
          </xdr:nvSpPr>
          <xdr:spPr>
            <a:xfrm>
              <a:off x="2266950" y="396240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7E8374-340E-4620-A7F6-F317ED4042CA}" type="TxLink">
                <a:rPr lang="en-US" sz="1200" b="0" i="0" u="none" strike="noStrike">
                  <a:solidFill>
                    <a:srgbClr val="FFFFFF"/>
                  </a:solidFill>
                  <a:latin typeface="Avenir"/>
                  <a:ea typeface="Calibri"/>
                  <a:cs typeface="Calibri"/>
                </a:rPr>
                <a:pPr marL="0" indent="0" algn="ctr"/>
                <a:t>12.65%</a:t>
              </a:fld>
              <a:endParaRPr lang="en-IN" sz="1200" b="0" i="0" u="none" strike="noStrike">
                <a:solidFill>
                  <a:schemeClr val="bg2"/>
                </a:solidFill>
                <a:latin typeface="Calibri"/>
                <a:ea typeface="Calibri"/>
                <a:cs typeface="Calibri"/>
              </a:endParaRPr>
            </a:p>
          </xdr:txBody>
        </xdr:sp>
      </xdr:grpSp>
      <xdr:grpSp>
        <xdr:nvGrpSpPr>
          <xdr:cNvPr id="41" name="Group 40">
            <a:extLst>
              <a:ext uri="{FF2B5EF4-FFF2-40B4-BE49-F238E27FC236}">
                <a16:creationId xmlns:a16="http://schemas.microsoft.com/office/drawing/2014/main" id="{6B9FCBE7-E1C7-4C35-A0AA-530EBF1F1EA1}"/>
              </a:ext>
            </a:extLst>
          </xdr:cNvPr>
          <xdr:cNvGrpSpPr/>
        </xdr:nvGrpSpPr>
        <xdr:grpSpPr>
          <a:xfrm>
            <a:off x="342900" y="4676775"/>
            <a:ext cx="2828925" cy="285750"/>
            <a:chOff x="361950" y="3714750"/>
            <a:chExt cx="2828925" cy="285750"/>
          </a:xfrm>
        </xdr:grpSpPr>
        <xdr:sp macro="" textlink="Geopivot!A7">
          <xdr:nvSpPr>
            <xdr:cNvPr id="42" name="Rectangle 41">
              <a:extLst>
                <a:ext uri="{FF2B5EF4-FFF2-40B4-BE49-F238E27FC236}">
                  <a16:creationId xmlns:a16="http://schemas.microsoft.com/office/drawing/2014/main" id="{C597F273-332E-C3F5-AC04-B5DC3C6432D7}"/>
                </a:ext>
              </a:extLst>
            </xdr:cNvPr>
            <xdr:cNvSpPr/>
          </xdr:nvSpPr>
          <xdr:spPr>
            <a:xfrm>
              <a:off x="361950" y="371475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0B2D6B-D6C3-4D67-9580-B188EE46B555}" type="TxLink">
                <a:rPr lang="en-US" sz="1200" b="0" i="0" u="none" strike="noStrike">
                  <a:solidFill>
                    <a:schemeClr val="bg2"/>
                  </a:solidFill>
                  <a:latin typeface="Calibri"/>
                  <a:ea typeface="Calibri"/>
                  <a:cs typeface="Calibri"/>
                </a:rPr>
                <a:pPr marL="0" indent="0" algn="ctr"/>
                <a:t>Texas</a:t>
              </a:fld>
              <a:endParaRPr lang="en-IN" sz="1200" b="0" i="0" u="none" strike="noStrike">
                <a:solidFill>
                  <a:schemeClr val="bg2"/>
                </a:solidFill>
                <a:latin typeface="Calibri"/>
                <a:ea typeface="Calibri"/>
                <a:cs typeface="Calibri"/>
              </a:endParaRPr>
            </a:p>
          </xdr:txBody>
        </xdr:sp>
        <xdr:sp macro="" textlink="Geopivot!B7">
          <xdr:nvSpPr>
            <xdr:cNvPr id="43" name="Rectangle 42">
              <a:extLst>
                <a:ext uri="{FF2B5EF4-FFF2-40B4-BE49-F238E27FC236}">
                  <a16:creationId xmlns:a16="http://schemas.microsoft.com/office/drawing/2014/main" id="{C1FBA4DF-254D-A8E2-96C2-AEC8AB57D6E7}"/>
                </a:ext>
              </a:extLst>
            </xdr:cNvPr>
            <xdr:cNvSpPr/>
          </xdr:nvSpPr>
          <xdr:spPr>
            <a:xfrm>
              <a:off x="1314450" y="37242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98683E5-0758-4D6B-BE95-EA948C84B17A}" type="TxLink">
                <a:rPr lang="en-US" sz="1200" b="0" i="0" u="none" strike="noStrike">
                  <a:solidFill>
                    <a:schemeClr val="bg2"/>
                  </a:solidFill>
                  <a:latin typeface="Calibri"/>
                  <a:ea typeface="Calibri"/>
                  <a:cs typeface="Calibri"/>
                </a:rPr>
                <a:pPr marL="0" indent="0" algn="ctr"/>
                <a:t>$ 50.63k</a:t>
              </a:fld>
              <a:endParaRPr lang="en-IN" sz="1200" b="0" i="0" u="none" strike="noStrike">
                <a:solidFill>
                  <a:schemeClr val="bg2"/>
                </a:solidFill>
                <a:latin typeface="Calibri"/>
                <a:ea typeface="Calibri"/>
                <a:cs typeface="Calibri"/>
              </a:endParaRPr>
            </a:p>
          </xdr:txBody>
        </xdr:sp>
        <xdr:sp macro="" textlink="Geopivot!C7">
          <xdr:nvSpPr>
            <xdr:cNvPr id="44" name="Rectangle 43">
              <a:extLst>
                <a:ext uri="{FF2B5EF4-FFF2-40B4-BE49-F238E27FC236}">
                  <a16:creationId xmlns:a16="http://schemas.microsoft.com/office/drawing/2014/main" id="{D9A92F62-F0CD-9051-35D6-FB677CC65FE4}"/>
                </a:ext>
              </a:extLst>
            </xdr:cNvPr>
            <xdr:cNvSpPr/>
          </xdr:nvSpPr>
          <xdr:spPr>
            <a:xfrm>
              <a:off x="2314575" y="371475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4F236A-4F84-4573-855B-7DDCC770136B}" type="TxLink">
                <a:rPr lang="en-US" sz="1200" b="0" i="0" u="none" strike="noStrike">
                  <a:solidFill>
                    <a:srgbClr val="FFFFFF"/>
                  </a:solidFill>
                  <a:latin typeface="Avenir"/>
                  <a:ea typeface="Calibri"/>
                  <a:cs typeface="Calibri"/>
                </a:rPr>
                <a:pPr marL="0" indent="0" algn="ctr"/>
                <a:t>18.69%</a:t>
              </a:fld>
              <a:endParaRPr lang="en-IN" sz="1200" b="0" i="0" u="none" strike="noStrike">
                <a:solidFill>
                  <a:schemeClr val="bg2"/>
                </a:solidFill>
                <a:latin typeface="Calibri"/>
                <a:ea typeface="Calibri"/>
                <a:cs typeface="Calibri"/>
              </a:endParaRPr>
            </a:p>
          </xdr:txBody>
        </xdr:sp>
      </xdr:grpSp>
      <xdr:grpSp>
        <xdr:nvGrpSpPr>
          <xdr:cNvPr id="45" name="Group 44">
            <a:extLst>
              <a:ext uri="{FF2B5EF4-FFF2-40B4-BE49-F238E27FC236}">
                <a16:creationId xmlns:a16="http://schemas.microsoft.com/office/drawing/2014/main" id="{AC86563E-7CB9-4ED3-8985-CCCF62BEB937}"/>
              </a:ext>
            </a:extLst>
          </xdr:cNvPr>
          <xdr:cNvGrpSpPr/>
        </xdr:nvGrpSpPr>
        <xdr:grpSpPr>
          <a:xfrm>
            <a:off x="504825" y="4438650"/>
            <a:ext cx="2676525" cy="285750"/>
            <a:chOff x="523875" y="3752850"/>
            <a:chExt cx="2676525" cy="285750"/>
          </a:xfrm>
        </xdr:grpSpPr>
        <xdr:sp macro="" textlink="Geopivot!A6">
          <xdr:nvSpPr>
            <xdr:cNvPr id="46" name="Rectangle 45">
              <a:extLst>
                <a:ext uri="{FF2B5EF4-FFF2-40B4-BE49-F238E27FC236}">
                  <a16:creationId xmlns:a16="http://schemas.microsoft.com/office/drawing/2014/main" id="{97E5887D-893E-EE4E-BF15-BC4C0A32572A}"/>
                </a:ext>
              </a:extLst>
            </xdr:cNvPr>
            <xdr:cNvSpPr/>
          </xdr:nvSpPr>
          <xdr:spPr>
            <a:xfrm>
              <a:off x="523875" y="37623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21D141-4C15-481F-85AB-6D95D4E2756F}" type="TxLink">
                <a:rPr lang="en-US" sz="1200" b="0" i="0" u="none" strike="noStrike">
                  <a:solidFill>
                    <a:schemeClr val="bg2"/>
                  </a:solidFill>
                  <a:latin typeface="Calibri"/>
                  <a:ea typeface="Calibri"/>
                  <a:cs typeface="Calibri"/>
                </a:rPr>
                <a:pPr marL="0" indent="0" algn="ctr"/>
                <a:t>New York</a:t>
              </a:fld>
              <a:endParaRPr lang="en-IN" sz="1200" b="0" i="0" u="none" strike="noStrike">
                <a:solidFill>
                  <a:schemeClr val="bg2"/>
                </a:solidFill>
                <a:latin typeface="Calibri"/>
                <a:ea typeface="Calibri"/>
                <a:cs typeface="Calibri"/>
              </a:endParaRPr>
            </a:p>
          </xdr:txBody>
        </xdr:sp>
        <xdr:sp macro="" textlink="Geopivot!B5">
          <xdr:nvSpPr>
            <xdr:cNvPr id="47" name="Rectangle 46">
              <a:extLst>
                <a:ext uri="{FF2B5EF4-FFF2-40B4-BE49-F238E27FC236}">
                  <a16:creationId xmlns:a16="http://schemas.microsoft.com/office/drawing/2014/main" id="{3EA65B55-F019-0B4F-4F64-EB435FDD9812}"/>
                </a:ext>
              </a:extLst>
            </xdr:cNvPr>
            <xdr:cNvSpPr/>
          </xdr:nvSpPr>
          <xdr:spPr>
            <a:xfrm>
              <a:off x="1314450" y="3752850"/>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285D37-02C8-4387-94E6-5A72E46F6E47}" type="TxLink">
                <a:rPr lang="en-US" sz="1200" b="0" i="0" u="none" strike="noStrike">
                  <a:solidFill>
                    <a:schemeClr val="bg2"/>
                  </a:solidFill>
                  <a:latin typeface="Calibri"/>
                  <a:ea typeface="Calibri"/>
                  <a:cs typeface="Calibri"/>
                </a:rPr>
                <a:pPr marL="0" indent="0" algn="ctr"/>
                <a:t>$ 34.25k</a:t>
              </a:fld>
              <a:endParaRPr lang="en-IN" sz="1200" b="0" i="0" u="none" strike="noStrike">
                <a:solidFill>
                  <a:schemeClr val="bg2"/>
                </a:solidFill>
                <a:latin typeface="Calibri"/>
                <a:ea typeface="Calibri"/>
                <a:cs typeface="Calibri"/>
              </a:endParaRPr>
            </a:p>
          </xdr:txBody>
        </xdr:sp>
        <xdr:sp macro="" textlink="Geopivot!C6">
          <xdr:nvSpPr>
            <xdr:cNvPr id="48" name="Rectangle 47">
              <a:extLst>
                <a:ext uri="{FF2B5EF4-FFF2-40B4-BE49-F238E27FC236}">
                  <a16:creationId xmlns:a16="http://schemas.microsoft.com/office/drawing/2014/main" id="{23BAE7E8-6A10-909A-5155-189D4735012C}"/>
                </a:ext>
              </a:extLst>
            </xdr:cNvPr>
            <xdr:cNvSpPr/>
          </xdr:nvSpPr>
          <xdr:spPr>
            <a:xfrm>
              <a:off x="2324100" y="37623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55D0EF1-4DC5-4330-8230-7D5CF4C93CD5}" type="TxLink">
                <a:rPr lang="en-US" sz="1200" b="0" i="0" u="none" strike="noStrike">
                  <a:solidFill>
                    <a:srgbClr val="FFFFFF"/>
                  </a:solidFill>
                  <a:latin typeface="Avenir"/>
                  <a:ea typeface="Calibri"/>
                  <a:cs typeface="Calibri"/>
                </a:rPr>
                <a:pPr marL="0" indent="0" algn="ctr"/>
                <a:t>23.92%</a:t>
              </a:fld>
              <a:endParaRPr lang="en-IN" sz="1200" b="0" i="0" u="none" strike="noStrike">
                <a:solidFill>
                  <a:schemeClr val="bg2"/>
                </a:solidFill>
                <a:latin typeface="Calibri"/>
                <a:ea typeface="Calibri"/>
                <a:cs typeface="Calibri"/>
              </a:endParaRPr>
            </a:p>
          </xdr:txBody>
        </xdr:sp>
      </xdr:grpSp>
      <xdr:grpSp>
        <xdr:nvGrpSpPr>
          <xdr:cNvPr id="49" name="Group 48">
            <a:extLst>
              <a:ext uri="{FF2B5EF4-FFF2-40B4-BE49-F238E27FC236}">
                <a16:creationId xmlns:a16="http://schemas.microsoft.com/office/drawing/2014/main" id="{89F3F1AD-F203-4C99-B164-3DE49E896BFE}"/>
              </a:ext>
            </a:extLst>
          </xdr:cNvPr>
          <xdr:cNvGrpSpPr/>
        </xdr:nvGrpSpPr>
        <xdr:grpSpPr>
          <a:xfrm>
            <a:off x="523875" y="4895850"/>
            <a:ext cx="2638425" cy="295275"/>
            <a:chOff x="533400" y="3667125"/>
            <a:chExt cx="2638425" cy="295275"/>
          </a:xfrm>
        </xdr:grpSpPr>
        <xdr:sp macro="" textlink="Geopivot!A8">
          <xdr:nvSpPr>
            <xdr:cNvPr id="50" name="Rectangle 49">
              <a:extLst>
                <a:ext uri="{FF2B5EF4-FFF2-40B4-BE49-F238E27FC236}">
                  <a16:creationId xmlns:a16="http://schemas.microsoft.com/office/drawing/2014/main" id="{2B47ADA4-122A-1A84-B3A0-310BB4A11EB9}"/>
                </a:ext>
              </a:extLst>
            </xdr:cNvPr>
            <xdr:cNvSpPr/>
          </xdr:nvSpPr>
          <xdr:spPr>
            <a:xfrm>
              <a:off x="533400" y="366712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0CCAE7-A32C-4A29-82DE-BCF154853ED0}" type="TxLink">
                <a:rPr lang="en-US" sz="1200" b="0" i="0" u="none" strike="noStrike">
                  <a:solidFill>
                    <a:schemeClr val="bg2"/>
                  </a:solidFill>
                  <a:latin typeface="Calibri"/>
                  <a:ea typeface="Calibri"/>
                  <a:cs typeface="Calibri"/>
                </a:rPr>
                <a:pPr marL="0" indent="0" algn="ctr"/>
                <a:t>Washington</a:t>
              </a:fld>
              <a:endParaRPr lang="en-IN" sz="1200" b="0" i="0" u="none" strike="noStrike">
                <a:solidFill>
                  <a:schemeClr val="bg2"/>
                </a:solidFill>
                <a:latin typeface="Calibri"/>
                <a:ea typeface="Calibri"/>
                <a:cs typeface="Calibri"/>
              </a:endParaRPr>
            </a:p>
          </xdr:txBody>
        </xdr:sp>
        <xdr:sp macro="" textlink="Geopivot!B8">
          <xdr:nvSpPr>
            <xdr:cNvPr id="51" name="Rectangle 50">
              <a:extLst>
                <a:ext uri="{FF2B5EF4-FFF2-40B4-BE49-F238E27FC236}">
                  <a16:creationId xmlns:a16="http://schemas.microsoft.com/office/drawing/2014/main" id="{D56EA0E3-9661-1F16-DF9F-68FAF17DDE9B}"/>
                </a:ext>
              </a:extLst>
            </xdr:cNvPr>
            <xdr:cNvSpPr/>
          </xdr:nvSpPr>
          <xdr:spPr>
            <a:xfrm>
              <a:off x="1295400" y="36861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3628EF-B36B-4B4A-8DDB-DBEFDDD64AFF}" type="TxLink">
                <a:rPr lang="en-US" sz="1200" b="0" i="0" u="none" strike="noStrike">
                  <a:solidFill>
                    <a:schemeClr val="bg2"/>
                  </a:solidFill>
                  <a:latin typeface="Calibri"/>
                  <a:ea typeface="Calibri"/>
                  <a:cs typeface="Calibri"/>
                </a:rPr>
                <a:pPr marL="0" indent="0" algn="ctr"/>
                <a:t>$ 29.87k</a:t>
              </a:fld>
              <a:endParaRPr lang="en-IN" sz="1200" b="0" i="0" u="none" strike="noStrike">
                <a:solidFill>
                  <a:schemeClr val="bg2"/>
                </a:solidFill>
                <a:latin typeface="Calibri"/>
                <a:ea typeface="Calibri"/>
                <a:cs typeface="Calibri"/>
              </a:endParaRPr>
            </a:p>
          </xdr:txBody>
        </xdr:sp>
        <xdr:sp macro="" textlink="Geopivot!C8">
          <xdr:nvSpPr>
            <xdr:cNvPr id="52" name="Rectangle 51">
              <a:extLst>
                <a:ext uri="{FF2B5EF4-FFF2-40B4-BE49-F238E27FC236}">
                  <a16:creationId xmlns:a16="http://schemas.microsoft.com/office/drawing/2014/main" id="{0F9ADA0C-ACF4-A287-CDC8-D0E0BEE805AC}"/>
                </a:ext>
              </a:extLst>
            </xdr:cNvPr>
            <xdr:cNvSpPr/>
          </xdr:nvSpPr>
          <xdr:spPr>
            <a:xfrm>
              <a:off x="2295525" y="368617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16116F-7033-482D-BD44-CF3D52E876EC}" type="TxLink">
                <a:rPr lang="en-US" sz="1200" b="0" i="0" u="none" strike="noStrike">
                  <a:solidFill>
                    <a:srgbClr val="FFFFFF"/>
                  </a:solidFill>
                  <a:latin typeface="Avenir"/>
                  <a:ea typeface="Calibri"/>
                  <a:cs typeface="Calibri"/>
                </a:rPr>
                <a:pPr marL="0" indent="0" algn="ctr"/>
                <a:t>11.03%</a:t>
              </a:fld>
              <a:endParaRPr lang="en-IN" sz="1200" b="0" i="0" u="none" strike="noStrike">
                <a:solidFill>
                  <a:schemeClr val="bg2"/>
                </a:solidFill>
                <a:latin typeface="Calibri"/>
                <a:ea typeface="Calibri"/>
                <a:cs typeface="Calibri"/>
              </a:endParaRPr>
            </a:p>
          </xdr:txBody>
        </xdr:sp>
      </xdr:grpSp>
    </xdr:grpSp>
    <xdr:clientData/>
  </xdr:twoCellAnchor>
  <xdr:twoCellAnchor>
    <xdr:from>
      <xdr:col>0</xdr:col>
      <xdr:colOff>495300</xdr:colOff>
      <xdr:row>20</xdr:row>
      <xdr:rowOff>161925</xdr:rowOff>
    </xdr:from>
    <xdr:to>
      <xdr:col>2</xdr:col>
      <xdr:colOff>152400</xdr:colOff>
      <xdr:row>22</xdr:row>
      <xdr:rowOff>57150</xdr:rowOff>
    </xdr:to>
    <xdr:sp macro="" textlink="Geopivot!A4">
      <xdr:nvSpPr>
        <xdr:cNvPr id="3" name="Rectangle 2">
          <a:extLst>
            <a:ext uri="{FF2B5EF4-FFF2-40B4-BE49-F238E27FC236}">
              <a16:creationId xmlns:a16="http://schemas.microsoft.com/office/drawing/2014/main" id="{04D480AC-CB72-4221-BCF4-41DC0314424F}"/>
            </a:ext>
          </a:extLst>
        </xdr:cNvPr>
        <xdr:cNvSpPr/>
      </xdr:nvSpPr>
      <xdr:spPr>
        <a:xfrm>
          <a:off x="495300" y="3971925"/>
          <a:ext cx="876300" cy="2762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AED04D-49C7-4131-A69F-F4DAA27D0434}" type="TxLink">
            <a:rPr lang="en-US" sz="1100" b="0" i="0" u="none" strike="noStrike">
              <a:solidFill>
                <a:schemeClr val="bg2"/>
              </a:solidFill>
              <a:latin typeface="Calibri"/>
              <a:ea typeface="Calibri"/>
              <a:cs typeface="Calibri"/>
            </a:rPr>
            <a:pPr algn="ctr"/>
            <a:t>California</a:t>
          </a:fld>
          <a:endParaRPr lang="en-IN" sz="1100">
            <a:solidFill>
              <a:schemeClr val="bg2"/>
            </a:solidFill>
          </a:endParaRPr>
        </a:p>
      </xdr:txBody>
    </xdr:sp>
    <xdr:clientData/>
  </xdr:twoCellAnchor>
  <xdr:twoCellAnchor>
    <xdr:from>
      <xdr:col>0</xdr:col>
      <xdr:colOff>476248</xdr:colOff>
      <xdr:row>7</xdr:row>
      <xdr:rowOff>85724</xdr:rowOff>
    </xdr:from>
    <xdr:to>
      <xdr:col>6</xdr:col>
      <xdr:colOff>257175</xdr:colOff>
      <xdr:row>9</xdr:row>
      <xdr:rowOff>190499</xdr:rowOff>
    </xdr:to>
    <xdr:sp macro="" textlink="">
      <xdr:nvSpPr>
        <xdr:cNvPr id="5" name="Rectangle 4">
          <a:extLst>
            <a:ext uri="{FF2B5EF4-FFF2-40B4-BE49-F238E27FC236}">
              <a16:creationId xmlns:a16="http://schemas.microsoft.com/office/drawing/2014/main" id="{8055B322-46A4-4510-8C62-E4CD131C7AAE}"/>
            </a:ext>
          </a:extLst>
        </xdr:cNvPr>
        <xdr:cNvSpPr/>
      </xdr:nvSpPr>
      <xdr:spPr>
        <a:xfrm>
          <a:off x="476248" y="1419224"/>
          <a:ext cx="3438527" cy="4857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ln>
                <a:noFill/>
              </a:ln>
              <a:latin typeface="Avenir"/>
            </a:rPr>
            <a:t>Financial</a:t>
          </a:r>
          <a:r>
            <a:rPr lang="en-US" sz="3200" baseline="0">
              <a:ln>
                <a:noFill/>
              </a:ln>
              <a:latin typeface="Avenir"/>
            </a:rPr>
            <a:t> Statistics</a:t>
          </a:r>
          <a:endParaRPr lang="en-US" sz="3200">
            <a:ln>
              <a:noFill/>
            </a:ln>
            <a:latin typeface="Avenir"/>
          </a:endParaRPr>
        </a:p>
      </xdr:txBody>
    </xdr:sp>
    <xdr:clientData/>
  </xdr:twoCellAnchor>
  <xdr:twoCellAnchor>
    <xdr:from>
      <xdr:col>0</xdr:col>
      <xdr:colOff>476250</xdr:colOff>
      <xdr:row>10</xdr:row>
      <xdr:rowOff>9525</xdr:rowOff>
    </xdr:from>
    <xdr:to>
      <xdr:col>5</xdr:col>
      <xdr:colOff>238125</xdr:colOff>
      <xdr:row>12</xdr:row>
      <xdr:rowOff>114300</xdr:rowOff>
    </xdr:to>
    <xdr:sp macro="" textlink="">
      <xdr:nvSpPr>
        <xdr:cNvPr id="6" name="Rectangle 5">
          <a:extLst>
            <a:ext uri="{FF2B5EF4-FFF2-40B4-BE49-F238E27FC236}">
              <a16:creationId xmlns:a16="http://schemas.microsoft.com/office/drawing/2014/main" id="{E8DC6873-E5AF-4456-ADEB-0939109C8642}"/>
            </a:ext>
          </a:extLst>
        </xdr:cNvPr>
        <xdr:cNvSpPr/>
      </xdr:nvSpPr>
      <xdr:spPr>
        <a:xfrm>
          <a:off x="476250" y="1914525"/>
          <a:ext cx="2809875" cy="4857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0" i="0" u="none" strike="noStrike">
              <a:solidFill>
                <a:schemeClr val="lt1"/>
              </a:solidFill>
              <a:effectLst/>
              <a:latin typeface="+mn-lt"/>
              <a:ea typeface="+mn-ea"/>
              <a:cs typeface="+mn-cs"/>
            </a:rPr>
            <a:t>₹</a:t>
          </a:r>
          <a:r>
            <a:rPr lang="en-IN" sz="1100" b="0" i="0" u="none" strike="noStrike">
              <a:solidFill>
                <a:schemeClr val="lt1"/>
              </a:solidFill>
              <a:effectLst/>
              <a:latin typeface="+mn-lt"/>
              <a:ea typeface="+mn-ea"/>
              <a:cs typeface="+mn-cs"/>
            </a:rPr>
            <a:t> </a:t>
          </a:r>
          <a:r>
            <a:rPr lang="en-IN" sz="3200" b="0" i="0" u="none" strike="noStrike">
              <a:solidFill>
                <a:schemeClr val="lt1"/>
              </a:solidFill>
              <a:effectLst/>
              <a:latin typeface="+mn-lt"/>
              <a:ea typeface="+mn-ea"/>
              <a:cs typeface="+mn-cs"/>
            </a:rPr>
            <a:t>2,70,837</a:t>
          </a:r>
          <a:r>
            <a:rPr lang="en-IN" sz="2000"/>
            <a:t> </a:t>
          </a:r>
          <a:endParaRPr lang="en-US" sz="2000">
            <a:ln>
              <a:noFill/>
            </a:ln>
            <a:latin typeface="Avenir"/>
          </a:endParaRPr>
        </a:p>
      </xdr:txBody>
    </xdr:sp>
    <xdr:clientData/>
  </xdr:twoCellAnchor>
  <xdr:twoCellAnchor editAs="oneCell">
    <xdr:from>
      <xdr:col>0</xdr:col>
      <xdr:colOff>581025</xdr:colOff>
      <xdr:row>13</xdr:row>
      <xdr:rowOff>161926</xdr:rowOff>
    </xdr:from>
    <xdr:to>
      <xdr:col>6</xdr:col>
      <xdr:colOff>152400</xdr:colOff>
      <xdr:row>17</xdr:row>
      <xdr:rowOff>66676</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E476170F-3A4D-4154-BC95-DD818F7149B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1025" y="2638426"/>
              <a:ext cx="3228975"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600074</xdr:colOff>
      <xdr:row>17</xdr:row>
      <xdr:rowOff>76200</xdr:rowOff>
    </xdr:from>
    <xdr:to>
      <xdr:col>6</xdr:col>
      <xdr:colOff>142875</xdr:colOff>
      <xdr:row>18</xdr:row>
      <xdr:rowOff>161925</xdr:rowOff>
    </xdr:to>
    <xdr:graphicFrame macro="">
      <xdr:nvGraphicFramePr>
        <xdr:cNvPr id="17" name="Chart 16">
          <a:extLst>
            <a:ext uri="{FF2B5EF4-FFF2-40B4-BE49-F238E27FC236}">
              <a16:creationId xmlns:a16="http://schemas.microsoft.com/office/drawing/2014/main" id="{335EC301-B584-4642-9EA5-9C222644D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265197</xdr:colOff>
      <xdr:row>20</xdr:row>
      <xdr:rowOff>180976</xdr:rowOff>
    </xdr:from>
    <xdr:to>
      <xdr:col>1</xdr:col>
      <xdr:colOff>104787</xdr:colOff>
      <xdr:row>27</xdr:row>
      <xdr:rowOff>38101</xdr:rowOff>
    </xdr:to>
    <xdr:grpSp>
      <xdr:nvGrpSpPr>
        <xdr:cNvPr id="24" name="Group 23">
          <a:extLst>
            <a:ext uri="{FF2B5EF4-FFF2-40B4-BE49-F238E27FC236}">
              <a16:creationId xmlns:a16="http://schemas.microsoft.com/office/drawing/2014/main" id="{A5875B50-A048-4AAD-3D2A-A8B42937DFA4}"/>
            </a:ext>
          </a:extLst>
        </xdr:cNvPr>
        <xdr:cNvGrpSpPr/>
      </xdr:nvGrpSpPr>
      <xdr:grpSpPr>
        <a:xfrm>
          <a:off x="265197" y="3990976"/>
          <a:ext cx="449190" cy="1190625"/>
          <a:chOff x="5563402" y="1228256"/>
          <a:chExt cx="420981" cy="1312006"/>
        </a:xfrm>
      </xdr:grpSpPr>
      <xdr:sp macro="" textlink="">
        <xdr:nvSpPr>
          <xdr:cNvPr id="18" name="Rectangle 17">
            <a:extLst>
              <a:ext uri="{FF2B5EF4-FFF2-40B4-BE49-F238E27FC236}">
                <a16:creationId xmlns:a16="http://schemas.microsoft.com/office/drawing/2014/main" id="{D3A4980B-AEE3-2576-439A-D1EDC4F180D7}"/>
              </a:ext>
            </a:extLst>
          </xdr:cNvPr>
          <xdr:cNvSpPr/>
        </xdr:nvSpPr>
        <xdr:spPr>
          <a:xfrm>
            <a:off x="5583736" y="1496396"/>
            <a:ext cx="247650"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19" name="Rectangle 18">
            <a:extLst>
              <a:ext uri="{FF2B5EF4-FFF2-40B4-BE49-F238E27FC236}">
                <a16:creationId xmlns:a16="http://schemas.microsoft.com/office/drawing/2014/main" id="{324D648A-BA43-4D90-84D0-B15852B4C69A}"/>
              </a:ext>
            </a:extLst>
          </xdr:cNvPr>
          <xdr:cNvSpPr/>
        </xdr:nvSpPr>
        <xdr:spPr>
          <a:xfrm>
            <a:off x="5572723" y="2019299"/>
            <a:ext cx="314326"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20" name="Rectangle 19">
            <a:extLst>
              <a:ext uri="{FF2B5EF4-FFF2-40B4-BE49-F238E27FC236}">
                <a16:creationId xmlns:a16="http://schemas.microsoft.com/office/drawing/2014/main" id="{5A233A64-4E0E-4425-9965-A2B3D80FC3FD}"/>
              </a:ext>
            </a:extLst>
          </xdr:cNvPr>
          <xdr:cNvSpPr/>
        </xdr:nvSpPr>
        <xdr:spPr>
          <a:xfrm>
            <a:off x="5574809" y="1752599"/>
            <a:ext cx="409574"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22" name="Rectangle 21">
            <a:extLst>
              <a:ext uri="{FF2B5EF4-FFF2-40B4-BE49-F238E27FC236}">
                <a16:creationId xmlns:a16="http://schemas.microsoft.com/office/drawing/2014/main" id="{8C42AA5C-8D07-441F-AE63-8AAE92C45E69}"/>
              </a:ext>
            </a:extLst>
          </xdr:cNvPr>
          <xdr:cNvSpPr/>
        </xdr:nvSpPr>
        <xdr:spPr>
          <a:xfrm>
            <a:off x="5563402" y="2283087"/>
            <a:ext cx="390526"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sp macro="" textlink="">
        <xdr:nvSpPr>
          <xdr:cNvPr id="23" name="Rectangle 22">
            <a:extLst>
              <a:ext uri="{FF2B5EF4-FFF2-40B4-BE49-F238E27FC236}">
                <a16:creationId xmlns:a16="http://schemas.microsoft.com/office/drawing/2014/main" id="{5D0731B2-398A-49CD-B563-686E1C3E8073}"/>
              </a:ext>
            </a:extLst>
          </xdr:cNvPr>
          <xdr:cNvSpPr/>
        </xdr:nvSpPr>
        <xdr:spPr>
          <a:xfrm>
            <a:off x="5582627" y="1228256"/>
            <a:ext cx="304801"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2">
                    <a:lumMod val="75000"/>
                  </a:schemeClr>
                </a:solidFill>
              </a:rPr>
              <a:t>•</a:t>
            </a:r>
          </a:p>
        </xdr:txBody>
      </xdr:sp>
    </xdr:grpSp>
    <xdr:clientData/>
  </xdr:twoCellAnchor>
  <xdr:twoCellAnchor>
    <xdr:from>
      <xdr:col>8</xdr:col>
      <xdr:colOff>438149</xdr:colOff>
      <xdr:row>5</xdr:row>
      <xdr:rowOff>95249</xdr:rowOff>
    </xdr:from>
    <xdr:to>
      <xdr:col>22</xdr:col>
      <xdr:colOff>476250</xdr:colOff>
      <xdr:row>36</xdr:row>
      <xdr:rowOff>57150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C36B75AE-87D7-4ECC-831A-172F9A8A6D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14949" y="1047749"/>
              <a:ext cx="8572501" cy="5867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104776</xdr:colOff>
      <xdr:row>2</xdr:row>
      <xdr:rowOff>190499</xdr:rowOff>
    </xdr:from>
    <xdr:to>
      <xdr:col>14</xdr:col>
      <xdr:colOff>85726</xdr:colOff>
      <xdr:row>18</xdr:row>
      <xdr:rowOff>76200</xdr:rowOff>
    </xdr:to>
    <xdr:graphicFrame macro="">
      <xdr:nvGraphicFramePr>
        <xdr:cNvPr id="2" name="Chart 1">
          <a:extLst>
            <a:ext uri="{FF2B5EF4-FFF2-40B4-BE49-F238E27FC236}">
              <a16:creationId xmlns:a16="http://schemas.microsoft.com/office/drawing/2014/main" id="{8AF42A4A-4A43-F5E4-916E-01917E5FC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352425</xdr:colOff>
      <xdr:row>0</xdr:row>
      <xdr:rowOff>19051</xdr:rowOff>
    </xdr:from>
    <xdr:to>
      <xdr:col>14</xdr:col>
      <xdr:colOff>314325</xdr:colOff>
      <xdr:row>3</xdr:row>
      <xdr:rowOff>9524</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5420AAE-1DF6-2BCE-30C0-5A00FCF800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96050" y="19051"/>
              <a:ext cx="3009900" cy="561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685800</xdr:colOff>
      <xdr:row>1</xdr:row>
      <xdr:rowOff>9525</xdr:rowOff>
    </xdr:from>
    <xdr:to>
      <xdr:col>22</xdr:col>
      <xdr:colOff>95249</xdr:colOff>
      <xdr:row>10</xdr:row>
      <xdr:rowOff>171450</xdr:rowOff>
    </xdr:to>
    <xdr:graphicFrame macro="">
      <xdr:nvGraphicFramePr>
        <xdr:cNvPr id="4" name="Chart 3">
          <a:extLst>
            <a:ext uri="{FF2B5EF4-FFF2-40B4-BE49-F238E27FC236}">
              <a16:creationId xmlns:a16="http://schemas.microsoft.com/office/drawing/2014/main" id="{6A3FF6A0-B5C0-3E79-473C-05E4A1926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214312</xdr:colOff>
      <xdr:row>9</xdr:row>
      <xdr:rowOff>138111</xdr:rowOff>
    </xdr:from>
    <xdr:to>
      <xdr:col>8</xdr:col>
      <xdr:colOff>542925</xdr:colOff>
      <xdr:row>35</xdr:row>
      <xdr:rowOff>123824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607668B-B2DD-5732-12BC-D45C624C55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4312" y="1852611"/>
              <a:ext cx="6567488" cy="49387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10</xdr:row>
      <xdr:rowOff>9525</xdr:rowOff>
    </xdr:from>
    <xdr:to>
      <xdr:col>5</xdr:col>
      <xdr:colOff>428625</xdr:colOff>
      <xdr:row>24</xdr:row>
      <xdr:rowOff>180975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5BE172-C622-71D5-9CC5-31803D5ADE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1925" y="19145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596900</xdr:colOff>
      <xdr:row>1</xdr:row>
      <xdr:rowOff>146050</xdr:rowOff>
    </xdr:from>
    <xdr:to>
      <xdr:col>10</xdr:col>
      <xdr:colOff>292100</xdr:colOff>
      <xdr:row>16</xdr:row>
      <xdr:rowOff>127000</xdr:rowOff>
    </xdr:to>
    <xdr:graphicFrame macro="">
      <xdr:nvGraphicFramePr>
        <xdr:cNvPr id="3" name="Chart 2">
          <a:extLst>
            <a:ext uri="{FF2B5EF4-FFF2-40B4-BE49-F238E27FC236}">
              <a16:creationId xmlns:a16="http://schemas.microsoft.com/office/drawing/2014/main" id="{1002C02B-15EC-9FFE-3504-ED8F9324C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581025</xdr:colOff>
      <xdr:row>13</xdr:row>
      <xdr:rowOff>57150</xdr:rowOff>
    </xdr:from>
    <xdr:to>
      <xdr:col>15</xdr:col>
      <xdr:colOff>581025</xdr:colOff>
      <xdr:row>26</xdr:row>
      <xdr:rowOff>104775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8904E7F-725E-5E9B-AC0D-25D4D1E4D2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62950" y="2533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406400</xdr:colOff>
      <xdr:row>1</xdr:row>
      <xdr:rowOff>38100</xdr:rowOff>
    </xdr:from>
    <xdr:to>
      <xdr:col>10</xdr:col>
      <xdr:colOff>101600</xdr:colOff>
      <xdr:row>16</xdr:row>
      <xdr:rowOff>19050</xdr:rowOff>
    </xdr:to>
    <xdr:graphicFrame macro="">
      <xdr:nvGraphicFramePr>
        <xdr:cNvPr id="2" name="Chart 1">
          <a:extLst>
            <a:ext uri="{FF2B5EF4-FFF2-40B4-BE49-F238E27FC236}">
              <a16:creationId xmlns:a16="http://schemas.microsoft.com/office/drawing/2014/main" id="{1ADAD9C7-66BE-4372-AEFE-AAE729BAC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24</xdr:row>
      <xdr:rowOff>0</xdr:rowOff>
    </xdr:from>
    <xdr:to>
      <xdr:col>3</xdr:col>
      <xdr:colOff>603250</xdr:colOff>
      <xdr:row>26</xdr:row>
      <xdr:rowOff>171450</xdr:rowOff>
    </xdr:to>
    <xdr:graphicFrame macro="">
      <xdr:nvGraphicFramePr>
        <xdr:cNvPr id="2" name="Chart 1">
          <a:extLst>
            <a:ext uri="{FF2B5EF4-FFF2-40B4-BE49-F238E27FC236}">
              <a16:creationId xmlns:a16="http://schemas.microsoft.com/office/drawing/2014/main" id="{28F72E5A-0C4A-42B8-B924-AB64B2999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77612</xdr:colOff>
      <xdr:row>22</xdr:row>
      <xdr:rowOff>155222</xdr:rowOff>
    </xdr:from>
    <xdr:to>
      <xdr:col>6</xdr:col>
      <xdr:colOff>430389</xdr:colOff>
      <xdr:row>26</xdr:row>
      <xdr:rowOff>127000</xdr:rowOff>
    </xdr:to>
    <xdr:graphicFrame macro="">
      <xdr:nvGraphicFramePr>
        <xdr:cNvPr id="3" name="Chart 2">
          <a:extLst>
            <a:ext uri="{FF2B5EF4-FFF2-40B4-BE49-F238E27FC236}">
              <a16:creationId xmlns:a16="http://schemas.microsoft.com/office/drawing/2014/main" id="{5449001A-AFEF-5E10-1E21-84BFD5985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148166</xdr:colOff>
      <xdr:row>27</xdr:row>
      <xdr:rowOff>155222</xdr:rowOff>
    </xdr:from>
    <xdr:to>
      <xdr:col>11</xdr:col>
      <xdr:colOff>69850</xdr:colOff>
      <xdr:row>31</xdr:row>
      <xdr:rowOff>35278</xdr:rowOff>
    </xdr:to>
    <xdr:graphicFrame macro="">
      <xdr:nvGraphicFramePr>
        <xdr:cNvPr id="4" name="Chart 3">
          <a:extLst>
            <a:ext uri="{FF2B5EF4-FFF2-40B4-BE49-F238E27FC236}">
              <a16:creationId xmlns:a16="http://schemas.microsoft.com/office/drawing/2014/main" id="{5398D919-966C-E8DE-2D79-5D7A8C65F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673806</xdr:colOff>
      <xdr:row>25</xdr:row>
      <xdr:rowOff>77611</xdr:rowOff>
    </xdr:from>
    <xdr:to>
      <xdr:col>14</xdr:col>
      <xdr:colOff>243418</xdr:colOff>
      <xdr:row>29</xdr:row>
      <xdr:rowOff>148167</xdr:rowOff>
    </xdr:to>
    <xdr:graphicFrame macro="">
      <xdr:nvGraphicFramePr>
        <xdr:cNvPr id="5" name="Chart 4">
          <a:extLst>
            <a:ext uri="{FF2B5EF4-FFF2-40B4-BE49-F238E27FC236}">
              <a16:creationId xmlns:a16="http://schemas.microsoft.com/office/drawing/2014/main" id="{E2539040-6E50-D352-EB92-7D58BBF8B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539750</xdr:colOff>
      <xdr:row>23</xdr:row>
      <xdr:rowOff>64205</xdr:rowOff>
    </xdr:from>
    <xdr:to>
      <xdr:col>19</xdr:col>
      <xdr:colOff>84668</xdr:colOff>
      <xdr:row>28</xdr:row>
      <xdr:rowOff>127000</xdr:rowOff>
    </xdr:to>
    <xdr:graphicFrame macro="">
      <xdr:nvGraphicFramePr>
        <xdr:cNvPr id="6" name="Chart 5">
          <a:extLst>
            <a:ext uri="{FF2B5EF4-FFF2-40B4-BE49-F238E27FC236}">
              <a16:creationId xmlns:a16="http://schemas.microsoft.com/office/drawing/2014/main" id="{496BAF3D-AAB6-2039-6ECD-C580402F7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209550</xdr:colOff>
      <xdr:row>1</xdr:row>
      <xdr:rowOff>127000</xdr:rowOff>
    </xdr:from>
    <xdr:to>
      <xdr:col>11</xdr:col>
      <xdr:colOff>514350</xdr:colOff>
      <xdr:row>16</xdr:row>
      <xdr:rowOff>88900</xdr:rowOff>
    </xdr:to>
    <xdr:graphicFrame macro="">
      <xdr:nvGraphicFramePr>
        <xdr:cNvPr id="2" name="Chart 1">
          <a:extLst>
            <a:ext uri="{FF2B5EF4-FFF2-40B4-BE49-F238E27FC236}">
              <a16:creationId xmlns:a16="http://schemas.microsoft.com/office/drawing/2014/main" id="{40661F55-B8A9-A045-4FB9-1E08D5CF5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28575</xdr:colOff>
      <xdr:row>15</xdr:row>
      <xdr:rowOff>171450</xdr:rowOff>
    </xdr:from>
    <xdr:to>
      <xdr:col>16</xdr:col>
      <xdr:colOff>444500</xdr:colOff>
      <xdr:row>22</xdr:row>
      <xdr:rowOff>31750</xdr:rowOff>
    </xdr:to>
    <xdr:graphicFrame macro="">
      <xdr:nvGraphicFramePr>
        <xdr:cNvPr id="3" name="Chart 2">
          <a:extLst>
            <a:ext uri="{FF2B5EF4-FFF2-40B4-BE49-F238E27FC236}">
              <a16:creationId xmlns:a16="http://schemas.microsoft.com/office/drawing/2014/main" id="{8881F815-641E-3205-ABA6-DF418740D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114300</xdr:colOff>
      <xdr:row>1</xdr:row>
      <xdr:rowOff>133350</xdr:rowOff>
    </xdr:from>
    <xdr:to>
      <xdr:col>16</xdr:col>
      <xdr:colOff>114300</xdr:colOff>
      <xdr:row>14</xdr:row>
      <xdr:rowOff>180975</xdr:rowOff>
    </xdr:to>
    <mc:AlternateContent xmlns:mc="http://schemas.openxmlformats.org/markup-compatibility/2006">
      <mc:Choice xmlns:a14="http://schemas.microsoft.com/office/drawing/2010/main" Requires="a14">
        <xdr:graphicFrame macro="">
          <xdr:nvGraphicFramePr>
            <xdr:cNvPr id="4" name="Months (Order Date)">
              <a:extLst>
                <a:ext uri="{FF2B5EF4-FFF2-40B4-BE49-F238E27FC236}">
                  <a16:creationId xmlns:a16="http://schemas.microsoft.com/office/drawing/2014/main" id="{9EFB5958-BDA5-2F4B-ED7C-50A9F25E35D8}"/>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8734425" y="323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दुष्यंत शर्मा" refreshedDate="45464.390771874998" createdVersion="8" refreshedVersion="8" minRefreshableVersion="3" recordCount="9994" xr:uid="{ED84F751-7B6D-463A-88AD-DA801801B8D2}">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 name="Profit Margin" numFmtId="0" formula="Profit/Sales" databaseField="0"/>
    <cacheField name="Field2" numFmtId="0" formula="'Profit Margin'" databaseField="0"/>
    <cacheField name="Field3" numFmtId="0" formula="Profit/Sales" databaseField="0"/>
  </cacheFields>
  <extLst>
    <ext xmlns:x14="http://schemas.microsoft.com/office/spreadsheetml/2009/9/main" uri="{725AE2AE-9491-48be-B2B4-4EB974FC3084}">
      <x14:pivotCacheDefinition pivotCacheId="1179211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x v="0"/>
    <s v="Henderson"/>
    <x v="0"/>
    <n v="42420"/>
    <s v="South"/>
    <s v="FUR-BO-10001798"/>
    <x v="0"/>
    <x v="0"/>
    <s v="Bush Somerset Collection Bookcase"/>
    <n v="261.95999999999998"/>
    <n v="2"/>
    <n v="0"/>
    <x v="0"/>
  </r>
  <r>
    <n v="2"/>
    <x v="0"/>
    <x v="0"/>
    <x v="0"/>
    <d v="2013-11-12T00:00:00"/>
    <s v="Second Class"/>
    <s v="CG-12520"/>
    <s v="Claire Gute"/>
    <s v="Consumer"/>
    <x v="0"/>
    <s v="Henderson"/>
    <x v="0"/>
    <n v="42420"/>
    <s v="South"/>
    <s v="FUR-CH-10000454"/>
    <x v="0"/>
    <x v="1"/>
    <s v="Hon Deluxe Fabric Upholstered Stacking Chairs, Rounded Back"/>
    <n v="731.93999999999994"/>
    <n v="3"/>
    <n v="0"/>
    <x v="1"/>
  </r>
  <r>
    <n v="3"/>
    <x v="1"/>
    <x v="0"/>
    <x v="1"/>
    <d v="2013-06-17T00:00:00"/>
    <s v="Second Class"/>
    <s v="DV-13045"/>
    <s v="Darrin Van Huff"/>
    <s v="Corporate"/>
    <x v="0"/>
    <s v="Los Angeles"/>
    <x v="1"/>
    <n v="90036"/>
    <s v="West"/>
    <s v="OFF-LA-10000240"/>
    <x v="1"/>
    <x v="2"/>
    <s v="Self-Adhesive Address Labels for Typewriters by Universal"/>
    <n v="14.62"/>
    <n v="2"/>
    <n v="0"/>
    <x v="2"/>
  </r>
  <r>
    <n v="4"/>
    <x v="2"/>
    <x v="1"/>
    <x v="2"/>
    <d v="2012-10-18T00:00:00"/>
    <s v="Standard Class"/>
    <s v="SO-20335"/>
    <s v="Sean O'Donnell"/>
    <s v="Consumer"/>
    <x v="0"/>
    <s v="Fort Lauderdale"/>
    <x v="2"/>
    <n v="33311"/>
    <s v="South"/>
    <s v="FUR-TA-10000577"/>
    <x v="0"/>
    <x v="3"/>
    <s v="Bretford CR4500 Series Slim Rectangular Table"/>
    <n v="957.57749999999999"/>
    <n v="5"/>
    <n v="0.45"/>
    <x v="3"/>
  </r>
  <r>
    <n v="5"/>
    <x v="2"/>
    <x v="1"/>
    <x v="2"/>
    <d v="2012-10-18T00:00:00"/>
    <s v="Standard Class"/>
    <s v="SO-20335"/>
    <s v="Sean O'Donnell"/>
    <s v="Consumer"/>
    <x v="0"/>
    <s v="Fort Lauderdale"/>
    <x v="2"/>
    <n v="33311"/>
    <s v="South"/>
    <s v="OFF-ST-10000760"/>
    <x v="1"/>
    <x v="4"/>
    <s v="Eldon Fold 'N Roll Cart System"/>
    <n v="22.368000000000002"/>
    <n v="2"/>
    <n v="0.2"/>
    <x v="4"/>
  </r>
  <r>
    <n v="6"/>
    <x v="3"/>
    <x v="2"/>
    <x v="3"/>
    <d v="2011-06-14T00:00:00"/>
    <s v="Standard Class"/>
    <s v="BH-11710"/>
    <s v="Brosina Hoffman"/>
    <s v="Consumer"/>
    <x v="0"/>
    <s v="Los Angeles"/>
    <x v="1"/>
    <n v="90032"/>
    <s v="West"/>
    <s v="FUR-FU-10001487"/>
    <x v="0"/>
    <x v="5"/>
    <s v="Eldon Expressions Wood and Plastic Desk Accessories, Cherry Wood"/>
    <n v="48.86"/>
    <n v="7"/>
    <n v="0"/>
    <x v="5"/>
  </r>
  <r>
    <n v="7"/>
    <x v="3"/>
    <x v="2"/>
    <x v="3"/>
    <d v="2011-06-14T00:00:00"/>
    <s v="Standard Class"/>
    <s v="BH-11710"/>
    <s v="Brosina Hoffman"/>
    <s v="Consumer"/>
    <x v="0"/>
    <s v="Los Angeles"/>
    <x v="1"/>
    <n v="90032"/>
    <s v="West"/>
    <s v="OFF-AR-10002833"/>
    <x v="1"/>
    <x v="6"/>
    <s v="Newell 322"/>
    <n v="7.28"/>
    <n v="4"/>
    <n v="0"/>
    <x v="6"/>
  </r>
  <r>
    <n v="8"/>
    <x v="3"/>
    <x v="2"/>
    <x v="3"/>
    <d v="2011-06-14T00:00:00"/>
    <s v="Standard Class"/>
    <s v="BH-11710"/>
    <s v="Brosina Hoffman"/>
    <s v="Consumer"/>
    <x v="0"/>
    <s v="Los Angeles"/>
    <x v="1"/>
    <n v="90032"/>
    <s v="West"/>
    <s v="TEC-PH-10002275"/>
    <x v="2"/>
    <x v="7"/>
    <s v="Mitel 5320 IP Phone VoIP phone"/>
    <n v="907.15200000000004"/>
    <n v="6"/>
    <n v="0.2"/>
    <x v="7"/>
  </r>
  <r>
    <n v="9"/>
    <x v="3"/>
    <x v="2"/>
    <x v="3"/>
    <d v="2011-06-14T00:00:00"/>
    <s v="Standard Class"/>
    <s v="BH-11710"/>
    <s v="Brosina Hoffman"/>
    <s v="Consumer"/>
    <x v="0"/>
    <s v="Los Angeles"/>
    <x v="1"/>
    <n v="90032"/>
    <s v="West"/>
    <s v="OFF-BI-10003910"/>
    <x v="1"/>
    <x v="8"/>
    <s v="DXL Angle-View Binders with Locking Rings by Samsill"/>
    <n v="18.504000000000001"/>
    <n v="3"/>
    <n v="0.2"/>
    <x v="8"/>
  </r>
  <r>
    <n v="10"/>
    <x v="3"/>
    <x v="2"/>
    <x v="3"/>
    <d v="2011-06-14T00:00:00"/>
    <s v="Standard Class"/>
    <s v="BH-11710"/>
    <s v="Brosina Hoffman"/>
    <s v="Consumer"/>
    <x v="0"/>
    <s v="Los Angeles"/>
    <x v="1"/>
    <n v="90032"/>
    <s v="West"/>
    <s v="OFF-AP-10002892"/>
    <x v="1"/>
    <x v="9"/>
    <s v="Belkin F5C206VTEL 6 Outlet Surge"/>
    <n v="114.9"/>
    <n v="5"/>
    <n v="0"/>
    <x v="9"/>
  </r>
  <r>
    <n v="11"/>
    <x v="3"/>
    <x v="2"/>
    <x v="3"/>
    <d v="2011-06-14T00:00:00"/>
    <s v="Standard Class"/>
    <s v="BH-11710"/>
    <s v="Brosina Hoffman"/>
    <s v="Consumer"/>
    <x v="0"/>
    <s v="Los Angeles"/>
    <x v="1"/>
    <n v="90032"/>
    <s v="West"/>
    <s v="FUR-TA-10001539"/>
    <x v="0"/>
    <x v="3"/>
    <s v="Chromcraft Rectangular Conference Tables"/>
    <n v="1706.1840000000002"/>
    <n v="9"/>
    <n v="0.2"/>
    <x v="10"/>
  </r>
  <r>
    <n v="12"/>
    <x v="3"/>
    <x v="2"/>
    <x v="3"/>
    <d v="2011-06-14T00:00:00"/>
    <s v="Standard Class"/>
    <s v="BH-11710"/>
    <s v="Brosina Hoffman"/>
    <s v="Consumer"/>
    <x v="0"/>
    <s v="Los Angeles"/>
    <x v="1"/>
    <n v="90032"/>
    <s v="West"/>
    <s v="TEC-PH-10002033"/>
    <x v="2"/>
    <x v="7"/>
    <s v="Konftel 250 Conference phone - Charcoal black"/>
    <n v="911.42399999999998"/>
    <n v="4"/>
    <n v="0.2"/>
    <x v="11"/>
  </r>
  <r>
    <n v="13"/>
    <x v="4"/>
    <x v="3"/>
    <x v="4"/>
    <d v="2014-04-21T00:00:00"/>
    <s v="Standard Class"/>
    <s v="AA-10480"/>
    <s v="Andrew Allen"/>
    <s v="Consumer"/>
    <x v="0"/>
    <s v="Concord"/>
    <x v="3"/>
    <n v="28027"/>
    <s v="South"/>
    <s v="OFF-PA-10002365"/>
    <x v="1"/>
    <x v="10"/>
    <s v="Xerox 1967"/>
    <n v="15.552000000000003"/>
    <n v="3"/>
    <n v="0.2"/>
    <x v="12"/>
  </r>
  <r>
    <n v="14"/>
    <x v="5"/>
    <x v="0"/>
    <x v="5"/>
    <d v="2013-12-11T00:00:00"/>
    <s v="Standard Class"/>
    <s v="IM-15070"/>
    <s v="Irene Maddox"/>
    <s v="Consumer"/>
    <x v="0"/>
    <s v="Seattle"/>
    <x v="4"/>
    <n v="98103"/>
    <s v="West"/>
    <s v="OFF-BI-10003656"/>
    <x v="1"/>
    <x v="8"/>
    <s v="Fellowes PB200 Plastic Comb Binding Machine"/>
    <n v="407.97600000000006"/>
    <n v="3"/>
    <n v="0.2"/>
    <x v="13"/>
  </r>
  <r>
    <n v="15"/>
    <x v="6"/>
    <x v="1"/>
    <x v="6"/>
    <d v="2012-11-26T00:00:00"/>
    <s v="Standard Class"/>
    <s v="HP-14815"/>
    <s v="Harold Pawlan"/>
    <s v="Home Office"/>
    <x v="0"/>
    <s v="Fort Worth"/>
    <x v="5"/>
    <n v="76106"/>
    <s v="Central"/>
    <s v="OFF-AP-10002311"/>
    <x v="1"/>
    <x v="9"/>
    <s v="Holmes Replacement Filter for HEPA Air Cleaner, Very Large Room, HEPA Filter"/>
    <n v="68.809999999999988"/>
    <n v="5"/>
    <n v="0.8"/>
    <x v="14"/>
  </r>
  <r>
    <n v="16"/>
    <x v="6"/>
    <x v="1"/>
    <x v="6"/>
    <d v="2012-11-26T00:00:00"/>
    <s v="Standard Class"/>
    <s v="HP-14815"/>
    <s v="Harold Pawlan"/>
    <s v="Home Office"/>
    <x v="0"/>
    <s v="Fort Worth"/>
    <x v="5"/>
    <n v="76106"/>
    <s v="Central"/>
    <s v="OFF-BI-10000756"/>
    <x v="1"/>
    <x v="8"/>
    <s v="Storex DuraTech Recycled Plastic Frosted Binders"/>
    <n v="2.5439999999999996"/>
    <n v="3"/>
    <n v="0.8"/>
    <x v="15"/>
  </r>
  <r>
    <n v="17"/>
    <x v="7"/>
    <x v="2"/>
    <x v="7"/>
    <d v="2011-11-18T00:00:00"/>
    <s v="Standard Class"/>
    <s v="PK-19075"/>
    <s v="Pete Kriz"/>
    <s v="Consumer"/>
    <x v="0"/>
    <s v="Madison"/>
    <x v="6"/>
    <n v="53711"/>
    <s v="Central"/>
    <s v="OFF-ST-10004186"/>
    <x v="1"/>
    <x v="4"/>
    <s v="Stur-D-Stor Shelving, Vertical 5-Shelf: 72&quot;H x 36&quot;W x 18 1/2&quot;D"/>
    <n v="665.88"/>
    <n v="6"/>
    <n v="0"/>
    <x v="16"/>
  </r>
  <r>
    <n v="18"/>
    <x v="8"/>
    <x v="2"/>
    <x v="8"/>
    <d v="2011-05-15T00:00:00"/>
    <s v="Second Class"/>
    <s v="AG-10270"/>
    <s v="Alejandro Grove"/>
    <s v="Consumer"/>
    <x v="0"/>
    <s v="West Jordan"/>
    <x v="7"/>
    <n v="84084"/>
    <s v="West"/>
    <s v="OFF-ST-10000107"/>
    <x v="1"/>
    <x v="4"/>
    <s v="Fellowes Super Stor/Drawer"/>
    <n v="55.5"/>
    <n v="2"/>
    <n v="0"/>
    <x v="17"/>
  </r>
  <r>
    <n v="19"/>
    <x v="9"/>
    <x v="2"/>
    <x v="9"/>
    <d v="2011-09-01T00:00:00"/>
    <s v="Second Class"/>
    <s v="ZD-21925"/>
    <s v="Zuschuss Donatelli"/>
    <s v="Consumer"/>
    <x v="0"/>
    <s v="San Francisco"/>
    <x v="1"/>
    <n v="94109"/>
    <s v="West"/>
    <s v="OFF-AR-10003056"/>
    <x v="1"/>
    <x v="6"/>
    <s v="Newell 341"/>
    <n v="8.56"/>
    <n v="2"/>
    <n v="0"/>
    <x v="18"/>
  </r>
  <r>
    <n v="20"/>
    <x v="9"/>
    <x v="2"/>
    <x v="9"/>
    <d v="2011-09-01T00:00:00"/>
    <s v="Second Class"/>
    <s v="ZD-21925"/>
    <s v="Zuschuss Donatelli"/>
    <s v="Consumer"/>
    <x v="0"/>
    <s v="San Francisco"/>
    <x v="1"/>
    <n v="94109"/>
    <s v="West"/>
    <s v="TEC-PH-10001949"/>
    <x v="2"/>
    <x v="7"/>
    <s v="Cisco SPA 501G IP Phone"/>
    <n v="213.48000000000002"/>
    <n v="3"/>
    <n v="0.2"/>
    <x v="19"/>
  </r>
  <r>
    <n v="21"/>
    <x v="9"/>
    <x v="2"/>
    <x v="9"/>
    <d v="2011-09-01T00:00:00"/>
    <s v="Second Class"/>
    <s v="ZD-21925"/>
    <s v="Zuschuss Donatelli"/>
    <s v="Consumer"/>
    <x v="0"/>
    <s v="San Francisco"/>
    <x v="1"/>
    <n v="94109"/>
    <s v="West"/>
    <s v="OFF-BI-10002215"/>
    <x v="1"/>
    <x v="8"/>
    <s v="Wilson Jones Hanging View Binder, White, 1&quot;"/>
    <n v="22.72"/>
    <n v="4"/>
    <n v="0.2"/>
    <x v="20"/>
  </r>
  <r>
    <n v="22"/>
    <x v="10"/>
    <x v="0"/>
    <x v="10"/>
    <d v="2013-12-14T00:00:00"/>
    <s v="Standard Class"/>
    <s v="KB-16585"/>
    <s v="Ken Black"/>
    <s v="Corporate"/>
    <x v="0"/>
    <s v="Fremont"/>
    <x v="8"/>
    <n v="68025"/>
    <s v="Central"/>
    <s v="OFF-AR-10000246"/>
    <x v="1"/>
    <x v="6"/>
    <s v="Newell 318"/>
    <n v="19.459999999999997"/>
    <n v="7"/>
    <n v="0"/>
    <x v="21"/>
  </r>
  <r>
    <n v="23"/>
    <x v="10"/>
    <x v="0"/>
    <x v="10"/>
    <d v="2013-12-14T00:00:00"/>
    <s v="Standard Class"/>
    <s v="KB-16585"/>
    <s v="Ken Black"/>
    <s v="Corporate"/>
    <x v="0"/>
    <s v="Fremont"/>
    <x v="8"/>
    <n v="68025"/>
    <s v="Central"/>
    <s v="OFF-AP-10001492"/>
    <x v="1"/>
    <x v="9"/>
    <s v="Acco Six-Outlet Power Strip, 4' Cord Length"/>
    <n v="60.339999999999996"/>
    <n v="7"/>
    <n v="0"/>
    <x v="22"/>
  </r>
  <r>
    <n v="24"/>
    <x v="11"/>
    <x v="3"/>
    <x v="11"/>
    <d v="2014-07-19T00:00:00"/>
    <s v="Second Class"/>
    <s v="SF-20065"/>
    <s v="Sandra Flanagan"/>
    <s v="Consumer"/>
    <x v="0"/>
    <s v="Philadelphia"/>
    <x v="9"/>
    <n v="19140"/>
    <s v="East"/>
    <s v="FUR-CH-10002774"/>
    <x v="0"/>
    <x v="1"/>
    <s v="Global Deluxe Stacking Chair, Gray"/>
    <n v="71.371999999999986"/>
    <n v="2"/>
    <n v="0.3"/>
    <x v="23"/>
  </r>
  <r>
    <n v="25"/>
    <x v="12"/>
    <x v="1"/>
    <x v="12"/>
    <d v="2012-09-30T00:00:00"/>
    <s v="Standard Class"/>
    <s v="EB-13870"/>
    <s v="Emily Burns"/>
    <s v="Consumer"/>
    <x v="0"/>
    <s v="Orem"/>
    <x v="7"/>
    <n v="84057"/>
    <s v="West"/>
    <s v="FUR-TA-10000577"/>
    <x v="0"/>
    <x v="3"/>
    <s v="Bretford CR4500 Series Slim Rectangular Table"/>
    <n v="1044.6299999999999"/>
    <n v="3"/>
    <n v="0"/>
    <x v="24"/>
  </r>
  <r>
    <n v="26"/>
    <x v="13"/>
    <x v="0"/>
    <x v="13"/>
    <d v="2013-01-20T00:00:00"/>
    <s v="Second Class"/>
    <s v="EH-13945"/>
    <s v="Eric Hoffmann"/>
    <s v="Consumer"/>
    <x v="0"/>
    <s v="Los Angeles"/>
    <x v="1"/>
    <n v="90049"/>
    <s v="West"/>
    <s v="OFF-BI-10001634"/>
    <x v="1"/>
    <x v="8"/>
    <s v="Wilson Jones Active Use Binders"/>
    <n v="11.648000000000001"/>
    <n v="2"/>
    <n v="0.2"/>
    <x v="25"/>
  </r>
  <r>
    <n v="27"/>
    <x v="13"/>
    <x v="0"/>
    <x v="13"/>
    <d v="2013-01-20T00:00:00"/>
    <s v="Second Class"/>
    <s v="EH-13945"/>
    <s v="Eric Hoffmann"/>
    <s v="Consumer"/>
    <x v="0"/>
    <s v="Los Angeles"/>
    <x v="1"/>
    <n v="90049"/>
    <s v="West"/>
    <s v="TEC-AC-10003027"/>
    <x v="2"/>
    <x v="11"/>
    <s v="Imation 8GB Mini TravelDrive USB 2.0 Flash Drive"/>
    <n v="90.570000000000007"/>
    <n v="3"/>
    <n v="0"/>
    <x v="26"/>
  </r>
  <r>
    <n v="28"/>
    <x v="14"/>
    <x v="1"/>
    <x v="14"/>
    <d v="2012-09-21T00:00:00"/>
    <s v="Standard Class"/>
    <s v="TB-21520"/>
    <s v="Tracy Blumstein"/>
    <s v="Consumer"/>
    <x v="0"/>
    <s v="Philadelphia"/>
    <x v="9"/>
    <n v="19140"/>
    <s v="East"/>
    <s v="FUR-BO-10004834"/>
    <x v="0"/>
    <x v="0"/>
    <s v="Riverside Palais Royal Lawyers Bookcase, Royale Cherry Finish"/>
    <n v="3083.4300000000003"/>
    <n v="7"/>
    <n v="0.5"/>
    <x v="27"/>
  </r>
  <r>
    <n v="29"/>
    <x v="14"/>
    <x v="1"/>
    <x v="14"/>
    <d v="2012-09-21T00:00:00"/>
    <s v="Standard Class"/>
    <s v="TB-21520"/>
    <s v="Tracy Blumstein"/>
    <s v="Consumer"/>
    <x v="0"/>
    <s v="Philadelphia"/>
    <x v="9"/>
    <n v="19140"/>
    <s v="East"/>
    <s v="OFF-BI-10000474"/>
    <x v="1"/>
    <x v="8"/>
    <s v="Avery Recycled Flexi-View Covers for Binding Systems"/>
    <n v="9.6180000000000021"/>
    <n v="2"/>
    <n v="0.7"/>
    <x v="28"/>
  </r>
  <r>
    <n v="30"/>
    <x v="14"/>
    <x v="1"/>
    <x v="14"/>
    <d v="2012-09-21T00:00:00"/>
    <s v="Standard Class"/>
    <s v="TB-21520"/>
    <s v="Tracy Blumstein"/>
    <s v="Consumer"/>
    <x v="0"/>
    <s v="Philadelphia"/>
    <x v="9"/>
    <n v="19140"/>
    <s v="East"/>
    <s v="FUR-FU-10004848"/>
    <x v="0"/>
    <x v="5"/>
    <s v="Howard Miller 13-3/4&quot; Diameter Brushed Chrome Round Wall Clock"/>
    <n v="124.20000000000002"/>
    <n v="3"/>
    <n v="0.2"/>
    <x v="29"/>
  </r>
  <r>
    <n v="31"/>
    <x v="14"/>
    <x v="1"/>
    <x v="14"/>
    <d v="2012-09-21T00:00:00"/>
    <s v="Standard Class"/>
    <s v="TB-21520"/>
    <s v="Tracy Blumstein"/>
    <s v="Consumer"/>
    <x v="0"/>
    <s v="Philadelphia"/>
    <x v="9"/>
    <n v="19140"/>
    <s v="East"/>
    <s v="OFF-EN-10001509"/>
    <x v="1"/>
    <x v="12"/>
    <s v="Poly String Tie Envelopes"/>
    <n v="3.2640000000000002"/>
    <n v="2"/>
    <n v="0.2"/>
    <x v="30"/>
  </r>
  <r>
    <n v="32"/>
    <x v="14"/>
    <x v="1"/>
    <x v="14"/>
    <d v="2012-09-21T00:00:00"/>
    <s v="Standard Class"/>
    <s v="TB-21520"/>
    <s v="Tracy Blumstein"/>
    <s v="Consumer"/>
    <x v="0"/>
    <s v="Philadelphia"/>
    <x v="9"/>
    <n v="19140"/>
    <s v="East"/>
    <s v="OFF-AR-10004042"/>
    <x v="1"/>
    <x v="6"/>
    <s v="BOSTON Model 1800 Electric Pencil Sharpeners, Putty/Woodgrain"/>
    <n v="86.304000000000002"/>
    <n v="6"/>
    <n v="0.2"/>
    <x v="31"/>
  </r>
  <r>
    <n v="33"/>
    <x v="14"/>
    <x v="1"/>
    <x v="14"/>
    <d v="2012-09-21T00:00:00"/>
    <s v="Standard Class"/>
    <s v="TB-21520"/>
    <s v="Tracy Blumstein"/>
    <s v="Consumer"/>
    <x v="0"/>
    <s v="Philadelphia"/>
    <x v="9"/>
    <n v="19140"/>
    <s v="East"/>
    <s v="OFF-BI-10001525"/>
    <x v="1"/>
    <x v="8"/>
    <s v="Acco Pressboard Covers with Storage Hooks, 14 7/8&quot; x 11&quot;, Executive Red"/>
    <n v="6.8580000000000014"/>
    <n v="6"/>
    <n v="0.7"/>
    <x v="32"/>
  </r>
  <r>
    <n v="34"/>
    <x v="14"/>
    <x v="1"/>
    <x v="14"/>
    <d v="2012-09-21T00:00:00"/>
    <s v="Standard Class"/>
    <s v="TB-21520"/>
    <s v="Tracy Blumstein"/>
    <s v="Consumer"/>
    <x v="0"/>
    <s v="Philadelphia"/>
    <x v="9"/>
    <n v="19140"/>
    <s v="East"/>
    <s v="OFF-AR-10001683"/>
    <x v="1"/>
    <x v="6"/>
    <s v="Lumber Crayons"/>
    <n v="15.76"/>
    <n v="2"/>
    <n v="0.2"/>
    <x v="33"/>
  </r>
  <r>
    <n v="35"/>
    <x v="15"/>
    <x v="3"/>
    <x v="15"/>
    <d v="2014-10-24T00:00:00"/>
    <s v="Second Class"/>
    <s v="MA-17560"/>
    <s v="Matt Abelman"/>
    <s v="Home Office"/>
    <x v="0"/>
    <s v="Houston"/>
    <x v="5"/>
    <n v="77095"/>
    <s v="Central"/>
    <s v="OFF-PA-10000249"/>
    <x v="1"/>
    <x v="10"/>
    <s v="Staples"/>
    <n v="29.472000000000001"/>
    <n v="3"/>
    <n v="0.2"/>
    <x v="34"/>
  </r>
  <r>
    <n v="36"/>
    <x v="16"/>
    <x v="0"/>
    <x v="16"/>
    <d v="2013-12-11T00:00:00"/>
    <s v="First Class"/>
    <s v="GH-14485"/>
    <s v="Gene Hale"/>
    <s v="Corporate"/>
    <x v="0"/>
    <s v="Richardson"/>
    <x v="5"/>
    <n v="75080"/>
    <s v="Central"/>
    <s v="TEC-PH-10004977"/>
    <x v="2"/>
    <x v="7"/>
    <s v="GE 30524EE4"/>
    <n v="1097.5440000000003"/>
    <n v="7"/>
    <n v="0.2"/>
    <x v="35"/>
  </r>
  <r>
    <n v="37"/>
    <x v="16"/>
    <x v="0"/>
    <x v="16"/>
    <d v="2013-12-11T00:00:00"/>
    <s v="First Class"/>
    <s v="GH-14485"/>
    <s v="Gene Hale"/>
    <s v="Corporate"/>
    <x v="0"/>
    <s v="Richardson"/>
    <x v="5"/>
    <n v="75080"/>
    <s v="Central"/>
    <s v="FUR-FU-10003664"/>
    <x v="0"/>
    <x v="5"/>
    <s v="Electrix Architect's Clamp-On Swing Arm Lamp, Black"/>
    <n v="190.92"/>
    <n v="5"/>
    <n v="0.6"/>
    <x v="36"/>
  </r>
  <r>
    <n v="38"/>
    <x v="17"/>
    <x v="1"/>
    <x v="17"/>
    <d v="2012-12-31T00:00:00"/>
    <s v="Standard Class"/>
    <s v="SN-20710"/>
    <s v="Steve Nguyen"/>
    <s v="Home Office"/>
    <x v="0"/>
    <s v="Houston"/>
    <x v="5"/>
    <n v="77041"/>
    <s v="Central"/>
    <s v="OFF-EN-10002986"/>
    <x v="1"/>
    <x v="12"/>
    <s v="#10-4 1/8&quot; x 9 1/2&quot; Premium Diagonal Seam Envelopes"/>
    <n v="113.328"/>
    <n v="9"/>
    <n v="0.2"/>
    <x v="37"/>
  </r>
  <r>
    <n v="39"/>
    <x v="17"/>
    <x v="1"/>
    <x v="17"/>
    <d v="2012-12-31T00:00:00"/>
    <s v="Standard Class"/>
    <s v="SN-20710"/>
    <s v="Steve Nguyen"/>
    <s v="Home Office"/>
    <x v="0"/>
    <s v="Houston"/>
    <x v="5"/>
    <n v="77041"/>
    <s v="Central"/>
    <s v="FUR-BO-10002545"/>
    <x v="0"/>
    <x v="0"/>
    <s v="Atlantic Metals Mobile 3-Shelf Bookcases, Custom Colors"/>
    <n v="532.39919999999995"/>
    <n v="3"/>
    <n v="0.32"/>
    <x v="38"/>
  </r>
  <r>
    <n v="40"/>
    <x v="17"/>
    <x v="1"/>
    <x v="17"/>
    <d v="2012-12-31T00:00:00"/>
    <s v="Standard Class"/>
    <s v="SN-20710"/>
    <s v="Steve Nguyen"/>
    <s v="Home Office"/>
    <x v="0"/>
    <s v="Houston"/>
    <x v="5"/>
    <n v="77041"/>
    <s v="Central"/>
    <s v="FUR-CH-10004218"/>
    <x v="0"/>
    <x v="1"/>
    <s v="Global Fabric Manager's Chair, Dark Gray"/>
    <n v="212.05799999999999"/>
    <n v="3"/>
    <n v="0.3"/>
    <x v="39"/>
  </r>
  <r>
    <n v="41"/>
    <x v="17"/>
    <x v="1"/>
    <x v="17"/>
    <d v="2012-12-31T00:00:00"/>
    <s v="Standard Class"/>
    <s v="SN-20710"/>
    <s v="Steve Nguyen"/>
    <s v="Home Office"/>
    <x v="0"/>
    <s v="Houston"/>
    <x v="5"/>
    <n v="77041"/>
    <s v="Central"/>
    <s v="TEC-PH-10000486"/>
    <x v="2"/>
    <x v="7"/>
    <s v="Plantronics HL10 Handset Lifter"/>
    <n v="371.16800000000001"/>
    <n v="4"/>
    <n v="0.2"/>
    <x v="40"/>
  </r>
  <r>
    <n v="42"/>
    <x v="18"/>
    <x v="3"/>
    <x v="18"/>
    <d v="2014-09-16T00:00:00"/>
    <s v="Standard Class"/>
    <s v="LC-16930"/>
    <s v="Linda Cazamias"/>
    <s v="Corporate"/>
    <x v="0"/>
    <s v="Naperville"/>
    <x v="10"/>
    <n v="60540"/>
    <s v="Central"/>
    <s v="TEC-PH-10004093"/>
    <x v="2"/>
    <x v="7"/>
    <s v="Panasonic Kx-TS550"/>
    <n v="147.16800000000001"/>
    <n v="4"/>
    <n v="0.2"/>
    <x v="41"/>
  </r>
  <r>
    <n v="43"/>
    <x v="19"/>
    <x v="0"/>
    <x v="19"/>
    <d v="2013-07-23T00:00:00"/>
    <s v="Standard Class"/>
    <s v="RA-19885"/>
    <s v="Ruben Ausman"/>
    <s v="Corporate"/>
    <x v="0"/>
    <s v="Los Angeles"/>
    <x v="1"/>
    <n v="90049"/>
    <s v="West"/>
    <s v="OFF-ST-10003479"/>
    <x v="1"/>
    <x v="4"/>
    <s v="Eldon Base for stackable storage shelf, platinum"/>
    <n v="77.88"/>
    <n v="2"/>
    <n v="0"/>
    <x v="42"/>
  </r>
  <r>
    <n v="44"/>
    <x v="20"/>
    <x v="3"/>
    <x v="20"/>
    <d v="2014-09-24T00:00:00"/>
    <s v="Standard Class"/>
    <s v="ES-14080"/>
    <s v="Erin Smith"/>
    <s v="Corporate"/>
    <x v="0"/>
    <s v="Melbourne"/>
    <x v="2"/>
    <n v="32935"/>
    <s v="South"/>
    <s v="OFF-ST-10003282"/>
    <x v="1"/>
    <x v="4"/>
    <s v="Advantus 10-Drawer Portable Organizer, Chrome Metal Frame, Smoke Drawers"/>
    <n v="95.616"/>
    <n v="2"/>
    <n v="0.2"/>
    <x v="43"/>
  </r>
  <r>
    <n v="45"/>
    <x v="21"/>
    <x v="0"/>
    <x v="21"/>
    <d v="2013-03-14T00:00:00"/>
    <s v="First Class"/>
    <s v="ON-18715"/>
    <s v="Odella Nelson"/>
    <s v="Corporate"/>
    <x v="0"/>
    <s v="Eagan"/>
    <x v="11"/>
    <n v="55122"/>
    <s v="Central"/>
    <s v="TEC-AC-10000171"/>
    <x v="2"/>
    <x v="11"/>
    <s v="Verbatim 25 GB 6x Blu-ray Single Layer Recordable Disc, 25/Pack"/>
    <n v="45.98"/>
    <n v="2"/>
    <n v="0"/>
    <x v="44"/>
  </r>
  <r>
    <n v="46"/>
    <x v="21"/>
    <x v="0"/>
    <x v="21"/>
    <d v="2013-03-14T00:00:00"/>
    <s v="First Class"/>
    <s v="ON-18715"/>
    <s v="Odella Nelson"/>
    <s v="Corporate"/>
    <x v="0"/>
    <s v="Eagan"/>
    <x v="11"/>
    <n v="55122"/>
    <s v="Central"/>
    <s v="OFF-BI-10003291"/>
    <x v="1"/>
    <x v="8"/>
    <s v="Wilson Jones Leather-Like Binders with DublLock Round Rings"/>
    <n v="17.46"/>
    <n v="2"/>
    <n v="0"/>
    <x v="45"/>
  </r>
  <r>
    <n v="47"/>
    <x v="22"/>
    <x v="2"/>
    <x v="22"/>
    <d v="2011-10-25T00:00:00"/>
    <s v="Second Class"/>
    <s v="PO-18865"/>
    <s v="Patrick O'Donnell"/>
    <s v="Consumer"/>
    <x v="0"/>
    <s v="Westland"/>
    <x v="12"/>
    <n v="48185"/>
    <s v="Central"/>
    <s v="OFF-ST-10001713"/>
    <x v="1"/>
    <x v="4"/>
    <s v="Gould Plastics 9-Pocket Panel Bin, 18-3/8w x 5-1/4d x 20-1/2h, Black"/>
    <n v="211.96"/>
    <n v="4"/>
    <n v="0"/>
    <x v="46"/>
  </r>
  <r>
    <n v="48"/>
    <x v="23"/>
    <x v="0"/>
    <x v="23"/>
    <d v="2013-06-26T00:00:00"/>
    <s v="Standard Class"/>
    <s v="LH-16900"/>
    <s v="Lena Hernandez"/>
    <s v="Consumer"/>
    <x v="0"/>
    <s v="Dover"/>
    <x v="13"/>
    <n v="19901"/>
    <s v="East"/>
    <s v="TEC-AC-10002167"/>
    <x v="2"/>
    <x v="11"/>
    <s v="Imation 8gb Micro Traveldrive Usb 2.0 Flash Drive"/>
    <n v="45"/>
    <n v="3"/>
    <n v="0"/>
    <x v="47"/>
  </r>
  <r>
    <n v="49"/>
    <x v="23"/>
    <x v="0"/>
    <x v="23"/>
    <d v="2013-06-26T00:00:00"/>
    <s v="Standard Class"/>
    <s v="LH-16900"/>
    <s v="Lena Hernandez"/>
    <s v="Consumer"/>
    <x v="0"/>
    <s v="Dover"/>
    <x v="13"/>
    <n v="19901"/>
    <s v="East"/>
    <s v="TEC-PH-10003988"/>
    <x v="2"/>
    <x v="7"/>
    <s v="LF Elite 3D Dazzle Designer Hard Case Cover, Lf Stylus Pen and Wiper For Apple Iphone 5c Mini Lite"/>
    <n v="21.8"/>
    <n v="2"/>
    <n v="0"/>
    <x v="48"/>
  </r>
  <r>
    <n v="50"/>
    <x v="24"/>
    <x v="1"/>
    <x v="24"/>
    <d v="2012-04-22T00:00:00"/>
    <s v="Standard Class"/>
    <s v="DP-13000"/>
    <s v="Darren Powers"/>
    <s v="Consumer"/>
    <x v="0"/>
    <s v="New Albany"/>
    <x v="14"/>
    <n v="47150"/>
    <s v="Central"/>
    <s v="OFF-BI-10004410"/>
    <x v="1"/>
    <x v="8"/>
    <s v="C-Line Peel &amp; Stick Add-On Filing Pockets, 8-3/4 x 5-1/8, 10/Pack"/>
    <n v="38.22"/>
    <n v="6"/>
    <n v="0"/>
    <x v="49"/>
  </r>
  <r>
    <n v="51"/>
    <x v="24"/>
    <x v="1"/>
    <x v="24"/>
    <d v="2012-04-22T00:00:00"/>
    <s v="Standard Class"/>
    <s v="DP-13000"/>
    <s v="Darren Powers"/>
    <s v="Consumer"/>
    <x v="0"/>
    <s v="New Albany"/>
    <x v="14"/>
    <n v="47150"/>
    <s v="Central"/>
    <s v="OFF-LA-10002762"/>
    <x v="1"/>
    <x v="2"/>
    <s v="Avery 485"/>
    <n v="75.179999999999993"/>
    <n v="6"/>
    <n v="0"/>
    <x v="50"/>
  </r>
  <r>
    <n v="52"/>
    <x v="24"/>
    <x v="1"/>
    <x v="24"/>
    <d v="2012-04-22T00:00:00"/>
    <s v="Standard Class"/>
    <s v="DP-13000"/>
    <s v="Darren Powers"/>
    <s v="Consumer"/>
    <x v="0"/>
    <s v="New Albany"/>
    <x v="14"/>
    <n v="47150"/>
    <s v="Central"/>
    <s v="FUR-FU-10001706"/>
    <x v="0"/>
    <x v="5"/>
    <s v="Longer-Life Soft White Bulbs"/>
    <n v="6.16"/>
    <n v="2"/>
    <n v="0"/>
    <x v="51"/>
  </r>
  <r>
    <n v="53"/>
    <x v="24"/>
    <x v="1"/>
    <x v="24"/>
    <d v="2012-04-22T00:00:00"/>
    <s v="Standard Class"/>
    <s v="DP-13000"/>
    <s v="Darren Powers"/>
    <s v="Consumer"/>
    <x v="0"/>
    <s v="New Albany"/>
    <x v="14"/>
    <n v="47150"/>
    <s v="Central"/>
    <s v="FUR-CH-10003061"/>
    <x v="0"/>
    <x v="1"/>
    <s v="Global Leather Task Chair, Black"/>
    <n v="89.99"/>
    <n v="1"/>
    <n v="0"/>
    <x v="52"/>
  </r>
  <r>
    <n v="54"/>
    <x v="25"/>
    <x v="0"/>
    <x v="25"/>
    <d v="2013-12-18T00:00:00"/>
    <s v="Standard Class"/>
    <s v="JM-15265"/>
    <s v="Janet Molinari"/>
    <s v="Corporate"/>
    <x v="0"/>
    <s v="New York City"/>
    <x v="15"/>
    <n v="10024"/>
    <s v="East"/>
    <s v="OFF-FA-10000304"/>
    <x v="1"/>
    <x v="13"/>
    <s v="Advantus Push Pins"/>
    <n v="15.260000000000002"/>
    <n v="7"/>
    <n v="0"/>
    <x v="53"/>
  </r>
  <r>
    <n v="55"/>
    <x v="25"/>
    <x v="0"/>
    <x v="25"/>
    <d v="2013-12-18T00:00:00"/>
    <s v="Standard Class"/>
    <s v="JM-15265"/>
    <s v="Janet Molinari"/>
    <s v="Corporate"/>
    <x v="0"/>
    <s v="New York City"/>
    <x v="15"/>
    <n v="10024"/>
    <s v="East"/>
    <s v="TEC-PH-10002447"/>
    <x v="2"/>
    <x v="7"/>
    <s v="AT&amp;T CL83451 4-Handset Telephone"/>
    <n v="1029.95"/>
    <n v="5"/>
    <n v="0"/>
    <x v="54"/>
  </r>
  <r>
    <n v="56"/>
    <x v="26"/>
    <x v="0"/>
    <x v="26"/>
    <d v="2013-06-19T00:00:00"/>
    <s v="First Class"/>
    <s v="TB-21055"/>
    <s v="Ted Butterfield"/>
    <s v="Consumer"/>
    <x v="0"/>
    <s v="Troy"/>
    <x v="15"/>
    <n v="12180"/>
    <s v="East"/>
    <s v="OFF-ST-10000604"/>
    <x v="1"/>
    <x v="4"/>
    <s v="Home/Office Personal File Carts"/>
    <n v="208.56"/>
    <n v="6"/>
    <n v="0"/>
    <x v="55"/>
  </r>
  <r>
    <n v="57"/>
    <x v="26"/>
    <x v="0"/>
    <x v="26"/>
    <d v="2013-06-19T00:00:00"/>
    <s v="First Class"/>
    <s v="TB-21055"/>
    <s v="Ted Butterfield"/>
    <s v="Consumer"/>
    <x v="0"/>
    <s v="Troy"/>
    <x v="15"/>
    <n v="12180"/>
    <s v="East"/>
    <s v="OFF-PA-10001569"/>
    <x v="1"/>
    <x v="10"/>
    <s v="Xerox 232"/>
    <n v="32.400000000000006"/>
    <n v="5"/>
    <n v="0"/>
    <x v="56"/>
  </r>
  <r>
    <n v="58"/>
    <x v="26"/>
    <x v="0"/>
    <x v="26"/>
    <d v="2013-06-19T00:00:00"/>
    <s v="First Class"/>
    <s v="TB-21055"/>
    <s v="Ted Butterfield"/>
    <s v="Consumer"/>
    <x v="0"/>
    <s v="Troy"/>
    <x v="15"/>
    <n v="12180"/>
    <s v="East"/>
    <s v="FUR-CH-10003968"/>
    <x v="0"/>
    <x v="1"/>
    <s v="Novimex Turbo Task Chair"/>
    <n v="319.41000000000003"/>
    <n v="5"/>
    <n v="0.1"/>
    <x v="57"/>
  </r>
  <r>
    <n v="59"/>
    <x v="26"/>
    <x v="0"/>
    <x v="26"/>
    <d v="2013-06-19T00:00:00"/>
    <s v="First Class"/>
    <s v="TB-21055"/>
    <s v="Ted Butterfield"/>
    <s v="Consumer"/>
    <x v="0"/>
    <s v="Troy"/>
    <x v="15"/>
    <n v="12180"/>
    <s v="East"/>
    <s v="OFF-PA-10000587"/>
    <x v="1"/>
    <x v="10"/>
    <s v="Array Parchment Paper, Assorted Colors"/>
    <n v="14.56"/>
    <n v="2"/>
    <n v="0"/>
    <x v="58"/>
  </r>
  <r>
    <n v="60"/>
    <x v="26"/>
    <x v="0"/>
    <x v="26"/>
    <d v="2013-06-19T00:00:00"/>
    <s v="First Class"/>
    <s v="TB-21055"/>
    <s v="Ted Butterfield"/>
    <s v="Consumer"/>
    <x v="0"/>
    <s v="Troy"/>
    <x v="15"/>
    <n v="12180"/>
    <s v="East"/>
    <s v="TEC-AC-10002167"/>
    <x v="2"/>
    <x v="11"/>
    <s v="Imation 8gb Micro Traveldrive Usb 2.0 Flash Drive"/>
    <n v="30"/>
    <n v="2"/>
    <n v="0"/>
    <x v="59"/>
  </r>
  <r>
    <n v="61"/>
    <x v="26"/>
    <x v="0"/>
    <x v="26"/>
    <d v="2013-06-19T00:00:00"/>
    <s v="First Class"/>
    <s v="TB-21055"/>
    <s v="Ted Butterfield"/>
    <s v="Consumer"/>
    <x v="0"/>
    <s v="Troy"/>
    <x v="15"/>
    <n v="12180"/>
    <s v="East"/>
    <s v="OFF-BI-10001460"/>
    <x v="1"/>
    <x v="8"/>
    <s v="Plastic Binding Combs"/>
    <n v="48.480000000000004"/>
    <n v="4"/>
    <n v="0.2"/>
    <x v="60"/>
  </r>
  <r>
    <n v="62"/>
    <x v="26"/>
    <x v="0"/>
    <x v="26"/>
    <d v="2013-06-19T00:00:00"/>
    <s v="First Class"/>
    <s v="TB-21055"/>
    <s v="Ted Butterfield"/>
    <s v="Consumer"/>
    <x v="0"/>
    <s v="Troy"/>
    <x v="15"/>
    <n v="12180"/>
    <s v="East"/>
    <s v="OFF-AR-10001868"/>
    <x v="1"/>
    <x v="6"/>
    <s v="Prang Dustless Chalk Sticks"/>
    <n v="1.68"/>
    <n v="1"/>
    <n v="0"/>
    <x v="61"/>
  </r>
  <r>
    <n v="63"/>
    <x v="27"/>
    <x v="1"/>
    <x v="27"/>
    <d v="2012-11-30T00:00:00"/>
    <s v="Standard Class"/>
    <s v="KM-16720"/>
    <s v="Kunst Miller"/>
    <s v="Consumer"/>
    <x v="0"/>
    <s v="Los Angeles"/>
    <x v="1"/>
    <n v="90004"/>
    <s v="West"/>
    <s v="TEC-AC-10004633"/>
    <x v="2"/>
    <x v="11"/>
    <s v="Verbatim 25 GB 6x Blu-ray Single Layer Recordable Disc, 3/Pack"/>
    <n v="13.98"/>
    <n v="2"/>
    <n v="0"/>
    <x v="62"/>
  </r>
  <r>
    <n v="64"/>
    <x v="27"/>
    <x v="1"/>
    <x v="27"/>
    <d v="2012-11-30T00:00:00"/>
    <s v="Standard Class"/>
    <s v="KM-16720"/>
    <s v="Kunst Miller"/>
    <s v="Consumer"/>
    <x v="0"/>
    <s v="Los Angeles"/>
    <x v="1"/>
    <n v="90004"/>
    <s v="West"/>
    <s v="OFF-BI-10001078"/>
    <x v="1"/>
    <x v="8"/>
    <s v="Acco PRESSTEX Data Binder with Storage Hooks, Dark Blue, 14 7/8&quot; X 11&quot;"/>
    <n v="25.824000000000002"/>
    <n v="6"/>
    <n v="0.2"/>
    <x v="63"/>
  </r>
  <r>
    <n v="65"/>
    <x v="27"/>
    <x v="1"/>
    <x v="27"/>
    <d v="2012-11-30T00:00:00"/>
    <s v="Standard Class"/>
    <s v="KM-16720"/>
    <s v="Kunst Miller"/>
    <s v="Consumer"/>
    <x v="0"/>
    <s v="Los Angeles"/>
    <x v="1"/>
    <n v="90004"/>
    <s v="West"/>
    <s v="OFF-PA-10003892"/>
    <x v="1"/>
    <x v="10"/>
    <s v="Xerox 1943"/>
    <n v="146.72999999999999"/>
    <n v="3"/>
    <n v="0"/>
    <x v="64"/>
  </r>
  <r>
    <n v="66"/>
    <x v="27"/>
    <x v="1"/>
    <x v="27"/>
    <d v="2012-11-30T00:00:00"/>
    <s v="Standard Class"/>
    <s v="KM-16720"/>
    <s v="Kunst Miller"/>
    <s v="Consumer"/>
    <x v="0"/>
    <s v="Los Angeles"/>
    <x v="1"/>
    <n v="90004"/>
    <s v="West"/>
    <s v="FUR-FU-10000397"/>
    <x v="0"/>
    <x v="5"/>
    <s v="Luxo Economy Swing Arm Lamp"/>
    <n v="79.760000000000005"/>
    <n v="4"/>
    <n v="0"/>
    <x v="65"/>
  </r>
  <r>
    <n v="67"/>
    <x v="28"/>
    <x v="1"/>
    <x v="28"/>
    <d v="2012-05-05T00:00:00"/>
    <s v="Standard Class"/>
    <s v="PS-18970"/>
    <s v="Paul Stevenson"/>
    <s v="Home Office"/>
    <x v="0"/>
    <s v="Chicago"/>
    <x v="10"/>
    <n v="60610"/>
    <s v="Central"/>
    <s v="FUR-CH-10001146"/>
    <x v="0"/>
    <x v="1"/>
    <s v="Global Value Mid-Back Manager's Chair, Gray"/>
    <n v="213.11499999999998"/>
    <n v="5"/>
    <n v="0.3"/>
    <x v="66"/>
  </r>
  <r>
    <n v="68"/>
    <x v="29"/>
    <x v="2"/>
    <x v="29"/>
    <d v="2011-12-10T00:00:00"/>
    <s v="Standard Class"/>
    <s v="BS-11590"/>
    <s v="Brendan Sweed"/>
    <s v="Corporate"/>
    <x v="0"/>
    <s v="Gilbert"/>
    <x v="16"/>
    <n v="85234"/>
    <s v="West"/>
    <s v="OFF-AR-10002671"/>
    <x v="1"/>
    <x v="6"/>
    <s v="Hunt BOSTON Model 1606 High-Volume Electric Pencil Sharpener, Beige"/>
    <n v="1113.0240000000001"/>
    <n v="8"/>
    <n v="0.2"/>
    <x v="67"/>
  </r>
  <r>
    <n v="69"/>
    <x v="29"/>
    <x v="2"/>
    <x v="29"/>
    <d v="2011-12-10T00:00:00"/>
    <s v="Standard Class"/>
    <s v="BS-11590"/>
    <s v="Brendan Sweed"/>
    <s v="Corporate"/>
    <x v="0"/>
    <s v="Gilbert"/>
    <x v="16"/>
    <n v="85234"/>
    <s v="West"/>
    <s v="TEC-PH-10002726"/>
    <x v="2"/>
    <x v="7"/>
    <s v="netTALK DUO VoIP Telephone Service"/>
    <n v="167.96800000000002"/>
    <n v="4"/>
    <n v="0.2"/>
    <x v="68"/>
  </r>
  <r>
    <n v="70"/>
    <x v="30"/>
    <x v="0"/>
    <x v="30"/>
    <d v="2013-06-07T00:00:00"/>
    <s v="First Class"/>
    <s v="KD-16270"/>
    <s v="Karen Daniels"/>
    <s v="Consumer"/>
    <x v="0"/>
    <s v="Springfield"/>
    <x v="17"/>
    <n v="22153"/>
    <s v="South"/>
    <s v="OFF-PA-10000482"/>
    <x v="1"/>
    <x v="10"/>
    <s v="Snap-A-Way Black Print Carbonless Ruled Speed Letter, Triplicate"/>
    <n v="75.88"/>
    <n v="2"/>
    <n v="0"/>
    <x v="69"/>
  </r>
  <r>
    <n v="71"/>
    <x v="31"/>
    <x v="0"/>
    <x v="31"/>
    <d v="2013-09-24T00:00:00"/>
    <s v="Standard Class"/>
    <s v="HM-14980"/>
    <s v="Henry MacAllister"/>
    <s v="Consumer"/>
    <x v="0"/>
    <s v="New York City"/>
    <x v="15"/>
    <n v="10009"/>
    <s v="East"/>
    <s v="OFF-BI-10004654"/>
    <x v="1"/>
    <x v="8"/>
    <s v="Avery Binding System Hidden Tab Executive Style Index Sets"/>
    <n v="4.6159999999999997"/>
    <n v="1"/>
    <n v="0.2"/>
    <x v="70"/>
  </r>
  <r>
    <n v="72"/>
    <x v="32"/>
    <x v="3"/>
    <x v="32"/>
    <d v="2014-09-18T00:00:00"/>
    <s v="Second Class"/>
    <s v="TB-21520"/>
    <s v="Tracy Blumstein"/>
    <s v="Consumer"/>
    <x v="0"/>
    <s v="Jackson"/>
    <x v="12"/>
    <n v="49201"/>
    <s v="Central"/>
    <s v="OFF-PA-10004675"/>
    <x v="1"/>
    <x v="10"/>
    <s v="Telephone Message Books with Fax/Mobile Section, 5 1/2&quot; x 3 3/16&quot;"/>
    <n v="19.049999999999997"/>
    <n v="3"/>
    <n v="0"/>
    <x v="71"/>
  </r>
  <r>
    <n v="73"/>
    <x v="33"/>
    <x v="1"/>
    <x v="33"/>
    <d v="2012-05-02T00:00:00"/>
    <s v="Standard Class"/>
    <s v="JE-15745"/>
    <s v="Joel Eaton"/>
    <s v="Consumer"/>
    <x v="0"/>
    <s v="Memphis"/>
    <x v="18"/>
    <n v="38109"/>
    <s v="South"/>
    <s v="FUR-CH-10000513"/>
    <x v="0"/>
    <x v="1"/>
    <s v="High-Back Leather Manager's Chair"/>
    <n v="831.93600000000015"/>
    <n v="8"/>
    <n v="0.2"/>
    <x v="72"/>
  </r>
  <r>
    <n v="74"/>
    <x v="33"/>
    <x v="1"/>
    <x v="33"/>
    <d v="2012-05-02T00:00:00"/>
    <s v="Standard Class"/>
    <s v="JE-15745"/>
    <s v="Joel Eaton"/>
    <s v="Consumer"/>
    <x v="0"/>
    <s v="Memphis"/>
    <x v="18"/>
    <n v="38109"/>
    <s v="South"/>
    <s v="FUR-FU-10003708"/>
    <x v="0"/>
    <x v="5"/>
    <s v="Tenex Traditional Chairmats for Medium Pile Carpet, Standard Lip, 36&quot; x 48&quot;"/>
    <n v="97.04"/>
    <n v="2"/>
    <n v="0.2"/>
    <x v="73"/>
  </r>
  <r>
    <n v="75"/>
    <x v="33"/>
    <x v="1"/>
    <x v="33"/>
    <d v="2012-05-02T00:00:00"/>
    <s v="Standard Class"/>
    <s v="JE-15745"/>
    <s v="Joel Eaton"/>
    <s v="Consumer"/>
    <x v="0"/>
    <s v="Memphis"/>
    <x v="18"/>
    <n v="38109"/>
    <s v="South"/>
    <s v="OFF-ST-10004123"/>
    <x v="1"/>
    <x v="4"/>
    <s v="Safco Industrial Wire Shelving System"/>
    <n v="72.784000000000006"/>
    <n v="1"/>
    <n v="0.2"/>
    <x v="74"/>
  </r>
  <r>
    <n v="76"/>
    <x v="34"/>
    <x v="3"/>
    <x v="34"/>
    <d v="2014-12-12T00:00:00"/>
    <s v="First Class"/>
    <s v="KB-16600"/>
    <s v="Ken Brennan"/>
    <s v="Corporate"/>
    <x v="0"/>
    <s v="Houston"/>
    <x v="5"/>
    <n v="77041"/>
    <s v="Central"/>
    <s v="OFF-BI-10004182"/>
    <x v="1"/>
    <x v="8"/>
    <s v="Economy Binders"/>
    <n v="1.2479999999999998"/>
    <n v="3"/>
    <n v="0.8"/>
    <x v="75"/>
  </r>
  <r>
    <n v="77"/>
    <x v="34"/>
    <x v="3"/>
    <x v="34"/>
    <d v="2014-12-12T00:00:00"/>
    <s v="First Class"/>
    <s v="KB-16600"/>
    <s v="Ken Brennan"/>
    <s v="Corporate"/>
    <x v="0"/>
    <s v="Houston"/>
    <x v="5"/>
    <n v="77041"/>
    <s v="Central"/>
    <s v="FUR-FU-10000260"/>
    <x v="0"/>
    <x v="5"/>
    <s v="6&quot; Cubicle Wall Clock, Black"/>
    <n v="9.7080000000000002"/>
    <n v="3"/>
    <n v="0.6"/>
    <x v="76"/>
  </r>
  <r>
    <n v="78"/>
    <x v="34"/>
    <x v="3"/>
    <x v="34"/>
    <d v="2014-12-12T00:00:00"/>
    <s v="First Class"/>
    <s v="KB-16600"/>
    <s v="Ken Brennan"/>
    <s v="Corporate"/>
    <x v="0"/>
    <s v="Houston"/>
    <x v="5"/>
    <n v="77041"/>
    <s v="Central"/>
    <s v="OFF-ST-10000615"/>
    <x v="1"/>
    <x v="4"/>
    <s v="SimpliFile Personal File, Black Granite, 15w x 6-15/16d x 11-1/4h"/>
    <n v="27.240000000000002"/>
    <n v="3"/>
    <n v="0.2"/>
    <x v="77"/>
  </r>
  <r>
    <n v="79"/>
    <x v="35"/>
    <x v="2"/>
    <x v="35"/>
    <d v="2011-12-01T00:00:00"/>
    <s v="Second Class"/>
    <s v="JE-15745"/>
    <s v="Joel Eaton"/>
    <s v="Consumer"/>
    <x v="0"/>
    <s v="Houston"/>
    <x v="5"/>
    <n v="77070"/>
    <s v="Central"/>
    <s v="FUR-FU-10003194"/>
    <x v="0"/>
    <x v="5"/>
    <s v="Eldon Expressions Desk Accessory, Wood Pencil Holder, Oak"/>
    <n v="19.3"/>
    <n v="5"/>
    <n v="0.6"/>
    <x v="78"/>
  </r>
  <r>
    <n v="80"/>
    <x v="36"/>
    <x v="0"/>
    <x v="1"/>
    <d v="2013-06-16T00:00:00"/>
    <s v="First Class"/>
    <s v="SC-20770"/>
    <s v="Stewart Carmichael"/>
    <s v="Corporate"/>
    <x v="0"/>
    <s v="Decatur"/>
    <x v="19"/>
    <n v="35601"/>
    <s v="South"/>
    <s v="OFF-AP-10002118"/>
    <x v="1"/>
    <x v="9"/>
    <s v="1.7 Cubic Foot Compact &quot;Cube&quot; Office Refrigerators"/>
    <n v="208.16"/>
    <n v="1"/>
    <n v="0"/>
    <x v="79"/>
  </r>
  <r>
    <n v="81"/>
    <x v="36"/>
    <x v="0"/>
    <x v="1"/>
    <d v="2013-06-16T00:00:00"/>
    <s v="First Class"/>
    <s v="SC-20770"/>
    <s v="Stewart Carmichael"/>
    <s v="Corporate"/>
    <x v="0"/>
    <s v="Decatur"/>
    <x v="19"/>
    <n v="35601"/>
    <s v="South"/>
    <s v="OFF-BI-10002309"/>
    <x v="1"/>
    <x v="8"/>
    <s v="Avery Heavy-Duty EZD  Binder With Locking Rings"/>
    <n v="16.740000000000002"/>
    <n v="3"/>
    <n v="0"/>
    <x v="80"/>
  </r>
  <r>
    <n v="82"/>
    <x v="37"/>
    <x v="2"/>
    <x v="36"/>
    <d v="2011-10-16T00:00:00"/>
    <s v="Standard Class"/>
    <s v="DN-13690"/>
    <s v="Duane Noonan"/>
    <s v="Consumer"/>
    <x v="0"/>
    <s v="San Francisco"/>
    <x v="1"/>
    <n v="94122"/>
    <s v="West"/>
    <s v="OFF-AR-10002053"/>
    <x v="1"/>
    <x v="6"/>
    <s v="Premium Writing Pencils, Soft, #2 by Central Association for the Blind"/>
    <n v="14.9"/>
    <n v="5"/>
    <n v="0"/>
    <x v="81"/>
  </r>
  <r>
    <n v="83"/>
    <x v="37"/>
    <x v="2"/>
    <x v="36"/>
    <d v="2011-10-16T00:00:00"/>
    <s v="Standard Class"/>
    <s v="DN-13690"/>
    <s v="Duane Noonan"/>
    <s v="Consumer"/>
    <x v="0"/>
    <s v="San Francisco"/>
    <x v="1"/>
    <n v="94122"/>
    <s v="West"/>
    <s v="OFF-ST-10002370"/>
    <x v="1"/>
    <x v="4"/>
    <s v="Sortfiler Multipurpose Personal File Organizer, Black"/>
    <n v="21.39"/>
    <n v="1"/>
    <n v="0"/>
    <x v="82"/>
  </r>
  <r>
    <n v="84"/>
    <x v="38"/>
    <x v="1"/>
    <x v="37"/>
    <d v="2012-09-08T00:00:00"/>
    <s v="Standard Class"/>
    <s v="JC-16105"/>
    <s v="Julie Creighton"/>
    <s v="Corporate"/>
    <x v="0"/>
    <s v="Durham"/>
    <x v="3"/>
    <n v="27707"/>
    <s v="South"/>
    <s v="OFF-EN-10000927"/>
    <x v="1"/>
    <x v="12"/>
    <s v="Jet-Pak Recycled Peel 'N' Seal Padded Mailers"/>
    <n v="200.98400000000004"/>
    <n v="7"/>
    <n v="0.2"/>
    <x v="83"/>
  </r>
  <r>
    <n v="85"/>
    <x v="39"/>
    <x v="3"/>
    <x v="38"/>
    <d v="2014-11-17T00:00:00"/>
    <s v="First Class"/>
    <s v="CS-12400"/>
    <s v="Christopher Schild"/>
    <s v="Home Office"/>
    <x v="0"/>
    <s v="Chicago"/>
    <x v="10"/>
    <n v="60623"/>
    <s v="Central"/>
    <s v="OFF-ST-10003656"/>
    <x v="1"/>
    <x v="4"/>
    <s v="Safco Industrial Wire Shelving"/>
    <n v="230.376"/>
    <n v="3"/>
    <n v="0.2"/>
    <x v="84"/>
  </r>
  <r>
    <n v="86"/>
    <x v="40"/>
    <x v="3"/>
    <x v="39"/>
    <d v="2014-05-31T00:00:00"/>
    <s v="Second Class"/>
    <s v="PO-18865"/>
    <s v="Patrick O'Donnell"/>
    <s v="Consumer"/>
    <x v="0"/>
    <s v="Columbia"/>
    <x v="20"/>
    <n v="29203"/>
    <s v="South"/>
    <s v="FUR-CH-10000863"/>
    <x v="0"/>
    <x v="1"/>
    <s v="Novimex Swivel Fabric Task Chair"/>
    <n v="301.95999999999998"/>
    <n v="2"/>
    <n v="0"/>
    <x v="85"/>
  </r>
  <r>
    <n v="87"/>
    <x v="41"/>
    <x v="3"/>
    <x v="40"/>
    <d v="2014-11-03T00:00:00"/>
    <s v="Standard Class"/>
    <s v="PG-18895"/>
    <s v="Paul Gonzalez"/>
    <s v="Consumer"/>
    <x v="0"/>
    <s v="Rochester"/>
    <x v="11"/>
    <n v="55901"/>
    <s v="Central"/>
    <s v="TEC-AC-10001998"/>
    <x v="2"/>
    <x v="11"/>
    <s v="Logitech LS21 Speaker System - PC Multimedia - 2.1-CH - Wired"/>
    <n v="19.989999999999998"/>
    <n v="1"/>
    <n v="0"/>
    <x v="86"/>
  </r>
  <r>
    <n v="88"/>
    <x v="41"/>
    <x v="3"/>
    <x v="40"/>
    <d v="2014-11-03T00:00:00"/>
    <s v="Standard Class"/>
    <s v="PG-18895"/>
    <s v="Paul Gonzalez"/>
    <s v="Consumer"/>
    <x v="0"/>
    <s v="Rochester"/>
    <x v="11"/>
    <n v="55901"/>
    <s v="Central"/>
    <s v="OFF-LA-10000134"/>
    <x v="1"/>
    <x v="2"/>
    <s v="Avery 511"/>
    <n v="6.16"/>
    <n v="2"/>
    <n v="0"/>
    <x v="51"/>
  </r>
  <r>
    <n v="89"/>
    <x v="42"/>
    <x v="0"/>
    <x v="41"/>
    <d v="2013-04-11T00:00:00"/>
    <s v="Second Class"/>
    <s v="GM-14455"/>
    <s v="Gary Mitchum"/>
    <s v="Home Office"/>
    <x v="0"/>
    <s v="Houston"/>
    <x v="5"/>
    <n v="77095"/>
    <s v="Central"/>
    <s v="OFF-ST-10003442"/>
    <x v="1"/>
    <x v="4"/>
    <s v="Eldon Portable Mobile Manager"/>
    <n v="158.36800000000002"/>
    <n v="7"/>
    <n v="0.2"/>
    <x v="87"/>
  </r>
  <r>
    <n v="90"/>
    <x v="43"/>
    <x v="0"/>
    <x v="42"/>
    <d v="2013-09-23T00:00:00"/>
    <s v="Standard Class"/>
    <s v="JS-15685"/>
    <s v="Jim Sink"/>
    <s v="Corporate"/>
    <x v="0"/>
    <s v="Los Angeles"/>
    <x v="1"/>
    <n v="90036"/>
    <s v="West"/>
    <s v="OFF-AR-10004930"/>
    <x v="1"/>
    <x v="6"/>
    <s v="Turquoise Lead Holder with Pocket Clip"/>
    <n v="20.100000000000001"/>
    <n v="3"/>
    <n v="0"/>
    <x v="88"/>
  </r>
  <r>
    <n v="91"/>
    <x v="43"/>
    <x v="0"/>
    <x v="42"/>
    <d v="2013-09-23T00:00:00"/>
    <s v="Standard Class"/>
    <s v="JS-15685"/>
    <s v="Jim Sink"/>
    <s v="Corporate"/>
    <x v="0"/>
    <s v="Los Angeles"/>
    <x v="1"/>
    <n v="90036"/>
    <s v="West"/>
    <s v="TEC-PH-10004093"/>
    <x v="2"/>
    <x v="7"/>
    <s v="Panasonic Kx-TS550"/>
    <n v="73.584000000000003"/>
    <n v="2"/>
    <n v="0.2"/>
    <x v="89"/>
  </r>
  <r>
    <n v="92"/>
    <x v="43"/>
    <x v="0"/>
    <x v="42"/>
    <d v="2013-09-23T00:00:00"/>
    <s v="Standard Class"/>
    <s v="JS-15685"/>
    <s v="Jim Sink"/>
    <s v="Corporate"/>
    <x v="0"/>
    <s v="Los Angeles"/>
    <x v="1"/>
    <n v="90036"/>
    <s v="West"/>
    <s v="OFF-PA-10000304"/>
    <x v="1"/>
    <x v="10"/>
    <s v="Xerox 1995"/>
    <n v="6.48"/>
    <n v="1"/>
    <n v="0"/>
    <x v="90"/>
  </r>
  <r>
    <n v="93"/>
    <x v="44"/>
    <x v="1"/>
    <x v="43"/>
    <d v="2012-02-05T00:00:00"/>
    <s v="Second Class"/>
    <s v="KB-16315"/>
    <s v="Karl Braun"/>
    <s v="Consumer"/>
    <x v="0"/>
    <s v="Minneapolis"/>
    <x v="11"/>
    <n v="55407"/>
    <s v="Central"/>
    <s v="OFF-PA-10003177"/>
    <x v="1"/>
    <x v="10"/>
    <s v="Xerox 1999"/>
    <n v="12.96"/>
    <n v="2"/>
    <n v="0"/>
    <x v="91"/>
  </r>
  <r>
    <n v="94"/>
    <x v="44"/>
    <x v="1"/>
    <x v="43"/>
    <d v="2012-02-05T00:00:00"/>
    <s v="Second Class"/>
    <s v="KB-16315"/>
    <s v="Karl Braun"/>
    <s v="Consumer"/>
    <x v="0"/>
    <s v="Minneapolis"/>
    <x v="11"/>
    <n v="55407"/>
    <s v="Central"/>
    <s v="FUR-FU-10003799"/>
    <x v="0"/>
    <x v="5"/>
    <s v="Seth Thomas 13 1/2&quot; Wall Clock"/>
    <n v="53.34"/>
    <n v="3"/>
    <n v="0"/>
    <x v="92"/>
  </r>
  <r>
    <n v="95"/>
    <x v="44"/>
    <x v="1"/>
    <x v="43"/>
    <d v="2012-02-05T00:00:00"/>
    <s v="Second Class"/>
    <s v="KB-16315"/>
    <s v="Karl Braun"/>
    <s v="Consumer"/>
    <x v="0"/>
    <s v="Minneapolis"/>
    <x v="11"/>
    <n v="55407"/>
    <s v="Central"/>
    <s v="OFF-BI-10002852"/>
    <x v="1"/>
    <x v="8"/>
    <s v="Ibico Standard Transparent Covers"/>
    <n v="32.96"/>
    <n v="2"/>
    <n v="0"/>
    <x v="93"/>
  </r>
  <r>
    <n v="96"/>
    <x v="45"/>
    <x v="3"/>
    <x v="44"/>
    <d v="2014-11-13T00:00:00"/>
    <s v="Standard Class"/>
    <s v="RB-19705"/>
    <s v="Roger Barcio"/>
    <s v="Home Office"/>
    <x v="0"/>
    <s v="Portland"/>
    <x v="21"/>
    <n v="97206"/>
    <s v="West"/>
    <s v="OFF-BI-10004738"/>
    <x v="1"/>
    <x v="8"/>
    <s v="Flexible Leather- Look Classic Collection Ring Binder"/>
    <n v="5.6820000000000013"/>
    <n v="1"/>
    <n v="0.7"/>
    <x v="94"/>
  </r>
  <r>
    <n v="97"/>
    <x v="46"/>
    <x v="3"/>
    <x v="45"/>
    <d v="2014-11-12T00:00:00"/>
    <s v="Second Class"/>
    <s v="PN-18775"/>
    <s v="Parhena Norris"/>
    <s v="Home Office"/>
    <x v="0"/>
    <s v="New York City"/>
    <x v="15"/>
    <n v="10009"/>
    <s v="East"/>
    <s v="FUR-FU-10000629"/>
    <x v="0"/>
    <x v="5"/>
    <s v="9-3/4 Diameter Round Wall Clock"/>
    <n v="96.53"/>
    <n v="7"/>
    <n v="0"/>
    <x v="95"/>
  </r>
  <r>
    <n v="98"/>
    <x v="47"/>
    <x v="3"/>
    <x v="46"/>
    <d v="2014-06-21T00:00:00"/>
    <s v="First Class"/>
    <s v="KD-16345"/>
    <s v="Katherine Ducich"/>
    <s v="Consumer"/>
    <x v="0"/>
    <s v="San Francisco"/>
    <x v="1"/>
    <n v="94122"/>
    <s v="West"/>
    <s v="OFF-BI-10001721"/>
    <x v="1"/>
    <x v="8"/>
    <s v="Trimflex Flexible Post Binders"/>
    <n v="51.311999999999998"/>
    <n v="3"/>
    <n v="0.2"/>
    <x v="96"/>
  </r>
  <r>
    <n v="99"/>
    <x v="48"/>
    <x v="0"/>
    <x v="47"/>
    <d v="2013-09-12T00:00:00"/>
    <s v="Standard Class"/>
    <s v="ER-13855"/>
    <s v="Elpida Rittenbach"/>
    <s v="Corporate"/>
    <x v="0"/>
    <s v="Saint Paul"/>
    <x v="11"/>
    <n v="55106"/>
    <s v="Central"/>
    <s v="OFF-AP-10000358"/>
    <x v="1"/>
    <x v="9"/>
    <s v="Fellowes Basic Home/Office Series Surge Protectors"/>
    <n v="77.88"/>
    <n v="6"/>
    <n v="0"/>
    <x v="97"/>
  </r>
  <r>
    <n v="100"/>
    <x v="49"/>
    <x v="0"/>
    <x v="48"/>
    <d v="2013-09-03T00:00:00"/>
    <s v="Standard Class"/>
    <s v="RB-19465"/>
    <s v="Rick Bensley"/>
    <s v="Home Office"/>
    <x v="0"/>
    <s v="Chicago"/>
    <x v="10"/>
    <n v="60610"/>
    <s v="Central"/>
    <s v="OFF-PA-10003256"/>
    <x v="1"/>
    <x v="10"/>
    <s v="Avery Personal Creations Heavyweight Cards"/>
    <n v="64.623999999999995"/>
    <n v="7"/>
    <n v="0.2"/>
    <x v="98"/>
  </r>
  <r>
    <n v="101"/>
    <x v="49"/>
    <x v="0"/>
    <x v="48"/>
    <d v="2013-09-03T00:00:00"/>
    <s v="Standard Class"/>
    <s v="RB-19465"/>
    <s v="Rick Bensley"/>
    <s v="Home Office"/>
    <x v="0"/>
    <s v="Chicago"/>
    <x v="10"/>
    <n v="60610"/>
    <s v="Central"/>
    <s v="TEC-AC-10001767"/>
    <x v="2"/>
    <x v="11"/>
    <s v="SanDisk Ultra 64 GB MicroSDHC Class 10 Memory Card"/>
    <n v="95.976000000000013"/>
    <n v="3"/>
    <n v="0.2"/>
    <x v="99"/>
  </r>
  <r>
    <n v="102"/>
    <x v="49"/>
    <x v="0"/>
    <x v="48"/>
    <d v="2013-09-03T00:00:00"/>
    <s v="Standard Class"/>
    <s v="RB-19465"/>
    <s v="Rick Bensley"/>
    <s v="Home Office"/>
    <x v="0"/>
    <s v="Chicago"/>
    <x v="10"/>
    <n v="60610"/>
    <s v="Central"/>
    <s v="OFF-BI-10002609"/>
    <x v="1"/>
    <x v="8"/>
    <s v="Avery Hidden Tab Dividers for Binding Systems"/>
    <n v="1.7879999999999996"/>
    <n v="3"/>
    <n v="0.8"/>
    <x v="100"/>
  </r>
  <r>
    <n v="103"/>
    <x v="50"/>
    <x v="0"/>
    <x v="49"/>
    <d v="2013-12-05T00:00:00"/>
    <s v="Second Class"/>
    <s v="GZ-14470"/>
    <s v="Gary Zandusky"/>
    <s v="Consumer"/>
    <x v="0"/>
    <s v="Rochester"/>
    <x v="11"/>
    <n v="55901"/>
    <s v="Central"/>
    <s v="OFF-PA-10004040"/>
    <x v="1"/>
    <x v="10"/>
    <s v="Universal Premium White Copier/Laser Paper (20Lb. and 87 Bright)"/>
    <n v="23.92"/>
    <n v="4"/>
    <n v="0"/>
    <x v="101"/>
  </r>
  <r>
    <n v="104"/>
    <x v="51"/>
    <x v="1"/>
    <x v="50"/>
    <d v="2012-11-17T00:00:00"/>
    <s v="Standard Class"/>
    <s v="LC-16870"/>
    <s v="Lena Cacioppo"/>
    <s v="Consumer"/>
    <x v="0"/>
    <s v="Aurora"/>
    <x v="22"/>
    <n v="80013"/>
    <s v="West"/>
    <s v="TEC-AC-10001552"/>
    <x v="2"/>
    <x v="11"/>
    <s v="Logitech K350 2.4Ghz Wireless Keyboard"/>
    <n v="238.89600000000002"/>
    <n v="6"/>
    <n v="0.2"/>
    <x v="102"/>
  </r>
  <r>
    <n v="105"/>
    <x v="51"/>
    <x v="1"/>
    <x v="50"/>
    <d v="2012-11-17T00:00:00"/>
    <s v="Standard Class"/>
    <s v="LC-16870"/>
    <s v="Lena Cacioppo"/>
    <s v="Consumer"/>
    <x v="0"/>
    <s v="Aurora"/>
    <x v="22"/>
    <n v="80013"/>
    <s v="West"/>
    <s v="FUR-FU-10004006"/>
    <x v="0"/>
    <x v="5"/>
    <s v="Deflect-o DuraMat Lighweight, Studded, Beveled Mat for Low Pile Carpeting"/>
    <n v="102.35999999999999"/>
    <n v="3"/>
    <n v="0.2"/>
    <x v="103"/>
  </r>
  <r>
    <n v="106"/>
    <x v="51"/>
    <x v="1"/>
    <x v="50"/>
    <d v="2012-11-17T00:00:00"/>
    <s v="Standard Class"/>
    <s v="LC-16870"/>
    <s v="Lena Cacioppo"/>
    <s v="Consumer"/>
    <x v="0"/>
    <s v="Aurora"/>
    <x v="22"/>
    <n v="80013"/>
    <s v="West"/>
    <s v="OFF-BI-10002794"/>
    <x v="1"/>
    <x v="8"/>
    <s v="Avery Trapezoid Ring Binder, 3&quot; Capacity, Black, 1040 sheets"/>
    <n v="36.882000000000005"/>
    <n v="3"/>
    <n v="0.7"/>
    <x v="104"/>
  </r>
  <r>
    <n v="107"/>
    <x v="52"/>
    <x v="3"/>
    <x v="51"/>
    <d v="2014-11-29T00:00:00"/>
    <s v="Standard Class"/>
    <s v="JM-15250"/>
    <s v="Janet Martin"/>
    <s v="Consumer"/>
    <x v="0"/>
    <s v="Charlotte"/>
    <x v="3"/>
    <n v="28205"/>
    <s v="South"/>
    <s v="TEC-AC-10003499"/>
    <x v="2"/>
    <x v="11"/>
    <s v="Memorex Mini Travel Drive 8 GB USB 2.0 Flash Drive"/>
    <n v="74.112000000000009"/>
    <n v="8"/>
    <n v="0.2"/>
    <x v="105"/>
  </r>
  <r>
    <n v="108"/>
    <x v="52"/>
    <x v="3"/>
    <x v="51"/>
    <d v="2014-11-29T00:00:00"/>
    <s v="Standard Class"/>
    <s v="JM-15250"/>
    <s v="Janet Martin"/>
    <s v="Consumer"/>
    <x v="0"/>
    <s v="Charlotte"/>
    <x v="3"/>
    <n v="28205"/>
    <s v="South"/>
    <s v="TEC-PH-10002844"/>
    <x v="2"/>
    <x v="7"/>
    <s v="Speck Products Candyshell Flip Case"/>
    <n v="27.992000000000004"/>
    <n v="1"/>
    <n v="0.2"/>
    <x v="106"/>
  </r>
  <r>
    <n v="109"/>
    <x v="52"/>
    <x v="3"/>
    <x v="51"/>
    <d v="2014-11-29T00:00:00"/>
    <s v="Standard Class"/>
    <s v="JM-15250"/>
    <s v="Janet Martin"/>
    <s v="Consumer"/>
    <x v="0"/>
    <s v="Charlotte"/>
    <x v="3"/>
    <n v="28205"/>
    <s v="South"/>
    <s v="OFF-AR-10000390"/>
    <x v="1"/>
    <x v="6"/>
    <s v="Newell Chalk Holder"/>
    <n v="3.3040000000000003"/>
    <n v="1"/>
    <n v="0.2"/>
    <x v="107"/>
  </r>
  <r>
    <n v="110"/>
    <x v="53"/>
    <x v="1"/>
    <x v="52"/>
    <d v="2012-10-20T00:00:00"/>
    <s v="Standard Class"/>
    <s v="PA-19060"/>
    <s v="Pete Armstrong"/>
    <s v="Home Office"/>
    <x v="0"/>
    <s v="Orland Park"/>
    <x v="10"/>
    <n v="60462"/>
    <s v="Central"/>
    <s v="TEC-AC-10000844"/>
    <x v="2"/>
    <x v="11"/>
    <s v="Logitech Gaming G510s - Keyboard"/>
    <n v="339.96000000000004"/>
    <n v="5"/>
    <n v="0.2"/>
    <x v="108"/>
  </r>
  <r>
    <n v="111"/>
    <x v="54"/>
    <x v="3"/>
    <x v="53"/>
    <d v="2014-12-31T00:00:00"/>
    <s v="Standard Class"/>
    <s v="CV-12805"/>
    <s v="Cynthia Voltz"/>
    <s v="Corporate"/>
    <x v="0"/>
    <s v="New York City"/>
    <x v="15"/>
    <n v="10035"/>
    <s v="East"/>
    <s v="FUR-FU-10001934"/>
    <x v="0"/>
    <x v="5"/>
    <s v="Magnifier Swing Arm Lamp"/>
    <n v="41.96"/>
    <n v="2"/>
    <n v="0"/>
    <x v="109"/>
  </r>
  <r>
    <n v="112"/>
    <x v="55"/>
    <x v="0"/>
    <x v="54"/>
    <d v="2013-11-11T00:00:00"/>
    <s v="Standard Class"/>
    <s v="CL-12565"/>
    <s v="Clay Ludtke"/>
    <s v="Consumer"/>
    <x v="0"/>
    <s v="Urbandale"/>
    <x v="23"/>
    <n v="50322"/>
    <s v="Central"/>
    <s v="OFF-AR-10000380"/>
    <x v="1"/>
    <x v="6"/>
    <s v="Hunt PowerHouse Electric Pencil Sharpener, Blue"/>
    <n v="75.959999999999994"/>
    <n v="2"/>
    <n v="0"/>
    <x v="110"/>
  </r>
  <r>
    <n v="113"/>
    <x v="55"/>
    <x v="0"/>
    <x v="54"/>
    <d v="2013-11-11T00:00:00"/>
    <s v="Standard Class"/>
    <s v="CL-12565"/>
    <s v="Clay Ludtke"/>
    <s v="Consumer"/>
    <x v="0"/>
    <s v="Urbandale"/>
    <x v="23"/>
    <n v="50322"/>
    <s v="Central"/>
    <s v="OFF-BI-10003981"/>
    <x v="1"/>
    <x v="8"/>
    <s v="Avery Durable Plastic 1&quot; Binders"/>
    <n v="27.240000000000002"/>
    <n v="6"/>
    <n v="0"/>
    <x v="111"/>
  </r>
  <r>
    <n v="114"/>
    <x v="56"/>
    <x v="2"/>
    <x v="55"/>
    <d v="2011-08-27T00:00:00"/>
    <s v="Second Class"/>
    <s v="RC-19960"/>
    <s v="Ryan Crowe"/>
    <s v="Consumer"/>
    <x v="0"/>
    <s v="Columbus"/>
    <x v="24"/>
    <n v="43229"/>
    <s v="East"/>
    <s v="OFF-FA-10000621"/>
    <x v="1"/>
    <x v="13"/>
    <s v="OIC Colored Binder Clips, Assorted Sizes"/>
    <n v="40.096000000000004"/>
    <n v="14"/>
    <n v="0.2"/>
    <x v="112"/>
  </r>
  <r>
    <n v="115"/>
    <x v="56"/>
    <x v="2"/>
    <x v="55"/>
    <d v="2011-08-27T00:00:00"/>
    <s v="Second Class"/>
    <s v="RC-19960"/>
    <s v="Ryan Crowe"/>
    <s v="Consumer"/>
    <x v="0"/>
    <s v="Columbus"/>
    <x v="24"/>
    <n v="43229"/>
    <s v="East"/>
    <s v="OFF-EN-10002600"/>
    <x v="1"/>
    <x v="12"/>
    <s v="Redi-Strip #10 Envelopes, 4 1/8 x 9 1/2"/>
    <n v="4.7200000000000006"/>
    <n v="2"/>
    <n v="0.2"/>
    <x v="113"/>
  </r>
  <r>
    <n v="116"/>
    <x v="56"/>
    <x v="2"/>
    <x v="55"/>
    <d v="2011-08-27T00:00:00"/>
    <s v="Second Class"/>
    <s v="RC-19960"/>
    <s v="Ryan Crowe"/>
    <s v="Consumer"/>
    <x v="0"/>
    <s v="Columbus"/>
    <x v="24"/>
    <n v="43229"/>
    <s v="East"/>
    <s v="OFF-PA-10004965"/>
    <x v="1"/>
    <x v="10"/>
    <s v="Xerox 1921"/>
    <n v="23.976000000000003"/>
    <n v="3"/>
    <n v="0.2"/>
    <x v="114"/>
  </r>
  <r>
    <n v="117"/>
    <x v="56"/>
    <x v="2"/>
    <x v="55"/>
    <d v="2011-08-27T00:00:00"/>
    <s v="Second Class"/>
    <s v="RC-19960"/>
    <s v="Ryan Crowe"/>
    <s v="Consumer"/>
    <x v="0"/>
    <s v="Columbus"/>
    <x v="24"/>
    <n v="43229"/>
    <s v="East"/>
    <s v="OFF-EN-10002504"/>
    <x v="1"/>
    <x v="12"/>
    <s v="Tyvek  Top-Opening Peel &amp; Seel Envelopes, Plain White"/>
    <n v="130.464"/>
    <n v="6"/>
    <n v="0.2"/>
    <x v="115"/>
  </r>
  <r>
    <n v="118"/>
    <x v="57"/>
    <x v="1"/>
    <x v="56"/>
    <d v="2012-03-06T00:00:00"/>
    <s v="Standard Class"/>
    <s v="DK-13090"/>
    <s v="Dave Kipp"/>
    <s v="Consumer"/>
    <x v="0"/>
    <s v="Seattle"/>
    <x v="4"/>
    <n v="98103"/>
    <s v="West"/>
    <s v="FUR-TA-10001768"/>
    <x v="0"/>
    <x v="3"/>
    <s v="Hon Racetrack Conference Tables"/>
    <n v="787.53"/>
    <n v="3"/>
    <n v="0"/>
    <x v="116"/>
  </r>
  <r>
    <n v="119"/>
    <x v="58"/>
    <x v="1"/>
    <x v="57"/>
    <d v="2012-04-10T00:00:00"/>
    <s v="Standard Class"/>
    <s v="GG-14650"/>
    <s v="Greg Guthrie"/>
    <s v="Corporate"/>
    <x v="0"/>
    <s v="Bristol"/>
    <x v="18"/>
    <n v="37620"/>
    <s v="South"/>
    <s v="OFF-BI-10003650"/>
    <x v="1"/>
    <x v="8"/>
    <s v="GBC DocuBind 300 Electric Binding Machine"/>
    <n v="157.79400000000004"/>
    <n v="1"/>
    <n v="0.7"/>
    <x v="117"/>
  </r>
  <r>
    <n v="120"/>
    <x v="59"/>
    <x v="0"/>
    <x v="1"/>
    <d v="2013-06-16T00:00:00"/>
    <s v="First Class"/>
    <s v="SC-20725"/>
    <s v="Steven Cartwright"/>
    <s v="Consumer"/>
    <x v="0"/>
    <s v="Wilmington"/>
    <x v="13"/>
    <n v="19805"/>
    <s v="East"/>
    <s v="FUR-FU-10002157"/>
    <x v="0"/>
    <x v="5"/>
    <s v="Artistic Insta-Plaque"/>
    <n v="47.04"/>
    <n v="3"/>
    <n v="0"/>
    <x v="118"/>
  </r>
  <r>
    <n v="121"/>
    <x v="59"/>
    <x v="0"/>
    <x v="1"/>
    <d v="2013-06-16T00:00:00"/>
    <s v="First Class"/>
    <s v="SC-20725"/>
    <s v="Steven Cartwright"/>
    <s v="Consumer"/>
    <x v="0"/>
    <s v="Wilmington"/>
    <x v="13"/>
    <n v="19805"/>
    <s v="East"/>
    <s v="OFF-BI-10003910"/>
    <x v="1"/>
    <x v="8"/>
    <s v="DXL Angle-View Binders with Locking Rings by Samsill"/>
    <n v="30.84"/>
    <n v="4"/>
    <n v="0"/>
    <x v="119"/>
  </r>
  <r>
    <n v="122"/>
    <x v="59"/>
    <x v="0"/>
    <x v="1"/>
    <d v="2013-06-16T00:00:00"/>
    <s v="First Class"/>
    <s v="SC-20725"/>
    <s v="Steven Cartwright"/>
    <s v="Consumer"/>
    <x v="0"/>
    <s v="Wilmington"/>
    <x v="13"/>
    <n v="19805"/>
    <s v="East"/>
    <s v="OFF-ST-10000777"/>
    <x v="1"/>
    <x v="4"/>
    <s v="Companion Letter/Legal File, Black"/>
    <n v="226.56"/>
    <n v="6"/>
    <n v="0"/>
    <x v="120"/>
  </r>
  <r>
    <n v="123"/>
    <x v="59"/>
    <x v="0"/>
    <x v="1"/>
    <d v="2013-06-16T00:00:00"/>
    <s v="First Class"/>
    <s v="SC-20725"/>
    <s v="Steven Cartwright"/>
    <s v="Consumer"/>
    <x v="0"/>
    <s v="Wilmington"/>
    <x v="13"/>
    <n v="19805"/>
    <s v="East"/>
    <s v="OFF-EN-10002500"/>
    <x v="1"/>
    <x v="12"/>
    <s v="Globe Weis Peel &amp; Seel First Class Envelopes"/>
    <n v="115.02"/>
    <n v="9"/>
    <n v="0"/>
    <x v="121"/>
  </r>
  <r>
    <n v="124"/>
    <x v="59"/>
    <x v="0"/>
    <x v="1"/>
    <d v="2013-06-16T00:00:00"/>
    <s v="First Class"/>
    <s v="SC-20725"/>
    <s v="Steven Cartwright"/>
    <s v="Consumer"/>
    <x v="0"/>
    <s v="Wilmington"/>
    <x v="13"/>
    <n v="19805"/>
    <s v="East"/>
    <s v="TEC-PH-10003875"/>
    <x v="2"/>
    <x v="7"/>
    <s v="KLD Oscar II Style Snap-on Ultra Thin Side Flip Synthetic Leather Cover Case for HTC One HTC M7"/>
    <n v="68.040000000000006"/>
    <n v="7"/>
    <n v="0"/>
    <x v="122"/>
  </r>
  <r>
    <n v="125"/>
    <x v="60"/>
    <x v="2"/>
    <x v="58"/>
    <d v="2011-12-28T00:00:00"/>
    <s v="Second Class"/>
    <s v="AD-10180"/>
    <s v="Alan Dominguez"/>
    <s v="Home Office"/>
    <x v="0"/>
    <s v="Houston"/>
    <x v="5"/>
    <n v="77041"/>
    <s v="Central"/>
    <s v="FUR-CH-10004063"/>
    <x v="0"/>
    <x v="1"/>
    <s v="Global Deluxe High-Back Manager's Chair"/>
    <n v="600.55799999999999"/>
    <n v="3"/>
    <n v="0.3"/>
    <x v="123"/>
  </r>
  <r>
    <n v="126"/>
    <x v="61"/>
    <x v="2"/>
    <x v="59"/>
    <d v="2011-09-25T00:00:00"/>
    <s v="Standard Class"/>
    <s v="PF-19165"/>
    <s v="Philip Fox"/>
    <s v="Consumer"/>
    <x v="0"/>
    <s v="Bloomington"/>
    <x v="10"/>
    <n v="61701"/>
    <s v="Central"/>
    <s v="FUR-TA-10004534"/>
    <x v="0"/>
    <x v="3"/>
    <s v="Bevis 44 x 96 Conference Tables"/>
    <n v="617.70000000000005"/>
    <n v="6"/>
    <n v="0.5"/>
    <x v="124"/>
  </r>
  <r>
    <n v="127"/>
    <x v="62"/>
    <x v="3"/>
    <x v="60"/>
    <d v="2014-11-13T00:00:00"/>
    <s v="Standard Class"/>
    <s v="TS-21610"/>
    <s v="Troy Staebel"/>
    <s v="Consumer"/>
    <x v="0"/>
    <s v="Phoenix"/>
    <x v="16"/>
    <n v="85023"/>
    <s v="West"/>
    <s v="OFF-BI-10003274"/>
    <x v="1"/>
    <x v="8"/>
    <s v="Avery Durable Slant Ring Binders, No Labels"/>
    <n v="2.3880000000000003"/>
    <n v="2"/>
    <n v="0.7"/>
    <x v="125"/>
  </r>
  <r>
    <n v="128"/>
    <x v="62"/>
    <x v="3"/>
    <x v="60"/>
    <d v="2014-11-13T00:00:00"/>
    <s v="Standard Class"/>
    <s v="TS-21610"/>
    <s v="Troy Staebel"/>
    <s v="Consumer"/>
    <x v="0"/>
    <s v="Phoenix"/>
    <x v="16"/>
    <n v="85023"/>
    <s v="West"/>
    <s v="OFF-ST-10002974"/>
    <x v="1"/>
    <x v="4"/>
    <s v="Trav-L-File Heavy-Duty Shuttle II, Black"/>
    <n v="243.99200000000002"/>
    <n v="7"/>
    <n v="0.2"/>
    <x v="126"/>
  </r>
  <r>
    <n v="129"/>
    <x v="63"/>
    <x v="0"/>
    <x v="61"/>
    <d v="2013-11-11T00:00:00"/>
    <s v="Second Class"/>
    <s v="LS-16975"/>
    <s v="Lindsay Shagiari"/>
    <s v="Home Office"/>
    <x v="0"/>
    <s v="Los Angeles"/>
    <x v="1"/>
    <n v="90004"/>
    <s v="West"/>
    <s v="FUR-CH-10001146"/>
    <x v="0"/>
    <x v="1"/>
    <s v="Global Task Chair, Black"/>
    <n v="81.424000000000007"/>
    <n v="2"/>
    <n v="0.2"/>
    <x v="127"/>
  </r>
  <r>
    <n v="130"/>
    <x v="63"/>
    <x v="0"/>
    <x v="61"/>
    <d v="2013-11-11T00:00:00"/>
    <s v="Second Class"/>
    <s v="LS-16975"/>
    <s v="Lindsay Shagiari"/>
    <s v="Home Office"/>
    <x v="0"/>
    <s v="Los Angeles"/>
    <x v="1"/>
    <n v="90004"/>
    <s v="West"/>
    <s v="FUR-FU-10003773"/>
    <x v="0"/>
    <x v="5"/>
    <s v="Eldon Cleatmat Plus Chair Mats for High Pile Carpets"/>
    <n v="238.56"/>
    <n v="3"/>
    <n v="0"/>
    <x v="128"/>
  </r>
  <r>
    <n v="131"/>
    <x v="64"/>
    <x v="3"/>
    <x v="62"/>
    <d v="2014-02-06T00:00:00"/>
    <s v="First Class"/>
    <s v="DW-13585"/>
    <s v="Dorothy Wardle"/>
    <s v="Corporate"/>
    <x v="0"/>
    <s v="Columbus"/>
    <x v="24"/>
    <n v="43229"/>
    <s v="East"/>
    <s v="TEC-PH-10002293"/>
    <x v="2"/>
    <x v="7"/>
    <s v="Anker 36W 4-Port USB Wall Charger Travel Power Adapter for iPhone 5s 5c 5"/>
    <n v="59.969999999999992"/>
    <n v="5"/>
    <n v="0.4"/>
    <x v="129"/>
  </r>
  <r>
    <n v="132"/>
    <x v="64"/>
    <x v="3"/>
    <x v="62"/>
    <d v="2014-02-06T00:00:00"/>
    <s v="First Class"/>
    <s v="DW-13585"/>
    <s v="Dorothy Wardle"/>
    <s v="Corporate"/>
    <x v="0"/>
    <s v="Columbus"/>
    <x v="24"/>
    <n v="43229"/>
    <s v="East"/>
    <s v="OFF-PA-10002377"/>
    <x v="1"/>
    <x v="10"/>
    <s v="Xerox 1916"/>
    <n v="78.304000000000002"/>
    <n v="2"/>
    <n v="0.2"/>
    <x v="130"/>
  </r>
  <r>
    <n v="133"/>
    <x v="64"/>
    <x v="3"/>
    <x v="62"/>
    <d v="2014-02-06T00:00:00"/>
    <s v="First Class"/>
    <s v="DW-13585"/>
    <s v="Dorothy Wardle"/>
    <s v="Corporate"/>
    <x v="0"/>
    <s v="Columbus"/>
    <x v="24"/>
    <n v="43229"/>
    <s v="East"/>
    <s v="OFF-FA-10002780"/>
    <x v="1"/>
    <x v="13"/>
    <s v="Staples"/>
    <n v="21.456"/>
    <n v="9"/>
    <n v="0.2"/>
    <x v="131"/>
  </r>
  <r>
    <n v="134"/>
    <x v="65"/>
    <x v="0"/>
    <x v="63"/>
    <d v="2013-10-20T00:00:00"/>
    <s v="Standard Class"/>
    <s v="LC-16885"/>
    <s v="Lena Creighton"/>
    <s v="Consumer"/>
    <x v="0"/>
    <s v="Roseville"/>
    <x v="1"/>
    <n v="95661"/>
    <s v="West"/>
    <s v="OFF-PA-10001804"/>
    <x v="1"/>
    <x v="10"/>
    <s v="Xerox 195"/>
    <n v="20.04"/>
    <n v="3"/>
    <n v="0"/>
    <x v="132"/>
  </r>
  <r>
    <n v="135"/>
    <x v="65"/>
    <x v="0"/>
    <x v="63"/>
    <d v="2013-10-20T00:00:00"/>
    <s v="Standard Class"/>
    <s v="LC-16885"/>
    <s v="Lena Creighton"/>
    <s v="Consumer"/>
    <x v="0"/>
    <s v="Roseville"/>
    <x v="1"/>
    <n v="95661"/>
    <s v="West"/>
    <s v="OFF-PA-10001736"/>
    <x v="1"/>
    <x v="10"/>
    <s v="Xerox 1880"/>
    <n v="35.44"/>
    <n v="1"/>
    <n v="0"/>
    <x v="133"/>
  </r>
  <r>
    <n v="136"/>
    <x v="65"/>
    <x v="0"/>
    <x v="63"/>
    <d v="2013-10-20T00:00:00"/>
    <s v="Standard Class"/>
    <s v="LC-16885"/>
    <s v="Lena Creighton"/>
    <s v="Consumer"/>
    <x v="0"/>
    <s v="Roseville"/>
    <x v="1"/>
    <n v="95661"/>
    <s v="West"/>
    <s v="OFF-AR-10001149"/>
    <x v="1"/>
    <x v="6"/>
    <s v="Sanford Colorific Colored Pencils, 12/Box"/>
    <n v="11.52"/>
    <n v="4"/>
    <n v="0"/>
    <x v="134"/>
  </r>
  <r>
    <n v="137"/>
    <x v="65"/>
    <x v="0"/>
    <x v="63"/>
    <d v="2013-10-20T00:00:00"/>
    <s v="Standard Class"/>
    <s v="LC-16885"/>
    <s v="Lena Creighton"/>
    <s v="Consumer"/>
    <x v="0"/>
    <s v="Roseville"/>
    <x v="1"/>
    <n v="95661"/>
    <s v="West"/>
    <s v="OFF-FA-10002988"/>
    <x v="1"/>
    <x v="13"/>
    <s v="Ideal Clamps"/>
    <n v="4.0199999999999996"/>
    <n v="2"/>
    <n v="0"/>
    <x v="135"/>
  </r>
  <r>
    <n v="138"/>
    <x v="65"/>
    <x v="0"/>
    <x v="63"/>
    <d v="2013-10-20T00:00:00"/>
    <s v="Standard Class"/>
    <s v="LC-16885"/>
    <s v="Lena Creighton"/>
    <s v="Consumer"/>
    <x v="0"/>
    <s v="Roseville"/>
    <x v="1"/>
    <n v="95661"/>
    <s v="West"/>
    <s v="OFF-BI-10004781"/>
    <x v="1"/>
    <x v="8"/>
    <s v="GBC Wire Binding Strips"/>
    <n v="76.176000000000002"/>
    <n v="3"/>
    <n v="0.2"/>
    <x v="136"/>
  </r>
  <r>
    <n v="139"/>
    <x v="65"/>
    <x v="0"/>
    <x v="63"/>
    <d v="2013-10-20T00:00:00"/>
    <s v="Standard Class"/>
    <s v="LC-16885"/>
    <s v="Lena Creighton"/>
    <s v="Consumer"/>
    <x v="0"/>
    <s v="Roseville"/>
    <x v="1"/>
    <n v="95661"/>
    <s v="West"/>
    <s v="OFF-SU-10001218"/>
    <x v="1"/>
    <x v="14"/>
    <s v="Fiskars Softgrip Scissors"/>
    <n v="65.88"/>
    <n v="6"/>
    <n v="0"/>
    <x v="137"/>
  </r>
  <r>
    <n v="140"/>
    <x v="65"/>
    <x v="0"/>
    <x v="63"/>
    <d v="2013-10-20T00:00:00"/>
    <s v="Standard Class"/>
    <s v="LC-16885"/>
    <s v="Lena Creighton"/>
    <s v="Consumer"/>
    <x v="0"/>
    <s v="Roseville"/>
    <x v="1"/>
    <n v="95661"/>
    <s v="West"/>
    <s v="FUR-FU-10001706"/>
    <x v="0"/>
    <x v="5"/>
    <s v="Longer-Life Soft White Bulbs"/>
    <n v="43.120000000000005"/>
    <n v="14"/>
    <n v="0"/>
    <x v="138"/>
  </r>
  <r>
    <n v="141"/>
    <x v="66"/>
    <x v="0"/>
    <x v="64"/>
    <d v="2013-09-08T00:00:00"/>
    <s v="Second Class"/>
    <s v="JD-15895"/>
    <s v="Jonathan Doherty"/>
    <s v="Corporate"/>
    <x v="0"/>
    <s v="Philadelphia"/>
    <x v="9"/>
    <n v="19140"/>
    <s v="East"/>
    <s v="FUR-FU-10004848"/>
    <x v="0"/>
    <x v="5"/>
    <s v="Howard Miller 13-3/4&quot; Diameter Brushed Chrome Round Wall Clock"/>
    <n v="82.800000000000011"/>
    <n v="2"/>
    <n v="0.2"/>
    <x v="139"/>
  </r>
  <r>
    <n v="142"/>
    <x v="67"/>
    <x v="3"/>
    <x v="65"/>
    <d v="2014-09-24T00:00:00"/>
    <s v="Standard Class"/>
    <s v="SH-19975"/>
    <s v="Sally Hughsby"/>
    <s v="Corporate"/>
    <x v="0"/>
    <s v="San Francisco"/>
    <x v="1"/>
    <n v="94122"/>
    <s v="West"/>
    <s v="OFF-AR-10000940"/>
    <x v="1"/>
    <x v="6"/>
    <s v="Newell 343"/>
    <n v="8.82"/>
    <n v="3"/>
    <n v="0"/>
    <x v="140"/>
  </r>
  <r>
    <n v="143"/>
    <x v="67"/>
    <x v="3"/>
    <x v="65"/>
    <d v="2014-09-24T00:00:00"/>
    <s v="Standard Class"/>
    <s v="SH-19975"/>
    <s v="Sally Hughsby"/>
    <s v="Corporate"/>
    <x v="0"/>
    <s v="San Francisco"/>
    <x v="1"/>
    <n v="94122"/>
    <s v="West"/>
    <s v="OFF-EN-10004030"/>
    <x v="1"/>
    <x v="12"/>
    <s v="Convenience Packs of Business Envelopes"/>
    <n v="10.86"/>
    <n v="3"/>
    <n v="0"/>
    <x v="141"/>
  </r>
  <r>
    <n v="144"/>
    <x v="67"/>
    <x v="3"/>
    <x v="65"/>
    <d v="2014-09-24T00:00:00"/>
    <s v="Standard Class"/>
    <s v="SH-19975"/>
    <s v="Sally Hughsby"/>
    <s v="Corporate"/>
    <x v="0"/>
    <s v="San Francisco"/>
    <x v="1"/>
    <n v="94122"/>
    <s v="West"/>
    <s v="OFF-PA-10004327"/>
    <x v="1"/>
    <x v="10"/>
    <s v="Xerox 1911"/>
    <n v="143.69999999999999"/>
    <n v="3"/>
    <n v="0"/>
    <x v="142"/>
  </r>
  <r>
    <n v="145"/>
    <x v="68"/>
    <x v="3"/>
    <x v="66"/>
    <d v="2014-12-28T00:00:00"/>
    <s v="Standard Class"/>
    <s v="SG-20080"/>
    <s v="Sandra Glassco"/>
    <s v="Consumer"/>
    <x v="0"/>
    <s v="Independence"/>
    <x v="25"/>
    <n v="64055"/>
    <s v="Central"/>
    <s v="OFF-AP-10001058"/>
    <x v="1"/>
    <x v="9"/>
    <s v="Sanyo 2.5 Cubic Foot Mid-Size Office Refrigerators"/>
    <n v="839.43000000000006"/>
    <n v="3"/>
    <n v="0"/>
    <x v="143"/>
  </r>
  <r>
    <n v="146"/>
    <x v="69"/>
    <x v="1"/>
    <x v="67"/>
    <d v="2012-09-12T00:00:00"/>
    <s v="Standard Class"/>
    <s v="HA-14920"/>
    <s v="Helen Andreada"/>
    <s v="Consumer"/>
    <x v="0"/>
    <s v="Pasadena"/>
    <x v="1"/>
    <n v="91104"/>
    <s v="West"/>
    <s v="OFF-ST-10003656"/>
    <x v="1"/>
    <x v="4"/>
    <s v="Safco Industrial Wire Shelving"/>
    <n v="671.93"/>
    <n v="7"/>
    <n v="0"/>
    <x v="144"/>
  </r>
  <r>
    <n v="147"/>
    <x v="70"/>
    <x v="2"/>
    <x v="68"/>
    <d v="2011-10-28T00:00:00"/>
    <s v="Standard Class"/>
    <s v="MG-17680"/>
    <s v="Maureen Gastineau"/>
    <s v="Home Office"/>
    <x v="0"/>
    <s v="Newark"/>
    <x v="24"/>
    <n v="43055"/>
    <s v="East"/>
    <s v="FUR-FU-10000521"/>
    <x v="0"/>
    <x v="5"/>
    <s v="Seth Thomas 14&quot; Putty-Colored Wall Clock"/>
    <n v="93.888000000000005"/>
    <n v="4"/>
    <n v="0.2"/>
    <x v="145"/>
  </r>
  <r>
    <n v="148"/>
    <x v="71"/>
    <x v="0"/>
    <x v="5"/>
    <d v="2013-12-10T00:00:00"/>
    <s v="Standard Class"/>
    <s v="JE-16165"/>
    <s v="Justin Ellison"/>
    <s v="Corporate"/>
    <x v="0"/>
    <s v="Franklin"/>
    <x v="6"/>
    <n v="53132"/>
    <s v="Central"/>
    <s v="TEC-PH-10000215"/>
    <x v="2"/>
    <x v="7"/>
    <s v="Plantronics Cordless Phone Headset with In-line Volume - M214C"/>
    <n v="384.45000000000005"/>
    <n v="11"/>
    <n v="0"/>
    <x v="146"/>
  </r>
  <r>
    <n v="149"/>
    <x v="71"/>
    <x v="0"/>
    <x v="5"/>
    <d v="2013-12-10T00:00:00"/>
    <s v="Standard Class"/>
    <s v="JE-16165"/>
    <s v="Justin Ellison"/>
    <s v="Corporate"/>
    <x v="0"/>
    <s v="Franklin"/>
    <x v="6"/>
    <n v="53132"/>
    <s v="Central"/>
    <s v="TEC-PH-10001448"/>
    <x v="2"/>
    <x v="7"/>
    <s v="Anker Astro 15000mAh USB Portable Charger"/>
    <n v="149.97"/>
    <n v="3"/>
    <n v="0"/>
    <x v="147"/>
  </r>
  <r>
    <n v="150"/>
    <x v="71"/>
    <x v="0"/>
    <x v="5"/>
    <d v="2013-12-10T00:00:00"/>
    <s v="Standard Class"/>
    <s v="JE-16165"/>
    <s v="Justin Ellison"/>
    <s v="Corporate"/>
    <x v="0"/>
    <s v="Franklin"/>
    <x v="6"/>
    <n v="53132"/>
    <s v="Central"/>
    <s v="FUR-CH-10000454"/>
    <x v="0"/>
    <x v="1"/>
    <s v="Hon Deluxe Fabric Upholstered Stacking Chairs, Rounded Back"/>
    <n v="1951.84"/>
    <n v="8"/>
    <n v="0"/>
    <x v="148"/>
  </r>
  <r>
    <n v="151"/>
    <x v="71"/>
    <x v="0"/>
    <x v="5"/>
    <d v="2013-12-10T00:00:00"/>
    <s v="Standard Class"/>
    <s v="JE-16165"/>
    <s v="Justin Ellison"/>
    <s v="Corporate"/>
    <x v="0"/>
    <s v="Franklin"/>
    <x v="6"/>
    <n v="53132"/>
    <s v="Central"/>
    <s v="OFF-BI-10002735"/>
    <x v="1"/>
    <x v="8"/>
    <s v="GBC Prestige Therm-A-Bind Covers"/>
    <n v="171.55"/>
    <n v="5"/>
    <n v="0"/>
    <x v="149"/>
  </r>
  <r>
    <n v="152"/>
    <x v="72"/>
    <x v="0"/>
    <x v="69"/>
    <d v="2013-03-17T00:00:00"/>
    <s v="First Class"/>
    <s v="TW-21025"/>
    <s v="Tamara Willingham"/>
    <s v="Home Office"/>
    <x v="0"/>
    <s v="Scottsdale"/>
    <x v="16"/>
    <n v="85254"/>
    <s v="West"/>
    <s v="OFF-AP-10000326"/>
    <x v="1"/>
    <x v="9"/>
    <s v="Belkin 7 Outlet SurgeMaster Surge Protector with Phone Protection"/>
    <n v="157.91999999999999"/>
    <n v="5"/>
    <n v="0.2"/>
    <x v="150"/>
  </r>
  <r>
    <n v="153"/>
    <x v="72"/>
    <x v="0"/>
    <x v="69"/>
    <d v="2013-03-17T00:00:00"/>
    <s v="First Class"/>
    <s v="TW-21025"/>
    <s v="Tamara Willingham"/>
    <s v="Home Office"/>
    <x v="0"/>
    <s v="Scottsdale"/>
    <x v="16"/>
    <n v="85254"/>
    <s v="West"/>
    <s v="TEC-PH-10001254"/>
    <x v="2"/>
    <x v="7"/>
    <s v="Jabra BIZ 2300 Duo QD Duo Corded Headset"/>
    <n v="203.184"/>
    <n v="2"/>
    <n v="0.2"/>
    <x v="151"/>
  </r>
  <r>
    <n v="154"/>
    <x v="73"/>
    <x v="1"/>
    <x v="70"/>
    <d v="2012-06-02T00:00:00"/>
    <s v="First Class"/>
    <s v="SP-20650"/>
    <s v="Stephanie Phelps"/>
    <s v="Corporate"/>
    <x v="0"/>
    <s v="San Jose"/>
    <x v="1"/>
    <n v="95123"/>
    <s v="West"/>
    <s v="OFF-PA-10001950"/>
    <x v="1"/>
    <x v="10"/>
    <s v="Southworth 25% Cotton Antique Laid Paper &amp; Envelopes"/>
    <n v="58.379999999999995"/>
    <n v="7"/>
    <n v="0"/>
    <x v="152"/>
  </r>
  <r>
    <n v="155"/>
    <x v="73"/>
    <x v="1"/>
    <x v="70"/>
    <d v="2012-06-02T00:00:00"/>
    <s v="First Class"/>
    <s v="SP-20650"/>
    <s v="Stephanie Phelps"/>
    <s v="Corporate"/>
    <x v="0"/>
    <s v="San Jose"/>
    <x v="1"/>
    <n v="95123"/>
    <s v="West"/>
    <s v="OFF-PA-10002254"/>
    <x v="1"/>
    <x v="10"/>
    <s v="Xerox 1883"/>
    <n v="105.52"/>
    <n v="4"/>
    <n v="0"/>
    <x v="153"/>
  </r>
  <r>
    <n v="156"/>
    <x v="73"/>
    <x v="1"/>
    <x v="70"/>
    <d v="2012-06-02T00:00:00"/>
    <s v="First Class"/>
    <s v="SP-20650"/>
    <s v="Stephanie Phelps"/>
    <s v="Corporate"/>
    <x v="0"/>
    <s v="San Jose"/>
    <x v="1"/>
    <n v="95123"/>
    <s v="West"/>
    <s v="OFF-ST-10001590"/>
    <x v="1"/>
    <x v="4"/>
    <s v="Tenex Personal Project File with Scoop Front Design, Black"/>
    <n v="80.88"/>
    <n v="6"/>
    <n v="0"/>
    <x v="154"/>
  </r>
  <r>
    <n v="157"/>
    <x v="74"/>
    <x v="1"/>
    <x v="71"/>
    <d v="2012-06-03T00:00:00"/>
    <s v="Standard Class"/>
    <s v="NK-18490"/>
    <s v="Neil Knudson"/>
    <s v="Home Office"/>
    <x v="0"/>
    <s v="Seattle"/>
    <x v="4"/>
    <n v="98105"/>
    <s v="West"/>
    <s v="OFF-AR-10001547"/>
    <x v="1"/>
    <x v="6"/>
    <s v="Newell 311"/>
    <n v="6.63"/>
    <n v="3"/>
    <n v="0"/>
    <x v="155"/>
  </r>
  <r>
    <n v="158"/>
    <x v="75"/>
    <x v="2"/>
    <x v="72"/>
    <d v="2011-03-06T00:00:00"/>
    <s v="Second Class"/>
    <s v="DB-13060"/>
    <s v="Dave Brooks"/>
    <s v="Consumer"/>
    <x v="0"/>
    <s v="Seattle"/>
    <x v="4"/>
    <n v="98115"/>
    <s v="West"/>
    <s v="FUR-CH-10004063"/>
    <x v="0"/>
    <x v="1"/>
    <s v="Global Deluxe High-Back Manager's Chair"/>
    <n v="457.56800000000004"/>
    <n v="2"/>
    <n v="0.2"/>
    <x v="156"/>
  </r>
  <r>
    <n v="159"/>
    <x v="76"/>
    <x v="0"/>
    <x v="73"/>
    <d v="2013-11-25T00:00:00"/>
    <s v="Standard Class"/>
    <s v="NP-18670"/>
    <s v="Nora Paige"/>
    <s v="Consumer"/>
    <x v="0"/>
    <s v="Edmond"/>
    <x v="26"/>
    <n v="73034"/>
    <s v="Central"/>
    <s v="OFF-LA-10002475"/>
    <x v="1"/>
    <x v="2"/>
    <s v="Avery 519"/>
    <n v="14.62"/>
    <n v="2"/>
    <n v="0"/>
    <x v="2"/>
  </r>
  <r>
    <n v="160"/>
    <x v="76"/>
    <x v="0"/>
    <x v="73"/>
    <d v="2013-11-25T00:00:00"/>
    <s v="Standard Class"/>
    <s v="NP-18670"/>
    <s v="Nora Paige"/>
    <s v="Consumer"/>
    <x v="0"/>
    <s v="Edmond"/>
    <x v="26"/>
    <n v="73034"/>
    <s v="Central"/>
    <s v="TEC-PH-10004536"/>
    <x v="2"/>
    <x v="7"/>
    <s v="Avaya 5420 Digital phone"/>
    <n v="944.93000000000006"/>
    <n v="7"/>
    <n v="0"/>
    <x v="157"/>
  </r>
  <r>
    <n v="161"/>
    <x v="77"/>
    <x v="0"/>
    <x v="74"/>
    <d v="2013-05-13T00:00:00"/>
    <s v="First Class"/>
    <s v="TT-21070"/>
    <s v="Ted Trevino"/>
    <s v="Consumer"/>
    <x v="0"/>
    <s v="Los Angeles"/>
    <x v="1"/>
    <n v="90045"/>
    <s v="West"/>
    <s v="OFF-PA-10002751"/>
    <x v="1"/>
    <x v="10"/>
    <s v="Xerox 1920"/>
    <n v="5.98"/>
    <n v="1"/>
    <n v="0"/>
    <x v="158"/>
  </r>
  <r>
    <n v="162"/>
    <x v="78"/>
    <x v="1"/>
    <x v="75"/>
    <d v="2012-12-31T00:00:00"/>
    <s v="Second Class"/>
    <s v="EM-13960"/>
    <s v="Eric Murdock"/>
    <s v="Consumer"/>
    <x v="0"/>
    <s v="Philadelphia"/>
    <x v="9"/>
    <n v="19134"/>
    <s v="East"/>
    <s v="TEC-AC-10003657"/>
    <x v="2"/>
    <x v="11"/>
    <s v="Lenovo 17-Key USB Numeric Keypad"/>
    <n v="54.384000000000007"/>
    <n v="2"/>
    <n v="0.2"/>
    <x v="159"/>
  </r>
  <r>
    <n v="163"/>
    <x v="79"/>
    <x v="0"/>
    <x v="76"/>
    <d v="2013-11-21T00:00:00"/>
    <s v="Standard Class"/>
    <s v="RD-19900"/>
    <s v="Ruben Dartt"/>
    <s v="Consumer"/>
    <x v="0"/>
    <s v="Carlsbad"/>
    <x v="27"/>
    <n v="88220"/>
    <s v="West"/>
    <s v="OFF-EN-10001990"/>
    <x v="1"/>
    <x v="12"/>
    <s v="Staples"/>
    <n v="28.4"/>
    <n v="5"/>
    <n v="0"/>
    <x v="160"/>
  </r>
  <r>
    <n v="164"/>
    <x v="80"/>
    <x v="0"/>
    <x v="77"/>
    <d v="2013-11-12T00:00:00"/>
    <s v="Standard Class"/>
    <s v="MJ-17740"/>
    <s v="Max Jones"/>
    <s v="Consumer"/>
    <x v="0"/>
    <s v="Seattle"/>
    <x v="4"/>
    <n v="98115"/>
    <s v="West"/>
    <s v="OFF-BI-10004002"/>
    <x v="1"/>
    <x v="8"/>
    <s v="Wilson Jones International Size A4 Ring Binders"/>
    <n v="27.680000000000003"/>
    <n v="2"/>
    <n v="0.2"/>
    <x v="161"/>
  </r>
  <r>
    <n v="165"/>
    <x v="81"/>
    <x v="2"/>
    <x v="78"/>
    <d v="2011-09-12T00:00:00"/>
    <s v="Standard Class"/>
    <s v="BM-11140"/>
    <s v="Becky Martin"/>
    <s v="Consumer"/>
    <x v="0"/>
    <s v="San Antonio"/>
    <x v="5"/>
    <n v="78207"/>
    <s v="Central"/>
    <s v="OFF-AR-10004441"/>
    <x v="1"/>
    <x v="6"/>
    <s v="BIC Brite Liner Highlighters"/>
    <n v="9.9359999999999999"/>
    <n v="3"/>
    <n v="0.2"/>
    <x v="162"/>
  </r>
  <r>
    <n v="166"/>
    <x v="81"/>
    <x v="2"/>
    <x v="78"/>
    <d v="2011-09-12T00:00:00"/>
    <s v="Standard Class"/>
    <s v="BM-11140"/>
    <s v="Becky Martin"/>
    <s v="Consumer"/>
    <x v="0"/>
    <s v="San Antonio"/>
    <x v="5"/>
    <n v="78207"/>
    <s v="Central"/>
    <s v="TEC-MA-10000822"/>
    <x v="2"/>
    <x v="15"/>
    <s v="Lexmark MX611dhe Monochrome Laser Printer"/>
    <n v="8159.9519999999993"/>
    <n v="8"/>
    <n v="0.4"/>
    <x v="163"/>
  </r>
  <r>
    <n v="167"/>
    <x v="81"/>
    <x v="2"/>
    <x v="78"/>
    <d v="2011-09-12T00:00:00"/>
    <s v="Standard Class"/>
    <s v="BM-11140"/>
    <s v="Becky Martin"/>
    <s v="Consumer"/>
    <x v="0"/>
    <s v="San Antonio"/>
    <x v="5"/>
    <n v="78207"/>
    <s v="Central"/>
    <s v="OFF-ST-10000991"/>
    <x v="1"/>
    <x v="4"/>
    <s v="Space Solutions HD Industrial Steel Shelving."/>
    <n v="275.928"/>
    <n v="3"/>
    <n v="0.2"/>
    <x v="164"/>
  </r>
  <r>
    <n v="168"/>
    <x v="81"/>
    <x v="2"/>
    <x v="78"/>
    <d v="2011-09-12T00:00:00"/>
    <s v="Standard Class"/>
    <s v="BM-11140"/>
    <s v="Becky Martin"/>
    <s v="Consumer"/>
    <x v="0"/>
    <s v="San Antonio"/>
    <x v="5"/>
    <n v="78207"/>
    <s v="Central"/>
    <s v="FUR-CH-10004287"/>
    <x v="0"/>
    <x v="1"/>
    <s v="SAFCO Arco Folding Chair"/>
    <n v="1740.0599999999997"/>
    <n v="9"/>
    <n v="0.3"/>
    <x v="165"/>
  </r>
  <r>
    <n v="169"/>
    <x v="81"/>
    <x v="2"/>
    <x v="78"/>
    <d v="2011-09-12T00:00:00"/>
    <s v="Standard Class"/>
    <s v="BM-11140"/>
    <s v="Becky Martin"/>
    <s v="Consumer"/>
    <x v="0"/>
    <s v="San Antonio"/>
    <x v="5"/>
    <n v="78207"/>
    <s v="Central"/>
    <s v="OFF-AR-10002656"/>
    <x v="1"/>
    <x v="6"/>
    <s v="Sanford Liquid Accent Highlighters"/>
    <n v="32.064"/>
    <n v="6"/>
    <n v="0.2"/>
    <x v="166"/>
  </r>
  <r>
    <n v="170"/>
    <x v="81"/>
    <x v="2"/>
    <x v="78"/>
    <d v="2011-09-12T00:00:00"/>
    <s v="Standard Class"/>
    <s v="BM-11140"/>
    <s v="Becky Martin"/>
    <s v="Consumer"/>
    <x v="0"/>
    <s v="San Antonio"/>
    <x v="5"/>
    <n v="78207"/>
    <s v="Central"/>
    <s v="OFF-AP-10002518"/>
    <x v="1"/>
    <x v="9"/>
    <s v="Kensington 7 Outlet MasterPiece Power Center"/>
    <n v="177.97999999999996"/>
    <n v="5"/>
    <n v="0.8"/>
    <x v="167"/>
  </r>
  <r>
    <n v="171"/>
    <x v="81"/>
    <x v="2"/>
    <x v="78"/>
    <d v="2011-09-12T00:00:00"/>
    <s v="Standard Class"/>
    <s v="BM-11140"/>
    <s v="Becky Martin"/>
    <s v="Consumer"/>
    <x v="0"/>
    <s v="San Antonio"/>
    <x v="5"/>
    <n v="78207"/>
    <s v="Central"/>
    <s v="TEC-PH-10003931"/>
    <x v="2"/>
    <x v="7"/>
    <s v="JBL Micro Wireless Portable Bluetooth Speaker"/>
    <n v="143.976"/>
    <n v="3"/>
    <n v="0.2"/>
    <x v="168"/>
  </r>
  <r>
    <n v="172"/>
    <x v="82"/>
    <x v="2"/>
    <x v="79"/>
    <d v="2011-08-09T00:00:00"/>
    <s v="Standard Class"/>
    <s v="CS-12130"/>
    <s v="Chad Sievert"/>
    <s v="Consumer"/>
    <x v="0"/>
    <s v="Los Angeles"/>
    <x v="1"/>
    <n v="90004"/>
    <s v="West"/>
    <s v="OFF-PA-10000659"/>
    <x v="1"/>
    <x v="10"/>
    <s v="Adams Phone Message Book, Professional, 400 Message Capacity, 5 3/6” x 11”"/>
    <n v="20.94"/>
    <n v="3"/>
    <n v="0"/>
    <x v="169"/>
  </r>
  <r>
    <n v="173"/>
    <x v="82"/>
    <x v="2"/>
    <x v="79"/>
    <d v="2011-08-09T00:00:00"/>
    <s v="Standard Class"/>
    <s v="CS-12130"/>
    <s v="Chad Sievert"/>
    <s v="Consumer"/>
    <x v="0"/>
    <s v="Los Angeles"/>
    <x v="1"/>
    <n v="90004"/>
    <s v="West"/>
    <s v="OFF-PA-10001144"/>
    <x v="1"/>
    <x v="10"/>
    <s v="Xerox 1913"/>
    <n v="110.96"/>
    <n v="2"/>
    <n v="0"/>
    <x v="170"/>
  </r>
  <r>
    <n v="174"/>
    <x v="82"/>
    <x v="2"/>
    <x v="79"/>
    <d v="2011-08-09T00:00:00"/>
    <s v="Standard Class"/>
    <s v="CS-12130"/>
    <s v="Chad Sievert"/>
    <s v="Consumer"/>
    <x v="0"/>
    <s v="Los Angeles"/>
    <x v="1"/>
    <n v="90004"/>
    <s v="West"/>
    <s v="FUR-CH-10003817"/>
    <x v="0"/>
    <x v="1"/>
    <s v="Global Value Steno Chair, Gray"/>
    <n v="340.14400000000006"/>
    <n v="7"/>
    <n v="0.2"/>
    <x v="171"/>
  </r>
  <r>
    <n v="175"/>
    <x v="83"/>
    <x v="2"/>
    <x v="80"/>
    <d v="2011-09-19T00:00:00"/>
    <s v="Standard Class"/>
    <s v="JB-15400"/>
    <s v="Jennifer Braxton"/>
    <s v="Corporate"/>
    <x v="0"/>
    <s v="Chicago"/>
    <x v="10"/>
    <n v="60623"/>
    <s v="Central"/>
    <s v="OFF-AP-10000891"/>
    <x v="1"/>
    <x v="9"/>
    <s v="Kensington 7 Outlet MasterPiece HOMEOFFICE Power Control Center"/>
    <n v="52.447999999999993"/>
    <n v="2"/>
    <n v="0.8"/>
    <x v="172"/>
  </r>
  <r>
    <n v="176"/>
    <x v="83"/>
    <x v="2"/>
    <x v="80"/>
    <d v="2011-09-19T00:00:00"/>
    <s v="Standard Class"/>
    <s v="JB-15400"/>
    <s v="Jennifer Braxton"/>
    <s v="Corporate"/>
    <x v="0"/>
    <s v="Chicago"/>
    <x v="10"/>
    <n v="60623"/>
    <s v="Central"/>
    <s v="OFF-LA-10003148"/>
    <x v="1"/>
    <x v="2"/>
    <s v="Avery 51"/>
    <n v="20.16"/>
    <n v="4"/>
    <n v="0.2"/>
    <x v="173"/>
  </r>
  <r>
    <n v="177"/>
    <x v="84"/>
    <x v="3"/>
    <x v="81"/>
    <d v="2014-04-26T00:00:00"/>
    <s v="Second Class"/>
    <s v="SJ-20500"/>
    <s v="Shirley Jackson"/>
    <s v="Consumer"/>
    <x v="0"/>
    <s v="Houston"/>
    <x v="5"/>
    <n v="77036"/>
    <s v="Central"/>
    <s v="OFF-AP-10002684"/>
    <x v="1"/>
    <x v="9"/>
    <s v="Acco 7-Outlet Masterpiece Power Center, Wihtout Fax/Phone Line Protection"/>
    <n v="97.263999999999982"/>
    <n v="4"/>
    <n v="0.8"/>
    <x v="174"/>
  </r>
  <r>
    <n v="178"/>
    <x v="85"/>
    <x v="1"/>
    <x v="82"/>
    <d v="2012-11-23T00:00:00"/>
    <s v="Second Class"/>
    <s v="JE-15745"/>
    <s v="Joel Eaton"/>
    <s v="Consumer"/>
    <x v="0"/>
    <s v="Newark"/>
    <x v="24"/>
    <n v="43055"/>
    <s v="East"/>
    <s v="FUR-CH-10004698"/>
    <x v="0"/>
    <x v="1"/>
    <s v="Padded Folding Chairs, Black, 4/Carton"/>
    <n v="396.80200000000002"/>
    <n v="7"/>
    <n v="0.3"/>
    <x v="175"/>
  </r>
  <r>
    <n v="179"/>
    <x v="85"/>
    <x v="1"/>
    <x v="82"/>
    <d v="2012-11-23T00:00:00"/>
    <s v="Second Class"/>
    <s v="JE-15745"/>
    <s v="Joel Eaton"/>
    <s v="Consumer"/>
    <x v="0"/>
    <s v="Newark"/>
    <x v="24"/>
    <n v="43055"/>
    <s v="East"/>
    <s v="OFF-SU-10002189"/>
    <x v="1"/>
    <x v="14"/>
    <s v="Acme Rosewood Handle Letter Opener"/>
    <n v="15.88"/>
    <n v="5"/>
    <n v="0.2"/>
    <x v="176"/>
  </r>
  <r>
    <n v="180"/>
    <x v="86"/>
    <x v="1"/>
    <x v="83"/>
    <d v="2012-12-19T00:00:00"/>
    <s v="Standard Class"/>
    <s v="JK-15640"/>
    <s v="Jim Kriz"/>
    <s v="Home Office"/>
    <x v="0"/>
    <s v="New York City"/>
    <x v="15"/>
    <n v="10009"/>
    <s v="East"/>
    <s v="OFF-AR-10001940"/>
    <x v="1"/>
    <x v="6"/>
    <s v="Sanford Colorific Eraseable Coloring Pencils, 12 Count"/>
    <n v="3.28"/>
    <n v="1"/>
    <n v="0"/>
    <x v="177"/>
  </r>
  <r>
    <n v="181"/>
    <x v="87"/>
    <x v="2"/>
    <x v="29"/>
    <d v="2011-12-09T00:00:00"/>
    <s v="Second Class"/>
    <s v="DK-13150"/>
    <s v="David Kendrick"/>
    <s v="Corporate"/>
    <x v="0"/>
    <s v="Decatur"/>
    <x v="10"/>
    <n v="62521"/>
    <s v="Central"/>
    <s v="OFF-ST-10003455"/>
    <x v="1"/>
    <x v="4"/>
    <s v="Tenex File Box, Personal Filing Tote with Lid, Black"/>
    <n v="24.816000000000003"/>
    <n v="2"/>
    <n v="0.2"/>
    <x v="178"/>
  </r>
  <r>
    <n v="182"/>
    <x v="87"/>
    <x v="2"/>
    <x v="29"/>
    <d v="2011-12-09T00:00:00"/>
    <s v="Second Class"/>
    <s v="DK-13150"/>
    <s v="David Kendrick"/>
    <s v="Corporate"/>
    <x v="0"/>
    <s v="Decatur"/>
    <x v="10"/>
    <n v="62521"/>
    <s v="Central"/>
    <s v="TEC-AC-10004659"/>
    <x v="2"/>
    <x v="11"/>
    <s v="Imation Secure+ Hardware Encrypted USB 2.0 Flash Drive; 16GB"/>
    <n v="408.74399999999997"/>
    <n v="7"/>
    <n v="0.2"/>
    <x v="179"/>
  </r>
  <r>
    <n v="183"/>
    <x v="88"/>
    <x v="2"/>
    <x v="84"/>
    <d v="2011-11-24T00:00:00"/>
    <s v="Second Class"/>
    <s v="RM-19675"/>
    <s v="Robert Marley"/>
    <s v="Home Office"/>
    <x v="0"/>
    <s v="Monroe"/>
    <x v="28"/>
    <n v="71203"/>
    <s v="South"/>
    <s v="TEC-PH-10003273"/>
    <x v="2"/>
    <x v="7"/>
    <s v="AT&amp;T TR1909W"/>
    <n v="503.96"/>
    <n v="4"/>
    <n v="0"/>
    <x v="180"/>
  </r>
  <r>
    <n v="184"/>
    <x v="88"/>
    <x v="2"/>
    <x v="84"/>
    <d v="2011-11-24T00:00:00"/>
    <s v="Second Class"/>
    <s v="RM-19675"/>
    <s v="Robert Marley"/>
    <s v="Home Office"/>
    <x v="0"/>
    <s v="Monroe"/>
    <x v="28"/>
    <n v="71203"/>
    <s v="South"/>
    <s v="TEC-PH-10004896"/>
    <x v="2"/>
    <x v="7"/>
    <s v="Nokia Lumia 521 (T-Mobile)"/>
    <n v="149.94999999999999"/>
    <n v="5"/>
    <n v="0"/>
    <x v="181"/>
  </r>
  <r>
    <n v="185"/>
    <x v="88"/>
    <x v="2"/>
    <x v="84"/>
    <d v="2011-11-24T00:00:00"/>
    <s v="Second Class"/>
    <s v="RM-19675"/>
    <s v="Robert Marley"/>
    <s v="Home Office"/>
    <x v="0"/>
    <s v="Monroe"/>
    <x v="28"/>
    <n v="71203"/>
    <s v="South"/>
    <s v="TEC-AC-10002345"/>
    <x v="2"/>
    <x v="11"/>
    <s v="HP Standard 104 key PS/2 Keyboard"/>
    <n v="29"/>
    <n v="2"/>
    <n v="0"/>
    <x v="182"/>
  </r>
  <r>
    <n v="186"/>
    <x v="89"/>
    <x v="0"/>
    <x v="85"/>
    <d v="2013-12-03T00:00:00"/>
    <s v="Standard Class"/>
    <s v="SK-19990"/>
    <s v="Sally Knutson"/>
    <s v="Consumer"/>
    <x v="0"/>
    <s v="Fairfield"/>
    <x v="29"/>
    <n v="6824"/>
    <s v="East"/>
    <s v="OFF-BI-10001890"/>
    <x v="1"/>
    <x v="8"/>
    <s v="Avery Poly Binder Pockets"/>
    <n v="7.16"/>
    <n v="2"/>
    <n v="0"/>
    <x v="183"/>
  </r>
  <r>
    <n v="187"/>
    <x v="90"/>
    <x v="2"/>
    <x v="86"/>
    <d v="2011-08-30T00:00:00"/>
    <s v="Standard Class"/>
    <s v="FM-14290"/>
    <s v="Frank Merwin"/>
    <s v="Home Office"/>
    <x v="0"/>
    <s v="Los Angeles"/>
    <x v="1"/>
    <n v="90032"/>
    <s v="West"/>
    <s v="TEC-AC-10002323"/>
    <x v="2"/>
    <x v="11"/>
    <s v="SanDisk Ultra 32 GB MicroSDHC Class 10 Memory Card"/>
    <n v="176.8"/>
    <n v="8"/>
    <n v="0"/>
    <x v="184"/>
  </r>
  <r>
    <n v="188"/>
    <x v="91"/>
    <x v="0"/>
    <x v="87"/>
    <d v="2013-07-23T00:00:00"/>
    <s v="Standard Class"/>
    <s v="AM-10360"/>
    <s v="Alice McCarthy"/>
    <s v="Corporate"/>
    <x v="0"/>
    <s v="Grand Prairie"/>
    <x v="5"/>
    <n v="75051"/>
    <s v="Central"/>
    <s v="OFF-ST-10001328"/>
    <x v="1"/>
    <x v="4"/>
    <s v="Personal Filing Tote with Lid, Black/Gray"/>
    <n v="37.224000000000004"/>
    <n v="3"/>
    <n v="0.2"/>
    <x v="185"/>
  </r>
  <r>
    <n v="189"/>
    <x v="91"/>
    <x v="0"/>
    <x v="87"/>
    <d v="2013-07-23T00:00:00"/>
    <s v="Standard Class"/>
    <s v="AM-10360"/>
    <s v="Alice McCarthy"/>
    <s v="Corporate"/>
    <x v="0"/>
    <s v="Grand Prairie"/>
    <x v="5"/>
    <n v="75051"/>
    <s v="Central"/>
    <s v="OFF-PA-10001950"/>
    <x v="1"/>
    <x v="10"/>
    <s v="Southworth 25% Cotton Antique Laid Paper &amp; Envelopes"/>
    <n v="20.016000000000002"/>
    <n v="3"/>
    <n v="0.2"/>
    <x v="186"/>
  </r>
  <r>
    <n v="190"/>
    <x v="92"/>
    <x v="1"/>
    <x v="88"/>
    <d v="2012-10-14T00:00:00"/>
    <s v="First Class"/>
    <s v="MP-17470"/>
    <s v="Mark Packer"/>
    <s v="Home Office"/>
    <x v="0"/>
    <s v="New York City"/>
    <x v="15"/>
    <n v="10035"/>
    <s v="East"/>
    <s v="FUR-BO-10002613"/>
    <x v="0"/>
    <x v="0"/>
    <s v="Atlantic Metals Mobile 4-Shelf Bookcases, Custom Colors"/>
    <n v="899.13600000000008"/>
    <n v="4"/>
    <n v="0.2"/>
    <x v="187"/>
  </r>
  <r>
    <n v="191"/>
    <x v="92"/>
    <x v="1"/>
    <x v="88"/>
    <d v="2012-10-14T00:00:00"/>
    <s v="First Class"/>
    <s v="MP-17470"/>
    <s v="Mark Packer"/>
    <s v="Home Office"/>
    <x v="0"/>
    <s v="New York City"/>
    <x v="15"/>
    <n v="10035"/>
    <s v="East"/>
    <s v="TEC-PH-10001552"/>
    <x v="2"/>
    <x v="7"/>
    <s v="I Need's 3d Hello Kitty Hybrid Silicone Case Cover for HTC One X 4g with 3d Hello Kitty Stylus Pen Green/pink"/>
    <n v="71.760000000000005"/>
    <n v="6"/>
    <n v="0"/>
    <x v="188"/>
  </r>
  <r>
    <n v="192"/>
    <x v="92"/>
    <x v="1"/>
    <x v="88"/>
    <d v="2012-10-14T00:00:00"/>
    <s v="First Class"/>
    <s v="MP-17470"/>
    <s v="Mark Packer"/>
    <s v="Home Office"/>
    <x v="0"/>
    <s v="New York City"/>
    <x v="15"/>
    <n v="10035"/>
    <s v="East"/>
    <s v="OFF-PA-10000061"/>
    <x v="1"/>
    <x v="10"/>
    <s v="Xerox 205"/>
    <n v="51.84"/>
    <n v="8"/>
    <n v="0"/>
    <x v="189"/>
  </r>
  <r>
    <n v="193"/>
    <x v="92"/>
    <x v="1"/>
    <x v="88"/>
    <d v="2012-10-14T00:00:00"/>
    <s v="First Class"/>
    <s v="MP-17470"/>
    <s v="Mark Packer"/>
    <s v="Home Office"/>
    <x v="0"/>
    <s v="New York City"/>
    <x v="15"/>
    <n v="10035"/>
    <s v="East"/>
    <s v="FUR-BO-10002545"/>
    <x v="0"/>
    <x v="0"/>
    <s v="Atlantic Metals Mobile 3-Shelf Bookcases, Custom Colors"/>
    <n v="626.35200000000009"/>
    <n v="3"/>
    <n v="0.2"/>
    <x v="190"/>
  </r>
  <r>
    <n v="194"/>
    <x v="92"/>
    <x v="1"/>
    <x v="88"/>
    <d v="2012-10-14T00:00:00"/>
    <s v="First Class"/>
    <s v="MP-17470"/>
    <s v="Mark Packer"/>
    <s v="Home Office"/>
    <x v="0"/>
    <s v="New York City"/>
    <x v="15"/>
    <n v="10035"/>
    <s v="East"/>
    <s v="OFF-AR-10003514"/>
    <x v="1"/>
    <x v="6"/>
    <s v="4009 Highlighters by Sanford"/>
    <n v="19.899999999999999"/>
    <n v="5"/>
    <n v="0"/>
    <x v="191"/>
  </r>
  <r>
    <n v="195"/>
    <x v="93"/>
    <x v="1"/>
    <x v="89"/>
    <d v="2012-11-06T00:00:00"/>
    <s v="Standard Class"/>
    <s v="MZ-17515"/>
    <s v="Mary Zewe"/>
    <s v="Corporate"/>
    <x v="0"/>
    <s v="Redlands"/>
    <x v="1"/>
    <n v="92374"/>
    <s v="West"/>
    <s v="OFF-EN-10001509"/>
    <x v="1"/>
    <x v="12"/>
    <s v="Poly String Tie Envelopes"/>
    <n v="14.280000000000001"/>
    <n v="7"/>
    <n v="0"/>
    <x v="192"/>
  </r>
  <r>
    <n v="196"/>
    <x v="94"/>
    <x v="2"/>
    <x v="90"/>
    <d v="2011-03-25T00:00:00"/>
    <s v="Standard Class"/>
    <s v="CB-12025"/>
    <s v="Cassandra Brandow"/>
    <s v="Consumer"/>
    <x v="0"/>
    <s v="Hamilton"/>
    <x v="24"/>
    <n v="45011"/>
    <s v="East"/>
    <s v="OFF-AR-10004685"/>
    <x v="1"/>
    <x v="6"/>
    <s v="Binney &amp; Smith Crayola Metallic Colored Pencils, 8-Color Set"/>
    <n v="7.4080000000000004"/>
    <n v="2"/>
    <n v="0.2"/>
    <x v="193"/>
  </r>
  <r>
    <n v="197"/>
    <x v="94"/>
    <x v="2"/>
    <x v="90"/>
    <d v="2011-03-25T00:00:00"/>
    <s v="Standard Class"/>
    <s v="CB-12025"/>
    <s v="Cassandra Brandow"/>
    <s v="Consumer"/>
    <x v="0"/>
    <s v="Hamilton"/>
    <x v="24"/>
    <n v="45011"/>
    <s v="East"/>
    <s v="OFF-AR-10004027"/>
    <x v="1"/>
    <x v="6"/>
    <s v="Binney &amp; Smith inkTank Erasable Desk Highlighter, Chisel Tip, Yellow, 12/Box"/>
    <n v="6.048"/>
    <n v="3"/>
    <n v="0.2"/>
    <x v="194"/>
  </r>
  <r>
    <n v="198"/>
    <x v="95"/>
    <x v="3"/>
    <x v="44"/>
    <d v="2014-11-14T00:00:00"/>
    <s v="Standard Class"/>
    <s v="VM-21685"/>
    <s v="Valerie Mitchum"/>
    <s v="Home Office"/>
    <x v="0"/>
    <s v="Westfield"/>
    <x v="30"/>
    <n v="7090"/>
    <s v="East"/>
    <s v="OFF-ST-10001414"/>
    <x v="1"/>
    <x v="4"/>
    <s v="Decoflex Hanging Personal Folder File"/>
    <n v="46.26"/>
    <n v="3"/>
    <n v="0"/>
    <x v="195"/>
  </r>
  <r>
    <n v="199"/>
    <x v="96"/>
    <x v="3"/>
    <x v="91"/>
    <d v="2014-07-14T00:00:00"/>
    <s v="Standard Class"/>
    <s v="FH-14365"/>
    <s v="Fred Hopkins"/>
    <s v="Corporate"/>
    <x v="0"/>
    <s v="Philadelphia"/>
    <x v="9"/>
    <n v="19120"/>
    <s v="East"/>
    <s v="OFF-BI-10000343"/>
    <x v="1"/>
    <x v="8"/>
    <s v="Pressboard Covers with Storage Hooks, 9 1/2&quot; x 11&quot;, Light Blue"/>
    <n v="2.9460000000000006"/>
    <n v="2"/>
    <n v="0.7"/>
    <x v="196"/>
  </r>
  <r>
    <n v="200"/>
    <x v="96"/>
    <x v="3"/>
    <x v="91"/>
    <d v="2014-07-14T00:00:00"/>
    <s v="Standard Class"/>
    <s v="FH-14365"/>
    <s v="Fred Hopkins"/>
    <s v="Corporate"/>
    <x v="0"/>
    <s v="Philadelphia"/>
    <x v="9"/>
    <n v="19120"/>
    <s v="East"/>
    <s v="OFF-PA-10002749"/>
    <x v="1"/>
    <x v="10"/>
    <s v="Wirebound Message Books, 5-1/2 x 4 Forms, 2 or 4 Forms per Page"/>
    <n v="16.056000000000001"/>
    <n v="3"/>
    <n v="0.2"/>
    <x v="197"/>
  </r>
  <r>
    <n v="201"/>
    <x v="97"/>
    <x v="3"/>
    <x v="92"/>
    <d v="2014-06-30T00:00:00"/>
    <s v="Standard Class"/>
    <s v="MB-17305"/>
    <s v="Maria Bertelson"/>
    <s v="Consumer"/>
    <x v="0"/>
    <s v="Akron"/>
    <x v="24"/>
    <n v="44312"/>
    <s v="East"/>
    <s v="OFF-PA-10002666"/>
    <x v="1"/>
    <x v="10"/>
    <s v="Southworth 25% Cotton Linen-Finish Paper &amp; Envelopes"/>
    <n v="21.744000000000003"/>
    <n v="3"/>
    <n v="0.2"/>
    <x v="198"/>
  </r>
  <r>
    <n v="202"/>
    <x v="98"/>
    <x v="2"/>
    <x v="93"/>
    <d v="2011-08-05T00:00:00"/>
    <s v="First Class"/>
    <s v="BS-11755"/>
    <s v="Bruce Stewart"/>
    <s v="Consumer"/>
    <x v="0"/>
    <s v="Denver"/>
    <x v="22"/>
    <n v="80219"/>
    <s v="West"/>
    <s v="FUR-TA-10004289"/>
    <x v="0"/>
    <x v="3"/>
    <s v="BoxOffice By Design Rectangular and Half-Moon Meeting Room Tables"/>
    <n v="218.75"/>
    <n v="2"/>
    <n v="0.5"/>
    <x v="199"/>
  </r>
  <r>
    <n v="203"/>
    <x v="98"/>
    <x v="2"/>
    <x v="93"/>
    <d v="2011-08-05T00:00:00"/>
    <s v="First Class"/>
    <s v="BS-11755"/>
    <s v="Bruce Stewart"/>
    <s v="Consumer"/>
    <x v="0"/>
    <s v="Denver"/>
    <x v="22"/>
    <n v="80219"/>
    <s v="West"/>
    <s v="OFF-AP-10003622"/>
    <x v="1"/>
    <x v="9"/>
    <s v="Bravo II Megaboss 12-Amp Hard Body Upright, Replacement Belts, 2 Belts per Pack"/>
    <n v="2.6"/>
    <n v="1"/>
    <n v="0.2"/>
    <x v="200"/>
  </r>
  <r>
    <n v="204"/>
    <x v="99"/>
    <x v="3"/>
    <x v="94"/>
    <d v="2014-12-22T00:00:00"/>
    <s v="Second Class"/>
    <s v="LC-17140"/>
    <s v="Logan Currie"/>
    <s v="Consumer"/>
    <x v="0"/>
    <s v="Dallas"/>
    <x v="5"/>
    <n v="75220"/>
    <s v="Central"/>
    <s v="OFF-AP-10003217"/>
    <x v="1"/>
    <x v="9"/>
    <s v="Eureka Sanitaire  Commercial Upright"/>
    <n v="66.283999999999992"/>
    <n v="2"/>
    <n v="0.8"/>
    <x v="201"/>
  </r>
  <r>
    <n v="205"/>
    <x v="100"/>
    <x v="3"/>
    <x v="95"/>
    <d v="2014-06-08T00:00:00"/>
    <s v="Standard Class"/>
    <s v="HK-14890"/>
    <s v="Heather Kirkland"/>
    <s v="Corporate"/>
    <x v="0"/>
    <s v="Franklin"/>
    <x v="18"/>
    <n v="37064"/>
    <s v="South"/>
    <s v="FUR-FU-10002960"/>
    <x v="0"/>
    <x v="5"/>
    <s v="Eldon 200 Class Desk Accessories, Burgundy"/>
    <n v="35.168000000000006"/>
    <n v="7"/>
    <n v="0.2"/>
    <x v="202"/>
  </r>
  <r>
    <n v="206"/>
    <x v="101"/>
    <x v="3"/>
    <x v="34"/>
    <d v="2014-12-15T00:00:00"/>
    <s v="Standard Class"/>
    <s v="LE-16810"/>
    <s v="Laurel Elliston"/>
    <s v="Consumer"/>
    <x v="0"/>
    <s v="Whittier"/>
    <x v="1"/>
    <n v="90604"/>
    <s v="West"/>
    <s v="TEC-PH-10001918"/>
    <x v="2"/>
    <x v="7"/>
    <s v="Nortel Business Series Terminal T7208 Digital phone"/>
    <n v="444.76800000000003"/>
    <n v="4"/>
    <n v="0.2"/>
    <x v="203"/>
  </r>
  <r>
    <n v="207"/>
    <x v="102"/>
    <x v="3"/>
    <x v="96"/>
    <d v="2014-12-08T00:00:00"/>
    <s v="Standard Class"/>
    <s v="JH-15985"/>
    <s v="Joseph Holt"/>
    <s v="Consumer"/>
    <x v="0"/>
    <s v="Saginaw"/>
    <x v="12"/>
    <n v="48601"/>
    <s v="Central"/>
    <s v="OFF-ST-10000642"/>
    <x v="1"/>
    <x v="4"/>
    <s v="Tennsco Lockers, Gray"/>
    <n v="83.92"/>
    <n v="4"/>
    <n v="0"/>
    <x v="204"/>
  </r>
  <r>
    <n v="208"/>
    <x v="102"/>
    <x v="3"/>
    <x v="96"/>
    <d v="2014-12-08T00:00:00"/>
    <s v="Standard Class"/>
    <s v="JH-15985"/>
    <s v="Joseph Holt"/>
    <s v="Consumer"/>
    <x v="0"/>
    <s v="Saginaw"/>
    <x v="12"/>
    <n v="48601"/>
    <s v="Central"/>
    <s v="TEC-PH-10001700"/>
    <x v="2"/>
    <x v="7"/>
    <s v="Panasonic KX-TG6844B Expandable Digital Cordless Telephone"/>
    <n v="131.97999999999999"/>
    <n v="2"/>
    <n v="0"/>
    <x v="205"/>
  </r>
  <r>
    <n v="209"/>
    <x v="102"/>
    <x v="3"/>
    <x v="96"/>
    <d v="2014-12-08T00:00:00"/>
    <s v="Standard Class"/>
    <s v="JH-15985"/>
    <s v="Joseph Holt"/>
    <s v="Consumer"/>
    <x v="0"/>
    <s v="Saginaw"/>
    <x v="12"/>
    <n v="48601"/>
    <s v="Central"/>
    <s v="OFF-BI-10003274"/>
    <x v="1"/>
    <x v="8"/>
    <s v="Avery Durable Slant Ring Binders, No Labels"/>
    <n v="15.92"/>
    <n v="4"/>
    <n v="0"/>
    <x v="206"/>
  </r>
  <r>
    <n v="210"/>
    <x v="102"/>
    <x v="3"/>
    <x v="96"/>
    <d v="2014-12-08T00:00:00"/>
    <s v="Standard Class"/>
    <s v="JH-15985"/>
    <s v="Joseph Holt"/>
    <s v="Consumer"/>
    <x v="0"/>
    <s v="Saginaw"/>
    <x v="12"/>
    <n v="48601"/>
    <s v="Central"/>
    <s v="OFF-FA-10000134"/>
    <x v="1"/>
    <x v="13"/>
    <s v="Advantus Push Pins, Aluminum Head"/>
    <n v="52.29"/>
    <n v="9"/>
    <n v="0"/>
    <x v="207"/>
  </r>
  <r>
    <n v="211"/>
    <x v="102"/>
    <x v="3"/>
    <x v="96"/>
    <d v="2014-12-08T00:00:00"/>
    <s v="Standard Class"/>
    <s v="JH-15985"/>
    <s v="Joseph Holt"/>
    <s v="Consumer"/>
    <x v="0"/>
    <s v="Saginaw"/>
    <x v="12"/>
    <n v="48601"/>
    <s v="Central"/>
    <s v="OFF-ST-10001522"/>
    <x v="1"/>
    <x v="4"/>
    <s v="Gould Plastics 18-Pocket Panel Bin, 34w x 5-1/4d x 20-1/2h"/>
    <n v="91.99"/>
    <n v="1"/>
    <n v="0"/>
    <x v="208"/>
  </r>
  <r>
    <n v="212"/>
    <x v="103"/>
    <x v="1"/>
    <x v="97"/>
    <d v="2012-02-13T00:00:00"/>
    <s v="Second Class"/>
    <s v="MS-17980"/>
    <s v="Michael Stewart"/>
    <s v="Corporate"/>
    <x v="0"/>
    <s v="Dallas"/>
    <x v="5"/>
    <n v="75220"/>
    <s v="Central"/>
    <s v="TEC-AC-10001266"/>
    <x v="2"/>
    <x v="11"/>
    <s v="Memorex Micro Travel Drive 8 GB"/>
    <n v="20.8"/>
    <n v="2"/>
    <n v="0.2"/>
    <x v="209"/>
  </r>
  <r>
    <n v="213"/>
    <x v="104"/>
    <x v="1"/>
    <x v="98"/>
    <d v="2012-01-09T00:00:00"/>
    <s v="Standard Class"/>
    <s v="VW-21775"/>
    <s v="Victoria Wilson"/>
    <s v="Corporate"/>
    <x v="0"/>
    <s v="Medina"/>
    <x v="24"/>
    <n v="44256"/>
    <s v="East"/>
    <s v="OFF-LA-10004544"/>
    <x v="1"/>
    <x v="2"/>
    <s v="Avery 505"/>
    <n v="23.680000000000003"/>
    <n v="2"/>
    <n v="0.2"/>
    <x v="210"/>
  </r>
  <r>
    <n v="214"/>
    <x v="104"/>
    <x v="1"/>
    <x v="98"/>
    <d v="2012-01-09T00:00:00"/>
    <s v="Standard Class"/>
    <s v="VW-21775"/>
    <s v="Victoria Wilson"/>
    <s v="Corporate"/>
    <x v="0"/>
    <s v="Medina"/>
    <x v="24"/>
    <n v="44256"/>
    <s v="East"/>
    <s v="FUR-BO-10004695"/>
    <x v="0"/>
    <x v="0"/>
    <s v="O'Sullivan 2-Door Barrister Bookcase in Odessa Pine"/>
    <n v="452.45"/>
    <n v="5"/>
    <n v="0.5"/>
    <x v="211"/>
  </r>
  <r>
    <n v="215"/>
    <x v="104"/>
    <x v="1"/>
    <x v="98"/>
    <d v="2012-01-09T00:00:00"/>
    <s v="Standard Class"/>
    <s v="VW-21775"/>
    <s v="Victoria Wilson"/>
    <s v="Corporate"/>
    <x v="0"/>
    <s v="Medina"/>
    <x v="24"/>
    <n v="44256"/>
    <s v="East"/>
    <s v="TEC-PH-10002844"/>
    <x v="2"/>
    <x v="7"/>
    <s v="Speck Products Candyshell Flip Case"/>
    <n v="62.981999999999999"/>
    <n v="3"/>
    <n v="0.4"/>
    <x v="212"/>
  </r>
  <r>
    <n v="216"/>
    <x v="104"/>
    <x v="1"/>
    <x v="98"/>
    <d v="2012-01-09T00:00:00"/>
    <s v="Standard Class"/>
    <s v="VW-21775"/>
    <s v="Victoria Wilson"/>
    <s v="Corporate"/>
    <x v="0"/>
    <s v="Medina"/>
    <x v="24"/>
    <n v="44256"/>
    <s v="East"/>
    <s v="TEC-MA-10000864"/>
    <x v="2"/>
    <x v="15"/>
    <s v="Cisco 9971 IP Video Phone Charcoal"/>
    <n v="1188.0000000000002"/>
    <n v="9"/>
    <n v="0.7"/>
    <x v="213"/>
  </r>
  <r>
    <n v="217"/>
    <x v="104"/>
    <x v="1"/>
    <x v="98"/>
    <d v="2012-01-09T00:00:00"/>
    <s v="Standard Class"/>
    <s v="VW-21775"/>
    <s v="Victoria Wilson"/>
    <s v="Corporate"/>
    <x v="0"/>
    <s v="Medina"/>
    <x v="24"/>
    <n v="44256"/>
    <s v="East"/>
    <s v="TEC-AC-10000109"/>
    <x v="2"/>
    <x v="11"/>
    <s v="Sony Micro Vault Click 16 GB USB 2.0 Flash Drive"/>
    <n v="89.584000000000003"/>
    <n v="2"/>
    <n v="0.2"/>
    <x v="214"/>
  </r>
  <r>
    <n v="218"/>
    <x v="105"/>
    <x v="0"/>
    <x v="99"/>
    <d v="2013-11-02T00:00:00"/>
    <s v="Standard Class"/>
    <s v="JH-15910"/>
    <s v="Jonathan Howell"/>
    <s v="Consumer"/>
    <x v="0"/>
    <s v="Los Angeles"/>
    <x v="1"/>
    <n v="90032"/>
    <s v="West"/>
    <s v="OFF-ST-10001328"/>
    <x v="1"/>
    <x v="4"/>
    <s v="Personal Filing Tote with Lid, Black/Gray"/>
    <n v="93.06"/>
    <n v="6"/>
    <n v="0"/>
    <x v="215"/>
  </r>
  <r>
    <n v="219"/>
    <x v="105"/>
    <x v="0"/>
    <x v="99"/>
    <d v="2013-11-02T00:00:00"/>
    <s v="Standard Class"/>
    <s v="JH-15910"/>
    <s v="Jonathan Howell"/>
    <s v="Consumer"/>
    <x v="0"/>
    <s v="Los Angeles"/>
    <x v="1"/>
    <n v="90032"/>
    <s v="West"/>
    <s v="TEC-PH-10002563"/>
    <x v="2"/>
    <x v="7"/>
    <s v="Adtran 1202752G1"/>
    <n v="302.37599999999998"/>
    <n v="3"/>
    <n v="0.2"/>
    <x v="216"/>
  </r>
  <r>
    <n v="220"/>
    <x v="106"/>
    <x v="1"/>
    <x v="100"/>
    <d v="2012-12-27T00:00:00"/>
    <s v="First Class"/>
    <s v="JB-15925"/>
    <s v="Joni Blumstein"/>
    <s v="Consumer"/>
    <x v="0"/>
    <s v="Dublin"/>
    <x v="24"/>
    <n v="43017"/>
    <s v="East"/>
    <s v="OFF-FA-10000585"/>
    <x v="1"/>
    <x v="13"/>
    <s v="OIC Bulk Pack Metal Binder Clips"/>
    <n v="5.5840000000000005"/>
    <n v="2"/>
    <n v="0.2"/>
    <x v="217"/>
  </r>
  <r>
    <n v="221"/>
    <x v="106"/>
    <x v="1"/>
    <x v="100"/>
    <d v="2012-12-27T00:00:00"/>
    <s v="First Class"/>
    <s v="JB-15925"/>
    <s v="Joni Blumstein"/>
    <s v="Consumer"/>
    <x v="0"/>
    <s v="Dublin"/>
    <x v="24"/>
    <n v="43017"/>
    <s v="East"/>
    <s v="OFF-PA-10004000"/>
    <x v="1"/>
    <x v="10"/>
    <s v="While You Were Out Pads, 50 per Pad, 4 x 5 1/4, Green Cycle"/>
    <n v="22.704000000000004"/>
    <n v="6"/>
    <n v="0.2"/>
    <x v="218"/>
  </r>
  <r>
    <n v="222"/>
    <x v="106"/>
    <x v="1"/>
    <x v="100"/>
    <d v="2012-12-27T00:00:00"/>
    <s v="First Class"/>
    <s v="JB-15925"/>
    <s v="Joni Blumstein"/>
    <s v="Consumer"/>
    <x v="0"/>
    <s v="Dublin"/>
    <x v="24"/>
    <n v="43017"/>
    <s v="East"/>
    <s v="OFF-BI-10002852"/>
    <x v="1"/>
    <x v="8"/>
    <s v="Ibico Standard Transparent Covers"/>
    <n v="19.776000000000003"/>
    <n v="4"/>
    <n v="0.7"/>
    <x v="219"/>
  </r>
  <r>
    <n v="223"/>
    <x v="106"/>
    <x v="1"/>
    <x v="100"/>
    <d v="2012-12-27T00:00:00"/>
    <s v="First Class"/>
    <s v="JB-15925"/>
    <s v="Joni Blumstein"/>
    <s v="Consumer"/>
    <x v="0"/>
    <s v="Dublin"/>
    <x v="24"/>
    <n v="43017"/>
    <s v="East"/>
    <s v="FUR-FU-10000087"/>
    <x v="0"/>
    <x v="5"/>
    <s v="Executive Impressions 14&quot; Two-Color Numerals Wall Clock"/>
    <n v="72.703999999999994"/>
    <n v="4"/>
    <n v="0.2"/>
    <x v="220"/>
  </r>
  <r>
    <n v="224"/>
    <x v="106"/>
    <x v="1"/>
    <x v="100"/>
    <d v="2012-12-27T00:00:00"/>
    <s v="First Class"/>
    <s v="JB-15925"/>
    <s v="Joni Blumstein"/>
    <s v="Consumer"/>
    <x v="0"/>
    <s v="Dublin"/>
    <x v="24"/>
    <n v="43017"/>
    <s v="East"/>
    <s v="TEC-MA-10001148"/>
    <x v="2"/>
    <x v="15"/>
    <s v="Swingline SM12-08 MicroCut Jam Free Shredder"/>
    <n v="479.98800000000006"/>
    <n v="4"/>
    <n v="0.7"/>
    <x v="221"/>
  </r>
  <r>
    <n v="225"/>
    <x v="106"/>
    <x v="1"/>
    <x v="100"/>
    <d v="2012-12-27T00:00:00"/>
    <s v="First Class"/>
    <s v="JB-15925"/>
    <s v="Joni Blumstein"/>
    <s v="Consumer"/>
    <x v="0"/>
    <s v="Dublin"/>
    <x v="24"/>
    <n v="43017"/>
    <s v="East"/>
    <s v="OFF-AR-10001958"/>
    <x v="1"/>
    <x v="6"/>
    <s v="Stanley Bostitch Contemporary Electric Pencil Sharpeners"/>
    <n v="27.168000000000003"/>
    <n v="2"/>
    <n v="0.2"/>
    <x v="222"/>
  </r>
  <r>
    <n v="226"/>
    <x v="107"/>
    <x v="1"/>
    <x v="101"/>
    <d v="2012-08-16T00:00:00"/>
    <s v="Standard Class"/>
    <s v="DS-13180"/>
    <s v="David Smith"/>
    <s v="Corporate"/>
    <x v="0"/>
    <s v="Detroit"/>
    <x v="12"/>
    <n v="48227"/>
    <s v="Central"/>
    <s v="OFF-AR-10001026"/>
    <x v="1"/>
    <x v="6"/>
    <s v="Sanford Uni-Blazer View Highlighters, Chisel Tip, Yellow"/>
    <n v="2.2000000000000002"/>
    <n v="1"/>
    <n v="0"/>
    <x v="223"/>
  </r>
  <r>
    <n v="227"/>
    <x v="107"/>
    <x v="1"/>
    <x v="101"/>
    <d v="2012-08-16T00:00:00"/>
    <s v="Standard Class"/>
    <s v="DS-13180"/>
    <s v="David Smith"/>
    <s v="Corporate"/>
    <x v="0"/>
    <s v="Detroit"/>
    <x v="12"/>
    <n v="48227"/>
    <s v="Central"/>
    <s v="FUR-TA-10003748"/>
    <x v="0"/>
    <x v="3"/>
    <s v="Bevis 36 x 72 Conference Tables"/>
    <n v="622.44999999999993"/>
    <n v="5"/>
    <n v="0"/>
    <x v="224"/>
  </r>
  <r>
    <n v="228"/>
    <x v="107"/>
    <x v="1"/>
    <x v="101"/>
    <d v="2012-08-16T00:00:00"/>
    <s v="Standard Class"/>
    <s v="DS-13180"/>
    <s v="David Smith"/>
    <s v="Corporate"/>
    <x v="0"/>
    <s v="Detroit"/>
    <x v="12"/>
    <n v="48227"/>
    <s v="Central"/>
    <s v="OFF-ST-10002485"/>
    <x v="1"/>
    <x v="4"/>
    <s v="Rogers Deluxe File Chest"/>
    <n v="21.98"/>
    <n v="1"/>
    <n v="0"/>
    <x v="225"/>
  </r>
  <r>
    <n v="229"/>
    <x v="108"/>
    <x v="1"/>
    <x v="102"/>
    <d v="2012-03-04T00:00:00"/>
    <s v="Standard Class"/>
    <s v="VD-21670"/>
    <s v="Valerie Dominguez"/>
    <s v="Consumer"/>
    <x v="0"/>
    <s v="Columbia"/>
    <x v="18"/>
    <n v="38401"/>
    <s v="South"/>
    <s v="FUR-CH-10004860"/>
    <x v="0"/>
    <x v="1"/>
    <s v="Global Low Back Tilter Chair"/>
    <n v="161.56800000000001"/>
    <n v="2"/>
    <n v="0.2"/>
    <x v="226"/>
  </r>
  <r>
    <n v="230"/>
    <x v="108"/>
    <x v="1"/>
    <x v="102"/>
    <d v="2012-03-04T00:00:00"/>
    <s v="Standard Class"/>
    <s v="VD-21670"/>
    <s v="Valerie Dominguez"/>
    <s v="Consumer"/>
    <x v="0"/>
    <s v="Columbia"/>
    <x v="18"/>
    <n v="38401"/>
    <s v="South"/>
    <s v="FUR-CH-10004477"/>
    <x v="0"/>
    <x v="1"/>
    <s v="Global Push Button Manager's Chair, Indigo"/>
    <n v="389.69600000000003"/>
    <n v="8"/>
    <n v="0.2"/>
    <x v="227"/>
  </r>
  <r>
    <n v="231"/>
    <x v="109"/>
    <x v="2"/>
    <x v="103"/>
    <d v="2011-09-17T00:00:00"/>
    <s v="Standard Class"/>
    <s v="EA-14035"/>
    <s v="Erin Ashbrook"/>
    <s v="Corporate"/>
    <x v="0"/>
    <s v="Charlotte"/>
    <x v="3"/>
    <n v="28205"/>
    <s v="South"/>
    <s v="OFF-BI-10001679"/>
    <x v="1"/>
    <x v="8"/>
    <s v="GBC Instant Index System for Binding Systems"/>
    <n v="18.648000000000003"/>
    <n v="7"/>
    <n v="0.7"/>
    <x v="228"/>
  </r>
  <r>
    <n v="232"/>
    <x v="110"/>
    <x v="3"/>
    <x v="104"/>
    <d v="2014-04-13T00:00:00"/>
    <s v="Standard Class"/>
    <s v="CS-12400"/>
    <s v="Christopher Schild"/>
    <s v="Home Office"/>
    <x v="0"/>
    <s v="Tampa"/>
    <x v="2"/>
    <n v="33614"/>
    <s v="South"/>
    <s v="FUR-TA-10001705"/>
    <x v="0"/>
    <x v="3"/>
    <s v="Bush Advantage Collection Round Conference Table"/>
    <n v="233.86"/>
    <n v="2"/>
    <n v="0.45"/>
    <x v="229"/>
  </r>
  <r>
    <n v="233"/>
    <x v="110"/>
    <x v="3"/>
    <x v="104"/>
    <d v="2014-04-13T00:00:00"/>
    <s v="Standard Class"/>
    <s v="CS-12400"/>
    <s v="Christopher Schild"/>
    <s v="Home Office"/>
    <x v="0"/>
    <s v="Tampa"/>
    <x v="2"/>
    <n v="33614"/>
    <s v="South"/>
    <s v="FUR-TA-10003473"/>
    <x v="0"/>
    <x v="3"/>
    <s v="Bretford Rectangular Conference Table Tops"/>
    <n v="620.61450000000013"/>
    <n v="3"/>
    <n v="0.45"/>
    <x v="230"/>
  </r>
  <r>
    <n v="234"/>
    <x v="110"/>
    <x v="3"/>
    <x v="104"/>
    <d v="2014-04-13T00:00:00"/>
    <s v="Standard Class"/>
    <s v="CS-12400"/>
    <s v="Christopher Schild"/>
    <s v="Home Office"/>
    <x v="0"/>
    <s v="Tampa"/>
    <x v="2"/>
    <n v="33614"/>
    <s v="South"/>
    <s v="OFF-BI-10001679"/>
    <x v="1"/>
    <x v="8"/>
    <s v="GBC Instant Index System for Binding Systems"/>
    <n v="5.3280000000000012"/>
    <n v="2"/>
    <n v="0.7"/>
    <x v="231"/>
  </r>
  <r>
    <n v="235"/>
    <x v="110"/>
    <x v="3"/>
    <x v="104"/>
    <d v="2014-04-13T00:00:00"/>
    <s v="Standard Class"/>
    <s v="CS-12400"/>
    <s v="Christopher Schild"/>
    <s v="Home Office"/>
    <x v="0"/>
    <s v="Tampa"/>
    <x v="2"/>
    <n v="33614"/>
    <s v="South"/>
    <s v="FUR-FU-10004017"/>
    <x v="0"/>
    <x v="5"/>
    <s v="Tenex Contemporary Contur Chairmats for Low and Medium Pile Carpet, Computer, 39&quot; x 49&quot;"/>
    <n v="258.072"/>
    <n v="3"/>
    <n v="0.2"/>
    <x v="232"/>
  </r>
  <r>
    <n v="236"/>
    <x v="110"/>
    <x v="3"/>
    <x v="104"/>
    <d v="2014-04-13T00:00:00"/>
    <s v="Standard Class"/>
    <s v="CS-12400"/>
    <s v="Christopher Schild"/>
    <s v="Home Office"/>
    <x v="0"/>
    <s v="Tampa"/>
    <x v="2"/>
    <n v="33614"/>
    <s v="South"/>
    <s v="TEC-AC-10003832"/>
    <x v="2"/>
    <x v="11"/>
    <s v="Logitech P710e Mobile Speakerphone"/>
    <n v="617.97600000000011"/>
    <n v="3"/>
    <n v="0.2"/>
    <x v="233"/>
  </r>
  <r>
    <n v="237"/>
    <x v="111"/>
    <x v="3"/>
    <x v="105"/>
    <d v="2014-11-17T00:00:00"/>
    <s v="Standard Class"/>
    <s v="DB-13120"/>
    <s v="David Bremer"/>
    <s v="Corporate"/>
    <x v="0"/>
    <s v="Santa Clara"/>
    <x v="1"/>
    <n v="95051"/>
    <s v="West"/>
    <s v="OFF-PA-10002479"/>
    <x v="1"/>
    <x v="10"/>
    <s v="Xerox 4200 Series MultiUse Premium Copy Paper (20Lb. and 84 Bright)"/>
    <n v="10.56"/>
    <n v="2"/>
    <n v="0"/>
    <x v="234"/>
  </r>
  <r>
    <n v="238"/>
    <x v="112"/>
    <x v="0"/>
    <x v="30"/>
    <d v="2013-06-10T00:00:00"/>
    <s v="Second Class"/>
    <s v="KL-16645"/>
    <s v="Ken Lonsdale"/>
    <s v="Consumer"/>
    <x v="0"/>
    <s v="Chicago"/>
    <x v="10"/>
    <n v="60610"/>
    <s v="Central"/>
    <s v="OFF-PA-10003349"/>
    <x v="1"/>
    <x v="10"/>
    <s v="Xerox 1957"/>
    <n v="25.920000000000005"/>
    <n v="5"/>
    <n v="0.2"/>
    <x v="235"/>
  </r>
  <r>
    <n v="239"/>
    <x v="112"/>
    <x v="0"/>
    <x v="30"/>
    <d v="2013-06-10T00:00:00"/>
    <s v="Second Class"/>
    <s v="KL-16645"/>
    <s v="Ken Lonsdale"/>
    <s v="Consumer"/>
    <x v="0"/>
    <s v="Chicago"/>
    <x v="10"/>
    <n v="60610"/>
    <s v="Central"/>
    <s v="FUR-FU-10000576"/>
    <x v="0"/>
    <x v="5"/>
    <s v="Luxo Professional Fluorescent Magnifier Lamp with Clamp-Mount Base"/>
    <n v="419.68000000000006"/>
    <n v="5"/>
    <n v="0.6"/>
    <x v="236"/>
  </r>
  <r>
    <n v="240"/>
    <x v="112"/>
    <x v="0"/>
    <x v="30"/>
    <d v="2013-06-10T00:00:00"/>
    <s v="Second Class"/>
    <s v="KL-16645"/>
    <s v="Ken Lonsdale"/>
    <s v="Consumer"/>
    <x v="0"/>
    <s v="Chicago"/>
    <x v="10"/>
    <n v="60610"/>
    <s v="Central"/>
    <s v="FUR-FU-10004351"/>
    <x v="0"/>
    <x v="5"/>
    <s v="Staples"/>
    <n v="11.688000000000001"/>
    <n v="3"/>
    <n v="0.6"/>
    <x v="237"/>
  </r>
  <r>
    <n v="241"/>
    <x v="112"/>
    <x v="0"/>
    <x v="30"/>
    <d v="2013-06-10T00:00:00"/>
    <s v="Second Class"/>
    <s v="KL-16645"/>
    <s v="Ken Lonsdale"/>
    <s v="Consumer"/>
    <x v="0"/>
    <s v="Chicago"/>
    <x v="10"/>
    <n v="60610"/>
    <s v="Central"/>
    <s v="TEC-PH-10000011"/>
    <x v="2"/>
    <x v="7"/>
    <s v="PureGear Roll-On Screen Protector"/>
    <n v="31.983999999999998"/>
    <n v="2"/>
    <n v="0.2"/>
    <x v="238"/>
  </r>
  <r>
    <n v="242"/>
    <x v="112"/>
    <x v="0"/>
    <x v="30"/>
    <d v="2013-06-10T00:00:00"/>
    <s v="Second Class"/>
    <s v="KL-16645"/>
    <s v="Ken Lonsdale"/>
    <s v="Consumer"/>
    <x v="0"/>
    <s v="Chicago"/>
    <x v="10"/>
    <n v="60610"/>
    <s v="Central"/>
    <s v="FUR-TA-10002607"/>
    <x v="0"/>
    <x v="3"/>
    <s v="KI Conference Tables"/>
    <n v="177.22499999999999"/>
    <n v="5"/>
    <n v="0.5"/>
    <x v="239"/>
  </r>
  <r>
    <n v="243"/>
    <x v="112"/>
    <x v="0"/>
    <x v="30"/>
    <d v="2013-06-10T00:00:00"/>
    <s v="Second Class"/>
    <s v="KL-16645"/>
    <s v="Ken Lonsdale"/>
    <s v="Consumer"/>
    <x v="0"/>
    <s v="Chicago"/>
    <x v="10"/>
    <n v="60610"/>
    <s v="Central"/>
    <s v="FUR-FU-10002505"/>
    <x v="0"/>
    <x v="5"/>
    <s v="Eldon 100 Class Desk Accessories"/>
    <n v="4.0440000000000005"/>
    <n v="3"/>
    <n v="0.6"/>
    <x v="240"/>
  </r>
  <r>
    <n v="244"/>
    <x v="112"/>
    <x v="0"/>
    <x v="30"/>
    <d v="2013-06-10T00:00:00"/>
    <s v="Second Class"/>
    <s v="KL-16645"/>
    <s v="Ken Lonsdale"/>
    <s v="Consumer"/>
    <x v="0"/>
    <s v="Chicago"/>
    <x v="10"/>
    <n v="60610"/>
    <s v="Central"/>
    <s v="OFF-AR-10004685"/>
    <x v="1"/>
    <x v="6"/>
    <s v="Binney &amp; Smith Crayola Metallic Colored Pencils, 8-Color Set"/>
    <n v="7.4080000000000004"/>
    <n v="2"/>
    <n v="0.2"/>
    <x v="193"/>
  </r>
  <r>
    <n v="245"/>
    <x v="113"/>
    <x v="2"/>
    <x v="106"/>
    <d v="2011-06-06T00:00:00"/>
    <s v="Second Class"/>
    <s v="DW-13480"/>
    <s v="Dianna Wilson"/>
    <s v="Home Office"/>
    <x v="0"/>
    <s v="Lakeville"/>
    <x v="11"/>
    <n v="55044"/>
    <s v="Central"/>
    <s v="FUR-CH-10004063"/>
    <x v="0"/>
    <x v="1"/>
    <s v="Global Deluxe High-Back Manager's Chair"/>
    <n v="2001.8600000000001"/>
    <n v="7"/>
    <n v="0"/>
    <x v="241"/>
  </r>
  <r>
    <n v="246"/>
    <x v="113"/>
    <x v="2"/>
    <x v="106"/>
    <d v="2011-06-06T00:00:00"/>
    <s v="Second Class"/>
    <s v="DW-13480"/>
    <s v="Dianna Wilson"/>
    <s v="Home Office"/>
    <x v="0"/>
    <s v="Lakeville"/>
    <x v="11"/>
    <n v="55044"/>
    <s v="Central"/>
    <s v="OFF-ST-10002276"/>
    <x v="1"/>
    <x v="4"/>
    <s v="Safco Steel Mobile File Cart"/>
    <n v="166.72"/>
    <n v="2"/>
    <n v="0"/>
    <x v="242"/>
  </r>
  <r>
    <n v="247"/>
    <x v="113"/>
    <x v="2"/>
    <x v="106"/>
    <d v="2011-06-06T00:00:00"/>
    <s v="Second Class"/>
    <s v="DW-13480"/>
    <s v="Dianna Wilson"/>
    <s v="Home Office"/>
    <x v="0"/>
    <s v="Lakeville"/>
    <x v="11"/>
    <n v="55044"/>
    <s v="Central"/>
    <s v="OFF-PA-10004082"/>
    <x v="1"/>
    <x v="10"/>
    <s v="Adams Telephone Message Book w/Frequently-Called Numbers Space, 400 Messages per Book"/>
    <n v="47.88"/>
    <n v="6"/>
    <n v="0"/>
    <x v="243"/>
  </r>
  <r>
    <n v="248"/>
    <x v="113"/>
    <x v="2"/>
    <x v="106"/>
    <d v="2011-06-06T00:00:00"/>
    <s v="Second Class"/>
    <s v="DW-13480"/>
    <s v="Dianna Wilson"/>
    <s v="Home Office"/>
    <x v="0"/>
    <s v="Lakeville"/>
    <x v="11"/>
    <n v="55044"/>
    <s v="Central"/>
    <s v="OFF-AP-10002945"/>
    <x v="1"/>
    <x v="9"/>
    <s v="Honeywell Enviracaire Portable HEPA Air Cleaner for 17' x 22' Room"/>
    <n v="1503.25"/>
    <n v="5"/>
    <n v="0"/>
    <x v="244"/>
  </r>
  <r>
    <n v="249"/>
    <x v="113"/>
    <x v="2"/>
    <x v="106"/>
    <d v="2011-06-06T00:00:00"/>
    <s v="Second Class"/>
    <s v="DW-13480"/>
    <s v="Dianna Wilson"/>
    <s v="Home Office"/>
    <x v="0"/>
    <s v="Lakeville"/>
    <x v="11"/>
    <n v="55044"/>
    <s v="Central"/>
    <s v="OFF-PA-10000061"/>
    <x v="1"/>
    <x v="10"/>
    <s v="Xerox 205"/>
    <n v="25.92"/>
    <n v="4"/>
    <n v="0"/>
    <x v="245"/>
  </r>
  <r>
    <n v="250"/>
    <x v="114"/>
    <x v="0"/>
    <x v="107"/>
    <d v="2013-12-16T00:00:00"/>
    <s v="Second Class"/>
    <s v="LH-17155"/>
    <s v="Logan Haushalter"/>
    <s v="Consumer"/>
    <x v="0"/>
    <s v="San Francisco"/>
    <x v="1"/>
    <n v="94109"/>
    <s v="West"/>
    <s v="FUR-CH-10002965"/>
    <x v="0"/>
    <x v="1"/>
    <s v="Global Leather Highback Executive Chair with Pneumatic Height Adjustment, Black"/>
    <n v="321.56799999999998"/>
    <n v="2"/>
    <n v="0.2"/>
    <x v="246"/>
  </r>
  <r>
    <n v="251"/>
    <x v="115"/>
    <x v="0"/>
    <x v="108"/>
    <d v="2013-09-18T00:00:00"/>
    <s v="Standard Class"/>
    <s v="KC-16540"/>
    <s v="Kelly Collister"/>
    <s v="Consumer"/>
    <x v="0"/>
    <s v="San Diego"/>
    <x v="1"/>
    <n v="92037"/>
    <s v="West"/>
    <s v="OFF-PA-10004569"/>
    <x v="1"/>
    <x v="10"/>
    <s v="Wirebound Message Books, Two 4 1/4&quot; x 5&quot; Forms per Page"/>
    <n v="7.61"/>
    <n v="1"/>
    <n v="0"/>
    <x v="247"/>
  </r>
  <r>
    <n v="252"/>
    <x v="115"/>
    <x v="0"/>
    <x v="108"/>
    <d v="2013-09-18T00:00:00"/>
    <s v="Standard Class"/>
    <s v="KC-16540"/>
    <s v="Kelly Collister"/>
    <s v="Consumer"/>
    <x v="0"/>
    <s v="San Diego"/>
    <x v="1"/>
    <n v="92037"/>
    <s v="West"/>
    <s v="TEC-AC-10003832"/>
    <x v="2"/>
    <x v="11"/>
    <s v="Logitech P710e Mobile Speakerphone"/>
    <n v="3347.37"/>
    <n v="13"/>
    <n v="0"/>
    <x v="248"/>
  </r>
  <r>
    <n v="253"/>
    <x v="116"/>
    <x v="0"/>
    <x v="107"/>
    <d v="2013-12-14T00:00:00"/>
    <s v="First Class"/>
    <s v="DL-13315"/>
    <s v="Delfina Latchford"/>
    <s v="Consumer"/>
    <x v="0"/>
    <s v="New York City"/>
    <x v="15"/>
    <n v="10024"/>
    <s v="East"/>
    <s v="OFF-ST-10001228"/>
    <x v="1"/>
    <x v="4"/>
    <s v="Fellowes Personal Hanging Folder Files, Navy"/>
    <n v="80.58"/>
    <n v="6"/>
    <n v="0"/>
    <x v="249"/>
  </r>
  <r>
    <n v="254"/>
    <x v="116"/>
    <x v="0"/>
    <x v="107"/>
    <d v="2013-12-14T00:00:00"/>
    <s v="First Class"/>
    <s v="DL-13315"/>
    <s v="Delfina Latchford"/>
    <s v="Consumer"/>
    <x v="0"/>
    <s v="New York City"/>
    <x v="15"/>
    <n v="10024"/>
    <s v="East"/>
    <s v="OFF-EN-10003296"/>
    <x v="1"/>
    <x v="12"/>
    <s v="Tyvek Side-Opening Peel &amp; Seel Expanding Envelopes"/>
    <n v="361.92"/>
    <n v="4"/>
    <n v="0"/>
    <x v="250"/>
  </r>
  <r>
    <n v="255"/>
    <x v="117"/>
    <x v="1"/>
    <x v="109"/>
    <d v="2012-12-04T00:00:00"/>
    <s v="Standard Class"/>
    <s v="DR-12880"/>
    <s v="Dan Reichenbach"/>
    <s v="Corporate"/>
    <x v="0"/>
    <s v="Chicago"/>
    <x v="10"/>
    <n v="60623"/>
    <s v="Central"/>
    <s v="FUR-FU-10002505"/>
    <x v="0"/>
    <x v="5"/>
    <s v="Eldon 100 Class Desk Accessories"/>
    <n v="12.132000000000001"/>
    <n v="9"/>
    <n v="0.6"/>
    <x v="251"/>
  </r>
  <r>
    <n v="256"/>
    <x v="117"/>
    <x v="1"/>
    <x v="109"/>
    <d v="2012-12-04T00:00:00"/>
    <s v="Standard Class"/>
    <s v="DR-12880"/>
    <s v="Dan Reichenbach"/>
    <s v="Corporate"/>
    <x v="0"/>
    <s v="Chicago"/>
    <x v="10"/>
    <n v="60623"/>
    <s v="Central"/>
    <s v="OFF-ST-10004804"/>
    <x v="1"/>
    <x v="4"/>
    <s v="Belkin 19&quot; Vented Equipment Shelf, Black"/>
    <n v="82.367999999999995"/>
    <n v="2"/>
    <n v="0.2"/>
    <x v="252"/>
  </r>
  <r>
    <n v="257"/>
    <x v="117"/>
    <x v="1"/>
    <x v="109"/>
    <d v="2012-12-04T00:00:00"/>
    <s v="Standard Class"/>
    <s v="DR-12880"/>
    <s v="Dan Reichenbach"/>
    <s v="Corporate"/>
    <x v="0"/>
    <s v="Chicago"/>
    <x v="10"/>
    <n v="60623"/>
    <s v="Central"/>
    <s v="OFF-ST-10001590"/>
    <x v="1"/>
    <x v="4"/>
    <s v="Tenex Personal Project File with Scoop Front Design, Black"/>
    <n v="53.92"/>
    <n v="5"/>
    <n v="0.2"/>
    <x v="253"/>
  </r>
  <r>
    <n v="258"/>
    <x v="117"/>
    <x v="1"/>
    <x v="109"/>
    <d v="2012-12-04T00:00:00"/>
    <s v="Standard Class"/>
    <s v="DR-12880"/>
    <s v="Dan Reichenbach"/>
    <s v="Corporate"/>
    <x v="0"/>
    <s v="Chicago"/>
    <x v="10"/>
    <n v="60623"/>
    <s v="Central"/>
    <s v="TEC-PH-10001580"/>
    <x v="2"/>
    <x v="7"/>
    <s v="Logitech Mobile Speakerphone P710e - speaker phone"/>
    <n v="647.904"/>
    <n v="6"/>
    <n v="0.2"/>
    <x v="254"/>
  </r>
  <r>
    <n v="259"/>
    <x v="118"/>
    <x v="3"/>
    <x v="96"/>
    <d v="2014-12-04T00:00:00"/>
    <s v="Second Class"/>
    <s v="CC-12670"/>
    <s v="Craig Carreira"/>
    <s v="Consumer"/>
    <x v="0"/>
    <s v="New York City"/>
    <x v="15"/>
    <n v="10009"/>
    <s v="East"/>
    <s v="TEC-AC-10000290"/>
    <x v="2"/>
    <x v="11"/>
    <s v="Sabrent 4-Port USB 2.0 Hub"/>
    <n v="20.37"/>
    <n v="3"/>
    <n v="0"/>
    <x v="255"/>
  </r>
  <r>
    <n v="260"/>
    <x v="118"/>
    <x v="3"/>
    <x v="96"/>
    <d v="2014-12-04T00:00:00"/>
    <s v="Second Class"/>
    <s v="CC-12670"/>
    <s v="Craig Carreira"/>
    <s v="Consumer"/>
    <x v="0"/>
    <s v="New York City"/>
    <x v="15"/>
    <n v="10009"/>
    <s v="East"/>
    <s v="OFF-ST-10002790"/>
    <x v="1"/>
    <x v="4"/>
    <s v="Safco Industrial Shelving"/>
    <n v="221.54999999999998"/>
    <n v="3"/>
    <n v="0"/>
    <x v="256"/>
  </r>
  <r>
    <n v="261"/>
    <x v="118"/>
    <x v="3"/>
    <x v="96"/>
    <d v="2014-12-04T00:00:00"/>
    <s v="Second Class"/>
    <s v="CC-12670"/>
    <s v="Craig Carreira"/>
    <s v="Consumer"/>
    <x v="0"/>
    <s v="New York City"/>
    <x v="15"/>
    <n v="10009"/>
    <s v="East"/>
    <s v="OFF-BI-10003460"/>
    <x v="1"/>
    <x v="8"/>
    <s v="Acco 3-Hole Punch"/>
    <n v="17.52"/>
    <n v="5"/>
    <n v="0.2"/>
    <x v="257"/>
  </r>
  <r>
    <n v="262"/>
    <x v="119"/>
    <x v="3"/>
    <x v="110"/>
    <d v="2014-06-13T00:00:00"/>
    <s v="Standard Class"/>
    <s v="Dl-13600"/>
    <s v="Dorris liebe"/>
    <s v="Corporate"/>
    <x v="0"/>
    <s v="Pasadena"/>
    <x v="5"/>
    <n v="77506"/>
    <s v="Central"/>
    <s v="OFF-AP-10002203"/>
    <x v="1"/>
    <x v="9"/>
    <s v="Eureka Disposable Bags for Sanitaire Vibra Groomer I Upright Vac"/>
    <n v="1.6239999999999994"/>
    <n v="2"/>
    <n v="0.8"/>
    <x v="258"/>
  </r>
  <r>
    <n v="263"/>
    <x v="120"/>
    <x v="2"/>
    <x v="111"/>
    <d v="2011-09-21T00:00:00"/>
    <s v="Second Class"/>
    <s v="SB-20290"/>
    <s v="Sean Braxton"/>
    <s v="Corporate"/>
    <x v="0"/>
    <s v="Houston"/>
    <x v="5"/>
    <n v="77036"/>
    <s v="Central"/>
    <s v="TEC-MA-10000822"/>
    <x v="2"/>
    <x v="15"/>
    <s v="Lexmark MX611dhe Monochrome Laser Printer"/>
    <n v="3059.982"/>
    <n v="3"/>
    <n v="0.4"/>
    <x v="259"/>
  </r>
  <r>
    <n v="264"/>
    <x v="120"/>
    <x v="2"/>
    <x v="111"/>
    <d v="2011-09-21T00:00:00"/>
    <s v="Second Class"/>
    <s v="SB-20290"/>
    <s v="Sean Braxton"/>
    <s v="Corporate"/>
    <x v="0"/>
    <s v="Houston"/>
    <x v="5"/>
    <n v="77036"/>
    <s v="Central"/>
    <s v="TEC-MA-10003353"/>
    <x v="2"/>
    <x v="15"/>
    <s v="Xerox WorkCentre 6505DN Laser Multifunction Printer"/>
    <n v="2519.9579999999996"/>
    <n v="7"/>
    <n v="0.4"/>
    <x v="260"/>
  </r>
  <r>
    <n v="265"/>
    <x v="121"/>
    <x v="0"/>
    <x v="112"/>
    <d v="2013-06-14T00:00:00"/>
    <s v="Standard Class"/>
    <s v="RC-19825"/>
    <s v="Roy Collins"/>
    <s v="Consumer"/>
    <x v="0"/>
    <s v="Chicago"/>
    <x v="10"/>
    <n v="60610"/>
    <s v="Central"/>
    <s v="TEC-PH-10001433"/>
    <x v="2"/>
    <x v="7"/>
    <s v="Cisco Small Business SPA 502G VoIP phone"/>
    <n v="328.22399999999999"/>
    <n v="4"/>
    <n v="0.2"/>
    <x v="261"/>
  </r>
  <r>
    <n v="266"/>
    <x v="122"/>
    <x v="1"/>
    <x v="113"/>
    <d v="2012-11-15T00:00:00"/>
    <s v="Standard Class"/>
    <s v="AH-10210"/>
    <s v="Alan Hwang"/>
    <s v="Consumer"/>
    <x v="0"/>
    <s v="Brentwood"/>
    <x v="1"/>
    <n v="94513"/>
    <s v="West"/>
    <s v="TEC-AC-10004469"/>
    <x v="2"/>
    <x v="11"/>
    <s v="Microsoft Sculpt Comfort Mouse"/>
    <n v="79.900000000000006"/>
    <n v="2"/>
    <n v="0"/>
    <x v="262"/>
  </r>
  <r>
    <n v="267"/>
    <x v="123"/>
    <x v="3"/>
    <x v="114"/>
    <d v="2014-06-21T00:00:00"/>
    <s v="Standard Class"/>
    <s v="CB-12535"/>
    <s v="Claudia Bergmann"/>
    <s v="Corporate"/>
    <x v="0"/>
    <s v="Chapel Hill"/>
    <x v="3"/>
    <n v="27514"/>
    <s v="South"/>
    <s v="OFF-AR-10003602"/>
    <x v="1"/>
    <x v="6"/>
    <s v="Quartet Omega Colored Chalk, 12/Pack"/>
    <n v="14.015999999999998"/>
    <n v="3"/>
    <n v="0.2"/>
    <x v="263"/>
  </r>
  <r>
    <n v="268"/>
    <x v="124"/>
    <x v="0"/>
    <x v="115"/>
    <d v="2013-01-28T00:00:00"/>
    <s v="Standard Class"/>
    <s v="PG-18895"/>
    <s v="Paul Gonzalez"/>
    <s v="Consumer"/>
    <x v="0"/>
    <s v="Morristown"/>
    <x v="30"/>
    <n v="7960"/>
    <s v="East"/>
    <s v="OFF-FA-10003472"/>
    <x v="1"/>
    <x v="13"/>
    <s v="Bagged Rubber Bands"/>
    <n v="7.5600000000000005"/>
    <n v="6"/>
    <n v="0"/>
    <x v="264"/>
  </r>
  <r>
    <n v="269"/>
    <x v="125"/>
    <x v="3"/>
    <x v="34"/>
    <d v="2014-12-14T00:00:00"/>
    <s v="Standard Class"/>
    <s v="CA-12310"/>
    <s v="Christine Abelman"/>
    <s v="Corporate"/>
    <x v="0"/>
    <s v="Cincinnati"/>
    <x v="24"/>
    <n v="45231"/>
    <s v="East"/>
    <s v="OFF-ST-10004180"/>
    <x v="1"/>
    <x v="4"/>
    <s v="Safco Commercial Shelving"/>
    <n v="37.207999999999998"/>
    <n v="1"/>
    <n v="0.2"/>
    <x v="265"/>
  </r>
  <r>
    <n v="270"/>
    <x v="125"/>
    <x v="3"/>
    <x v="34"/>
    <d v="2014-12-14T00:00:00"/>
    <s v="Standard Class"/>
    <s v="CA-12310"/>
    <s v="Christine Abelman"/>
    <s v="Corporate"/>
    <x v="0"/>
    <s v="Cincinnati"/>
    <x v="24"/>
    <n v="45231"/>
    <s v="East"/>
    <s v="OFF-EN-10004386"/>
    <x v="1"/>
    <x v="12"/>
    <s v="Recycled Interoffice Envelopes with String and Button Closure, 10 x 13"/>
    <n v="57.576000000000001"/>
    <n v="3"/>
    <n v="0.2"/>
    <x v="266"/>
  </r>
  <r>
    <n v="271"/>
    <x v="126"/>
    <x v="3"/>
    <x v="116"/>
    <d v="2015-01-03T00:00:00"/>
    <s v="Second Class"/>
    <s v="KH-16690"/>
    <s v="Kristen Hastings"/>
    <s v="Corporate"/>
    <x v="0"/>
    <s v="San Francisco"/>
    <x v="1"/>
    <n v="94110"/>
    <s v="West"/>
    <s v="OFF-ST-10003208"/>
    <x v="1"/>
    <x v="4"/>
    <s v="Adjustable Depth Letter/Legal Cart"/>
    <n v="725.84"/>
    <n v="4"/>
    <n v="0"/>
    <x v="267"/>
  </r>
  <r>
    <n v="272"/>
    <x v="127"/>
    <x v="1"/>
    <x v="117"/>
    <d v="2012-07-31T00:00:00"/>
    <s v="First Class"/>
    <s v="HA-14920"/>
    <s v="Helen Andreada"/>
    <s v="Consumer"/>
    <x v="0"/>
    <s v="San Francisco"/>
    <x v="1"/>
    <n v="94109"/>
    <s v="West"/>
    <s v="TEC-AC-10003628"/>
    <x v="2"/>
    <x v="11"/>
    <s v="Logitech 910-002974 M325 Wireless Mouse for Web Scrolling"/>
    <n v="209.92999999999998"/>
    <n v="7"/>
    <n v="0"/>
    <x v="268"/>
  </r>
  <r>
    <n v="273"/>
    <x v="127"/>
    <x v="1"/>
    <x v="117"/>
    <d v="2012-07-31T00:00:00"/>
    <s v="First Class"/>
    <s v="HA-14920"/>
    <s v="Helen Andreada"/>
    <s v="Consumer"/>
    <x v="0"/>
    <s v="San Francisco"/>
    <x v="1"/>
    <n v="94109"/>
    <s v="West"/>
    <s v="FUR-FU-10003274"/>
    <x v="0"/>
    <x v="5"/>
    <s v="Regeneration Desk Collection"/>
    <n v="5.28"/>
    <n v="3"/>
    <n v="0"/>
    <x v="269"/>
  </r>
  <r>
    <n v="274"/>
    <x v="127"/>
    <x v="1"/>
    <x v="117"/>
    <d v="2012-07-31T00:00:00"/>
    <s v="First Class"/>
    <s v="HA-14920"/>
    <s v="Helen Andreada"/>
    <s v="Consumer"/>
    <x v="0"/>
    <s v="San Francisco"/>
    <x v="1"/>
    <n v="94109"/>
    <s v="West"/>
    <s v="OFF-BI-10002557"/>
    <x v="1"/>
    <x v="8"/>
    <s v="Presstex Flexible Ring Binders"/>
    <n v="10.92"/>
    <n v="3"/>
    <n v="0.2"/>
    <x v="270"/>
  </r>
  <r>
    <n v="275"/>
    <x v="128"/>
    <x v="3"/>
    <x v="118"/>
    <d v="2014-09-18T00:00:00"/>
    <s v="First Class"/>
    <s v="BB-10990"/>
    <s v="Barry Blumstein"/>
    <s v="Corporate"/>
    <x v="0"/>
    <s v="Inglewood"/>
    <x v="1"/>
    <n v="90301"/>
    <s v="West"/>
    <s v="OFF-PA-10002615"/>
    <x v="1"/>
    <x v="10"/>
    <s v="Ampad Gold Fibre Wirebound Steno Books, 6&quot; x 9&quot;, Gregg Ruled"/>
    <n v="8.82"/>
    <n v="2"/>
    <n v="0"/>
    <x v="271"/>
  </r>
  <r>
    <n v="276"/>
    <x v="128"/>
    <x v="3"/>
    <x v="118"/>
    <d v="2014-09-18T00:00:00"/>
    <s v="First Class"/>
    <s v="BB-10990"/>
    <s v="Barry Blumstein"/>
    <s v="Corporate"/>
    <x v="0"/>
    <s v="Inglewood"/>
    <x v="1"/>
    <n v="90301"/>
    <s v="West"/>
    <s v="OFF-AR-10001427"/>
    <x v="1"/>
    <x v="6"/>
    <s v="Newell 330"/>
    <n v="5.98"/>
    <n v="1"/>
    <n v="0"/>
    <x v="272"/>
  </r>
  <r>
    <n v="277"/>
    <x v="129"/>
    <x v="3"/>
    <x v="119"/>
    <d v="2014-10-18T00:00:00"/>
    <s v="Standard Class"/>
    <s v="AG-10495"/>
    <s v="Andrew Gjertsen"/>
    <s v="Corporate"/>
    <x v="0"/>
    <s v="Philadelphia"/>
    <x v="9"/>
    <n v="19140"/>
    <s v="East"/>
    <s v="OFF-PA-10000673"/>
    <x v="1"/>
    <x v="10"/>
    <s v="Post-it “Important Message” Note Pad, Neon Colors, 50 Sheets/Pad"/>
    <n v="11.648000000000001"/>
    <n v="2"/>
    <n v="0.2"/>
    <x v="273"/>
  </r>
  <r>
    <n v="278"/>
    <x v="129"/>
    <x v="3"/>
    <x v="119"/>
    <d v="2014-10-18T00:00:00"/>
    <s v="Standard Class"/>
    <s v="AG-10495"/>
    <s v="Andrew Gjertsen"/>
    <s v="Corporate"/>
    <x v="0"/>
    <s v="Philadelphia"/>
    <x v="9"/>
    <n v="19140"/>
    <s v="East"/>
    <s v="OFF-PA-10004470"/>
    <x v="1"/>
    <x v="10"/>
    <s v="Adams Write n' Stick Phone Message Book, 11&quot; X 5 1/4&quot;, 200 Messages"/>
    <n v="18.175999999999998"/>
    <n v="4"/>
    <n v="0.2"/>
    <x v="274"/>
  </r>
  <r>
    <n v="279"/>
    <x v="129"/>
    <x v="3"/>
    <x v="119"/>
    <d v="2014-10-18T00:00:00"/>
    <s v="Standard Class"/>
    <s v="AG-10495"/>
    <s v="Andrew Gjertsen"/>
    <s v="Corporate"/>
    <x v="0"/>
    <s v="Philadelphia"/>
    <x v="9"/>
    <n v="19140"/>
    <s v="East"/>
    <s v="OFF-ST-10000876"/>
    <x v="1"/>
    <x v="4"/>
    <s v="Eldon Simplefile Box Office"/>
    <n v="59.712000000000003"/>
    <n v="6"/>
    <n v="0.2"/>
    <x v="275"/>
  </r>
  <r>
    <n v="280"/>
    <x v="129"/>
    <x v="3"/>
    <x v="119"/>
    <d v="2014-10-18T00:00:00"/>
    <s v="Standard Class"/>
    <s v="AG-10495"/>
    <s v="Andrew Gjertsen"/>
    <s v="Corporate"/>
    <x v="0"/>
    <s v="Philadelphia"/>
    <x v="9"/>
    <n v="19140"/>
    <s v="East"/>
    <s v="OFF-LA-10002043"/>
    <x v="1"/>
    <x v="2"/>
    <s v="Avery 489"/>
    <n v="24.839999999999996"/>
    <n v="3"/>
    <n v="0.2"/>
    <x v="276"/>
  </r>
  <r>
    <n v="281"/>
    <x v="130"/>
    <x v="1"/>
    <x v="120"/>
    <d v="2012-09-28T00:00:00"/>
    <s v="Second Class"/>
    <s v="SC-20725"/>
    <s v="Steven Cartwright"/>
    <s v="Consumer"/>
    <x v="0"/>
    <s v="Houston"/>
    <x v="5"/>
    <n v="77070"/>
    <s v="Central"/>
    <s v="OFF-BI-10004967"/>
    <x v="1"/>
    <x v="8"/>
    <s v="Round Ring Binders"/>
    <n v="2.0799999999999996"/>
    <n v="5"/>
    <n v="0.8"/>
    <x v="277"/>
  </r>
  <r>
    <n v="282"/>
    <x v="130"/>
    <x v="1"/>
    <x v="120"/>
    <d v="2012-09-28T00:00:00"/>
    <s v="Second Class"/>
    <s v="SC-20725"/>
    <s v="Steven Cartwright"/>
    <s v="Consumer"/>
    <x v="0"/>
    <s v="Houston"/>
    <x v="5"/>
    <n v="77070"/>
    <s v="Central"/>
    <s v="TEC-PH-10001760"/>
    <x v="2"/>
    <x v="7"/>
    <s v="Bose SoundLink Bluetooth Speaker"/>
    <n v="1114.4000000000001"/>
    <n v="7"/>
    <n v="0.2"/>
    <x v="278"/>
  </r>
  <r>
    <n v="283"/>
    <x v="131"/>
    <x v="1"/>
    <x v="121"/>
    <d v="2012-11-06T00:00:00"/>
    <s v="Standard Class"/>
    <s v="JO-15280"/>
    <s v="Jas O'Carroll"/>
    <s v="Consumer"/>
    <x v="0"/>
    <s v="Los Angeles"/>
    <x v="1"/>
    <n v="90004"/>
    <s v="West"/>
    <s v="FUR-TA-10002903"/>
    <x v="0"/>
    <x v="3"/>
    <s v="Bevis Round Bullnose 29&quot; High Table Top"/>
    <n v="1038.8399999999999"/>
    <n v="5"/>
    <n v="0.2"/>
    <x v="279"/>
  </r>
  <r>
    <n v="284"/>
    <x v="132"/>
    <x v="1"/>
    <x v="120"/>
    <d v="2012-10-02T00:00:00"/>
    <s v="Standard Class"/>
    <s v="TB-21520"/>
    <s v="Tracy Blumstein"/>
    <s v="Consumer"/>
    <x v="0"/>
    <s v="Portland"/>
    <x v="21"/>
    <n v="97206"/>
    <s v="West"/>
    <s v="OFF-PA-10000474"/>
    <x v="1"/>
    <x v="10"/>
    <s v="Staples"/>
    <n v="141.76"/>
    <n v="5"/>
    <n v="0.2"/>
    <x v="280"/>
  </r>
  <r>
    <n v="285"/>
    <x v="132"/>
    <x v="1"/>
    <x v="120"/>
    <d v="2012-10-02T00:00:00"/>
    <s v="Standard Class"/>
    <s v="TB-21520"/>
    <s v="Tracy Blumstein"/>
    <s v="Consumer"/>
    <x v="0"/>
    <s v="Portland"/>
    <x v="21"/>
    <n v="97206"/>
    <s v="West"/>
    <s v="TEC-AC-10001956"/>
    <x v="2"/>
    <x v="11"/>
    <s v="Microsoft Arc Touch Mouse"/>
    <n v="239.80000000000004"/>
    <n v="5"/>
    <n v="0.2"/>
    <x v="281"/>
  </r>
  <r>
    <n v="286"/>
    <x v="132"/>
    <x v="1"/>
    <x v="120"/>
    <d v="2012-10-02T00:00:00"/>
    <s v="Standard Class"/>
    <s v="TB-21520"/>
    <s v="Tracy Blumstein"/>
    <s v="Consumer"/>
    <x v="0"/>
    <s v="Portland"/>
    <x v="21"/>
    <n v="97206"/>
    <s v="West"/>
    <s v="OFF-PA-10004100"/>
    <x v="1"/>
    <x v="10"/>
    <s v="Xerox 216"/>
    <n v="31.104000000000006"/>
    <n v="6"/>
    <n v="0.2"/>
    <x v="282"/>
  </r>
  <r>
    <n v="287"/>
    <x v="133"/>
    <x v="0"/>
    <x v="122"/>
    <d v="2013-12-21T00:00:00"/>
    <s v="Second Class"/>
    <s v="AH-10195"/>
    <s v="Alan Haines"/>
    <s v="Corporate"/>
    <x v="0"/>
    <s v="Tamarac"/>
    <x v="2"/>
    <n v="33319"/>
    <s v="South"/>
    <s v="OFF-BI-10000778"/>
    <x v="1"/>
    <x v="8"/>
    <s v="GBC VeloBinder Electric Binding Machine"/>
    <n v="254.05800000000002"/>
    <n v="7"/>
    <n v="0.7"/>
    <x v="283"/>
  </r>
  <r>
    <n v="288"/>
    <x v="133"/>
    <x v="0"/>
    <x v="122"/>
    <d v="2013-12-21T00:00:00"/>
    <s v="Second Class"/>
    <s v="AH-10195"/>
    <s v="Alan Haines"/>
    <s v="Corporate"/>
    <x v="0"/>
    <s v="Tamarac"/>
    <x v="2"/>
    <n v="33319"/>
    <s v="South"/>
    <s v="OFF-AP-10002684"/>
    <x v="1"/>
    <x v="9"/>
    <s v="Acco 7-Outlet Masterpiece Power Center, Wihtout Fax/Phone Line Protection"/>
    <n v="194.52800000000002"/>
    <n v="2"/>
    <n v="0.2"/>
    <x v="284"/>
  </r>
  <r>
    <n v="289"/>
    <x v="133"/>
    <x v="0"/>
    <x v="122"/>
    <d v="2013-12-21T00:00:00"/>
    <s v="Second Class"/>
    <s v="AH-10195"/>
    <s v="Alan Haines"/>
    <s v="Corporate"/>
    <x v="0"/>
    <s v="Tamarac"/>
    <x v="2"/>
    <n v="33319"/>
    <s v="South"/>
    <s v="OFF-SU-10000646"/>
    <x v="1"/>
    <x v="14"/>
    <s v="Premier Automatic Letter Opener"/>
    <n v="961.48000000000013"/>
    <n v="5"/>
    <n v="0.2"/>
    <x v="285"/>
  </r>
  <r>
    <n v="290"/>
    <x v="134"/>
    <x v="0"/>
    <x v="73"/>
    <d v="2013-11-25T00:00:00"/>
    <s v="Second Class"/>
    <s v="NZ-18565"/>
    <s v="Nick Zandusky"/>
    <s v="Home Office"/>
    <x v="0"/>
    <s v="Columbus"/>
    <x v="24"/>
    <n v="43229"/>
    <s v="East"/>
    <s v="OFF-FA-10002983"/>
    <x v="1"/>
    <x v="13"/>
    <s v="Advantus SlideClip Paper Clips"/>
    <n v="19.096"/>
    <n v="7"/>
    <n v="0.2"/>
    <x v="286"/>
  </r>
  <r>
    <n v="291"/>
    <x v="134"/>
    <x v="0"/>
    <x v="73"/>
    <d v="2013-11-25T00:00:00"/>
    <s v="Second Class"/>
    <s v="NZ-18565"/>
    <s v="Nick Zandusky"/>
    <s v="Home Office"/>
    <x v="0"/>
    <s v="Columbus"/>
    <x v="24"/>
    <n v="43229"/>
    <s v="East"/>
    <s v="OFF-LA-10004689"/>
    <x v="1"/>
    <x v="2"/>
    <s v="Avery 512"/>
    <n v="18.496000000000002"/>
    <n v="8"/>
    <n v="0.2"/>
    <x v="287"/>
  </r>
  <r>
    <n v="292"/>
    <x v="134"/>
    <x v="0"/>
    <x v="73"/>
    <d v="2013-11-25T00:00:00"/>
    <s v="Second Class"/>
    <s v="NZ-18565"/>
    <s v="Nick Zandusky"/>
    <s v="Home Office"/>
    <x v="0"/>
    <s v="Columbus"/>
    <x v="24"/>
    <n v="43229"/>
    <s v="East"/>
    <s v="TEC-AC-10002001"/>
    <x v="2"/>
    <x v="11"/>
    <s v="Logitech Wireless Gaming Headset G930"/>
    <n v="255.98400000000004"/>
    <n v="2"/>
    <n v="0.2"/>
    <x v="288"/>
  </r>
  <r>
    <n v="293"/>
    <x v="134"/>
    <x v="0"/>
    <x v="73"/>
    <d v="2013-11-25T00:00:00"/>
    <s v="Second Class"/>
    <s v="NZ-18565"/>
    <s v="Nick Zandusky"/>
    <s v="Home Office"/>
    <x v="0"/>
    <s v="Columbus"/>
    <x v="24"/>
    <n v="43229"/>
    <s v="East"/>
    <s v="FUR-BO-10004709"/>
    <x v="0"/>
    <x v="0"/>
    <s v="Bush Westfield Collection Bookcases, Medium Cherry Finish"/>
    <n v="86.97"/>
    <n v="3"/>
    <n v="0.5"/>
    <x v="289"/>
  </r>
  <r>
    <n v="294"/>
    <x v="135"/>
    <x v="2"/>
    <x v="58"/>
    <d v="2011-12-28T00:00:00"/>
    <s v="First Class"/>
    <s v="KL-16555"/>
    <s v="Kelly Lampkin"/>
    <s v="Corporate"/>
    <x v="0"/>
    <s v="Colorado Springs"/>
    <x v="22"/>
    <n v="80906"/>
    <s v="West"/>
    <s v="FUR-FU-10004091"/>
    <x v="0"/>
    <x v="5"/>
    <s v="Howard Miller 13&quot; Diameter Goldtone Round Wall Clock"/>
    <n v="300.416"/>
    <n v="8"/>
    <n v="0.2"/>
    <x v="290"/>
  </r>
  <r>
    <n v="295"/>
    <x v="135"/>
    <x v="2"/>
    <x v="58"/>
    <d v="2011-12-28T00:00:00"/>
    <s v="First Class"/>
    <s v="KL-16555"/>
    <s v="Kelly Lampkin"/>
    <s v="Corporate"/>
    <x v="0"/>
    <s v="Colorado Springs"/>
    <x v="22"/>
    <n v="80906"/>
    <s v="West"/>
    <s v="FUR-CH-10001891"/>
    <x v="0"/>
    <x v="1"/>
    <s v="Global Deluxe Office Fabric Chairs"/>
    <n v="230.35200000000003"/>
    <n v="3"/>
    <n v="0.2"/>
    <x v="291"/>
  </r>
  <r>
    <n v="296"/>
    <x v="135"/>
    <x v="2"/>
    <x v="58"/>
    <d v="2011-12-28T00:00:00"/>
    <s v="First Class"/>
    <s v="KL-16555"/>
    <s v="Kelly Lampkin"/>
    <s v="Corporate"/>
    <x v="0"/>
    <s v="Colorado Springs"/>
    <x v="22"/>
    <n v="80906"/>
    <s v="West"/>
    <s v="FUR-FU-10002918"/>
    <x v="0"/>
    <x v="5"/>
    <s v="Eldon ClusterMat Chair Mat with Cordless Antistatic Protection"/>
    <n v="218.35200000000003"/>
    <n v="3"/>
    <n v="0.2"/>
    <x v="292"/>
  </r>
  <r>
    <n v="297"/>
    <x v="135"/>
    <x v="2"/>
    <x v="58"/>
    <d v="2011-12-28T00:00:00"/>
    <s v="First Class"/>
    <s v="KL-16555"/>
    <s v="Kelly Lampkin"/>
    <s v="Corporate"/>
    <x v="0"/>
    <s v="Colorado Springs"/>
    <x v="22"/>
    <n v="80906"/>
    <s v="West"/>
    <s v="OFF-BI-10004593"/>
    <x v="1"/>
    <x v="8"/>
    <s v="Ibico Laser Imprintable Binding System Covers"/>
    <n v="78.600000000000009"/>
    <n v="5"/>
    <n v="0.7"/>
    <x v="293"/>
  </r>
  <r>
    <n v="298"/>
    <x v="135"/>
    <x v="2"/>
    <x v="58"/>
    <d v="2011-12-28T00:00:00"/>
    <s v="First Class"/>
    <s v="KL-16555"/>
    <s v="Kelly Lampkin"/>
    <s v="Corporate"/>
    <x v="0"/>
    <s v="Colorado Springs"/>
    <x v="22"/>
    <n v="80906"/>
    <s v="West"/>
    <s v="OFF-FA-10004854"/>
    <x v="1"/>
    <x v="13"/>
    <s v="Vinyl Coated Wire Paper Clips in Organizer Box, 800/Box"/>
    <n v="27.552000000000003"/>
    <n v="3"/>
    <n v="0.2"/>
    <x v="294"/>
  </r>
  <r>
    <n v="299"/>
    <x v="136"/>
    <x v="0"/>
    <x v="99"/>
    <d v="2013-11-04T00:00:00"/>
    <s v="Standard Class"/>
    <s v="JD-15895"/>
    <s v="Jonathan Doherty"/>
    <s v="Corporate"/>
    <x v="0"/>
    <s v="Belleville"/>
    <x v="30"/>
    <n v="7109"/>
    <s v="East"/>
    <s v="OFF-PA-10002105"/>
    <x v="1"/>
    <x v="10"/>
    <s v="Xerox 223"/>
    <n v="32.400000000000006"/>
    <n v="5"/>
    <n v="0"/>
    <x v="56"/>
  </r>
  <r>
    <n v="300"/>
    <x v="136"/>
    <x v="0"/>
    <x v="99"/>
    <d v="2013-11-04T00:00:00"/>
    <s v="Standard Class"/>
    <s v="JD-15895"/>
    <s v="Jonathan Doherty"/>
    <s v="Corporate"/>
    <x v="0"/>
    <s v="Belleville"/>
    <x v="30"/>
    <n v="7109"/>
    <s v="East"/>
    <s v="OFF-ST-10002756"/>
    <x v="1"/>
    <x v="4"/>
    <s v="Tennsco Stur-D-Stor Boltless Shelving, 5 Shelves, 24&quot; Deep, Sand"/>
    <n v="1082.48"/>
    <n v="8"/>
    <n v="0"/>
    <x v="295"/>
  </r>
  <r>
    <n v="301"/>
    <x v="136"/>
    <x v="0"/>
    <x v="99"/>
    <d v="2013-11-04T00:00:00"/>
    <s v="Standard Class"/>
    <s v="JD-15895"/>
    <s v="Jonathan Doherty"/>
    <s v="Corporate"/>
    <x v="0"/>
    <s v="Belleville"/>
    <x v="30"/>
    <n v="7109"/>
    <s v="East"/>
    <s v="OFF-PA-10004243"/>
    <x v="1"/>
    <x v="10"/>
    <s v="Xerox 1939"/>
    <n v="56.91"/>
    <n v="3"/>
    <n v="0"/>
    <x v="296"/>
  </r>
  <r>
    <n v="302"/>
    <x v="136"/>
    <x v="0"/>
    <x v="99"/>
    <d v="2013-11-04T00:00:00"/>
    <s v="Standard Class"/>
    <s v="JD-15895"/>
    <s v="Jonathan Doherty"/>
    <s v="Corporate"/>
    <x v="0"/>
    <s v="Belleville"/>
    <x v="30"/>
    <n v="7109"/>
    <s v="East"/>
    <s v="FUR-FU-10001861"/>
    <x v="0"/>
    <x v="5"/>
    <s v="Floodlight Indoor Halogen Bulbs, 1 Bulb per Pack, 60 Watts"/>
    <n v="77.599999999999994"/>
    <n v="4"/>
    <n v="0"/>
    <x v="297"/>
  </r>
  <r>
    <n v="303"/>
    <x v="136"/>
    <x v="0"/>
    <x v="99"/>
    <d v="2013-11-04T00:00:00"/>
    <s v="Standard Class"/>
    <s v="JD-15895"/>
    <s v="Jonathan Doherty"/>
    <s v="Corporate"/>
    <x v="0"/>
    <s v="Belleville"/>
    <x v="30"/>
    <n v="7109"/>
    <s v="East"/>
    <s v="OFF-BI-10002706"/>
    <x v="1"/>
    <x v="8"/>
    <s v="Avery Premier Heavy-Duty Binder with Round Locking Rings"/>
    <n v="14.28"/>
    <n v="1"/>
    <n v="0"/>
    <x v="298"/>
  </r>
  <r>
    <n v="304"/>
    <x v="137"/>
    <x v="3"/>
    <x v="123"/>
    <d v="2014-11-24T00:00:00"/>
    <s v="Standard Class"/>
    <s v="JH-15910"/>
    <s v="Jonathan Howell"/>
    <s v="Consumer"/>
    <x v="0"/>
    <s v="Chicago"/>
    <x v="10"/>
    <n v="60623"/>
    <s v="Central"/>
    <s v="FUR-TA-10002533"/>
    <x v="0"/>
    <x v="3"/>
    <s v="BPI Conference Tables"/>
    <n v="219.07500000000002"/>
    <n v="3"/>
    <n v="0.5"/>
    <x v="299"/>
  </r>
  <r>
    <n v="305"/>
    <x v="138"/>
    <x v="1"/>
    <x v="124"/>
    <d v="2012-05-09T00:00:00"/>
    <s v="Second Class"/>
    <s v="AS-10225"/>
    <s v="Alan Schoenberger"/>
    <s v="Corporate"/>
    <x v="0"/>
    <s v="New York City"/>
    <x v="15"/>
    <n v="10024"/>
    <s v="East"/>
    <s v="FUR-FU-10002671"/>
    <x v="0"/>
    <x v="5"/>
    <s v="Electrix 20W Halogen Replacement Bulb for Zoom-In Desk Lamp"/>
    <n v="26.8"/>
    <n v="2"/>
    <n v="0"/>
    <x v="300"/>
  </r>
  <r>
    <n v="306"/>
    <x v="139"/>
    <x v="2"/>
    <x v="125"/>
    <d v="2012-01-04T00:00:00"/>
    <s v="Standard Class"/>
    <s v="KB-16600"/>
    <s v="Ken Brennan"/>
    <s v="Corporate"/>
    <x v="0"/>
    <s v="Taylor"/>
    <x v="12"/>
    <n v="48180"/>
    <s v="Central"/>
    <s v="OFF-AR-10003651"/>
    <x v="1"/>
    <x v="6"/>
    <s v="Newell 350"/>
    <n v="9.84"/>
    <n v="3"/>
    <n v="0"/>
    <x v="301"/>
  </r>
  <r>
    <n v="307"/>
    <x v="140"/>
    <x v="2"/>
    <x v="106"/>
    <d v="2011-06-06T00:00:00"/>
    <s v="Standard Class"/>
    <s v="CR-12625"/>
    <s v="Corey Roper"/>
    <s v="Home Office"/>
    <x v="0"/>
    <s v="Lakewood"/>
    <x v="30"/>
    <n v="8701"/>
    <s v="East"/>
    <s v="OFF-BI-10001072"/>
    <x v="1"/>
    <x v="8"/>
    <s v="GBC Clear Cover, 8-1/2 x 11, unpunched, 25 covers per pack"/>
    <n v="45.480000000000004"/>
    <n v="3"/>
    <n v="0"/>
    <x v="302"/>
  </r>
  <r>
    <n v="308"/>
    <x v="140"/>
    <x v="2"/>
    <x v="106"/>
    <d v="2011-06-06T00:00:00"/>
    <s v="Standard Class"/>
    <s v="CR-12625"/>
    <s v="Corey Roper"/>
    <s v="Home Office"/>
    <x v="0"/>
    <s v="Lakewood"/>
    <x v="30"/>
    <n v="8701"/>
    <s v="East"/>
    <s v="OFF-AR-10002135"/>
    <x v="1"/>
    <x v="6"/>
    <s v="Boston Heavy-Duty Trimline Electric Pencil Sharpeners"/>
    <n v="289.20000000000005"/>
    <n v="6"/>
    <n v="0"/>
    <x v="303"/>
  </r>
  <r>
    <n v="309"/>
    <x v="141"/>
    <x v="3"/>
    <x v="4"/>
    <d v="2014-04-18T00:00:00"/>
    <s v="First Class"/>
    <s v="SH-20395"/>
    <s v="Shahid Hopkins"/>
    <s v="Consumer"/>
    <x v="0"/>
    <s v="Arlington"/>
    <x v="17"/>
    <n v="22204"/>
    <s v="South"/>
    <s v="OFF-AR-10002804"/>
    <x v="1"/>
    <x v="6"/>
    <s v="Faber Castell Col-Erase Pencils"/>
    <n v="4.8899999999999997"/>
    <n v="1"/>
    <n v="0"/>
    <x v="304"/>
  </r>
  <r>
    <n v="310"/>
    <x v="142"/>
    <x v="0"/>
    <x v="126"/>
    <d v="2013-09-15T00:00:00"/>
    <s v="Second Class"/>
    <s v="BP-11185"/>
    <s v="Ben Peterman"/>
    <s v="Corporate"/>
    <x v="0"/>
    <s v="Arvada"/>
    <x v="22"/>
    <n v="80004"/>
    <s v="West"/>
    <s v="FUR-FU-10001918"/>
    <x v="0"/>
    <x v="5"/>
    <s v="C-Line Cubicle Keepers Polyproplyene Holder With Velcro Backings"/>
    <n v="15.136000000000003"/>
    <n v="4"/>
    <n v="0.2"/>
    <x v="305"/>
  </r>
  <r>
    <n v="311"/>
    <x v="142"/>
    <x v="0"/>
    <x v="126"/>
    <d v="2013-09-15T00:00:00"/>
    <s v="Second Class"/>
    <s v="BP-11185"/>
    <s v="Ben Peterman"/>
    <s v="Corporate"/>
    <x v="0"/>
    <s v="Arvada"/>
    <x v="22"/>
    <n v="80004"/>
    <s v="West"/>
    <s v="FUR-CH-10004086"/>
    <x v="0"/>
    <x v="1"/>
    <s v="Hon 4070 Series Pagoda Armless Upholstered Stacking Chairs"/>
    <n v="466.76800000000003"/>
    <n v="2"/>
    <n v="0.2"/>
    <x v="306"/>
  </r>
  <r>
    <n v="312"/>
    <x v="142"/>
    <x v="0"/>
    <x v="126"/>
    <d v="2013-09-15T00:00:00"/>
    <s v="Second Class"/>
    <s v="BP-11185"/>
    <s v="Ben Peterman"/>
    <s v="Corporate"/>
    <x v="0"/>
    <s v="Arvada"/>
    <x v="22"/>
    <n v="80004"/>
    <s v="West"/>
    <s v="FUR-FU-10001756"/>
    <x v="0"/>
    <x v="5"/>
    <s v="Eldon Expressions Desk Accessory, Wood Photo Frame, Mahogany"/>
    <n v="15.231999999999999"/>
    <n v="1"/>
    <n v="0.2"/>
    <x v="307"/>
  </r>
  <r>
    <n v="313"/>
    <x v="142"/>
    <x v="0"/>
    <x v="126"/>
    <d v="2013-09-15T00:00:00"/>
    <s v="Second Class"/>
    <s v="BP-11185"/>
    <s v="Ben Peterman"/>
    <s v="Corporate"/>
    <x v="0"/>
    <s v="Arvada"/>
    <x v="22"/>
    <n v="80004"/>
    <s v="West"/>
    <s v="OFF-LA-10000634"/>
    <x v="1"/>
    <x v="2"/>
    <s v="Avery 509"/>
    <n v="6.2640000000000002"/>
    <n v="3"/>
    <n v="0.2"/>
    <x v="308"/>
  </r>
  <r>
    <n v="314"/>
    <x v="143"/>
    <x v="2"/>
    <x v="127"/>
    <d v="2011-10-03T00:00:00"/>
    <s v="Standard Class"/>
    <s v="TS-21205"/>
    <s v="Thomas Seio"/>
    <s v="Corporate"/>
    <x v="0"/>
    <s v="Hackensack"/>
    <x v="30"/>
    <n v="7601"/>
    <s v="East"/>
    <s v="FUR-FU-10001588"/>
    <x v="0"/>
    <x v="5"/>
    <s v="Deflect-o SuperTray Unbreakable Stackable Tray, Letter, Black"/>
    <n v="87.539999999999992"/>
    <n v="3"/>
    <n v="0"/>
    <x v="309"/>
  </r>
  <r>
    <n v="315"/>
    <x v="144"/>
    <x v="2"/>
    <x v="128"/>
    <d v="2011-08-16T00:00:00"/>
    <s v="Standard Class"/>
    <s v="AG-10525"/>
    <s v="Andy Gerbode"/>
    <s v="Corporate"/>
    <x v="0"/>
    <s v="Saint Petersburg"/>
    <x v="2"/>
    <n v="33710"/>
    <s v="South"/>
    <s v="TEC-PH-10002398"/>
    <x v="2"/>
    <x v="7"/>
    <s v="AT&amp;T 1070 Corded Phone"/>
    <n v="178.38400000000001"/>
    <n v="2"/>
    <n v="0.2"/>
    <x v="310"/>
  </r>
  <r>
    <n v="316"/>
    <x v="144"/>
    <x v="2"/>
    <x v="128"/>
    <d v="2011-08-16T00:00:00"/>
    <s v="Standard Class"/>
    <s v="AG-10525"/>
    <s v="Andy Gerbode"/>
    <s v="Corporate"/>
    <x v="0"/>
    <s v="Saint Petersburg"/>
    <x v="2"/>
    <n v="33710"/>
    <s v="South"/>
    <s v="OFF-PA-10001937"/>
    <x v="1"/>
    <x v="10"/>
    <s v="Xerox 21"/>
    <n v="15.552000000000003"/>
    <n v="3"/>
    <n v="0.2"/>
    <x v="12"/>
  </r>
  <r>
    <n v="317"/>
    <x v="145"/>
    <x v="2"/>
    <x v="129"/>
    <d v="2011-12-30T00:00:00"/>
    <s v="First Class"/>
    <s v="SP-20860"/>
    <s v="Sung Pak"/>
    <s v="Corporate"/>
    <x v="0"/>
    <s v="Philadelphia"/>
    <x v="9"/>
    <n v="19143"/>
    <s v="East"/>
    <s v="OFF-AR-10003373"/>
    <x v="1"/>
    <x v="6"/>
    <s v="Boston School Pro Electric Pencil Sharpener, 1670"/>
    <n v="99.13600000000001"/>
    <n v="4"/>
    <n v="0.2"/>
    <x v="311"/>
  </r>
  <r>
    <n v="318"/>
    <x v="146"/>
    <x v="2"/>
    <x v="130"/>
    <d v="2011-11-09T00:00:00"/>
    <s v="Standard Class"/>
    <s v="NM-18445"/>
    <s v="Nathan Mautz"/>
    <s v="Home Office"/>
    <x v="0"/>
    <s v="New York City"/>
    <x v="15"/>
    <n v="10024"/>
    <s v="East"/>
    <s v="FUR-CH-10002602"/>
    <x v="0"/>
    <x v="1"/>
    <s v="DMI Arturo Collection Mission-style Design Wood Chair"/>
    <n v="135.88200000000001"/>
    <n v="1"/>
    <n v="0.1"/>
    <x v="312"/>
  </r>
  <r>
    <n v="319"/>
    <x v="146"/>
    <x v="2"/>
    <x v="130"/>
    <d v="2011-11-09T00:00:00"/>
    <s v="Standard Class"/>
    <s v="NM-18445"/>
    <s v="Nathan Mautz"/>
    <s v="Home Office"/>
    <x v="0"/>
    <s v="New York City"/>
    <x v="15"/>
    <n v="10024"/>
    <s v="East"/>
    <s v="TEC-MA-10002927"/>
    <x v="2"/>
    <x v="15"/>
    <s v="Canon imageCLASS MF7460 Monochrome Digital Laser Multifunction Copier"/>
    <n v="3991.98"/>
    <n v="2"/>
    <n v="0"/>
    <x v="313"/>
  </r>
  <r>
    <n v="320"/>
    <x v="146"/>
    <x v="2"/>
    <x v="130"/>
    <d v="2011-11-09T00:00:00"/>
    <s v="Standard Class"/>
    <s v="NM-18445"/>
    <s v="Nathan Mautz"/>
    <s v="Home Office"/>
    <x v="0"/>
    <s v="New York City"/>
    <x v="15"/>
    <n v="10024"/>
    <s v="East"/>
    <s v="TEC-PH-10004093"/>
    <x v="2"/>
    <x v="7"/>
    <s v="Panasonic Kx-TS550"/>
    <n v="275.94"/>
    <n v="6"/>
    <n v="0"/>
    <x v="314"/>
  </r>
  <r>
    <n v="321"/>
    <x v="146"/>
    <x v="2"/>
    <x v="130"/>
    <d v="2011-11-09T00:00:00"/>
    <s v="Standard Class"/>
    <s v="NM-18445"/>
    <s v="Nathan Mautz"/>
    <s v="Home Office"/>
    <x v="0"/>
    <s v="New York City"/>
    <x v="15"/>
    <n v="10024"/>
    <s v="East"/>
    <s v="TEC-AC-10000892"/>
    <x v="2"/>
    <x v="11"/>
    <s v="NETGEAR N750 Dual Band Wi-Fi Gigabit Router"/>
    <n v="360"/>
    <n v="4"/>
    <n v="0"/>
    <x v="315"/>
  </r>
  <r>
    <n v="322"/>
    <x v="146"/>
    <x v="2"/>
    <x v="130"/>
    <d v="2011-11-09T00:00:00"/>
    <s v="Standard Class"/>
    <s v="NM-18445"/>
    <s v="Nathan Mautz"/>
    <s v="Home Office"/>
    <x v="0"/>
    <s v="New York City"/>
    <x v="15"/>
    <n v="10024"/>
    <s v="East"/>
    <s v="OFF-ST-10002974"/>
    <x v="1"/>
    <x v="4"/>
    <s v="Trav-L-File Heavy-Duty Shuttle II, Black"/>
    <n v="43.57"/>
    <n v="1"/>
    <n v="0"/>
    <x v="316"/>
  </r>
  <r>
    <n v="323"/>
    <x v="147"/>
    <x v="2"/>
    <x v="111"/>
    <d v="2011-09-24T00:00:00"/>
    <s v="Standard Class"/>
    <s v="FA-14230"/>
    <s v="Frank Atkinson"/>
    <s v="Corporate"/>
    <x v="0"/>
    <s v="Long Beach"/>
    <x v="1"/>
    <n v="90805"/>
    <s v="West"/>
    <s v="OFF-FA-10000624"/>
    <x v="1"/>
    <x v="13"/>
    <s v="OIC Binder Clips"/>
    <n v="7.16"/>
    <n v="2"/>
    <n v="0"/>
    <x v="317"/>
  </r>
  <r>
    <n v="324"/>
    <x v="148"/>
    <x v="0"/>
    <x v="131"/>
    <d v="2013-04-28T00:00:00"/>
    <s v="Standard Class"/>
    <s v="GK-14620"/>
    <s v="Grace Kelly"/>
    <s v="Corporate"/>
    <x v="0"/>
    <s v="Hesperia"/>
    <x v="1"/>
    <n v="92345"/>
    <s v="West"/>
    <s v="OFF-BI-10004593"/>
    <x v="1"/>
    <x v="8"/>
    <s v="Ibico Laser Imprintable Binding System Covers"/>
    <n v="251.52"/>
    <n v="6"/>
    <n v="0.2"/>
    <x v="318"/>
  </r>
  <r>
    <n v="325"/>
    <x v="148"/>
    <x v="0"/>
    <x v="131"/>
    <d v="2013-04-28T00:00:00"/>
    <s v="Standard Class"/>
    <s v="GK-14620"/>
    <s v="Grace Kelly"/>
    <s v="Corporate"/>
    <x v="0"/>
    <s v="Hesperia"/>
    <x v="1"/>
    <n v="92345"/>
    <s v="West"/>
    <s v="TEC-AC-10001908"/>
    <x v="2"/>
    <x v="11"/>
    <s v="Logitech Wireless Headset h800"/>
    <n v="99.99"/>
    <n v="1"/>
    <n v="0"/>
    <x v="319"/>
  </r>
  <r>
    <n v="326"/>
    <x v="149"/>
    <x v="3"/>
    <x v="132"/>
    <d v="2014-11-06T00:00:00"/>
    <s v="Second Class"/>
    <s v="DJ-13510"/>
    <s v="Don Jones"/>
    <s v="Corporate"/>
    <x v="0"/>
    <s v="Murfreesboro"/>
    <x v="18"/>
    <n v="37130"/>
    <s v="South"/>
    <s v="FUR-FU-10001967"/>
    <x v="0"/>
    <x v="5"/>
    <s v="Telescoping Adjustable Floor Lamp"/>
    <n v="15.991999999999999"/>
    <n v="1"/>
    <n v="0.2"/>
    <x v="320"/>
  </r>
  <r>
    <n v="327"/>
    <x v="150"/>
    <x v="0"/>
    <x v="133"/>
    <d v="2013-09-02T00:00:00"/>
    <s v="First Class"/>
    <s v="PO-18850"/>
    <s v="Patrick O'Brill"/>
    <s v="Consumer"/>
    <x v="0"/>
    <s v="Philadelphia"/>
    <x v="9"/>
    <n v="19143"/>
    <s v="East"/>
    <s v="TEC-PH-10003645"/>
    <x v="2"/>
    <x v="7"/>
    <s v="Aastra 57i VoIP phone"/>
    <n v="290.89800000000002"/>
    <n v="3"/>
    <n v="0.4"/>
    <x v="321"/>
  </r>
  <r>
    <n v="328"/>
    <x v="150"/>
    <x v="0"/>
    <x v="133"/>
    <d v="2013-09-02T00:00:00"/>
    <s v="First Class"/>
    <s v="PO-18850"/>
    <s v="Patrick O'Brill"/>
    <s v="Consumer"/>
    <x v="0"/>
    <s v="Philadelphia"/>
    <x v="9"/>
    <n v="19143"/>
    <s v="East"/>
    <s v="OFF-ST-10000675"/>
    <x v="1"/>
    <x v="4"/>
    <s v="File Shuttle II and Handi-File, Black"/>
    <n v="54.224000000000004"/>
    <n v="2"/>
    <n v="0.2"/>
    <x v="322"/>
  </r>
  <r>
    <n v="329"/>
    <x v="150"/>
    <x v="0"/>
    <x v="133"/>
    <d v="2013-09-02T00:00:00"/>
    <s v="First Class"/>
    <s v="PO-18850"/>
    <s v="Patrick O'Brill"/>
    <s v="Consumer"/>
    <x v="0"/>
    <s v="Philadelphia"/>
    <x v="9"/>
    <n v="19143"/>
    <s v="East"/>
    <s v="FUR-CH-10003312"/>
    <x v="0"/>
    <x v="1"/>
    <s v="Hon 2090 “Pillow Soft” Series Mid Back Swivel/Tilt Chairs"/>
    <n v="786.74400000000003"/>
    <n v="4"/>
    <n v="0.3"/>
    <x v="323"/>
  </r>
  <r>
    <n v="330"/>
    <x v="150"/>
    <x v="0"/>
    <x v="133"/>
    <d v="2013-09-02T00:00:00"/>
    <s v="First Class"/>
    <s v="PO-18850"/>
    <s v="Patrick O'Brill"/>
    <s v="Consumer"/>
    <x v="0"/>
    <s v="Philadelphia"/>
    <x v="9"/>
    <n v="19143"/>
    <s v="East"/>
    <s v="OFF-LA-10001074"/>
    <x v="1"/>
    <x v="2"/>
    <s v="Round Specialty Laser Printer Labels"/>
    <n v="100.24000000000001"/>
    <n v="10"/>
    <n v="0.2"/>
    <x v="324"/>
  </r>
  <r>
    <n v="331"/>
    <x v="150"/>
    <x v="0"/>
    <x v="133"/>
    <d v="2013-09-02T00:00:00"/>
    <s v="First Class"/>
    <s v="PO-18850"/>
    <s v="Patrick O'Brill"/>
    <s v="Consumer"/>
    <x v="0"/>
    <s v="Philadelphia"/>
    <x v="9"/>
    <n v="19143"/>
    <s v="East"/>
    <s v="OFF-BI-10001524"/>
    <x v="1"/>
    <x v="8"/>
    <s v="GBC Premium Transparent Covers with Diagonal Lined Pattern"/>
    <n v="37.76400000000001"/>
    <n v="6"/>
    <n v="0.7"/>
    <x v="325"/>
  </r>
  <r>
    <n v="332"/>
    <x v="151"/>
    <x v="0"/>
    <x v="134"/>
    <d v="2013-04-30T00:00:00"/>
    <s v="Second Class"/>
    <s v="JL-15850"/>
    <s v="John Lucas"/>
    <s v="Consumer"/>
    <x v="0"/>
    <s v="Philadelphia"/>
    <x v="9"/>
    <n v="19134"/>
    <s v="East"/>
    <s v="TEC-PH-10004614"/>
    <x v="2"/>
    <x v="7"/>
    <s v="AT&amp;T 841000 Phone"/>
    <n v="82.8"/>
    <n v="2"/>
    <n v="0.4"/>
    <x v="326"/>
  </r>
  <r>
    <n v="333"/>
    <x v="151"/>
    <x v="0"/>
    <x v="134"/>
    <d v="2013-04-30T00:00:00"/>
    <s v="Second Class"/>
    <s v="JL-15850"/>
    <s v="John Lucas"/>
    <s v="Consumer"/>
    <x v="0"/>
    <s v="Philadelphia"/>
    <x v="9"/>
    <n v="19134"/>
    <s v="East"/>
    <s v="OFF-BI-10001153"/>
    <x v="1"/>
    <x v="8"/>
    <s v="Ibico Recycled Grain-Textured Covers"/>
    <n v="20.724000000000004"/>
    <n v="2"/>
    <n v="0.7"/>
    <x v="327"/>
  </r>
  <r>
    <n v="334"/>
    <x v="151"/>
    <x v="0"/>
    <x v="134"/>
    <d v="2013-04-30T00:00:00"/>
    <s v="Second Class"/>
    <s v="JL-15850"/>
    <s v="John Lucas"/>
    <s v="Consumer"/>
    <x v="0"/>
    <s v="Philadelphia"/>
    <x v="9"/>
    <n v="19134"/>
    <s v="East"/>
    <s v="OFF-BI-10001982"/>
    <x v="1"/>
    <x v="8"/>
    <s v="Wilson Jones Custom Binder Spines &amp; Labels"/>
    <n v="4.8960000000000008"/>
    <n v="3"/>
    <n v="0.7"/>
    <x v="328"/>
  </r>
  <r>
    <n v="335"/>
    <x v="152"/>
    <x v="1"/>
    <x v="135"/>
    <d v="2012-09-04T00:00:00"/>
    <s v="Second Class"/>
    <s v="DB-13615"/>
    <s v="Doug Bickford"/>
    <s v="Consumer"/>
    <x v="0"/>
    <s v="Los Angeles"/>
    <x v="1"/>
    <n v="90045"/>
    <s v="West"/>
    <s v="OFF-BI-10001922"/>
    <x v="1"/>
    <x v="8"/>
    <s v="Storex Dura Pro Binders"/>
    <n v="4.7520000000000007"/>
    <n v="1"/>
    <n v="0.2"/>
    <x v="329"/>
  </r>
  <r>
    <n v="336"/>
    <x v="152"/>
    <x v="1"/>
    <x v="135"/>
    <d v="2012-09-04T00:00:00"/>
    <s v="Second Class"/>
    <s v="DB-13615"/>
    <s v="Doug Bickford"/>
    <s v="Consumer"/>
    <x v="0"/>
    <s v="Los Angeles"/>
    <x v="1"/>
    <n v="90045"/>
    <s v="West"/>
    <s v="TEC-CO-10001449"/>
    <x v="2"/>
    <x v="16"/>
    <s v="Hewlett Packard LaserJet 3310 Copier"/>
    <n v="959.98400000000004"/>
    <n v="2"/>
    <n v="0.2"/>
    <x v="330"/>
  </r>
  <r>
    <n v="337"/>
    <x v="152"/>
    <x v="1"/>
    <x v="135"/>
    <d v="2012-09-04T00:00:00"/>
    <s v="Second Class"/>
    <s v="DB-13615"/>
    <s v="Doug Bickford"/>
    <s v="Consumer"/>
    <x v="0"/>
    <s v="Los Angeles"/>
    <x v="1"/>
    <n v="90045"/>
    <s v="West"/>
    <s v="OFF-BI-10004140"/>
    <x v="1"/>
    <x v="8"/>
    <s v="Avery Non-Stick Binders"/>
    <n v="14.368000000000002"/>
    <n v="4"/>
    <n v="0.2"/>
    <x v="331"/>
  </r>
  <r>
    <n v="338"/>
    <x v="153"/>
    <x v="2"/>
    <x v="136"/>
    <d v="2011-07-17T00:00:00"/>
    <s v="Standard Class"/>
    <s v="AC-10420"/>
    <s v="Alyssa Crouse"/>
    <s v="Corporate"/>
    <x v="0"/>
    <s v="San Francisco"/>
    <x v="1"/>
    <n v="94122"/>
    <s v="West"/>
    <s v="OFF-BI-10003314"/>
    <x v="1"/>
    <x v="8"/>
    <s v="Tuff Stuff Recycled Round Ring Binders"/>
    <n v="7.7120000000000006"/>
    <n v="2"/>
    <n v="0.2"/>
    <x v="332"/>
  </r>
  <r>
    <n v="339"/>
    <x v="153"/>
    <x v="2"/>
    <x v="136"/>
    <d v="2011-07-17T00:00:00"/>
    <s v="Standard Class"/>
    <s v="AC-10420"/>
    <s v="Alyssa Crouse"/>
    <s v="Corporate"/>
    <x v="0"/>
    <s v="San Francisco"/>
    <x v="1"/>
    <n v="94122"/>
    <s v="West"/>
    <s v="FUR-TA-10004575"/>
    <x v="0"/>
    <x v="3"/>
    <s v="Hon 5100 Series Wood Tables"/>
    <n v="698.35200000000009"/>
    <n v="3"/>
    <n v="0.2"/>
    <x v="333"/>
  </r>
  <r>
    <n v="340"/>
    <x v="154"/>
    <x v="1"/>
    <x v="137"/>
    <d v="2012-06-26T00:00:00"/>
    <s v="Second Class"/>
    <s v="KL-16645"/>
    <s v="Ken Lonsdale"/>
    <s v="Consumer"/>
    <x v="0"/>
    <s v="Layton"/>
    <x v="7"/>
    <n v="84041"/>
    <s v="West"/>
    <s v="OFF-FA-10000490"/>
    <x v="1"/>
    <x v="13"/>
    <s v="OIC Binder Clips, Mini, 1/4&quot; Capacity, Black"/>
    <n v="4.96"/>
    <n v="4"/>
    <n v="0"/>
    <x v="334"/>
  </r>
  <r>
    <n v="341"/>
    <x v="155"/>
    <x v="2"/>
    <x v="138"/>
    <d v="2011-04-17T00:00:00"/>
    <s v="Second Class"/>
    <s v="JD-15895"/>
    <s v="Jonathan Doherty"/>
    <s v="Corporate"/>
    <x v="0"/>
    <s v="Philadelphia"/>
    <x v="9"/>
    <n v="19140"/>
    <s v="East"/>
    <s v="OFF-AR-10000122"/>
    <x v="1"/>
    <x v="6"/>
    <s v="Newell 314"/>
    <n v="17.856000000000002"/>
    <n v="4"/>
    <n v="0.2"/>
    <x v="335"/>
  </r>
  <r>
    <n v="342"/>
    <x v="155"/>
    <x v="2"/>
    <x v="138"/>
    <d v="2011-04-17T00:00:00"/>
    <s v="Second Class"/>
    <s v="JD-15895"/>
    <s v="Jonathan Doherty"/>
    <s v="Corporate"/>
    <x v="0"/>
    <s v="Philadelphia"/>
    <x v="9"/>
    <n v="19140"/>
    <s v="East"/>
    <s v="OFF-BI-10003656"/>
    <x v="1"/>
    <x v="8"/>
    <s v="Fellowes PB200 Plastic Comb Binding Machine"/>
    <n v="509.97000000000008"/>
    <n v="10"/>
    <n v="0.7"/>
    <x v="336"/>
  </r>
  <r>
    <n v="343"/>
    <x v="155"/>
    <x v="2"/>
    <x v="138"/>
    <d v="2011-04-17T00:00:00"/>
    <s v="Second Class"/>
    <s v="JD-15895"/>
    <s v="Jonathan Doherty"/>
    <s v="Corporate"/>
    <x v="0"/>
    <s v="Philadelphia"/>
    <x v="9"/>
    <n v="19140"/>
    <s v="East"/>
    <s v="OFF-FA-10002780"/>
    <x v="1"/>
    <x v="13"/>
    <s v="Staples"/>
    <n v="30.991999999999997"/>
    <n v="13"/>
    <n v="0.2"/>
    <x v="337"/>
  </r>
  <r>
    <n v="344"/>
    <x v="155"/>
    <x v="2"/>
    <x v="138"/>
    <d v="2011-04-17T00:00:00"/>
    <s v="Second Class"/>
    <s v="JD-15895"/>
    <s v="Jonathan Doherty"/>
    <s v="Corporate"/>
    <x v="0"/>
    <s v="Philadelphia"/>
    <x v="9"/>
    <n v="19140"/>
    <s v="East"/>
    <s v="TEC-PH-10000702"/>
    <x v="2"/>
    <x v="7"/>
    <s v="Square Credit Card Reader, 4 1/2&quot; x 4 1/2&quot; x 1&quot;, White"/>
    <n v="71.927999999999997"/>
    <n v="12"/>
    <n v="0.4"/>
    <x v="338"/>
  </r>
  <r>
    <n v="345"/>
    <x v="156"/>
    <x v="1"/>
    <x v="139"/>
    <d v="2012-12-24T00:00:00"/>
    <s v="Standard Class"/>
    <s v="CS-12130"/>
    <s v="Chad Sievert"/>
    <s v="Consumer"/>
    <x v="0"/>
    <s v="Austin"/>
    <x v="5"/>
    <n v="78745"/>
    <s v="Central"/>
    <s v="OFF-ST-10000107"/>
    <x v="1"/>
    <x v="4"/>
    <s v="Fellowes Super Stor/Drawer"/>
    <n v="88.800000000000011"/>
    <n v="4"/>
    <n v="0.2"/>
    <x v="339"/>
  </r>
  <r>
    <n v="346"/>
    <x v="157"/>
    <x v="3"/>
    <x v="140"/>
    <d v="2014-06-20T00:00:00"/>
    <s v="Standard Class"/>
    <s v="CC-12550"/>
    <s v="Clay Cheatham"/>
    <s v="Consumer"/>
    <x v="0"/>
    <s v="San Francisco"/>
    <x v="1"/>
    <n v="94122"/>
    <s v="West"/>
    <s v="TEC-PH-10002293"/>
    <x v="2"/>
    <x v="7"/>
    <s v="Anker 36W 4-Port USB Wall Charger Travel Power Adapter for iPhone 5s 5c 5"/>
    <n v="47.975999999999999"/>
    <n v="3"/>
    <n v="0.2"/>
    <x v="340"/>
  </r>
  <r>
    <n v="347"/>
    <x v="158"/>
    <x v="3"/>
    <x v="141"/>
    <d v="2014-07-13T00:00:00"/>
    <s v="Standard Class"/>
    <s v="TD-20995"/>
    <s v="Tamara Dahlen"/>
    <s v="Consumer"/>
    <x v="0"/>
    <s v="Lowell"/>
    <x v="31"/>
    <n v="1852"/>
    <s v="East"/>
    <s v="OFF-AR-10004027"/>
    <x v="1"/>
    <x v="6"/>
    <s v="Binney &amp; Smith inkTank Erasable Desk Highlighter, Chisel Tip, Yellow, 12/Box"/>
    <n v="7.5600000000000005"/>
    <n v="3"/>
    <n v="0"/>
    <x v="341"/>
  </r>
  <r>
    <n v="348"/>
    <x v="158"/>
    <x v="3"/>
    <x v="141"/>
    <d v="2014-07-13T00:00:00"/>
    <s v="Standard Class"/>
    <s v="TD-20995"/>
    <s v="Tamara Dahlen"/>
    <s v="Consumer"/>
    <x v="0"/>
    <s v="Lowell"/>
    <x v="31"/>
    <n v="1852"/>
    <s v="East"/>
    <s v="OFF-PA-10000249"/>
    <x v="1"/>
    <x v="10"/>
    <s v="Staples"/>
    <n v="24.56"/>
    <n v="2"/>
    <n v="0"/>
    <x v="342"/>
  </r>
  <r>
    <n v="349"/>
    <x v="158"/>
    <x v="3"/>
    <x v="141"/>
    <d v="2014-07-13T00:00:00"/>
    <s v="Standard Class"/>
    <s v="TD-20995"/>
    <s v="Tamara Dahlen"/>
    <s v="Consumer"/>
    <x v="0"/>
    <s v="Lowell"/>
    <x v="31"/>
    <n v="1852"/>
    <s v="East"/>
    <s v="OFF-AR-10001374"/>
    <x v="1"/>
    <x v="6"/>
    <s v="BIC Brite Liner Highlighters, Chisel Tip"/>
    <n v="12.96"/>
    <n v="2"/>
    <n v="0"/>
    <x v="343"/>
  </r>
  <r>
    <n v="350"/>
    <x v="159"/>
    <x v="0"/>
    <x v="142"/>
    <d v="2013-09-04T00:00:00"/>
    <s v="First Class"/>
    <s v="AB-10060"/>
    <s v="Adam Bellavance"/>
    <s v="Home Office"/>
    <x v="0"/>
    <s v="New York City"/>
    <x v="15"/>
    <n v="10009"/>
    <s v="East"/>
    <s v="TEC-AC-10000290"/>
    <x v="2"/>
    <x v="11"/>
    <s v="Sabrent 4-Port USB 2.0 Hub"/>
    <n v="6.79"/>
    <n v="1"/>
    <n v="0"/>
    <x v="344"/>
  </r>
  <r>
    <n v="351"/>
    <x v="159"/>
    <x v="0"/>
    <x v="142"/>
    <d v="2013-09-04T00:00:00"/>
    <s v="First Class"/>
    <s v="AB-10060"/>
    <s v="Adam Bellavance"/>
    <s v="Home Office"/>
    <x v="0"/>
    <s v="New York City"/>
    <x v="15"/>
    <n v="10009"/>
    <s v="East"/>
    <s v="OFF-PA-10001970"/>
    <x v="1"/>
    <x v="10"/>
    <s v="Xerox 1881"/>
    <n v="24.56"/>
    <n v="2"/>
    <n v="0"/>
    <x v="342"/>
  </r>
  <r>
    <n v="352"/>
    <x v="159"/>
    <x v="0"/>
    <x v="142"/>
    <d v="2013-09-04T00:00:00"/>
    <s v="First Class"/>
    <s v="AB-10060"/>
    <s v="Adam Bellavance"/>
    <s v="Home Office"/>
    <x v="0"/>
    <s v="New York City"/>
    <x v="15"/>
    <n v="10009"/>
    <s v="East"/>
    <s v="OFF-BI-10002160"/>
    <x v="1"/>
    <x v="8"/>
    <s v="Acco Hanging Data Binders"/>
    <n v="3.048"/>
    <n v="1"/>
    <n v="0.2"/>
    <x v="345"/>
  </r>
  <r>
    <n v="353"/>
    <x v="159"/>
    <x v="0"/>
    <x v="142"/>
    <d v="2013-09-04T00:00:00"/>
    <s v="First Class"/>
    <s v="AB-10060"/>
    <s v="Adam Bellavance"/>
    <s v="Home Office"/>
    <x v="0"/>
    <s v="New York City"/>
    <x v="15"/>
    <n v="10009"/>
    <s v="East"/>
    <s v="OFF-PA-10001970"/>
    <x v="1"/>
    <x v="10"/>
    <s v="Xerox 1881"/>
    <n v="49.12"/>
    <n v="4"/>
    <n v="0"/>
    <x v="346"/>
  </r>
  <r>
    <n v="354"/>
    <x v="159"/>
    <x v="0"/>
    <x v="142"/>
    <d v="2013-09-04T00:00:00"/>
    <s v="First Class"/>
    <s v="AB-10060"/>
    <s v="Adam Bellavance"/>
    <s v="Home Office"/>
    <x v="0"/>
    <s v="New York City"/>
    <x v="15"/>
    <n v="10009"/>
    <s v="East"/>
    <s v="OFF-BI-10004995"/>
    <x v="1"/>
    <x v="8"/>
    <s v="GBC DocuBind P400 Electric Binding System"/>
    <n v="4355.1680000000006"/>
    <n v="4"/>
    <n v="0.2"/>
    <x v="347"/>
  </r>
  <r>
    <n v="355"/>
    <x v="160"/>
    <x v="0"/>
    <x v="143"/>
    <d v="2013-04-14T00:00:00"/>
    <s v="Standard Class"/>
    <s v="JL-15505"/>
    <s v="Jeremy Lonsdale"/>
    <s v="Consumer"/>
    <x v="0"/>
    <s v="New York City"/>
    <x v="15"/>
    <n v="10035"/>
    <s v="East"/>
    <s v="FUR-BO-10002268"/>
    <x v="0"/>
    <x v="0"/>
    <s v="Sauder Barrister Bookcases"/>
    <n v="388.70400000000006"/>
    <n v="6"/>
    <n v="0.2"/>
    <x v="348"/>
  </r>
  <r>
    <n v="356"/>
    <x v="160"/>
    <x v="0"/>
    <x v="143"/>
    <d v="2013-04-14T00:00:00"/>
    <s v="Standard Class"/>
    <s v="JL-15505"/>
    <s v="Jeremy Lonsdale"/>
    <s v="Consumer"/>
    <x v="0"/>
    <s v="New York City"/>
    <x v="15"/>
    <n v="10035"/>
    <s v="East"/>
    <s v="OFF-EN-10001137"/>
    <x v="1"/>
    <x v="12"/>
    <s v="#10 Gummed Flap White Envelopes, 100/Box"/>
    <n v="8.26"/>
    <n v="2"/>
    <n v="0"/>
    <x v="349"/>
  </r>
  <r>
    <n v="357"/>
    <x v="160"/>
    <x v="0"/>
    <x v="143"/>
    <d v="2013-04-14T00:00:00"/>
    <s v="Standard Class"/>
    <s v="JL-15505"/>
    <s v="Jeremy Lonsdale"/>
    <s v="Consumer"/>
    <x v="0"/>
    <s v="New York City"/>
    <x v="15"/>
    <n v="10035"/>
    <s v="East"/>
    <s v="OFF-AR-10002399"/>
    <x v="1"/>
    <x v="6"/>
    <s v="Dixon Prang Watercolor Pencils, 10-Color Set with Brush"/>
    <n v="17.04"/>
    <n v="4"/>
    <n v="0"/>
    <x v="350"/>
  </r>
  <r>
    <n v="358"/>
    <x v="160"/>
    <x v="0"/>
    <x v="143"/>
    <d v="2013-04-14T00:00:00"/>
    <s v="Standard Class"/>
    <s v="JL-15505"/>
    <s v="Jeremy Lonsdale"/>
    <s v="Consumer"/>
    <x v="0"/>
    <s v="New York City"/>
    <x v="15"/>
    <n v="10035"/>
    <s v="East"/>
    <s v="OFF-PA-10002713"/>
    <x v="1"/>
    <x v="10"/>
    <s v="Adams Phone Message Book, 200 Message Capacity, 8 1/16” x 11”"/>
    <n v="34.4"/>
    <n v="5"/>
    <n v="0"/>
    <x v="351"/>
  </r>
  <r>
    <n v="359"/>
    <x v="161"/>
    <x v="0"/>
    <x v="131"/>
    <d v="2013-04-29T00:00:00"/>
    <s v="Standard Class"/>
    <s v="HK-14890"/>
    <s v="Heather Kirkland"/>
    <s v="Corporate"/>
    <x v="0"/>
    <s v="Charlotte"/>
    <x v="3"/>
    <n v="28205"/>
    <s v="South"/>
    <s v="OFF-PA-10002666"/>
    <x v="1"/>
    <x v="10"/>
    <s v="Southworth 25% Cotton Linen-Finish Paper &amp; Envelopes"/>
    <n v="36.240000000000009"/>
    <n v="5"/>
    <n v="0.2"/>
    <x v="352"/>
  </r>
  <r>
    <n v="360"/>
    <x v="162"/>
    <x v="3"/>
    <x v="144"/>
    <d v="2014-03-12T00:00:00"/>
    <s v="First Class"/>
    <s v="VB-21745"/>
    <s v="Victoria Brennan"/>
    <s v="Corporate"/>
    <x v="0"/>
    <s v="Columbus"/>
    <x v="32"/>
    <n v="31907"/>
    <s v="South"/>
    <s v="OFF-AP-10001124"/>
    <x v="1"/>
    <x v="9"/>
    <s v="Belkin 8 Outlet SurgeMaster II Gold Surge Protector with Phone Protection"/>
    <n v="647.84"/>
    <n v="8"/>
    <n v="0"/>
    <x v="353"/>
  </r>
  <r>
    <n v="361"/>
    <x v="162"/>
    <x v="3"/>
    <x v="144"/>
    <d v="2014-03-12T00:00:00"/>
    <s v="First Class"/>
    <s v="VB-21745"/>
    <s v="Victoria Brennan"/>
    <s v="Corporate"/>
    <x v="0"/>
    <s v="Columbus"/>
    <x v="32"/>
    <n v="31907"/>
    <s v="South"/>
    <s v="OFF-LA-10001158"/>
    <x v="1"/>
    <x v="2"/>
    <s v="Avery Address/Shipping Labels for Typewriters, 4&quot; x 2&quot;"/>
    <n v="20.7"/>
    <n v="2"/>
    <n v="0"/>
    <x v="354"/>
  </r>
  <r>
    <n v="362"/>
    <x v="163"/>
    <x v="3"/>
    <x v="145"/>
    <d v="2014-10-02T00:00:00"/>
    <s v="Standard Class"/>
    <s v="KW-16435"/>
    <s v="Katrina Willman"/>
    <s v="Consumer"/>
    <x v="0"/>
    <s v="New York City"/>
    <x v="15"/>
    <n v="10009"/>
    <s v="East"/>
    <s v="OFF-LA-10001158"/>
    <x v="1"/>
    <x v="2"/>
    <s v="Avery Address/Shipping Labels for Typewriters, 4&quot; x 2&quot;"/>
    <n v="20.7"/>
    <n v="2"/>
    <n v="0"/>
    <x v="354"/>
  </r>
  <r>
    <n v="363"/>
    <x v="163"/>
    <x v="3"/>
    <x v="145"/>
    <d v="2014-10-02T00:00:00"/>
    <s v="Standard Class"/>
    <s v="KW-16435"/>
    <s v="Katrina Willman"/>
    <s v="Consumer"/>
    <x v="0"/>
    <s v="New York City"/>
    <x v="15"/>
    <n v="10009"/>
    <s v="East"/>
    <s v="FUR-CH-10000785"/>
    <x v="0"/>
    <x v="1"/>
    <s v="Global Ergonomic Managers Chair"/>
    <n v="488.64600000000002"/>
    <n v="3"/>
    <n v="0.1"/>
    <x v="355"/>
  </r>
  <r>
    <n v="364"/>
    <x v="163"/>
    <x v="3"/>
    <x v="145"/>
    <d v="2014-10-02T00:00:00"/>
    <s v="Standard Class"/>
    <s v="KW-16435"/>
    <s v="Katrina Willman"/>
    <s v="Consumer"/>
    <x v="0"/>
    <s v="New York City"/>
    <x v="15"/>
    <n v="10009"/>
    <s v="East"/>
    <s v="OFF-AR-10003732"/>
    <x v="1"/>
    <x v="6"/>
    <s v="Newell 333"/>
    <n v="5.56"/>
    <n v="2"/>
    <n v="0"/>
    <x v="356"/>
  </r>
  <r>
    <n v="365"/>
    <x v="163"/>
    <x v="3"/>
    <x v="145"/>
    <d v="2014-10-02T00:00:00"/>
    <s v="Standard Class"/>
    <s v="KW-16435"/>
    <s v="Katrina Willman"/>
    <s v="Consumer"/>
    <x v="0"/>
    <s v="New York City"/>
    <x v="15"/>
    <n v="10009"/>
    <s v="East"/>
    <s v="FUR-FU-10000023"/>
    <x v="0"/>
    <x v="5"/>
    <s v="Eldon Wave Desk Accessories"/>
    <n v="47.12"/>
    <n v="8"/>
    <n v="0"/>
    <x v="357"/>
  </r>
  <r>
    <n v="366"/>
    <x v="164"/>
    <x v="2"/>
    <x v="146"/>
    <d v="2011-09-29T00:00:00"/>
    <s v="Standard Class"/>
    <s v="JD-16060"/>
    <s v="Julia Dunbar"/>
    <s v="Consumer"/>
    <x v="0"/>
    <s v="San Francisco"/>
    <x v="1"/>
    <n v="94109"/>
    <s v="West"/>
    <s v="OFF-ST-10001713"/>
    <x v="1"/>
    <x v="4"/>
    <s v="Gould Plastics 9-Pocket Panel Bin, 18-3/8w x 5-1/4d x 20-1/2h, Black"/>
    <n v="211.96"/>
    <n v="4"/>
    <n v="0"/>
    <x v="46"/>
  </r>
  <r>
    <n v="367"/>
    <x v="165"/>
    <x v="0"/>
    <x v="147"/>
    <d v="2013-10-22T00:00:00"/>
    <s v="Same Day"/>
    <s v="MK-17905"/>
    <s v="Michael Kennedy"/>
    <s v="Corporate"/>
    <x v="0"/>
    <s v="Manchester"/>
    <x v="29"/>
    <n v="6040"/>
    <s v="East"/>
    <s v="OFF-BI-10002412"/>
    <x v="1"/>
    <x v="8"/>
    <s v="Wilson Jones “Snap” Scratch Pad Binder Tool for Ring Binders"/>
    <n v="23.2"/>
    <n v="4"/>
    <n v="0"/>
    <x v="358"/>
  </r>
  <r>
    <n v="368"/>
    <x v="165"/>
    <x v="0"/>
    <x v="147"/>
    <d v="2013-10-22T00:00:00"/>
    <s v="Same Day"/>
    <s v="MK-17905"/>
    <s v="Michael Kennedy"/>
    <s v="Corporate"/>
    <x v="0"/>
    <s v="Manchester"/>
    <x v="29"/>
    <n v="6040"/>
    <s v="East"/>
    <s v="OFF-SU-10001225"/>
    <x v="1"/>
    <x v="14"/>
    <s v="Staples"/>
    <n v="7.36"/>
    <n v="2"/>
    <n v="0"/>
    <x v="359"/>
  </r>
  <r>
    <n v="369"/>
    <x v="165"/>
    <x v="0"/>
    <x v="147"/>
    <d v="2013-10-22T00:00:00"/>
    <s v="Same Day"/>
    <s v="MK-17905"/>
    <s v="Michael Kennedy"/>
    <s v="Corporate"/>
    <x v="0"/>
    <s v="Manchester"/>
    <x v="29"/>
    <n v="6040"/>
    <s v="East"/>
    <s v="OFF-ST-10002406"/>
    <x v="1"/>
    <x v="4"/>
    <s v="Pizazz Global Quick File"/>
    <n v="104.79"/>
    <n v="7"/>
    <n v="0"/>
    <x v="360"/>
  </r>
  <r>
    <n v="370"/>
    <x v="165"/>
    <x v="0"/>
    <x v="147"/>
    <d v="2013-10-22T00:00:00"/>
    <s v="Same Day"/>
    <s v="MK-17905"/>
    <s v="Michael Kennedy"/>
    <s v="Corporate"/>
    <x v="0"/>
    <s v="Manchester"/>
    <x v="29"/>
    <n v="6040"/>
    <s v="East"/>
    <s v="FUR-BO-10002545"/>
    <x v="0"/>
    <x v="0"/>
    <s v="Atlantic Metals Mobile 3-Shelf Bookcases, Custom Colors"/>
    <n v="1043.92"/>
    <n v="4"/>
    <n v="0"/>
    <x v="361"/>
  </r>
  <r>
    <n v="371"/>
    <x v="166"/>
    <x v="3"/>
    <x v="148"/>
    <d v="2014-06-05T00:00:00"/>
    <s v="Standard Class"/>
    <s v="GT-14755"/>
    <s v="Guy Thornton"/>
    <s v="Consumer"/>
    <x v="0"/>
    <s v="Harlingen"/>
    <x v="5"/>
    <n v="78550"/>
    <s v="Central"/>
    <s v="OFF-PA-10002036"/>
    <x v="1"/>
    <x v="10"/>
    <s v="Xerox 1930"/>
    <n v="25.920000000000005"/>
    <n v="5"/>
    <n v="0.2"/>
    <x v="235"/>
  </r>
  <r>
    <n v="372"/>
    <x v="166"/>
    <x v="3"/>
    <x v="148"/>
    <d v="2014-06-05T00:00:00"/>
    <s v="Standard Class"/>
    <s v="GT-14755"/>
    <s v="Guy Thornton"/>
    <s v="Consumer"/>
    <x v="0"/>
    <s v="Harlingen"/>
    <x v="5"/>
    <n v="78550"/>
    <s v="Central"/>
    <s v="OFF-ST-10002205"/>
    <x v="1"/>
    <x v="4"/>
    <s v="File Shuttle I and Handi-File"/>
    <n v="53.424000000000007"/>
    <n v="3"/>
    <n v="0.2"/>
    <x v="362"/>
  </r>
  <r>
    <n v="373"/>
    <x v="167"/>
    <x v="2"/>
    <x v="149"/>
    <d v="2011-07-27T00:00:00"/>
    <s v="Standard Class"/>
    <s v="AG-10900"/>
    <s v="Arthur Gainer"/>
    <s v="Consumer"/>
    <x v="0"/>
    <s v="Tucson"/>
    <x v="16"/>
    <n v="85705"/>
    <s v="West"/>
    <s v="OFF-BI-10001982"/>
    <x v="1"/>
    <x v="8"/>
    <s v="Wilson Jones Custom Binder Spines &amp; Labels"/>
    <n v="8.1600000000000019"/>
    <n v="5"/>
    <n v="0.7"/>
    <x v="363"/>
  </r>
  <r>
    <n v="374"/>
    <x v="167"/>
    <x v="2"/>
    <x v="149"/>
    <d v="2011-07-27T00:00:00"/>
    <s v="Standard Class"/>
    <s v="AG-10900"/>
    <s v="Arthur Gainer"/>
    <s v="Consumer"/>
    <x v="0"/>
    <s v="Tucson"/>
    <x v="16"/>
    <n v="85705"/>
    <s v="West"/>
    <s v="TEC-AC-10003911"/>
    <x v="2"/>
    <x v="11"/>
    <s v="NETGEAR AC1750 Dual Band Gigabit Smart WiFi Router"/>
    <n v="1023.9360000000001"/>
    <n v="8"/>
    <n v="0.2"/>
    <x v="364"/>
  </r>
  <r>
    <n v="375"/>
    <x v="167"/>
    <x v="2"/>
    <x v="149"/>
    <d v="2011-07-27T00:00:00"/>
    <s v="Standard Class"/>
    <s v="AG-10900"/>
    <s v="Arthur Gainer"/>
    <s v="Consumer"/>
    <x v="0"/>
    <s v="Tucson"/>
    <x v="16"/>
    <n v="85705"/>
    <s v="West"/>
    <s v="OFF-AR-10000658"/>
    <x v="1"/>
    <x v="6"/>
    <s v="Newell 324"/>
    <n v="9.24"/>
    <n v="1"/>
    <n v="0.2"/>
    <x v="365"/>
  </r>
  <r>
    <n v="376"/>
    <x v="167"/>
    <x v="2"/>
    <x v="149"/>
    <d v="2011-07-27T00:00:00"/>
    <s v="Standard Class"/>
    <s v="AG-10900"/>
    <s v="Arthur Gainer"/>
    <s v="Consumer"/>
    <x v="0"/>
    <s v="Tucson"/>
    <x v="16"/>
    <n v="85705"/>
    <s v="West"/>
    <s v="TEC-AC-10002076"/>
    <x v="2"/>
    <x v="11"/>
    <s v="Microsoft Natural Keyboard Elite"/>
    <n v="479.04"/>
    <n v="10"/>
    <n v="0.2"/>
    <x v="366"/>
  </r>
  <r>
    <n v="377"/>
    <x v="168"/>
    <x v="0"/>
    <x v="150"/>
    <d v="2013-10-02T00:00:00"/>
    <s v="First Class"/>
    <s v="MM-18280"/>
    <s v="Muhammed MacIntyre"/>
    <s v="Corporate"/>
    <x v="0"/>
    <s v="Quincy"/>
    <x v="10"/>
    <n v="62301"/>
    <s v="Central"/>
    <s v="OFF-PA-10003039"/>
    <x v="1"/>
    <x v="10"/>
    <s v="Xerox 1960"/>
    <n v="99.13600000000001"/>
    <n v="4"/>
    <n v="0.2"/>
    <x v="367"/>
  </r>
  <r>
    <n v="378"/>
    <x v="169"/>
    <x v="3"/>
    <x v="151"/>
    <d v="2014-09-02T00:00:00"/>
    <s v="Standard Class"/>
    <s v="AR-10405"/>
    <s v="Allen Rosenblatt"/>
    <s v="Corporate"/>
    <x v="0"/>
    <s v="Franklin"/>
    <x v="31"/>
    <n v="2038"/>
    <s v="East"/>
    <s v="FUR-TA-10004915"/>
    <x v="0"/>
    <x v="3"/>
    <s v="Office Impressions End Table, 20-1/2&quot;H x 24&quot;W x 20&quot;D"/>
    <n v="1488.4239999999998"/>
    <n v="7"/>
    <n v="0.3"/>
    <x v="368"/>
  </r>
  <r>
    <n v="379"/>
    <x v="170"/>
    <x v="1"/>
    <x v="152"/>
    <d v="2012-05-05T00:00:00"/>
    <s v="Standard Class"/>
    <s v="RA-19915"/>
    <s v="Russell Applegate"/>
    <s v="Consumer"/>
    <x v="0"/>
    <s v="Houston"/>
    <x v="5"/>
    <n v="77095"/>
    <s v="Central"/>
    <s v="OFF-AP-10000696"/>
    <x v="1"/>
    <x v="9"/>
    <s v="Holmes Odor Grabber"/>
    <n v="8.6519999999999975"/>
    <n v="3"/>
    <n v="0.8"/>
    <x v="369"/>
  </r>
  <r>
    <n v="380"/>
    <x v="170"/>
    <x v="1"/>
    <x v="152"/>
    <d v="2012-05-05T00:00:00"/>
    <s v="Standard Class"/>
    <s v="RA-19915"/>
    <s v="Russell Applegate"/>
    <s v="Consumer"/>
    <x v="0"/>
    <s v="Houston"/>
    <x v="5"/>
    <n v="77095"/>
    <s v="Central"/>
    <s v="OFF-ST-10003327"/>
    <x v="1"/>
    <x v="4"/>
    <s v="Akro-Mils 12-Gallon Tote"/>
    <n v="23.832000000000001"/>
    <n v="3"/>
    <n v="0.2"/>
    <x v="370"/>
  </r>
  <r>
    <n v="381"/>
    <x v="170"/>
    <x v="1"/>
    <x v="152"/>
    <d v="2012-05-05T00:00:00"/>
    <s v="Standard Class"/>
    <s v="RA-19915"/>
    <s v="Russell Applegate"/>
    <s v="Consumer"/>
    <x v="0"/>
    <s v="Houston"/>
    <x v="5"/>
    <n v="77095"/>
    <s v="Central"/>
    <s v="OFF-BI-10000309"/>
    <x v="1"/>
    <x v="8"/>
    <s v="GBC Twin Loop Wire Binding Elements, 9/16&quot; Spine, Black"/>
    <n v="12.175999999999998"/>
    <n v="4"/>
    <n v="0.8"/>
    <x v="371"/>
  </r>
  <r>
    <n v="382"/>
    <x v="171"/>
    <x v="0"/>
    <x v="99"/>
    <d v="2013-10-30T00:00:00"/>
    <s v="First Class"/>
    <s v="AS-10285"/>
    <s v="Alejandro Savely"/>
    <s v="Corporate"/>
    <x v="0"/>
    <s v="San Francisco"/>
    <x v="1"/>
    <n v="94109"/>
    <s v="West"/>
    <s v="OFF-PA-10004734"/>
    <x v="1"/>
    <x v="10"/>
    <s v="Southworth Structures Collection"/>
    <n v="50.96"/>
    <n v="7"/>
    <n v="0"/>
    <x v="372"/>
  </r>
  <r>
    <n v="383"/>
    <x v="171"/>
    <x v="0"/>
    <x v="99"/>
    <d v="2013-10-30T00:00:00"/>
    <s v="First Class"/>
    <s v="AS-10285"/>
    <s v="Alejandro Savely"/>
    <s v="Corporate"/>
    <x v="0"/>
    <s v="San Francisco"/>
    <x v="1"/>
    <n v="94109"/>
    <s v="West"/>
    <s v="OFF-BI-10002225"/>
    <x v="1"/>
    <x v="8"/>
    <s v="Square Ring Data Binders, Rigid 75 Pt. Covers, 11&quot; x 14-7/8&quot;"/>
    <n v="49.536000000000001"/>
    <n v="3"/>
    <n v="0.2"/>
    <x v="373"/>
  </r>
  <r>
    <n v="384"/>
    <x v="172"/>
    <x v="1"/>
    <x v="153"/>
    <d v="2012-06-29T00:00:00"/>
    <s v="Second Class"/>
    <s v="LA-16780"/>
    <s v="Laura Armstrong"/>
    <s v="Corporate"/>
    <x v="0"/>
    <s v="Taylor"/>
    <x v="12"/>
    <n v="48180"/>
    <s v="Central"/>
    <s v="TEC-AC-10004708"/>
    <x v="2"/>
    <x v="11"/>
    <s v="Sony 32GB Class 10 Micro SDHC R40 Memory Card"/>
    <n v="41.9"/>
    <n v="2"/>
    <n v="0"/>
    <x v="374"/>
  </r>
  <r>
    <n v="385"/>
    <x v="173"/>
    <x v="1"/>
    <x v="154"/>
    <d v="2012-12-02T00:00:00"/>
    <s v="Standard Class"/>
    <s v="DO-13435"/>
    <s v="Denny Ordway"/>
    <s v="Consumer"/>
    <x v="0"/>
    <s v="Pembroke Pines"/>
    <x v="2"/>
    <n v="33024"/>
    <s v="South"/>
    <s v="FUR-TA-10000617"/>
    <x v="0"/>
    <x v="3"/>
    <s v="Hon Practical Foundations 30 x 60 Training Table, Light Gray/Charcoal"/>
    <n v="375.45750000000004"/>
    <n v="3"/>
    <n v="0.45"/>
    <x v="375"/>
  </r>
  <r>
    <n v="386"/>
    <x v="173"/>
    <x v="1"/>
    <x v="154"/>
    <d v="2012-12-02T00:00:00"/>
    <s v="Standard Class"/>
    <s v="DO-13435"/>
    <s v="Denny Ordway"/>
    <s v="Consumer"/>
    <x v="0"/>
    <s v="Pembroke Pines"/>
    <x v="2"/>
    <n v="33024"/>
    <s v="South"/>
    <s v="TEC-AC-10002335"/>
    <x v="2"/>
    <x v="11"/>
    <s v="Logitech Media Keyboard K200"/>
    <n v="83.976000000000013"/>
    <n v="3"/>
    <n v="0.2"/>
    <x v="376"/>
  </r>
  <r>
    <n v="387"/>
    <x v="174"/>
    <x v="1"/>
    <x v="155"/>
    <d v="2012-12-07T00:00:00"/>
    <s v="Standard Class"/>
    <s v="DK-13225"/>
    <s v="Dean Katz"/>
    <s v="Corporate"/>
    <x v="0"/>
    <s v="Philadelphia"/>
    <x v="9"/>
    <n v="19140"/>
    <s v="East"/>
    <s v="TEC-MA-10001681"/>
    <x v="2"/>
    <x v="15"/>
    <s v="Lexmark MarkNet N8150 Wireless Print Server"/>
    <n v="482.34000000000003"/>
    <n v="4"/>
    <n v="0.7"/>
    <x v="377"/>
  </r>
  <r>
    <n v="388"/>
    <x v="174"/>
    <x v="1"/>
    <x v="155"/>
    <d v="2012-12-07T00:00:00"/>
    <s v="Standard Class"/>
    <s v="DK-13225"/>
    <s v="Dean Katz"/>
    <s v="Corporate"/>
    <x v="0"/>
    <s v="Philadelphia"/>
    <x v="9"/>
    <n v="19140"/>
    <s v="East"/>
    <s v="FUR-FU-10001935"/>
    <x v="0"/>
    <x v="5"/>
    <s v="3M Hangers With Command Adhesive"/>
    <n v="2.9600000000000004"/>
    <n v="1"/>
    <n v="0.2"/>
    <x v="378"/>
  </r>
  <r>
    <n v="389"/>
    <x v="175"/>
    <x v="2"/>
    <x v="156"/>
    <d v="2011-11-26T00:00:00"/>
    <s v="First Class"/>
    <s v="NG-18430"/>
    <s v="Nathan Gelder"/>
    <s v="Consumer"/>
    <x v="0"/>
    <s v="Cincinnati"/>
    <x v="24"/>
    <n v="45231"/>
    <s v="East"/>
    <s v="OFF-AR-10004757"/>
    <x v="1"/>
    <x v="6"/>
    <s v="Crayola Colored Pencils"/>
    <n v="2.6240000000000001"/>
    <n v="1"/>
    <n v="0.2"/>
    <x v="379"/>
  </r>
  <r>
    <n v="390"/>
    <x v="176"/>
    <x v="3"/>
    <x v="157"/>
    <d v="2014-12-16T00:00:00"/>
    <s v="Standard Class"/>
    <s v="MV-18190"/>
    <s v="Mike Vittorini"/>
    <s v="Consumer"/>
    <x v="0"/>
    <s v="New York City"/>
    <x v="15"/>
    <n v="10009"/>
    <s v="East"/>
    <s v="OFF-BI-10000050"/>
    <x v="1"/>
    <x v="8"/>
    <s v="Angle-D Binders with Locking Rings, Label Holders"/>
    <n v="23.36"/>
    <n v="4"/>
    <n v="0.2"/>
    <x v="380"/>
  </r>
  <r>
    <n v="391"/>
    <x v="176"/>
    <x v="3"/>
    <x v="157"/>
    <d v="2014-12-16T00:00:00"/>
    <s v="Standard Class"/>
    <s v="MV-18190"/>
    <s v="Mike Vittorini"/>
    <s v="Consumer"/>
    <x v="0"/>
    <s v="New York City"/>
    <x v="15"/>
    <n v="10009"/>
    <s v="East"/>
    <s v="TEC-AC-10001998"/>
    <x v="2"/>
    <x v="11"/>
    <s v="Logitech LS21 Speaker System - PC Multimedia - 2.1-CH - Wired"/>
    <n v="39.979999999999997"/>
    <n v="2"/>
    <n v="0"/>
    <x v="381"/>
  </r>
  <r>
    <n v="392"/>
    <x v="177"/>
    <x v="2"/>
    <x v="158"/>
    <d v="2011-09-23T00:00:00"/>
    <s v="Second Class"/>
    <s v="JG-15115"/>
    <s v="Jack Garza"/>
    <s v="Consumer"/>
    <x v="0"/>
    <s v="Des Moines"/>
    <x v="4"/>
    <n v="98198"/>
    <s v="West"/>
    <s v="TEC-PH-10003012"/>
    <x v="2"/>
    <x v="7"/>
    <s v="Nortel Meridian M3904 Professional Digital phone"/>
    <n v="246.38400000000001"/>
    <n v="2"/>
    <n v="0.2"/>
    <x v="382"/>
  </r>
  <r>
    <n v="393"/>
    <x v="177"/>
    <x v="2"/>
    <x v="158"/>
    <d v="2011-09-23T00:00:00"/>
    <s v="Second Class"/>
    <s v="JG-15115"/>
    <s v="Jack Garza"/>
    <s v="Consumer"/>
    <x v="0"/>
    <s v="Des Moines"/>
    <x v="4"/>
    <n v="98198"/>
    <s v="West"/>
    <s v="TEC-CO-10002313"/>
    <x v="2"/>
    <x v="16"/>
    <s v="Canon PC1080F Personal Copier"/>
    <n v="1799.97"/>
    <n v="3"/>
    <n v="0"/>
    <x v="383"/>
  </r>
  <r>
    <n v="394"/>
    <x v="178"/>
    <x v="2"/>
    <x v="159"/>
    <d v="2011-06-10T00:00:00"/>
    <s v="Second Class"/>
    <s v="BP-11095"/>
    <s v="Bart Pistole"/>
    <s v="Corporate"/>
    <x v="0"/>
    <s v="Peoria"/>
    <x v="10"/>
    <n v="61604"/>
    <s v="Central"/>
    <s v="OFF-BI-10003982"/>
    <x v="1"/>
    <x v="8"/>
    <s v="Wilson Jones Century Plastic Molded Ring Binders"/>
    <n v="12.461999999999996"/>
    <n v="3"/>
    <n v="0.8"/>
    <x v="384"/>
  </r>
  <r>
    <n v="395"/>
    <x v="179"/>
    <x v="3"/>
    <x v="160"/>
    <d v="2014-07-06T00:00:00"/>
    <s v="Standard Class"/>
    <s v="VP-21730"/>
    <s v="Victor Preis"/>
    <s v="Home Office"/>
    <x v="0"/>
    <s v="Las Vegas"/>
    <x v="33"/>
    <n v="89115"/>
    <s v="West"/>
    <s v="OFF-BI-10004492"/>
    <x v="1"/>
    <x v="8"/>
    <s v="Tuf-Vin Binders"/>
    <n v="75.792000000000002"/>
    <n v="3"/>
    <n v="0.2"/>
    <x v="385"/>
  </r>
  <r>
    <n v="396"/>
    <x v="180"/>
    <x v="3"/>
    <x v="161"/>
    <d v="2014-10-20T00:00:00"/>
    <s v="Second Class"/>
    <s v="SS-20140"/>
    <s v="Saphhira Shifley"/>
    <s v="Corporate"/>
    <x v="0"/>
    <s v="Warwick"/>
    <x v="34"/>
    <n v="2886"/>
    <s v="East"/>
    <s v="OFF-ST-10000798"/>
    <x v="1"/>
    <x v="4"/>
    <s v="2300 Heavy-Duty Transfer File Systems by Perma"/>
    <n v="49.96"/>
    <n v="2"/>
    <n v="0"/>
    <x v="386"/>
  </r>
  <r>
    <n v="397"/>
    <x v="180"/>
    <x v="3"/>
    <x v="161"/>
    <d v="2014-10-20T00:00:00"/>
    <s v="Second Class"/>
    <s v="SS-20140"/>
    <s v="Saphhira Shifley"/>
    <s v="Corporate"/>
    <x v="0"/>
    <s v="Warwick"/>
    <x v="34"/>
    <n v="2886"/>
    <s v="East"/>
    <s v="OFF-PA-10002552"/>
    <x v="1"/>
    <x v="10"/>
    <s v="Xerox 1958"/>
    <n v="12.96"/>
    <n v="2"/>
    <n v="0"/>
    <x v="91"/>
  </r>
  <r>
    <n v="398"/>
    <x v="181"/>
    <x v="1"/>
    <x v="89"/>
    <d v="2012-11-04T00:00:00"/>
    <s v="Standard Class"/>
    <s v="HP-14815"/>
    <s v="Harold Pawlan"/>
    <s v="Home Office"/>
    <x v="0"/>
    <s v="Jackson"/>
    <x v="12"/>
    <n v="49201"/>
    <s v="Central"/>
    <s v="OFF-SU-10002573"/>
    <x v="1"/>
    <x v="14"/>
    <s v="Acme 10&quot; Easy Grip Assistive Scissors"/>
    <n v="70.12"/>
    <n v="4"/>
    <n v="0"/>
    <x v="387"/>
  </r>
  <r>
    <n v="399"/>
    <x v="182"/>
    <x v="0"/>
    <x v="162"/>
    <d v="2013-09-11T00:00:00"/>
    <s v="Second Class"/>
    <s v="AG-10675"/>
    <s v="Anna Gayman"/>
    <s v="Consumer"/>
    <x v="0"/>
    <s v="Houston"/>
    <x v="5"/>
    <n v="77036"/>
    <s v="Central"/>
    <s v="OFF-ST-10001580"/>
    <x v="1"/>
    <x v="4"/>
    <s v="Super Decoflex Portable Personal File"/>
    <n v="35.952000000000005"/>
    <n v="3"/>
    <n v="0.2"/>
    <x v="388"/>
  </r>
  <r>
    <n v="400"/>
    <x v="182"/>
    <x v="0"/>
    <x v="162"/>
    <d v="2013-09-11T00:00:00"/>
    <s v="Second Class"/>
    <s v="AG-10675"/>
    <s v="Anna Gayman"/>
    <s v="Consumer"/>
    <x v="0"/>
    <s v="Houston"/>
    <x v="5"/>
    <n v="77036"/>
    <s v="Central"/>
    <s v="FUR-BO-10004834"/>
    <x v="0"/>
    <x v="0"/>
    <s v="Riverside Palais Royal Lawyers Bookcase, Royale Cherry Finish"/>
    <n v="2396.2655999999997"/>
    <n v="4"/>
    <n v="0.32"/>
    <x v="389"/>
  </r>
  <r>
    <n v="401"/>
    <x v="182"/>
    <x v="0"/>
    <x v="162"/>
    <d v="2013-09-11T00:00:00"/>
    <s v="Second Class"/>
    <s v="AG-10675"/>
    <s v="Anna Gayman"/>
    <s v="Consumer"/>
    <x v="0"/>
    <s v="Houston"/>
    <x v="5"/>
    <n v="77036"/>
    <s v="Central"/>
    <s v="OFF-ST-10000934"/>
    <x v="1"/>
    <x v="4"/>
    <s v="Contico 72&quot;H Heavy-Duty Storage System"/>
    <n v="131.136"/>
    <n v="4"/>
    <n v="0.2"/>
    <x v="390"/>
  </r>
  <r>
    <n v="402"/>
    <x v="182"/>
    <x v="0"/>
    <x v="162"/>
    <d v="2013-09-11T00:00:00"/>
    <s v="Second Class"/>
    <s v="AG-10675"/>
    <s v="Anna Gayman"/>
    <s v="Consumer"/>
    <x v="0"/>
    <s v="Houston"/>
    <x v="5"/>
    <n v="77036"/>
    <s v="Central"/>
    <s v="TEC-AC-10000158"/>
    <x v="2"/>
    <x v="11"/>
    <s v="Sony 64GB Class 10 Micro SDHC R40 Memory Card"/>
    <n v="57.584000000000003"/>
    <n v="2"/>
    <n v="0.2"/>
    <x v="391"/>
  </r>
  <r>
    <n v="403"/>
    <x v="183"/>
    <x v="2"/>
    <x v="163"/>
    <d v="2011-12-26T00:00:00"/>
    <s v="First Class"/>
    <s v="LF-17185"/>
    <s v="Luke Foster"/>
    <s v="Consumer"/>
    <x v="0"/>
    <s v="Miami"/>
    <x v="2"/>
    <n v="33180"/>
    <s v="South"/>
    <s v="OFF-PA-10001947"/>
    <x v="1"/>
    <x v="10"/>
    <s v="Xerox 1974"/>
    <n v="9.5680000000000014"/>
    <n v="2"/>
    <n v="0.2"/>
    <x v="392"/>
  </r>
  <r>
    <n v="404"/>
    <x v="184"/>
    <x v="2"/>
    <x v="164"/>
    <d v="2011-04-20T00:00:00"/>
    <s v="Standard Class"/>
    <s v="SP-20650"/>
    <s v="Stephanie Phelps"/>
    <s v="Corporate"/>
    <x v="0"/>
    <s v="Wilmington"/>
    <x v="3"/>
    <n v="28403"/>
    <s v="South"/>
    <s v="OFF-AR-10003478"/>
    <x v="1"/>
    <x v="6"/>
    <s v="Avery Hi-Liter EverBold Pen Style Fluorescent Highlighters, 4/Pack"/>
    <n v="39.072000000000003"/>
    <n v="6"/>
    <n v="0.2"/>
    <x v="393"/>
  </r>
  <r>
    <n v="405"/>
    <x v="185"/>
    <x v="3"/>
    <x v="165"/>
    <d v="2014-12-30T00:00:00"/>
    <s v="Standard Class"/>
    <s v="RF-19840"/>
    <s v="Roy Französisch"/>
    <s v="Consumer"/>
    <x v="0"/>
    <s v="New York City"/>
    <x v="15"/>
    <n v="10024"/>
    <s v="East"/>
    <s v="OFF-AP-10004249"/>
    <x v="1"/>
    <x v="9"/>
    <s v="Staples"/>
    <n v="35.910000000000004"/>
    <n v="3"/>
    <n v="0"/>
    <x v="394"/>
  </r>
  <r>
    <n v="406"/>
    <x v="186"/>
    <x v="3"/>
    <x v="166"/>
    <d v="2014-12-13T00:00:00"/>
    <s v="Standard Class"/>
    <s v="KH-16510"/>
    <s v="Keith Herrera"/>
    <s v="Consumer"/>
    <x v="0"/>
    <s v="San Francisco"/>
    <x v="1"/>
    <n v="94110"/>
    <s v="West"/>
    <s v="TEC-AC-10000158"/>
    <x v="2"/>
    <x v="11"/>
    <s v="Sony 64GB Class 10 Micro SDHC R40 Memory Card"/>
    <n v="179.95000000000002"/>
    <n v="5"/>
    <n v="0"/>
    <x v="395"/>
  </r>
  <r>
    <n v="407"/>
    <x v="186"/>
    <x v="3"/>
    <x v="166"/>
    <d v="2014-12-13T00:00:00"/>
    <s v="Standard Class"/>
    <s v="KH-16510"/>
    <s v="Keith Herrera"/>
    <s v="Consumer"/>
    <x v="0"/>
    <s v="San Francisco"/>
    <x v="1"/>
    <n v="94110"/>
    <s v="West"/>
    <s v="TEC-CO-10004115"/>
    <x v="2"/>
    <x v="16"/>
    <s v="Sharp AL-1530CS Digital Copier"/>
    <n v="1199.9760000000001"/>
    <n v="3"/>
    <n v="0.2"/>
    <x v="396"/>
  </r>
  <r>
    <n v="408"/>
    <x v="186"/>
    <x v="3"/>
    <x v="166"/>
    <d v="2014-12-13T00:00:00"/>
    <s v="Standard Class"/>
    <s v="KH-16510"/>
    <s v="Keith Herrera"/>
    <s v="Consumer"/>
    <x v="0"/>
    <s v="San Francisco"/>
    <x v="1"/>
    <n v="94110"/>
    <s v="West"/>
    <s v="OFF-PA-10003724"/>
    <x v="1"/>
    <x v="10"/>
    <s v="Wirebound Message Book, 4 per Page"/>
    <n v="27.15"/>
    <n v="5"/>
    <n v="0"/>
    <x v="397"/>
  </r>
  <r>
    <n v="409"/>
    <x v="186"/>
    <x v="3"/>
    <x v="166"/>
    <d v="2014-12-13T00:00:00"/>
    <s v="Standard Class"/>
    <s v="KH-16510"/>
    <s v="Keith Herrera"/>
    <s v="Consumer"/>
    <x v="0"/>
    <s v="San Francisco"/>
    <x v="1"/>
    <n v="94110"/>
    <s v="West"/>
    <s v="FUR-TA-10002041"/>
    <x v="0"/>
    <x v="3"/>
    <s v="Bevis Round Conference Table Top, X-Base"/>
    <n v="1004.0239999999999"/>
    <n v="7"/>
    <n v="0.2"/>
    <x v="398"/>
  </r>
  <r>
    <n v="410"/>
    <x v="186"/>
    <x v="3"/>
    <x v="166"/>
    <d v="2014-12-13T00:00:00"/>
    <s v="Standard Class"/>
    <s v="KH-16510"/>
    <s v="Keith Herrera"/>
    <s v="Consumer"/>
    <x v="0"/>
    <s v="San Francisco"/>
    <x v="1"/>
    <n v="94110"/>
    <s v="West"/>
    <s v="OFF-PA-10002893"/>
    <x v="1"/>
    <x v="10"/>
    <s v="Wirebound Service Call Books, 5 1/2&quot; x 4&quot;"/>
    <n v="9.68"/>
    <n v="1"/>
    <n v="0"/>
    <x v="399"/>
  </r>
  <r>
    <n v="411"/>
    <x v="186"/>
    <x v="3"/>
    <x v="166"/>
    <d v="2014-12-13T00:00:00"/>
    <s v="Standard Class"/>
    <s v="KH-16510"/>
    <s v="Keith Herrera"/>
    <s v="Consumer"/>
    <x v="0"/>
    <s v="San Francisco"/>
    <x v="1"/>
    <n v="94110"/>
    <s v="West"/>
    <s v="OFF-LA-10003766"/>
    <x v="1"/>
    <x v="2"/>
    <s v="Self-Adhesive Removable Labels"/>
    <n v="28.349999999999998"/>
    <n v="9"/>
    <n v="0"/>
    <x v="400"/>
  </r>
  <r>
    <n v="412"/>
    <x v="186"/>
    <x v="3"/>
    <x v="166"/>
    <d v="2014-12-13T00:00:00"/>
    <s v="Standard Class"/>
    <s v="KH-16510"/>
    <s v="Keith Herrera"/>
    <s v="Consumer"/>
    <x v="0"/>
    <s v="San Francisco"/>
    <x v="1"/>
    <n v="94110"/>
    <s v="West"/>
    <s v="OFF-PA-10001970"/>
    <x v="1"/>
    <x v="10"/>
    <s v="Xerox 1908"/>
    <n v="55.98"/>
    <n v="1"/>
    <n v="0"/>
    <x v="401"/>
  </r>
  <r>
    <n v="413"/>
    <x v="186"/>
    <x v="3"/>
    <x v="166"/>
    <d v="2014-12-13T00:00:00"/>
    <s v="Standard Class"/>
    <s v="KH-16510"/>
    <s v="Keith Herrera"/>
    <s v="Consumer"/>
    <x v="0"/>
    <s v="San Francisco"/>
    <x v="1"/>
    <n v="94110"/>
    <s v="West"/>
    <s v="FUR-BO-10001972"/>
    <x v="0"/>
    <x v="0"/>
    <s v="O'Sullivan 4-Shelf Bookcase in Odessa Pine"/>
    <n v="1336.829"/>
    <n v="13"/>
    <n v="0.15"/>
    <x v="402"/>
  </r>
  <r>
    <n v="414"/>
    <x v="186"/>
    <x v="3"/>
    <x v="166"/>
    <d v="2014-12-13T00:00:00"/>
    <s v="Standard Class"/>
    <s v="KH-16510"/>
    <s v="Keith Herrera"/>
    <s v="Consumer"/>
    <x v="0"/>
    <s v="San Francisco"/>
    <x v="1"/>
    <n v="94110"/>
    <s v="West"/>
    <s v="FUR-CH-10003956"/>
    <x v="0"/>
    <x v="1"/>
    <s v="Novimex High-Tech Fabric Mesh Task Chair"/>
    <n v="113.56800000000001"/>
    <n v="2"/>
    <n v="0.2"/>
    <x v="403"/>
  </r>
  <r>
    <n v="415"/>
    <x v="187"/>
    <x v="3"/>
    <x v="132"/>
    <d v="2014-11-08T00:00:00"/>
    <s v="Standard Class"/>
    <s v="KC-16675"/>
    <s v="Kimberly Carter"/>
    <s v="Corporate"/>
    <x v="0"/>
    <s v="Seattle"/>
    <x v="4"/>
    <n v="98105"/>
    <s v="West"/>
    <s v="OFF-PA-10000157"/>
    <x v="1"/>
    <x v="10"/>
    <s v="Xerox 191"/>
    <n v="139.86000000000001"/>
    <n v="7"/>
    <n v="0"/>
    <x v="404"/>
  </r>
  <r>
    <n v="416"/>
    <x v="187"/>
    <x v="3"/>
    <x v="132"/>
    <d v="2014-11-08T00:00:00"/>
    <s v="Standard Class"/>
    <s v="KC-16675"/>
    <s v="Kimberly Carter"/>
    <s v="Corporate"/>
    <x v="0"/>
    <s v="Seattle"/>
    <x v="4"/>
    <n v="98105"/>
    <s v="West"/>
    <s v="FUR-CH-10001891"/>
    <x v="0"/>
    <x v="1"/>
    <s v="Global Deluxe Office Fabric Chairs"/>
    <n v="307.13600000000002"/>
    <n v="4"/>
    <n v="0.2"/>
    <x v="405"/>
  </r>
  <r>
    <n v="417"/>
    <x v="188"/>
    <x v="3"/>
    <x v="92"/>
    <d v="2014-06-29T00:00:00"/>
    <s v="Standard Class"/>
    <s v="CJ-12010"/>
    <s v="Caroline Jumper"/>
    <s v="Consumer"/>
    <x v="0"/>
    <s v="Huntington Beach"/>
    <x v="1"/>
    <n v="92646"/>
    <s v="West"/>
    <s v="OFF-AR-10004344"/>
    <x v="1"/>
    <x v="6"/>
    <s v="Bulldog Vacuum Base Pencil Sharpener"/>
    <n v="95.92"/>
    <n v="8"/>
    <n v="0"/>
    <x v="406"/>
  </r>
  <r>
    <n v="418"/>
    <x v="189"/>
    <x v="0"/>
    <x v="167"/>
    <d v="2013-04-19T00:00:00"/>
    <s v="Standard Class"/>
    <s v="PB-19150"/>
    <s v="Philip Brown"/>
    <s v="Consumer"/>
    <x v="0"/>
    <s v="Los Angeles"/>
    <x v="1"/>
    <n v="90004"/>
    <s v="West"/>
    <s v="FUR-CH-10004886"/>
    <x v="0"/>
    <x v="1"/>
    <s v="Bevis Steel Folding Chairs"/>
    <n v="383.8"/>
    <n v="5"/>
    <n v="0.2"/>
    <x v="407"/>
  </r>
  <r>
    <n v="419"/>
    <x v="190"/>
    <x v="3"/>
    <x v="44"/>
    <d v="2014-11-11T00:00:00"/>
    <s v="Standard Class"/>
    <s v="VB-21745"/>
    <s v="Victoria Brennan"/>
    <s v="Corporate"/>
    <x v="0"/>
    <s v="Richmond"/>
    <x v="0"/>
    <n v="40475"/>
    <s v="South"/>
    <s v="OFF-PA-10003845"/>
    <x v="1"/>
    <x v="10"/>
    <s v="Xerox 1987"/>
    <n v="5.78"/>
    <n v="1"/>
    <n v="0"/>
    <x v="408"/>
  </r>
  <r>
    <n v="420"/>
    <x v="191"/>
    <x v="3"/>
    <x v="168"/>
    <d v="2014-03-10T00:00:00"/>
    <s v="Standard Class"/>
    <s v="SP-20860"/>
    <s v="Sung Pak"/>
    <s v="Corporate"/>
    <x v="0"/>
    <s v="Los Angeles"/>
    <x v="1"/>
    <n v="90045"/>
    <s v="West"/>
    <s v="OFF-AR-10001573"/>
    <x v="1"/>
    <x v="6"/>
    <s v="American Pencil"/>
    <n v="9.32"/>
    <n v="4"/>
    <n v="0"/>
    <x v="409"/>
  </r>
  <r>
    <n v="421"/>
    <x v="191"/>
    <x v="3"/>
    <x v="168"/>
    <d v="2014-03-10T00:00:00"/>
    <s v="Standard Class"/>
    <s v="SP-20860"/>
    <s v="Sung Pak"/>
    <s v="Corporate"/>
    <x v="0"/>
    <s v="Los Angeles"/>
    <x v="1"/>
    <n v="90045"/>
    <s v="West"/>
    <s v="OFF-EN-10000483"/>
    <x v="1"/>
    <x v="12"/>
    <s v="White Envelopes, White Envelopes with Clear Poly Window"/>
    <n v="15.25"/>
    <n v="1"/>
    <n v="0"/>
    <x v="410"/>
  </r>
  <r>
    <n v="422"/>
    <x v="192"/>
    <x v="2"/>
    <x v="169"/>
    <d v="2011-06-25T00:00:00"/>
    <s v="First Class"/>
    <s v="JE-15745"/>
    <s v="Joel Eaton"/>
    <s v="Consumer"/>
    <x v="0"/>
    <s v="Louisville"/>
    <x v="22"/>
    <n v="80027"/>
    <s v="West"/>
    <s v="TEC-AC-10004114"/>
    <x v="2"/>
    <x v="11"/>
    <s v="KeyTronic 6101 Series - Keyboard - Black"/>
    <n v="196.75200000000001"/>
    <n v="6"/>
    <n v="0.2"/>
    <x v="411"/>
  </r>
  <r>
    <n v="423"/>
    <x v="193"/>
    <x v="3"/>
    <x v="15"/>
    <d v="2014-10-24T00:00:00"/>
    <s v="Standard Class"/>
    <s v="MP-17965"/>
    <s v="Michael Paige"/>
    <s v="Corporate"/>
    <x v="0"/>
    <s v="Lawrence"/>
    <x v="31"/>
    <n v="1841"/>
    <s v="East"/>
    <s v="FUR-FU-10004712"/>
    <x v="0"/>
    <x v="5"/>
    <s v="Westinghouse Mesh Shade Clip-On Gooseneck Lamp, Black"/>
    <n v="56.56"/>
    <n v="4"/>
    <n v="0"/>
    <x v="412"/>
  </r>
  <r>
    <n v="424"/>
    <x v="193"/>
    <x v="3"/>
    <x v="15"/>
    <d v="2014-10-24T00:00:00"/>
    <s v="Standard Class"/>
    <s v="MP-17965"/>
    <s v="Michael Paige"/>
    <s v="Corporate"/>
    <x v="0"/>
    <s v="Lawrence"/>
    <x v="31"/>
    <n v="1841"/>
    <s v="East"/>
    <s v="OFF-ST-10000918"/>
    <x v="1"/>
    <x v="4"/>
    <s v="Crate-A-Files"/>
    <n v="32.700000000000003"/>
    <n v="3"/>
    <n v="0"/>
    <x v="413"/>
  </r>
  <r>
    <n v="425"/>
    <x v="194"/>
    <x v="3"/>
    <x v="170"/>
    <d v="2014-08-24T00:00:00"/>
    <s v="Second Class"/>
    <s v="NF-18385"/>
    <s v="Natalie Fritzler"/>
    <s v="Consumer"/>
    <x v="0"/>
    <s v="Jackson"/>
    <x v="35"/>
    <n v="39212"/>
    <s v="South"/>
    <s v="FUR-CH-10000015"/>
    <x v="0"/>
    <x v="1"/>
    <s v="Hon Multipurpose Stacking Arm Chairs"/>
    <n v="866.4"/>
    <n v="4"/>
    <n v="0"/>
    <x v="414"/>
  </r>
  <r>
    <n v="426"/>
    <x v="195"/>
    <x v="3"/>
    <x v="51"/>
    <d v="2014-11-27T00:00:00"/>
    <s v="Second Class"/>
    <s v="JM-15265"/>
    <s v="Janet Molinari"/>
    <s v="Corporate"/>
    <x v="0"/>
    <s v="Canton"/>
    <x v="12"/>
    <n v="48187"/>
    <s v="Central"/>
    <s v="FUR-FU-10003347"/>
    <x v="0"/>
    <x v="5"/>
    <s v="Coloredge Poster Frame"/>
    <n v="28.4"/>
    <n v="2"/>
    <n v="0"/>
    <x v="415"/>
  </r>
  <r>
    <n v="427"/>
    <x v="195"/>
    <x v="3"/>
    <x v="51"/>
    <d v="2014-11-27T00:00:00"/>
    <s v="Second Class"/>
    <s v="JM-15265"/>
    <s v="Janet Molinari"/>
    <s v="Corporate"/>
    <x v="0"/>
    <s v="Canton"/>
    <x v="12"/>
    <n v="48187"/>
    <s v="Central"/>
    <s v="OFF-BI-10001543"/>
    <x v="1"/>
    <x v="8"/>
    <s v="GBC VeloBinder Manual Binding System"/>
    <n v="287.92"/>
    <n v="8"/>
    <n v="0"/>
    <x v="416"/>
  </r>
  <r>
    <n v="428"/>
    <x v="196"/>
    <x v="2"/>
    <x v="171"/>
    <d v="2011-09-13T00:00:00"/>
    <s v="First Class"/>
    <s v="SD-20485"/>
    <s v="Shirley Daniels"/>
    <s v="Home Office"/>
    <x v="0"/>
    <s v="New Rochelle"/>
    <x v="15"/>
    <n v="10801"/>
    <s v="East"/>
    <s v="TEC-MA-10000029"/>
    <x v="2"/>
    <x v="15"/>
    <s v="Epson WorkForce WF-2530 All-in-One Printer, Copier Scanner"/>
    <n v="69.989999999999995"/>
    <n v="1"/>
    <n v="0"/>
    <x v="417"/>
  </r>
  <r>
    <n v="429"/>
    <x v="197"/>
    <x v="3"/>
    <x v="172"/>
    <d v="2014-10-09T00:00:00"/>
    <s v="Standard Class"/>
    <s v="KH-16630"/>
    <s v="Ken Heidel"/>
    <s v="Corporate"/>
    <x v="0"/>
    <s v="San Antonio"/>
    <x v="5"/>
    <n v="78207"/>
    <s v="Central"/>
    <s v="OFF-AR-10000369"/>
    <x v="1"/>
    <x v="6"/>
    <s v="Design Ebony Sketching Pencil"/>
    <n v="6.6719999999999988"/>
    <n v="6"/>
    <n v="0.2"/>
    <x v="418"/>
  </r>
  <r>
    <n v="430"/>
    <x v="198"/>
    <x v="0"/>
    <x v="173"/>
    <d v="2013-04-22T00:00:00"/>
    <s v="Standard Class"/>
    <s v="RB-19795"/>
    <s v="Ross Baird"/>
    <s v="Home Office"/>
    <x v="0"/>
    <s v="Gastonia"/>
    <x v="3"/>
    <n v="28052"/>
    <s v="South"/>
    <s v="OFF-BI-10004584"/>
    <x v="1"/>
    <x v="8"/>
    <s v="GBC ProClick 150 Presentation Binding System"/>
    <n v="189.58800000000005"/>
    <n v="2"/>
    <n v="0.7"/>
    <x v="419"/>
  </r>
  <r>
    <n v="431"/>
    <x v="198"/>
    <x v="0"/>
    <x v="173"/>
    <d v="2013-04-22T00:00:00"/>
    <s v="Standard Class"/>
    <s v="RB-19795"/>
    <s v="Ross Baird"/>
    <s v="Home Office"/>
    <x v="0"/>
    <s v="Gastonia"/>
    <x v="3"/>
    <n v="28052"/>
    <s v="South"/>
    <s v="TEC-AC-10004659"/>
    <x v="2"/>
    <x v="11"/>
    <s v="Imation Secure+ Hardware Encrypted USB 2.0 Flash Drive; 16GB"/>
    <n v="408.74399999999997"/>
    <n v="7"/>
    <n v="0.2"/>
    <x v="179"/>
  </r>
  <r>
    <n v="432"/>
    <x v="198"/>
    <x v="0"/>
    <x v="173"/>
    <d v="2013-04-22T00:00:00"/>
    <s v="Standard Class"/>
    <s v="RB-19795"/>
    <s v="Ross Baird"/>
    <s v="Home Office"/>
    <x v="0"/>
    <s v="Gastonia"/>
    <x v="3"/>
    <n v="28052"/>
    <s v="South"/>
    <s v="TEC-AC-10004659"/>
    <x v="2"/>
    <x v="11"/>
    <s v="Imation Secure+ Hardware Encrypted USB 2.0 Flash Drive; 16GB"/>
    <n v="291.95999999999998"/>
    <n v="5"/>
    <n v="0.2"/>
    <x v="420"/>
  </r>
  <r>
    <n v="433"/>
    <x v="198"/>
    <x v="0"/>
    <x v="173"/>
    <d v="2013-04-22T00:00:00"/>
    <s v="Standard Class"/>
    <s v="RB-19795"/>
    <s v="Ross Baird"/>
    <s v="Home Office"/>
    <x v="0"/>
    <s v="Gastonia"/>
    <x v="3"/>
    <n v="28052"/>
    <s v="South"/>
    <s v="OFF-ST-10000617"/>
    <x v="1"/>
    <x v="4"/>
    <s v="Woodgrain Magazine Files by Perma"/>
    <n v="4.7679999999999998"/>
    <n v="2"/>
    <n v="0.2"/>
    <x v="421"/>
  </r>
  <r>
    <n v="434"/>
    <x v="199"/>
    <x v="0"/>
    <x v="112"/>
    <d v="2013-06-08T00:00:00"/>
    <s v="First Class"/>
    <s v="DB-13060"/>
    <s v="Dave Brooks"/>
    <s v="Consumer"/>
    <x v="0"/>
    <s v="Lowell"/>
    <x v="31"/>
    <n v="1852"/>
    <s v="East"/>
    <s v="OFF-ST-10003306"/>
    <x v="1"/>
    <x v="4"/>
    <s v="Letter Size Cart"/>
    <n v="714.30000000000007"/>
    <n v="5"/>
    <n v="0"/>
    <x v="422"/>
  </r>
  <r>
    <n v="435"/>
    <x v="200"/>
    <x v="2"/>
    <x v="174"/>
    <d v="2011-12-25T00:00:00"/>
    <s v="Standard Class"/>
    <s v="MK-18160"/>
    <s v="Mike Kennedy"/>
    <s v="Consumer"/>
    <x v="0"/>
    <s v="Jacksonville"/>
    <x v="2"/>
    <n v="32216"/>
    <s v="South"/>
    <s v="OFF-BI-10000773"/>
    <x v="1"/>
    <x v="8"/>
    <s v="Insertable Tab Post Binder Dividers"/>
    <n v="4.8120000000000003"/>
    <n v="2"/>
    <n v="0.7"/>
    <x v="423"/>
  </r>
  <r>
    <n v="436"/>
    <x v="200"/>
    <x v="2"/>
    <x v="174"/>
    <d v="2011-12-25T00:00:00"/>
    <s v="Standard Class"/>
    <s v="MK-18160"/>
    <s v="Mike Kennedy"/>
    <s v="Consumer"/>
    <x v="0"/>
    <s v="Jacksonville"/>
    <x v="2"/>
    <n v="32216"/>
    <s v="South"/>
    <s v="TEC-AC-10002600"/>
    <x v="2"/>
    <x v="11"/>
    <s v="Belkin QODE FastFit Bluetooth Keyboard"/>
    <n v="247.8"/>
    <n v="5"/>
    <n v="0.2"/>
    <x v="424"/>
  </r>
  <r>
    <n v="437"/>
    <x v="201"/>
    <x v="0"/>
    <x v="1"/>
    <d v="2013-06-15T00:00:00"/>
    <s v="Second Class"/>
    <s v="PO-19180"/>
    <s v="Philisse Overcash"/>
    <s v="Home Office"/>
    <x v="0"/>
    <s v="Chicago"/>
    <x v="10"/>
    <n v="60623"/>
    <s v="Central"/>
    <s v="TEC-MA-10002937"/>
    <x v="2"/>
    <x v="15"/>
    <s v="Canon Color ImageCLASS MF8580Cdw Wireless Laser All-In-One Printer, Copier, Scanner"/>
    <n v="1007.979"/>
    <n v="3"/>
    <n v="0.3"/>
    <x v="425"/>
  </r>
  <r>
    <n v="438"/>
    <x v="201"/>
    <x v="0"/>
    <x v="1"/>
    <d v="2013-06-15T00:00:00"/>
    <s v="Second Class"/>
    <s v="PO-19180"/>
    <s v="Philisse Overcash"/>
    <s v="Home Office"/>
    <x v="0"/>
    <s v="Chicago"/>
    <x v="10"/>
    <n v="60623"/>
    <s v="Central"/>
    <s v="OFF-PA-10001970"/>
    <x v="1"/>
    <x v="10"/>
    <s v="Xerox 1908"/>
    <n v="313.488"/>
    <n v="7"/>
    <n v="0.2"/>
    <x v="426"/>
  </r>
  <r>
    <n v="439"/>
    <x v="202"/>
    <x v="3"/>
    <x v="175"/>
    <d v="2014-09-20T00:00:00"/>
    <s v="Standard Class"/>
    <s v="BB-11545"/>
    <s v="Brenda Bowman"/>
    <s v="Corporate"/>
    <x v="0"/>
    <s v="Houston"/>
    <x v="5"/>
    <n v="77070"/>
    <s v="Central"/>
    <s v="OFF-PA-10002230"/>
    <x v="1"/>
    <x v="10"/>
    <s v="Xerox 1897"/>
    <n v="31.872000000000003"/>
    <n v="8"/>
    <n v="0.2"/>
    <x v="427"/>
  </r>
  <r>
    <n v="440"/>
    <x v="203"/>
    <x v="3"/>
    <x v="176"/>
    <d v="2014-01-24T00:00:00"/>
    <s v="Second Class"/>
    <s v="CV-12805"/>
    <s v="Cynthia Voltz"/>
    <s v="Corporate"/>
    <x v="0"/>
    <s v="New York City"/>
    <x v="15"/>
    <n v="10024"/>
    <s v="East"/>
    <s v="FUR-CH-10003396"/>
    <x v="0"/>
    <x v="1"/>
    <s v="Global Deluxe Steno Chair"/>
    <n v="207.84600000000003"/>
    <n v="3"/>
    <n v="0.1"/>
    <x v="428"/>
  </r>
  <r>
    <n v="441"/>
    <x v="204"/>
    <x v="0"/>
    <x v="64"/>
    <d v="2013-09-08T00:00:00"/>
    <s v="Second Class"/>
    <s v="PK-19075"/>
    <s v="Pete Kriz"/>
    <s v="Consumer"/>
    <x v="0"/>
    <s v="Detroit"/>
    <x v="12"/>
    <n v="48227"/>
    <s v="Central"/>
    <s v="FUR-FU-10000246"/>
    <x v="0"/>
    <x v="5"/>
    <s v="Aluminum Document Frame"/>
    <n v="12.22"/>
    <n v="1"/>
    <n v="0"/>
    <x v="429"/>
  </r>
  <r>
    <n v="442"/>
    <x v="204"/>
    <x v="0"/>
    <x v="64"/>
    <d v="2013-09-08T00:00:00"/>
    <s v="Second Class"/>
    <s v="PK-19075"/>
    <s v="Pete Kriz"/>
    <s v="Consumer"/>
    <x v="0"/>
    <s v="Detroit"/>
    <x v="12"/>
    <n v="48227"/>
    <s v="Central"/>
    <s v="OFF-ST-10000060"/>
    <x v="1"/>
    <x v="4"/>
    <s v="Fellowes Bankers Box Staxonsteel Drawer File/Stacking System"/>
    <n v="194.94"/>
    <n v="3"/>
    <n v="0"/>
    <x v="430"/>
  </r>
  <r>
    <n v="443"/>
    <x v="204"/>
    <x v="0"/>
    <x v="64"/>
    <d v="2013-09-08T00:00:00"/>
    <s v="Second Class"/>
    <s v="PK-19075"/>
    <s v="Pete Kriz"/>
    <s v="Consumer"/>
    <x v="0"/>
    <s v="Detroit"/>
    <x v="12"/>
    <n v="48227"/>
    <s v="Central"/>
    <s v="OFF-ST-10003058"/>
    <x v="1"/>
    <x v="4"/>
    <s v="Eldon Mobile Mega Data Cart  Mega Stackable  Add-On Trays"/>
    <n v="70.949999999999989"/>
    <n v="3"/>
    <n v="0"/>
    <x v="431"/>
  </r>
  <r>
    <n v="444"/>
    <x v="204"/>
    <x v="0"/>
    <x v="64"/>
    <d v="2013-09-08T00:00:00"/>
    <s v="Second Class"/>
    <s v="PK-19075"/>
    <s v="Pete Kriz"/>
    <s v="Consumer"/>
    <x v="0"/>
    <s v="Detroit"/>
    <x v="12"/>
    <n v="48227"/>
    <s v="Central"/>
    <s v="OFF-PA-10002222"/>
    <x v="1"/>
    <x v="10"/>
    <s v="Xerox Color Copier Paper, 11&quot; x 17&quot;, Ream"/>
    <n v="91.36"/>
    <n v="4"/>
    <n v="0"/>
    <x v="432"/>
  </r>
  <r>
    <n v="445"/>
    <x v="204"/>
    <x v="0"/>
    <x v="64"/>
    <d v="2013-09-08T00:00:00"/>
    <s v="Second Class"/>
    <s v="PK-19075"/>
    <s v="Pete Kriz"/>
    <s v="Consumer"/>
    <x v="0"/>
    <s v="Detroit"/>
    <x v="12"/>
    <n v="48227"/>
    <s v="Central"/>
    <s v="FUR-CH-10002372"/>
    <x v="0"/>
    <x v="1"/>
    <s v="Office Star - Ergonomically Designed Knee Chair"/>
    <n v="242.94"/>
    <n v="3"/>
    <n v="0"/>
    <x v="433"/>
  </r>
  <r>
    <n v="446"/>
    <x v="204"/>
    <x v="0"/>
    <x v="64"/>
    <d v="2013-09-08T00:00:00"/>
    <s v="Second Class"/>
    <s v="PK-19075"/>
    <s v="Pete Kriz"/>
    <s v="Consumer"/>
    <x v="0"/>
    <s v="Detroit"/>
    <x v="12"/>
    <n v="48227"/>
    <s v="Central"/>
    <s v="OFF-LA-10001317"/>
    <x v="1"/>
    <x v="2"/>
    <s v="Avery 520"/>
    <n v="22.05"/>
    <n v="7"/>
    <n v="0"/>
    <x v="434"/>
  </r>
  <r>
    <n v="447"/>
    <x v="205"/>
    <x v="3"/>
    <x v="177"/>
    <d v="2014-03-26T00:00:00"/>
    <s v="Second Class"/>
    <s v="TB-21595"/>
    <s v="Troy Blackwell"/>
    <s v="Consumer"/>
    <x v="0"/>
    <s v="Columbus"/>
    <x v="14"/>
    <n v="47201"/>
    <s v="Central"/>
    <s v="FUR-FU-10000206"/>
    <x v="0"/>
    <x v="5"/>
    <s v="GE General Purpose, Extra Long Life, Showcase &amp; Floodlight Incandescent Bulbs"/>
    <n v="2.91"/>
    <n v="1"/>
    <n v="0"/>
    <x v="435"/>
  </r>
  <r>
    <n v="448"/>
    <x v="206"/>
    <x v="0"/>
    <x v="178"/>
    <d v="2013-04-04T00:00:00"/>
    <s v="Second Class"/>
    <s v="RB-19360"/>
    <s v="Raymond Buch"/>
    <s v="Consumer"/>
    <x v="0"/>
    <s v="Auburn"/>
    <x v="15"/>
    <n v="13021"/>
    <s v="East"/>
    <s v="OFF-AR-10000588"/>
    <x v="1"/>
    <x v="6"/>
    <s v="Newell 345"/>
    <n v="59.519999999999996"/>
    <n v="3"/>
    <n v="0"/>
    <x v="436"/>
  </r>
  <r>
    <n v="449"/>
    <x v="206"/>
    <x v="0"/>
    <x v="178"/>
    <d v="2013-04-04T00:00:00"/>
    <s v="Second Class"/>
    <s v="RB-19360"/>
    <s v="Raymond Buch"/>
    <s v="Consumer"/>
    <x v="0"/>
    <s v="Auburn"/>
    <x v="15"/>
    <n v="13021"/>
    <s v="East"/>
    <s v="OFF-ST-10001469"/>
    <x v="1"/>
    <x v="4"/>
    <s v="Fellowes Bankers Box Recycled Super Stor/Drawer"/>
    <n v="161.94"/>
    <n v="3"/>
    <n v="0"/>
    <x v="437"/>
  </r>
  <r>
    <n v="450"/>
    <x v="206"/>
    <x v="0"/>
    <x v="178"/>
    <d v="2013-04-04T00:00:00"/>
    <s v="Second Class"/>
    <s v="RB-19360"/>
    <s v="Raymond Buch"/>
    <s v="Consumer"/>
    <x v="0"/>
    <s v="Auburn"/>
    <x v="15"/>
    <n v="13021"/>
    <s v="East"/>
    <s v="OFF-AR-10001953"/>
    <x v="1"/>
    <x v="6"/>
    <s v="Boston 1645 Deluxe Heavier-Duty Electric Pencil Sharpener"/>
    <n v="263.88"/>
    <n v="6"/>
    <n v="0"/>
    <x v="438"/>
  </r>
  <r>
    <n v="451"/>
    <x v="206"/>
    <x v="0"/>
    <x v="178"/>
    <d v="2013-04-04T00:00:00"/>
    <s v="Second Class"/>
    <s v="RB-19360"/>
    <s v="Raymond Buch"/>
    <s v="Consumer"/>
    <x v="0"/>
    <s v="Auburn"/>
    <x v="15"/>
    <n v="13021"/>
    <s v="East"/>
    <s v="OFF-AR-10003156"/>
    <x v="1"/>
    <x v="6"/>
    <s v="50 Colored Long Pencils"/>
    <n v="30.48"/>
    <n v="3"/>
    <n v="0"/>
    <x v="439"/>
  </r>
  <r>
    <n v="452"/>
    <x v="206"/>
    <x v="0"/>
    <x v="178"/>
    <d v="2013-04-04T00:00:00"/>
    <s v="Second Class"/>
    <s v="RB-19360"/>
    <s v="Raymond Buch"/>
    <s v="Consumer"/>
    <x v="0"/>
    <s v="Auburn"/>
    <x v="15"/>
    <n v="13021"/>
    <s v="East"/>
    <s v="OFF-AR-10004974"/>
    <x v="1"/>
    <x v="6"/>
    <s v="Newell 342"/>
    <n v="9.84"/>
    <n v="3"/>
    <n v="0"/>
    <x v="301"/>
  </r>
  <r>
    <n v="453"/>
    <x v="206"/>
    <x v="0"/>
    <x v="178"/>
    <d v="2013-04-04T00:00:00"/>
    <s v="Second Class"/>
    <s v="RB-19360"/>
    <s v="Raymond Buch"/>
    <s v="Consumer"/>
    <x v="0"/>
    <s v="Auburn"/>
    <x v="15"/>
    <n v="13021"/>
    <s v="East"/>
    <s v="TEC-PH-10002365"/>
    <x v="2"/>
    <x v="7"/>
    <s v="Belkin Grip Candy Sheer Case / Cover for iPhone 5 and 5S"/>
    <n v="35.119999999999997"/>
    <n v="4"/>
    <n v="0"/>
    <x v="440"/>
  </r>
  <r>
    <n v="454"/>
    <x v="207"/>
    <x v="3"/>
    <x v="179"/>
    <d v="2014-10-25T00:00:00"/>
    <s v="Standard Class"/>
    <s v="EB-13705"/>
    <s v="Ed Braxton"/>
    <s v="Corporate"/>
    <x v="0"/>
    <s v="Akron"/>
    <x v="24"/>
    <n v="44312"/>
    <s v="East"/>
    <s v="FUR-TA-10001539"/>
    <x v="0"/>
    <x v="3"/>
    <s v="Chromcraft Rectangular Conference Tables"/>
    <n v="284.36399999999998"/>
    <n v="2"/>
    <n v="0.4"/>
    <x v="441"/>
  </r>
  <r>
    <n v="455"/>
    <x v="207"/>
    <x v="3"/>
    <x v="179"/>
    <d v="2014-10-25T00:00:00"/>
    <s v="Standard Class"/>
    <s v="EB-13705"/>
    <s v="Ed Braxton"/>
    <s v="Corporate"/>
    <x v="0"/>
    <s v="Akron"/>
    <x v="24"/>
    <n v="44312"/>
    <s v="East"/>
    <s v="OFF-ST-10000142"/>
    <x v="1"/>
    <x v="4"/>
    <s v="Deluxe Rollaway Locking File with Drawer"/>
    <n v="665.40800000000002"/>
    <n v="2"/>
    <n v="0.2"/>
    <x v="442"/>
  </r>
  <r>
    <n v="456"/>
    <x v="208"/>
    <x v="0"/>
    <x v="180"/>
    <d v="2013-12-18T00:00:00"/>
    <s v="Standard Class"/>
    <s v="KH-16630"/>
    <s v="Ken Heidel"/>
    <s v="Corporate"/>
    <x v="0"/>
    <s v="Norman"/>
    <x v="26"/>
    <n v="73071"/>
    <s v="Central"/>
    <s v="TEC-AC-10001772"/>
    <x v="2"/>
    <x v="11"/>
    <s v="Memorex Mini Travel Drive 16 GB USB 2.0 Flash Drive"/>
    <n v="63.88"/>
    <n v="4"/>
    <n v="0"/>
    <x v="443"/>
  </r>
  <r>
    <n v="457"/>
    <x v="209"/>
    <x v="2"/>
    <x v="181"/>
    <d v="2011-02-19T00:00:00"/>
    <s v="Standard Class"/>
    <s v="SC-20095"/>
    <s v="Sanjit Chand"/>
    <s v="Consumer"/>
    <x v="0"/>
    <s v="Concord"/>
    <x v="1"/>
    <n v="94521"/>
    <s v="West"/>
    <s v="FUR-CH-10000225"/>
    <x v="0"/>
    <x v="1"/>
    <s v="Global Geo Office Task Chair, Gray"/>
    <n v="129.56800000000001"/>
    <n v="2"/>
    <n v="0.2"/>
    <x v="444"/>
  </r>
  <r>
    <n v="458"/>
    <x v="210"/>
    <x v="0"/>
    <x v="182"/>
    <d v="2013-10-02T00:00:00"/>
    <s v="Standard Class"/>
    <s v="NF-18385"/>
    <s v="Natalie Fritzler"/>
    <s v="Consumer"/>
    <x v="0"/>
    <s v="Decatur"/>
    <x v="10"/>
    <n v="62521"/>
    <s v="Central"/>
    <s v="FUR-CH-10002331"/>
    <x v="0"/>
    <x v="1"/>
    <s v="Hon 4700 Series Mobuis Mid-Back Task Chairs with Adjustable Arms"/>
    <n v="747.55799999999999"/>
    <n v="3"/>
    <n v="0.3"/>
    <x v="445"/>
  </r>
  <r>
    <n v="459"/>
    <x v="210"/>
    <x v="0"/>
    <x v="182"/>
    <d v="2013-10-02T00:00:00"/>
    <s v="Standard Class"/>
    <s v="NF-18385"/>
    <s v="Natalie Fritzler"/>
    <s v="Consumer"/>
    <x v="0"/>
    <s v="Decatur"/>
    <x v="10"/>
    <n v="62521"/>
    <s v="Central"/>
    <s v="OFF-EN-10001415"/>
    <x v="1"/>
    <x v="12"/>
    <s v="Staples"/>
    <n v="8.9280000000000008"/>
    <n v="2"/>
    <n v="0.2"/>
    <x v="446"/>
  </r>
  <r>
    <n v="460"/>
    <x v="211"/>
    <x v="1"/>
    <x v="83"/>
    <d v="2012-12-22T00:00:00"/>
    <s v="Standard Class"/>
    <s v="JH-15985"/>
    <s v="Joseph Holt"/>
    <s v="Consumer"/>
    <x v="0"/>
    <s v="Seattle"/>
    <x v="4"/>
    <n v="98115"/>
    <s v="West"/>
    <s v="OFF-AP-10002472"/>
    <x v="1"/>
    <x v="9"/>
    <s v="3M Office Air Cleaner"/>
    <n v="103.92"/>
    <n v="4"/>
    <n v="0"/>
    <x v="447"/>
  </r>
  <r>
    <n v="461"/>
    <x v="211"/>
    <x v="1"/>
    <x v="83"/>
    <d v="2012-12-22T00:00:00"/>
    <s v="Standard Class"/>
    <s v="JH-15985"/>
    <s v="Joseph Holt"/>
    <s v="Consumer"/>
    <x v="0"/>
    <s v="Seattle"/>
    <x v="4"/>
    <n v="98115"/>
    <s v="West"/>
    <s v="TEC-AC-10004571"/>
    <x v="2"/>
    <x v="11"/>
    <s v="Logitech G700s Rechargeable Gaming Mouse"/>
    <n v="899.91"/>
    <n v="9"/>
    <n v="0"/>
    <x v="448"/>
  </r>
  <r>
    <n v="462"/>
    <x v="211"/>
    <x v="1"/>
    <x v="83"/>
    <d v="2012-12-22T00:00:00"/>
    <s v="Standard Class"/>
    <s v="JH-15985"/>
    <s v="Joseph Holt"/>
    <s v="Consumer"/>
    <x v="0"/>
    <s v="Seattle"/>
    <x v="4"/>
    <n v="98115"/>
    <s v="West"/>
    <s v="OFF-BI-10001098"/>
    <x v="1"/>
    <x v="8"/>
    <s v="Acco D-Ring Binder w/DublLock"/>
    <n v="51.311999999999998"/>
    <n v="3"/>
    <n v="0.2"/>
    <x v="449"/>
  </r>
  <r>
    <n v="463"/>
    <x v="212"/>
    <x v="0"/>
    <x v="183"/>
    <d v="2013-04-30T00:00:00"/>
    <s v="Standard Class"/>
    <s v="TN-21040"/>
    <s v="Tanja Norvell"/>
    <s v="Home Office"/>
    <x v="0"/>
    <s v="Phoenix"/>
    <x v="16"/>
    <n v="85023"/>
    <s v="West"/>
    <s v="FUR-FU-10000023"/>
    <x v="0"/>
    <x v="5"/>
    <s v="Eldon Wave Desk Accessories"/>
    <n v="23.56"/>
    <n v="5"/>
    <n v="0.2"/>
    <x v="450"/>
  </r>
  <r>
    <n v="464"/>
    <x v="212"/>
    <x v="0"/>
    <x v="183"/>
    <d v="2013-04-30T00:00:00"/>
    <s v="Standard Class"/>
    <s v="TN-21040"/>
    <s v="Tanja Norvell"/>
    <s v="Home Office"/>
    <x v="0"/>
    <s v="Phoenix"/>
    <x v="16"/>
    <n v="85023"/>
    <s v="West"/>
    <s v="FUR-TA-10001889"/>
    <x v="0"/>
    <x v="3"/>
    <s v="Bush Advantage Collection Racetrack Conference Table"/>
    <n v="1272.6299999999999"/>
    <n v="6"/>
    <n v="0.5"/>
    <x v="451"/>
  </r>
  <r>
    <n v="465"/>
    <x v="212"/>
    <x v="0"/>
    <x v="183"/>
    <d v="2013-04-30T00:00:00"/>
    <s v="Standard Class"/>
    <s v="TN-21040"/>
    <s v="Tanja Norvell"/>
    <s v="Home Office"/>
    <x v="0"/>
    <s v="Phoenix"/>
    <x v="16"/>
    <n v="85023"/>
    <s v="West"/>
    <s v="OFF-BI-10000315"/>
    <x v="1"/>
    <x v="8"/>
    <s v="Poly Designer Cover &amp; Back"/>
    <n v="28.484999999999999"/>
    <n v="5"/>
    <n v="0.7"/>
    <x v="452"/>
  </r>
  <r>
    <n v="466"/>
    <x v="212"/>
    <x v="0"/>
    <x v="183"/>
    <d v="2013-04-30T00:00:00"/>
    <s v="Standard Class"/>
    <s v="TN-21040"/>
    <s v="Tanja Norvell"/>
    <s v="Home Office"/>
    <x v="0"/>
    <s v="Phoenix"/>
    <x v="16"/>
    <n v="85023"/>
    <s v="West"/>
    <s v="OFF-SU-10003505"/>
    <x v="1"/>
    <x v="14"/>
    <s v="Premier Electric Letter Opener"/>
    <n v="185.376"/>
    <n v="2"/>
    <n v="0.2"/>
    <x v="453"/>
  </r>
  <r>
    <n v="467"/>
    <x v="212"/>
    <x v="0"/>
    <x v="183"/>
    <d v="2013-04-30T00:00:00"/>
    <s v="Standard Class"/>
    <s v="TN-21040"/>
    <s v="Tanja Norvell"/>
    <s v="Home Office"/>
    <x v="0"/>
    <s v="Phoenix"/>
    <x v="16"/>
    <n v="85023"/>
    <s v="West"/>
    <s v="OFF-AP-10002578"/>
    <x v="1"/>
    <x v="9"/>
    <s v="Fellowes Premier Superior Surge Suppressor, 10-Outlet, With Phone and Remote"/>
    <n v="78.272000000000006"/>
    <n v="2"/>
    <n v="0.2"/>
    <x v="454"/>
  </r>
  <r>
    <n v="468"/>
    <x v="213"/>
    <x v="1"/>
    <x v="184"/>
    <d v="2012-01-24T00:00:00"/>
    <s v="Standard Class"/>
    <s v="JS-15940"/>
    <s v="Joni Sundaresam"/>
    <s v="Home Office"/>
    <x v="0"/>
    <s v="Park Ridge"/>
    <x v="10"/>
    <n v="60068"/>
    <s v="Central"/>
    <s v="FUR-FU-10002918"/>
    <x v="0"/>
    <x v="5"/>
    <s v="Eldon ClusterMat Chair Mat with Cordless Antistatic Protection"/>
    <n v="254.74400000000003"/>
    <n v="7"/>
    <n v="0.6"/>
    <x v="455"/>
  </r>
  <r>
    <n v="469"/>
    <x v="214"/>
    <x v="3"/>
    <x v="185"/>
    <d v="2014-04-05T00:00:00"/>
    <s v="Standard Class"/>
    <s v="DS-13180"/>
    <s v="David Smith"/>
    <s v="Corporate"/>
    <x v="0"/>
    <s v="Amarillo"/>
    <x v="5"/>
    <n v="79109"/>
    <s v="Central"/>
    <s v="FUR-BO-10002824"/>
    <x v="0"/>
    <x v="0"/>
    <s v="Bush Mission Pointe Library"/>
    <n v="205.33279999999996"/>
    <n v="2"/>
    <n v="0.32"/>
    <x v="456"/>
  </r>
  <r>
    <n v="470"/>
    <x v="215"/>
    <x v="0"/>
    <x v="186"/>
    <d v="2013-12-21T00:00:00"/>
    <s v="Second Class"/>
    <s v="CC-12670"/>
    <s v="Craig Carreira"/>
    <s v="Consumer"/>
    <x v="0"/>
    <s v="Chicago"/>
    <x v="10"/>
    <n v="60610"/>
    <s v="Central"/>
    <s v="OFF-BI-10002194"/>
    <x v="1"/>
    <x v="8"/>
    <s v="Cardinal Hold-It CD Pocket"/>
    <n v="4.7879999999999985"/>
    <n v="3"/>
    <n v="0.8"/>
    <x v="457"/>
  </r>
  <r>
    <n v="471"/>
    <x v="216"/>
    <x v="1"/>
    <x v="139"/>
    <d v="2012-12-24T00:00:00"/>
    <s v="Standard Class"/>
    <s v="MH-17785"/>
    <s v="Maya Herman"/>
    <s v="Corporate"/>
    <x v="0"/>
    <s v="Lindenhurst"/>
    <x v="15"/>
    <n v="11757"/>
    <s v="East"/>
    <s v="OFF-PA-10004071"/>
    <x v="1"/>
    <x v="10"/>
    <s v="Eaton Premium Continuous-Feed Paper, 25% Cotton, Letter Size, White, 1000 Shts/Box"/>
    <n v="55.48"/>
    <n v="1"/>
    <n v="0"/>
    <x v="458"/>
  </r>
  <r>
    <n v="472"/>
    <x v="217"/>
    <x v="2"/>
    <x v="187"/>
    <d v="2011-11-11T00:00:00"/>
    <s v="Second Class"/>
    <s v="JP-15520"/>
    <s v="Jeremy Pistek"/>
    <s v="Consumer"/>
    <x v="0"/>
    <s v="San Francisco"/>
    <x v="1"/>
    <n v="94110"/>
    <s v="West"/>
    <s v="OFF-ST-10002743"/>
    <x v="1"/>
    <x v="4"/>
    <s v="SAFCO Boltless Steel Shelving"/>
    <n v="340.92"/>
    <n v="3"/>
    <n v="0"/>
    <x v="459"/>
  </r>
  <r>
    <n v="473"/>
    <x v="217"/>
    <x v="2"/>
    <x v="187"/>
    <d v="2011-11-11T00:00:00"/>
    <s v="Second Class"/>
    <s v="JP-15520"/>
    <s v="Jeremy Pistek"/>
    <s v="Consumer"/>
    <x v="0"/>
    <s v="San Francisco"/>
    <x v="1"/>
    <n v="94110"/>
    <s v="West"/>
    <s v="FUR-BO-10001601"/>
    <x v="0"/>
    <x v="0"/>
    <s v="Sauder Mission Library with Doors, Fruitwood Finish"/>
    <n v="222.66599999999997"/>
    <n v="2"/>
    <n v="0.15"/>
    <x v="460"/>
  </r>
  <r>
    <n v="474"/>
    <x v="217"/>
    <x v="2"/>
    <x v="187"/>
    <d v="2011-11-11T00:00:00"/>
    <s v="Second Class"/>
    <s v="JP-15520"/>
    <s v="Jeremy Pistek"/>
    <s v="Consumer"/>
    <x v="0"/>
    <s v="San Francisco"/>
    <x v="1"/>
    <n v="94110"/>
    <s v="West"/>
    <s v="TEC-PH-10002680"/>
    <x v="2"/>
    <x v="7"/>
    <s v="Samsung Galaxy Note 3"/>
    <n v="703.96800000000007"/>
    <n v="4"/>
    <n v="0.2"/>
    <x v="461"/>
  </r>
  <r>
    <n v="475"/>
    <x v="217"/>
    <x v="2"/>
    <x v="187"/>
    <d v="2011-11-11T00:00:00"/>
    <s v="Second Class"/>
    <s v="JP-15520"/>
    <s v="Jeremy Pistek"/>
    <s v="Consumer"/>
    <x v="0"/>
    <s v="San Francisco"/>
    <x v="1"/>
    <n v="94110"/>
    <s v="West"/>
    <s v="OFF-ST-10001321"/>
    <x v="1"/>
    <x v="4"/>
    <s v="Decoflex Hanging Personal Folder File, Blue"/>
    <n v="92.52"/>
    <n v="6"/>
    <n v="0"/>
    <x v="462"/>
  </r>
  <r>
    <n v="476"/>
    <x v="217"/>
    <x v="2"/>
    <x v="187"/>
    <d v="2011-11-11T00:00:00"/>
    <s v="Second Class"/>
    <s v="JP-15520"/>
    <s v="Jeremy Pistek"/>
    <s v="Consumer"/>
    <x v="0"/>
    <s v="San Francisco"/>
    <x v="1"/>
    <n v="94110"/>
    <s v="West"/>
    <s v="OFF-PA-10001509"/>
    <x v="1"/>
    <x v="10"/>
    <s v="Recycled Desk Saver Line &quot;While You Were Out&quot; Book, 5 1/2&quot; X 4&quot;"/>
    <n v="62.649999999999991"/>
    <n v="7"/>
    <n v="0"/>
    <x v="463"/>
  </r>
  <r>
    <n v="477"/>
    <x v="217"/>
    <x v="2"/>
    <x v="187"/>
    <d v="2011-11-11T00:00:00"/>
    <s v="Second Class"/>
    <s v="JP-15520"/>
    <s v="Jeremy Pistek"/>
    <s v="Consumer"/>
    <x v="0"/>
    <s v="San Francisco"/>
    <x v="1"/>
    <n v="94110"/>
    <s v="West"/>
    <s v="OFF-PA-10003465"/>
    <x v="1"/>
    <x v="10"/>
    <s v="Xerox 1912"/>
    <n v="94.85"/>
    <n v="5"/>
    <n v="0"/>
    <x v="464"/>
  </r>
  <r>
    <n v="478"/>
    <x v="218"/>
    <x v="0"/>
    <x v="188"/>
    <d v="2013-07-20T00:00:00"/>
    <s v="Standard Class"/>
    <s v="KH-16690"/>
    <s v="Kristen Hastings"/>
    <s v="Corporate"/>
    <x v="0"/>
    <s v="Los Angeles"/>
    <x v="1"/>
    <n v="90008"/>
    <s v="West"/>
    <s v="TEC-PH-10000149"/>
    <x v="2"/>
    <x v="7"/>
    <s v="Cisco SPA525G2 IP Phone - Wireless"/>
    <n v="95.76"/>
    <n v="6"/>
    <n v="0.2"/>
    <x v="465"/>
  </r>
  <r>
    <n v="479"/>
    <x v="219"/>
    <x v="0"/>
    <x v="189"/>
    <d v="2013-11-03T00:00:00"/>
    <s v="Standard Class"/>
    <s v="JE-15475"/>
    <s v="Jeremy Ellison"/>
    <s v="Consumer"/>
    <x v="0"/>
    <s v="Troy"/>
    <x v="15"/>
    <n v="12180"/>
    <s v="East"/>
    <s v="FUR-FU-10002671"/>
    <x v="0"/>
    <x v="5"/>
    <s v="Electrix 20W Halogen Replacement Bulb for Zoom-In Desk Lamp"/>
    <n v="40.200000000000003"/>
    <n v="3"/>
    <n v="0"/>
    <x v="466"/>
  </r>
  <r>
    <n v="480"/>
    <x v="220"/>
    <x v="0"/>
    <x v="190"/>
    <d v="2013-07-03T00:00:00"/>
    <s v="Standard Class"/>
    <s v="JG-15805"/>
    <s v="John Grady"/>
    <s v="Corporate"/>
    <x v="0"/>
    <s v="New York City"/>
    <x v="15"/>
    <n v="10024"/>
    <s v="East"/>
    <s v="OFF-AR-10003045"/>
    <x v="1"/>
    <x v="6"/>
    <s v="Prang Colored Pencils"/>
    <n v="14.7"/>
    <n v="5"/>
    <n v="0"/>
    <x v="467"/>
  </r>
  <r>
    <n v="481"/>
    <x v="220"/>
    <x v="0"/>
    <x v="190"/>
    <d v="2013-07-03T00:00:00"/>
    <s v="Standard Class"/>
    <s v="JG-15805"/>
    <s v="John Grady"/>
    <s v="Corporate"/>
    <x v="0"/>
    <s v="New York City"/>
    <x v="15"/>
    <n v="10024"/>
    <s v="East"/>
    <s v="OFF-ST-10000689"/>
    <x v="1"/>
    <x v="4"/>
    <s v="Fellowes Strictly Business Drawer File, Letter/Legal Size"/>
    <n v="704.25"/>
    <n v="5"/>
    <n v="0"/>
    <x v="468"/>
  </r>
  <r>
    <n v="482"/>
    <x v="221"/>
    <x v="2"/>
    <x v="191"/>
    <d v="2011-10-10T00:00:00"/>
    <s v="Standard Class"/>
    <s v="XP-21865"/>
    <s v="Xylona Preis"/>
    <s v="Consumer"/>
    <x v="0"/>
    <s v="San Diego"/>
    <x v="1"/>
    <n v="92024"/>
    <s v="West"/>
    <s v="TEC-AC-10001445"/>
    <x v="2"/>
    <x v="11"/>
    <s v="Imation USB 2.0 Swivel Flash Drive USB flash drive - 4 GB - Pink"/>
    <n v="9.09"/>
    <n v="3"/>
    <n v="0"/>
    <x v="469"/>
  </r>
  <r>
    <n v="483"/>
    <x v="222"/>
    <x v="2"/>
    <x v="192"/>
    <d v="2011-07-27T00:00:00"/>
    <s v="Standard Class"/>
    <s v="EM-14065"/>
    <s v="Erin Mull"/>
    <s v="Consumer"/>
    <x v="0"/>
    <s v="New York City"/>
    <x v="15"/>
    <n v="10024"/>
    <s v="East"/>
    <s v="OFF-AR-10002053"/>
    <x v="1"/>
    <x v="6"/>
    <s v="Premium Writing Pencils, Soft, #2 by Central Association for the Blind"/>
    <n v="5.96"/>
    <n v="2"/>
    <n v="0"/>
    <x v="470"/>
  </r>
  <r>
    <n v="484"/>
    <x v="222"/>
    <x v="2"/>
    <x v="192"/>
    <d v="2011-07-27T00:00:00"/>
    <s v="Standard Class"/>
    <s v="EM-14065"/>
    <s v="Erin Mull"/>
    <s v="Consumer"/>
    <x v="0"/>
    <s v="New York City"/>
    <x v="15"/>
    <n v="10024"/>
    <s v="East"/>
    <s v="TEC-AC-10002567"/>
    <x v="2"/>
    <x v="11"/>
    <s v="Logitech G602 Wireless Gaming Mouse"/>
    <n v="159.97999999999999"/>
    <n v="2"/>
    <n v="0"/>
    <x v="471"/>
  </r>
  <r>
    <n v="485"/>
    <x v="223"/>
    <x v="3"/>
    <x v="193"/>
    <d v="2014-06-14T00:00:00"/>
    <s v="First Class"/>
    <s v="MT-18070"/>
    <s v="Michelle Tran"/>
    <s v="Home Office"/>
    <x v="0"/>
    <s v="Los Angeles"/>
    <x v="1"/>
    <n v="90045"/>
    <s v="West"/>
    <s v="OFF-LA-10003923"/>
    <x v="1"/>
    <x v="2"/>
    <s v="Alphabetical Labels for Top Tab Filing"/>
    <n v="29.6"/>
    <n v="2"/>
    <n v="0"/>
    <x v="472"/>
  </r>
  <r>
    <n v="486"/>
    <x v="223"/>
    <x v="3"/>
    <x v="193"/>
    <d v="2014-06-14T00:00:00"/>
    <s v="First Class"/>
    <s v="MT-18070"/>
    <s v="Michelle Tran"/>
    <s v="Home Office"/>
    <x v="0"/>
    <s v="Los Angeles"/>
    <x v="1"/>
    <n v="90045"/>
    <s v="West"/>
    <s v="FUR-BO-10001337"/>
    <x v="0"/>
    <x v="0"/>
    <s v="O'Sullivan Living Dimensions 2-Shelf Bookcases"/>
    <n v="514.16499999999996"/>
    <n v="5"/>
    <n v="0.15"/>
    <x v="473"/>
  </r>
  <r>
    <n v="487"/>
    <x v="223"/>
    <x v="3"/>
    <x v="193"/>
    <d v="2014-06-14T00:00:00"/>
    <s v="First Class"/>
    <s v="MT-18070"/>
    <s v="Michelle Tran"/>
    <s v="Home Office"/>
    <x v="0"/>
    <s v="Los Angeles"/>
    <x v="1"/>
    <n v="90045"/>
    <s v="West"/>
    <s v="TEC-PH-10001924"/>
    <x v="2"/>
    <x v="7"/>
    <s v="iHome FM Clock Radio with Lightning Dock"/>
    <n v="279.95999999999998"/>
    <n v="5"/>
    <n v="0.2"/>
    <x v="474"/>
  </r>
  <r>
    <n v="488"/>
    <x v="224"/>
    <x v="2"/>
    <x v="194"/>
    <d v="2011-10-31T00:00:00"/>
    <s v="First Class"/>
    <s v="SA-20830"/>
    <s v="Sue Ann Reed"/>
    <s v="Consumer"/>
    <x v="0"/>
    <s v="Chicago"/>
    <x v="10"/>
    <n v="60610"/>
    <s v="Central"/>
    <s v="TEC-PH-10001363"/>
    <x v="2"/>
    <x v="7"/>
    <s v="Apple iPhone 5S"/>
    <n v="2735.9520000000002"/>
    <n v="6"/>
    <n v="0.2"/>
    <x v="475"/>
  </r>
  <r>
    <n v="489"/>
    <x v="225"/>
    <x v="2"/>
    <x v="3"/>
    <d v="2011-06-13T00:00:00"/>
    <s v="Second Class"/>
    <s v="CW-11905"/>
    <s v="Carl Weiss"/>
    <s v="Home Office"/>
    <x v="0"/>
    <s v="Huntsville"/>
    <x v="5"/>
    <n v="77340"/>
    <s v="Central"/>
    <s v="TEC-PH-10000376"/>
    <x v="2"/>
    <x v="7"/>
    <s v="Square Credit Card Reader"/>
    <n v="7.9920000000000009"/>
    <n v="1"/>
    <n v="0.2"/>
    <x v="476"/>
  </r>
  <r>
    <n v="490"/>
    <x v="225"/>
    <x v="2"/>
    <x v="3"/>
    <d v="2011-06-13T00:00:00"/>
    <s v="Second Class"/>
    <s v="CW-11905"/>
    <s v="Carl Weiss"/>
    <s v="Home Office"/>
    <x v="0"/>
    <s v="Huntsville"/>
    <x v="5"/>
    <n v="77340"/>
    <s v="Central"/>
    <s v="TEC-AC-10000303"/>
    <x v="2"/>
    <x v="11"/>
    <s v="Logitech M510 Wireless Mouse"/>
    <n v="63.984000000000009"/>
    <n v="2"/>
    <n v="0.2"/>
    <x v="477"/>
  </r>
  <r>
    <n v="491"/>
    <x v="225"/>
    <x v="2"/>
    <x v="3"/>
    <d v="2011-06-13T00:00:00"/>
    <s v="Second Class"/>
    <s v="CW-11905"/>
    <s v="Carl Weiss"/>
    <s v="Home Office"/>
    <x v="0"/>
    <s v="Huntsville"/>
    <x v="5"/>
    <n v="77340"/>
    <s v="Central"/>
    <s v="OFF-AR-10001953"/>
    <x v="1"/>
    <x v="6"/>
    <s v="Boston 1645 Deluxe Heavier-Duty Electric Pencil Sharpener"/>
    <n v="70.367999999999995"/>
    <n v="2"/>
    <n v="0.2"/>
    <x v="478"/>
  </r>
  <r>
    <n v="492"/>
    <x v="226"/>
    <x v="2"/>
    <x v="80"/>
    <d v="2011-09-19T00:00:00"/>
    <s v="Standard Class"/>
    <s v="AJ-10960"/>
    <s v="Astrea Jones"/>
    <s v="Consumer"/>
    <x v="0"/>
    <s v="Rochester"/>
    <x v="15"/>
    <n v="14609"/>
    <s v="East"/>
    <s v="OFF-ST-10001809"/>
    <x v="1"/>
    <x v="4"/>
    <s v="Fellowes Officeware Wire Shelving"/>
    <n v="449.15"/>
    <n v="5"/>
    <n v="0"/>
    <x v="479"/>
  </r>
  <r>
    <n v="493"/>
    <x v="226"/>
    <x v="2"/>
    <x v="80"/>
    <d v="2011-09-19T00:00:00"/>
    <s v="Standard Class"/>
    <s v="AJ-10960"/>
    <s v="Astrea Jones"/>
    <s v="Consumer"/>
    <x v="0"/>
    <s v="Rochester"/>
    <x v="15"/>
    <n v="14609"/>
    <s v="East"/>
    <s v="OFF-EN-10003845"/>
    <x v="1"/>
    <x v="12"/>
    <s v="Colored Envelopes"/>
    <n v="11.07"/>
    <n v="3"/>
    <n v="0"/>
    <x v="480"/>
  </r>
  <r>
    <n v="494"/>
    <x v="227"/>
    <x v="0"/>
    <x v="195"/>
    <d v="2013-05-15T00:00:00"/>
    <s v="Standard Class"/>
    <s v="SS-20590"/>
    <s v="Sonia Sunley"/>
    <s v="Consumer"/>
    <x v="0"/>
    <s v="Seattle"/>
    <x v="4"/>
    <n v="98115"/>
    <s v="West"/>
    <s v="TEC-AC-10000991"/>
    <x v="2"/>
    <x v="11"/>
    <s v="Sony Micro Vault Click 8 GB USB 2.0 Flash Drive"/>
    <n v="93.98"/>
    <n v="2"/>
    <n v="0"/>
    <x v="481"/>
  </r>
  <r>
    <n v="495"/>
    <x v="228"/>
    <x v="0"/>
    <x v="196"/>
    <d v="2013-03-22T00:00:00"/>
    <s v="Second Class"/>
    <s v="RO-19780"/>
    <s v="Rose O'Brian"/>
    <s v="Consumer"/>
    <x v="0"/>
    <s v="Memphis"/>
    <x v="18"/>
    <n v="38109"/>
    <s v="South"/>
    <s v="FUR-TA-10001857"/>
    <x v="0"/>
    <x v="3"/>
    <s v="Balt Solid Wood Rectangular Table"/>
    <n v="189.88200000000001"/>
    <n v="3"/>
    <n v="0.4"/>
    <x v="482"/>
  </r>
  <r>
    <n v="496"/>
    <x v="229"/>
    <x v="1"/>
    <x v="17"/>
    <d v="2012-12-31T00:00:00"/>
    <s v="Standard Class"/>
    <s v="MD-17350"/>
    <s v="Maribeth Dona"/>
    <s v="Consumer"/>
    <x v="0"/>
    <s v="Fayetteville"/>
    <x v="36"/>
    <n v="72701"/>
    <s v="South"/>
    <s v="OFF-EN-10001434"/>
    <x v="1"/>
    <x v="12"/>
    <s v="Strathmore #10 Envelopes, Ultimate White"/>
    <n v="105.42"/>
    <n v="2"/>
    <n v="0"/>
    <x v="483"/>
  </r>
  <r>
    <n v="497"/>
    <x v="230"/>
    <x v="0"/>
    <x v="197"/>
    <d v="2013-08-01T00:00:00"/>
    <s v="Standard Class"/>
    <s v="SC-20095"/>
    <s v="Sanjit Chand"/>
    <s v="Consumer"/>
    <x v="0"/>
    <s v="Costa Mesa"/>
    <x v="1"/>
    <n v="92627"/>
    <s v="West"/>
    <s v="OFF-BI-10002498"/>
    <x v="1"/>
    <x v="8"/>
    <s v="Clear Mylar Reinforcing Strips"/>
    <n v="119.61600000000001"/>
    <n v="8"/>
    <n v="0.2"/>
    <x v="484"/>
  </r>
  <r>
    <n v="498"/>
    <x v="230"/>
    <x v="0"/>
    <x v="197"/>
    <d v="2013-08-01T00:00:00"/>
    <s v="Standard Class"/>
    <s v="SC-20095"/>
    <s v="Sanjit Chand"/>
    <s v="Consumer"/>
    <x v="0"/>
    <s v="Costa Mesa"/>
    <x v="1"/>
    <n v="92627"/>
    <s v="West"/>
    <s v="FUR-FU-10004864"/>
    <x v="0"/>
    <x v="5"/>
    <s v="Howard Miller 14-1/2&quot; Diameter Chrome Round Wall Clock"/>
    <n v="255.76"/>
    <n v="4"/>
    <n v="0"/>
    <x v="485"/>
  </r>
  <r>
    <n v="499"/>
    <x v="230"/>
    <x v="0"/>
    <x v="197"/>
    <d v="2013-08-01T00:00:00"/>
    <s v="Standard Class"/>
    <s v="SC-20095"/>
    <s v="Sanjit Chand"/>
    <s v="Consumer"/>
    <x v="0"/>
    <s v="Costa Mesa"/>
    <x v="1"/>
    <n v="92627"/>
    <s v="West"/>
    <s v="FUR-CH-10002602"/>
    <x v="0"/>
    <x v="1"/>
    <s v="DMI Arturo Collection Mission-style Design Wood Chair"/>
    <n v="241.56799999999998"/>
    <n v="2"/>
    <n v="0.2"/>
    <x v="486"/>
  </r>
  <r>
    <n v="500"/>
    <x v="230"/>
    <x v="0"/>
    <x v="197"/>
    <d v="2013-08-01T00:00:00"/>
    <s v="Standard Class"/>
    <s v="SC-20095"/>
    <s v="Sanjit Chand"/>
    <s v="Consumer"/>
    <x v="0"/>
    <s v="Costa Mesa"/>
    <x v="1"/>
    <n v="92627"/>
    <s v="West"/>
    <s v="FUR-FU-10000073"/>
    <x v="0"/>
    <x v="5"/>
    <s v="Deflect-O Glasstique Clear Desk Accessories"/>
    <n v="69.3"/>
    <n v="9"/>
    <n v="0"/>
    <x v="487"/>
  </r>
  <r>
    <n v="501"/>
    <x v="231"/>
    <x v="0"/>
    <x v="198"/>
    <d v="2013-06-05T00:00:00"/>
    <s v="Standard Class"/>
    <s v="MY-17380"/>
    <s v="Maribeth Yedwab"/>
    <s v="Corporate"/>
    <x v="0"/>
    <s v="Parker"/>
    <x v="22"/>
    <n v="80134"/>
    <s v="West"/>
    <s v="OFF-BI-10001670"/>
    <x v="1"/>
    <x v="8"/>
    <s v="Vinyl Sectional Post Binders"/>
    <n v="22.620000000000005"/>
    <n v="2"/>
    <n v="0.7"/>
    <x v="488"/>
  </r>
  <r>
    <n v="502"/>
    <x v="231"/>
    <x v="0"/>
    <x v="198"/>
    <d v="2013-06-05T00:00:00"/>
    <s v="Standard Class"/>
    <s v="MY-17380"/>
    <s v="Maribeth Yedwab"/>
    <s v="Corporate"/>
    <x v="0"/>
    <s v="Parker"/>
    <x v="22"/>
    <n v="80134"/>
    <s v="West"/>
    <s v="OFF-BI-10001658"/>
    <x v="1"/>
    <x v="8"/>
    <s v="GBC Standard Therm-A-Bind Covers"/>
    <n v="14.952000000000004"/>
    <n v="2"/>
    <n v="0.7"/>
    <x v="489"/>
  </r>
  <r>
    <n v="503"/>
    <x v="231"/>
    <x v="0"/>
    <x v="198"/>
    <d v="2013-06-05T00:00:00"/>
    <s v="Standard Class"/>
    <s v="MY-17380"/>
    <s v="Maribeth Yedwab"/>
    <s v="Corporate"/>
    <x v="0"/>
    <s v="Parker"/>
    <x v="22"/>
    <n v="80134"/>
    <s v="West"/>
    <s v="FUR-CH-10001215"/>
    <x v="0"/>
    <x v="1"/>
    <s v="Global Troy Executive Leather Low-Back Tilter"/>
    <n v="801.5680000000001"/>
    <n v="2"/>
    <n v="0.2"/>
    <x v="490"/>
  </r>
  <r>
    <n v="504"/>
    <x v="231"/>
    <x v="0"/>
    <x v="198"/>
    <d v="2013-06-05T00:00:00"/>
    <s v="Standard Class"/>
    <s v="MY-17380"/>
    <s v="Maribeth Yedwab"/>
    <s v="Corporate"/>
    <x v="0"/>
    <s v="Parker"/>
    <x v="22"/>
    <n v="80134"/>
    <s v="West"/>
    <s v="OFF-BI-10000831"/>
    <x v="1"/>
    <x v="8"/>
    <s v="Storex Flexible Poly Binders with Double Pockets"/>
    <n v="2.3760000000000003"/>
    <n v="3"/>
    <n v="0.7"/>
    <x v="491"/>
  </r>
  <r>
    <n v="505"/>
    <x v="231"/>
    <x v="0"/>
    <x v="198"/>
    <d v="2013-06-05T00:00:00"/>
    <s v="Standard Class"/>
    <s v="MY-17380"/>
    <s v="Maribeth Yedwab"/>
    <s v="Corporate"/>
    <x v="0"/>
    <s v="Parker"/>
    <x v="22"/>
    <n v="80134"/>
    <s v="West"/>
    <s v="OFF-PA-10000357"/>
    <x v="1"/>
    <x v="10"/>
    <s v="White Dual Perf Computer Printout Paper, 2700 Sheets, 1 Part, Heavyweight, 20 lbs., 14 7/8 x 11"/>
    <n v="32.792000000000002"/>
    <n v="1"/>
    <n v="0.2"/>
    <x v="492"/>
  </r>
  <r>
    <n v="506"/>
    <x v="232"/>
    <x v="3"/>
    <x v="105"/>
    <d v="2014-11-16T00:00:00"/>
    <s v="Second Class"/>
    <s v="EB-13705"/>
    <s v="Ed Braxton"/>
    <s v="Corporate"/>
    <x v="0"/>
    <s v="New York City"/>
    <x v="15"/>
    <n v="10024"/>
    <s v="East"/>
    <s v="OFF-BI-10003274"/>
    <x v="1"/>
    <x v="8"/>
    <s v="Avery Durable Slant Ring Binders, No Labels"/>
    <n v="15.920000000000002"/>
    <n v="5"/>
    <n v="0.2"/>
    <x v="493"/>
  </r>
  <r>
    <n v="507"/>
    <x v="233"/>
    <x v="1"/>
    <x v="199"/>
    <d v="2012-03-22T00:00:00"/>
    <s v="Standard Class"/>
    <s v="CM-12385"/>
    <s v="Christopher Martinez"/>
    <s v="Consumer"/>
    <x v="0"/>
    <s v="Atlanta"/>
    <x v="32"/>
    <n v="30318"/>
    <s v="South"/>
    <s v="OFF-AR-10001662"/>
    <x v="1"/>
    <x v="6"/>
    <s v="Rogers Handheld Barrel Pencil Sharpener"/>
    <n v="2.74"/>
    <n v="1"/>
    <n v="0"/>
    <x v="494"/>
  </r>
  <r>
    <n v="508"/>
    <x v="233"/>
    <x v="1"/>
    <x v="199"/>
    <d v="2012-03-22T00:00:00"/>
    <s v="Standard Class"/>
    <s v="CM-12385"/>
    <s v="Christopher Martinez"/>
    <s v="Consumer"/>
    <x v="0"/>
    <s v="Atlanta"/>
    <x v="32"/>
    <n v="30318"/>
    <s v="South"/>
    <s v="OFF-AR-10003856"/>
    <x v="1"/>
    <x v="6"/>
    <s v="Newell 344"/>
    <n v="8.34"/>
    <n v="3"/>
    <n v="0"/>
    <x v="495"/>
  </r>
  <r>
    <n v="509"/>
    <x v="233"/>
    <x v="1"/>
    <x v="199"/>
    <d v="2012-03-22T00:00:00"/>
    <s v="Standard Class"/>
    <s v="CM-12385"/>
    <s v="Christopher Martinez"/>
    <s v="Consumer"/>
    <x v="0"/>
    <s v="Atlanta"/>
    <x v="32"/>
    <n v="30318"/>
    <s v="South"/>
    <s v="OFF-ST-10001228"/>
    <x v="1"/>
    <x v="4"/>
    <s v="Personal File Boxes with Fold-Down Carry Handle"/>
    <n v="46.74"/>
    <n v="3"/>
    <n v="0"/>
    <x v="496"/>
  </r>
  <r>
    <n v="510"/>
    <x v="233"/>
    <x v="1"/>
    <x v="199"/>
    <d v="2012-03-22T00:00:00"/>
    <s v="Standard Class"/>
    <s v="CM-12385"/>
    <s v="Christopher Martinez"/>
    <s v="Consumer"/>
    <x v="0"/>
    <s v="Atlanta"/>
    <x v="32"/>
    <n v="30318"/>
    <s v="South"/>
    <s v="OFF-BI-10003527"/>
    <x v="1"/>
    <x v="8"/>
    <s v="Fellowes PB500 Electric Punch Plastic Comb Binding Machine with Manual Bind"/>
    <n v="6354.95"/>
    <n v="5"/>
    <n v="0"/>
    <x v="497"/>
  </r>
  <r>
    <n v="511"/>
    <x v="234"/>
    <x v="3"/>
    <x v="200"/>
    <d v="2014-11-28T00:00:00"/>
    <s v="First Class"/>
    <s v="LS-17245"/>
    <s v="Lynn Smith"/>
    <s v="Consumer"/>
    <x v="0"/>
    <s v="Gladstone"/>
    <x v="25"/>
    <n v="64118"/>
    <s v="Central"/>
    <s v="FUR-FU-10001290"/>
    <x v="0"/>
    <x v="5"/>
    <s v="Executive Impressions Supervisor Wall Clock"/>
    <n v="126.30000000000001"/>
    <n v="3"/>
    <n v="0"/>
    <x v="498"/>
  </r>
  <r>
    <n v="512"/>
    <x v="234"/>
    <x v="3"/>
    <x v="200"/>
    <d v="2014-11-28T00:00:00"/>
    <s v="First Class"/>
    <s v="LS-17245"/>
    <s v="Lynn Smith"/>
    <s v="Consumer"/>
    <x v="0"/>
    <s v="Gladstone"/>
    <x v="25"/>
    <n v="64118"/>
    <s v="Central"/>
    <s v="TEC-AC-10002399"/>
    <x v="2"/>
    <x v="11"/>
    <s v="SanDisk Cruzer 32 GB USB Flash Drive"/>
    <n v="38.04"/>
    <n v="2"/>
    <n v="0"/>
    <x v="499"/>
  </r>
  <r>
    <n v="513"/>
    <x v="235"/>
    <x v="0"/>
    <x v="201"/>
    <d v="2013-10-24T00:00:00"/>
    <s v="First Class"/>
    <s v="LF-17185"/>
    <s v="Luke Foster"/>
    <s v="Consumer"/>
    <x v="0"/>
    <s v="Newark"/>
    <x v="24"/>
    <n v="43055"/>
    <s v="East"/>
    <s v="OFF-AR-10002053"/>
    <x v="1"/>
    <x v="6"/>
    <s v="Premium Writing Pencils, Soft, #2 by Central Association for the Blind"/>
    <n v="7.1519999999999992"/>
    <n v="3"/>
    <n v="0.2"/>
    <x v="500"/>
  </r>
  <r>
    <n v="514"/>
    <x v="236"/>
    <x v="3"/>
    <x v="202"/>
    <d v="2014-12-26T00:00:00"/>
    <s v="Standard Class"/>
    <s v="BN-11515"/>
    <s v="Bradley Nguyen"/>
    <s v="Consumer"/>
    <x v="0"/>
    <s v="Los Angeles"/>
    <x v="1"/>
    <n v="90049"/>
    <s v="West"/>
    <s v="OFF-AR-10003811"/>
    <x v="1"/>
    <x v="6"/>
    <s v="Newell 327"/>
    <n v="6.63"/>
    <n v="3"/>
    <n v="0"/>
    <x v="155"/>
  </r>
  <r>
    <n v="515"/>
    <x v="236"/>
    <x v="3"/>
    <x v="202"/>
    <d v="2014-12-26T00:00:00"/>
    <s v="Standard Class"/>
    <s v="BN-11515"/>
    <s v="Bradley Nguyen"/>
    <s v="Consumer"/>
    <x v="0"/>
    <s v="Los Angeles"/>
    <x v="1"/>
    <n v="90049"/>
    <s v="West"/>
    <s v="OFF-AR-10001246"/>
    <x v="1"/>
    <x v="6"/>
    <s v="Newell 317"/>
    <n v="5.88"/>
    <n v="2"/>
    <n v="0"/>
    <x v="501"/>
  </r>
  <r>
    <n v="516"/>
    <x v="237"/>
    <x v="3"/>
    <x v="203"/>
    <d v="2014-01-28T00:00:00"/>
    <s v="Standard Class"/>
    <s v="AD-10180"/>
    <s v="Alan Dominguez"/>
    <s v="Home Office"/>
    <x v="0"/>
    <s v="Great Falls"/>
    <x v="37"/>
    <n v="59405"/>
    <s v="West"/>
    <s v="TEC-CO-10003236"/>
    <x v="2"/>
    <x v="16"/>
    <s v="Canon Image Class D660 Copier"/>
    <n v="2999.95"/>
    <n v="5"/>
    <n v="0"/>
    <x v="502"/>
  </r>
  <r>
    <n v="517"/>
    <x v="237"/>
    <x v="3"/>
    <x v="203"/>
    <d v="2014-01-28T00:00:00"/>
    <s v="Standard Class"/>
    <s v="AD-10180"/>
    <s v="Alan Dominguez"/>
    <s v="Home Office"/>
    <x v="0"/>
    <s v="Great Falls"/>
    <x v="37"/>
    <n v="59405"/>
    <s v="West"/>
    <s v="OFF-ST-10004507"/>
    <x v="1"/>
    <x v="4"/>
    <s v="Advantus Rolling Storage Box"/>
    <n v="51.449999999999996"/>
    <n v="3"/>
    <n v="0"/>
    <x v="503"/>
  </r>
  <r>
    <n v="518"/>
    <x v="237"/>
    <x v="3"/>
    <x v="203"/>
    <d v="2014-01-28T00:00:00"/>
    <s v="Standard Class"/>
    <s v="AD-10180"/>
    <s v="Alan Dominguez"/>
    <s v="Home Office"/>
    <x v="0"/>
    <s v="Great Falls"/>
    <x v="37"/>
    <n v="59405"/>
    <s v="West"/>
    <s v="OFF-PA-10001667"/>
    <x v="1"/>
    <x v="10"/>
    <s v="Great White Multi-Use Recycled Paper (20Lb. and 84 Bright)"/>
    <n v="11.96"/>
    <n v="2"/>
    <n v="0"/>
    <x v="504"/>
  </r>
  <r>
    <n v="519"/>
    <x v="237"/>
    <x v="3"/>
    <x v="203"/>
    <d v="2014-01-28T00:00:00"/>
    <s v="Standard Class"/>
    <s v="AD-10180"/>
    <s v="Alan Dominguez"/>
    <s v="Home Office"/>
    <x v="0"/>
    <s v="Great Falls"/>
    <x v="37"/>
    <n v="59405"/>
    <s v="West"/>
    <s v="OFF-ST-10004459"/>
    <x v="1"/>
    <x v="4"/>
    <s v="Tennsco Single-Tier Lockers"/>
    <n v="1126.02"/>
    <n v="3"/>
    <n v="0"/>
    <x v="505"/>
  </r>
  <r>
    <n v="520"/>
    <x v="238"/>
    <x v="1"/>
    <x v="204"/>
    <d v="2012-03-26T00:00:00"/>
    <s v="Standard Class"/>
    <s v="DB-13210"/>
    <s v="Dean Braden"/>
    <s v="Consumer"/>
    <x v="0"/>
    <s v="Houston"/>
    <x v="5"/>
    <n v="77041"/>
    <s v="Central"/>
    <s v="TEC-AC-10000171"/>
    <x v="2"/>
    <x v="11"/>
    <s v="Verbatim 25 GB 6x Blu-ray Single Layer Recordable Disc, 25/Pack"/>
    <n v="18.391999999999999"/>
    <n v="1"/>
    <n v="0.2"/>
    <x v="506"/>
  </r>
  <r>
    <n v="521"/>
    <x v="238"/>
    <x v="1"/>
    <x v="204"/>
    <d v="2012-03-26T00:00:00"/>
    <s v="Standard Class"/>
    <s v="DB-13210"/>
    <s v="Dean Braden"/>
    <s v="Consumer"/>
    <x v="0"/>
    <s v="Houston"/>
    <x v="5"/>
    <n v="77041"/>
    <s v="Central"/>
    <s v="OFF-ST-10000736"/>
    <x v="1"/>
    <x v="4"/>
    <s v="Carina Double Wide Media Storage Towers in Natural &amp; Black"/>
    <n v="129.56800000000001"/>
    <n v="2"/>
    <n v="0.2"/>
    <x v="507"/>
  </r>
  <r>
    <n v="522"/>
    <x v="238"/>
    <x v="1"/>
    <x v="204"/>
    <d v="2012-03-26T00:00:00"/>
    <s v="Standard Class"/>
    <s v="DB-13210"/>
    <s v="Dean Braden"/>
    <s v="Consumer"/>
    <x v="0"/>
    <s v="Houston"/>
    <x v="5"/>
    <n v="77041"/>
    <s v="Central"/>
    <s v="OFF-BI-10000285"/>
    <x v="1"/>
    <x v="8"/>
    <s v="XtraLife ClearVue Slant-D Ring Binders by Cardinal"/>
    <n v="14.111999999999997"/>
    <n v="9"/>
    <n v="0.8"/>
    <x v="508"/>
  </r>
  <r>
    <n v="523"/>
    <x v="239"/>
    <x v="3"/>
    <x v="205"/>
    <d v="2014-01-26T00:00:00"/>
    <s v="First Class"/>
    <s v="MC-17605"/>
    <s v="Matt Connell"/>
    <s v="Corporate"/>
    <x v="0"/>
    <s v="Detroit"/>
    <x v="12"/>
    <n v="48234"/>
    <s v="Central"/>
    <s v="FUR-TA-10001857"/>
    <x v="0"/>
    <x v="3"/>
    <s v="Balt Solid Wood Rectangular Table"/>
    <n v="210.98"/>
    <n v="2"/>
    <n v="0"/>
    <x v="509"/>
  </r>
  <r>
    <n v="524"/>
    <x v="240"/>
    <x v="0"/>
    <x v="206"/>
    <d v="2013-05-24T00:00:00"/>
    <s v="First Class"/>
    <s v="LH-17155"/>
    <s v="Logan Haushalter"/>
    <s v="Consumer"/>
    <x v="0"/>
    <s v="Los Angeles"/>
    <x v="1"/>
    <n v="90032"/>
    <s v="West"/>
    <s v="TEC-PH-10003555"/>
    <x v="2"/>
    <x v="7"/>
    <s v="Motorola HK250 Universal Bluetooth Headset"/>
    <n v="55.176000000000002"/>
    <n v="3"/>
    <n v="0.2"/>
    <x v="510"/>
  </r>
  <r>
    <n v="525"/>
    <x v="240"/>
    <x v="0"/>
    <x v="206"/>
    <d v="2013-05-24T00:00:00"/>
    <s v="First Class"/>
    <s v="LH-17155"/>
    <s v="Logan Haushalter"/>
    <s v="Consumer"/>
    <x v="0"/>
    <s v="Los Angeles"/>
    <x v="1"/>
    <n v="90032"/>
    <s v="West"/>
    <s v="TEC-AC-10003832"/>
    <x v="2"/>
    <x v="11"/>
    <s v="Imation 16GB Mini TravelDrive USB 2.0 Flash Drive"/>
    <n v="66.260000000000005"/>
    <n v="2"/>
    <n v="0"/>
    <x v="511"/>
  </r>
  <r>
    <n v="526"/>
    <x v="241"/>
    <x v="1"/>
    <x v="207"/>
    <d v="2013-01-02T00:00:00"/>
    <s v="Standard Class"/>
    <s v="BD-11605"/>
    <s v="Brian Dahlen"/>
    <s v="Consumer"/>
    <x v="0"/>
    <s v="Lawrence"/>
    <x v="31"/>
    <n v="1841"/>
    <s v="East"/>
    <s v="OFF-FA-10002815"/>
    <x v="1"/>
    <x v="13"/>
    <s v="Staples"/>
    <n v="22.200000000000003"/>
    <n v="5"/>
    <n v="0"/>
    <x v="512"/>
  </r>
  <r>
    <n v="527"/>
    <x v="242"/>
    <x v="3"/>
    <x v="208"/>
    <d v="2014-10-27T00:00:00"/>
    <s v="Standard Class"/>
    <s v="PH-18790"/>
    <s v="Patricia Hirasaki"/>
    <s v="Home Office"/>
    <x v="0"/>
    <s v="Lakeland"/>
    <x v="2"/>
    <n v="33801"/>
    <s v="South"/>
    <s v="FUR-CH-10003379"/>
    <x v="0"/>
    <x v="1"/>
    <s v="Global Commerce Series High-Back Swivel/Tilt Chairs"/>
    <n v="683.95200000000011"/>
    <n v="3"/>
    <n v="0.2"/>
    <x v="513"/>
  </r>
  <r>
    <n v="528"/>
    <x v="242"/>
    <x v="3"/>
    <x v="208"/>
    <d v="2014-10-27T00:00:00"/>
    <s v="Standard Class"/>
    <s v="PH-18790"/>
    <s v="Patricia Hirasaki"/>
    <s v="Home Office"/>
    <x v="0"/>
    <s v="Lakeland"/>
    <x v="2"/>
    <n v="33801"/>
    <s v="South"/>
    <s v="FUR-FU-10001756"/>
    <x v="0"/>
    <x v="5"/>
    <s v="Eldon Expressions Desk Accessory, Wood Photo Frame, Mahogany"/>
    <n v="45.695999999999998"/>
    <n v="3"/>
    <n v="0.2"/>
    <x v="514"/>
  </r>
  <r>
    <n v="529"/>
    <x v="243"/>
    <x v="1"/>
    <x v="37"/>
    <d v="2012-09-07T00:00:00"/>
    <s v="Standard Class"/>
    <s v="MG-18145"/>
    <s v="Mike Gockenbach"/>
    <s v="Consumer"/>
    <x v="0"/>
    <s v="Philadelphia"/>
    <x v="9"/>
    <n v="19134"/>
    <s v="East"/>
    <s v="OFF-ST-10004963"/>
    <x v="1"/>
    <x v="4"/>
    <s v="Eldon Gobal File Keepers"/>
    <n v="36.336000000000006"/>
    <n v="3"/>
    <n v="0.2"/>
    <x v="515"/>
  </r>
  <r>
    <n v="530"/>
    <x v="243"/>
    <x v="1"/>
    <x v="37"/>
    <d v="2012-09-07T00:00:00"/>
    <s v="Standard Class"/>
    <s v="MG-18145"/>
    <s v="Mike Gockenbach"/>
    <s v="Consumer"/>
    <x v="0"/>
    <s v="Philadelphia"/>
    <x v="9"/>
    <n v="19134"/>
    <s v="East"/>
    <s v="OFF-SU-10002881"/>
    <x v="1"/>
    <x v="14"/>
    <s v="Martin Yale Chadless Opener Electric Letter Opener"/>
    <n v="666.24800000000005"/>
    <n v="1"/>
    <n v="0.2"/>
    <x v="516"/>
  </r>
  <r>
    <n v="531"/>
    <x v="243"/>
    <x v="1"/>
    <x v="37"/>
    <d v="2012-09-07T00:00:00"/>
    <s v="Standard Class"/>
    <s v="MG-18145"/>
    <s v="Mike Gockenbach"/>
    <s v="Consumer"/>
    <x v="0"/>
    <s v="Philadelphia"/>
    <x v="9"/>
    <n v="19134"/>
    <s v="East"/>
    <s v="OFF-EN-10001335"/>
    <x v="1"/>
    <x v="12"/>
    <s v="White Business Envelopes with Contemporary Seam, Recycled White Business Envelopes"/>
    <n v="52.512"/>
    <n v="6"/>
    <n v="0.2"/>
    <x v="517"/>
  </r>
  <r>
    <n v="532"/>
    <x v="244"/>
    <x v="1"/>
    <x v="209"/>
    <d v="2012-11-09T00:00:00"/>
    <s v="Second Class"/>
    <s v="KB-16240"/>
    <s v="Karen Bern"/>
    <s v="Corporate"/>
    <x v="0"/>
    <s v="Los Angeles"/>
    <x v="1"/>
    <n v="90036"/>
    <s v="West"/>
    <s v="FUR-CH-10000595"/>
    <x v="0"/>
    <x v="1"/>
    <s v="Safco Contoured Stacking Chairs"/>
    <n v="190.72000000000003"/>
    <n v="1"/>
    <n v="0.2"/>
    <x v="518"/>
  </r>
  <r>
    <n v="533"/>
    <x v="245"/>
    <x v="3"/>
    <x v="210"/>
    <d v="2014-09-12T00:00:00"/>
    <s v="Standard Class"/>
    <s v="JC-15340"/>
    <s v="Jasper Cacioppo"/>
    <s v="Consumer"/>
    <x v="0"/>
    <s v="Los Angeles"/>
    <x v="1"/>
    <n v="90032"/>
    <s v="West"/>
    <s v="FUR-FU-10000448"/>
    <x v="0"/>
    <x v="5"/>
    <s v="Tenex Chairmats For Use With Carpeted Floors"/>
    <n v="47.94"/>
    <n v="3"/>
    <n v="0"/>
    <x v="519"/>
  </r>
  <r>
    <n v="534"/>
    <x v="246"/>
    <x v="0"/>
    <x v="211"/>
    <d v="2013-06-02T00:00:00"/>
    <s v="Second Class"/>
    <s v="RL-19615"/>
    <s v="Rob Lucas"/>
    <s v="Consumer"/>
    <x v="0"/>
    <s v="Montgomery"/>
    <x v="19"/>
    <n v="36116"/>
    <s v="South"/>
    <s v="TEC-PH-10000984"/>
    <x v="2"/>
    <x v="7"/>
    <s v="Panasonic KX-TG9471B"/>
    <n v="979.95"/>
    <n v="5"/>
    <n v="0"/>
    <x v="520"/>
  </r>
  <r>
    <n v="535"/>
    <x v="246"/>
    <x v="0"/>
    <x v="211"/>
    <d v="2013-06-02T00:00:00"/>
    <s v="Second Class"/>
    <s v="RL-19615"/>
    <s v="Rob Lucas"/>
    <s v="Consumer"/>
    <x v="0"/>
    <s v="Montgomery"/>
    <x v="19"/>
    <n v="36116"/>
    <s v="South"/>
    <s v="OFF-BI-10002557"/>
    <x v="1"/>
    <x v="8"/>
    <s v="Presstex Flexible Ring Binders"/>
    <n v="22.75"/>
    <n v="5"/>
    <n v="0"/>
    <x v="521"/>
  </r>
  <r>
    <n v="536"/>
    <x v="247"/>
    <x v="0"/>
    <x v="212"/>
    <d v="2013-07-17T00:00:00"/>
    <s v="Standard Class"/>
    <s v="AA-10375"/>
    <s v="Allen Armold"/>
    <s v="Consumer"/>
    <x v="0"/>
    <s v="Mesa"/>
    <x v="16"/>
    <n v="85204"/>
    <s v="West"/>
    <s v="OFF-ST-10001325"/>
    <x v="1"/>
    <x v="4"/>
    <s v="Sterilite Officeware Hinged File Box"/>
    <n v="16.768000000000001"/>
    <n v="2"/>
    <n v="0.2"/>
    <x v="522"/>
  </r>
  <r>
    <n v="537"/>
    <x v="248"/>
    <x v="3"/>
    <x v="213"/>
    <d v="2014-09-09T00:00:00"/>
    <s v="Second Class"/>
    <s v="EP-13915"/>
    <s v="Emily Phan"/>
    <s v="Consumer"/>
    <x v="0"/>
    <s v="Chicago"/>
    <x v="10"/>
    <n v="60653"/>
    <s v="Central"/>
    <s v="OFF-BI-10002429"/>
    <x v="1"/>
    <x v="8"/>
    <s v="Premier Elliptical Ring Binder, Black"/>
    <n v="42.615999999999993"/>
    <n v="7"/>
    <n v="0.8"/>
    <x v="523"/>
  </r>
  <r>
    <n v="538"/>
    <x v="249"/>
    <x v="1"/>
    <x v="155"/>
    <d v="2012-12-08T00:00:00"/>
    <s v="Standard Class"/>
    <s v="MP-17470"/>
    <s v="Mark Packer"/>
    <s v="Home Office"/>
    <x v="0"/>
    <s v="New York City"/>
    <x v="15"/>
    <n v="10009"/>
    <s v="East"/>
    <s v="OFF-BI-10004528"/>
    <x v="1"/>
    <x v="8"/>
    <s v="Cardinal Poly Pocket Divider Pockets for Ring Binders"/>
    <n v="10.752000000000001"/>
    <n v="4"/>
    <n v="0.2"/>
    <x v="524"/>
  </r>
  <r>
    <n v="539"/>
    <x v="250"/>
    <x v="1"/>
    <x v="214"/>
    <d v="2012-12-11T00:00:00"/>
    <s v="Standard Class"/>
    <s v="DK-12985"/>
    <s v="Darren Koutras"/>
    <s v="Consumer"/>
    <x v="0"/>
    <s v="Henderson"/>
    <x v="0"/>
    <n v="42420"/>
    <s v="South"/>
    <s v="OFF-AP-10001271"/>
    <x v="1"/>
    <x v="9"/>
    <s v="Eureka The Boss Cordless Rechargeable Stick Vac"/>
    <n v="152.94"/>
    <n v="3"/>
    <n v="0"/>
    <x v="525"/>
  </r>
  <r>
    <n v="540"/>
    <x v="250"/>
    <x v="1"/>
    <x v="214"/>
    <d v="2012-12-11T00:00:00"/>
    <s v="Standard Class"/>
    <s v="DK-12985"/>
    <s v="Darren Koutras"/>
    <s v="Consumer"/>
    <x v="0"/>
    <s v="Henderson"/>
    <x v="0"/>
    <n v="42420"/>
    <s v="South"/>
    <s v="FUR-CH-10002647"/>
    <x v="0"/>
    <x v="1"/>
    <s v="Situations Contoured Folding Chairs, 4/Set"/>
    <n v="283.92"/>
    <n v="4"/>
    <n v="0"/>
    <x v="526"/>
  </r>
  <r>
    <n v="541"/>
    <x v="251"/>
    <x v="2"/>
    <x v="215"/>
    <d v="2011-02-04T00:00:00"/>
    <s v="First Class"/>
    <s v="BD-11500"/>
    <s v="Bradley Drucker"/>
    <s v="Consumer"/>
    <x v="0"/>
    <s v="Green Bay"/>
    <x v="6"/>
    <n v="54302"/>
    <s v="Central"/>
    <s v="TEC-AC-10001432"/>
    <x v="2"/>
    <x v="11"/>
    <s v="Enermax Aurora Lite Keyboard"/>
    <n v="468.90000000000003"/>
    <n v="6"/>
    <n v="0"/>
    <x v="527"/>
  </r>
  <r>
    <n v="542"/>
    <x v="252"/>
    <x v="0"/>
    <x v="216"/>
    <d v="2013-07-18T00:00:00"/>
    <s v="First Class"/>
    <s v="ES-14080"/>
    <s v="Erin Smith"/>
    <s v="Corporate"/>
    <x v="0"/>
    <s v="Tucson"/>
    <x v="16"/>
    <n v="85705"/>
    <s v="West"/>
    <s v="TEC-PH-10002262"/>
    <x v="2"/>
    <x v="7"/>
    <s v="LG Electronics Tone+ HBS-730 Bluetooth Headset"/>
    <n v="380.86400000000003"/>
    <n v="8"/>
    <n v="0.2"/>
    <x v="528"/>
  </r>
  <r>
    <n v="543"/>
    <x v="253"/>
    <x v="1"/>
    <x v="217"/>
    <d v="2012-12-23T00:00:00"/>
    <s v="Standard Class"/>
    <s v="LM-17065"/>
    <s v="Liz MacKendrick"/>
    <s v="Consumer"/>
    <x v="0"/>
    <s v="Springfield"/>
    <x v="24"/>
    <n v="45503"/>
    <s v="East"/>
    <s v="OFF-ST-10001809"/>
    <x v="1"/>
    <x v="4"/>
    <s v="Fellowes Officeware Wire Shelving"/>
    <n v="646.77600000000007"/>
    <n v="9"/>
    <n v="0.2"/>
    <x v="529"/>
  </r>
  <r>
    <n v="544"/>
    <x v="254"/>
    <x v="2"/>
    <x v="218"/>
    <d v="2011-05-16T00:00:00"/>
    <s v="Standard Class"/>
    <s v="PG-18895"/>
    <s v="Paul Gonzalez"/>
    <s v="Consumer"/>
    <x v="0"/>
    <s v="Fort Worth"/>
    <x v="5"/>
    <n v="76106"/>
    <s v="Central"/>
    <s v="TEC-AC-10001465"/>
    <x v="2"/>
    <x v="11"/>
    <s v="SanDisk Cruzer 64 GB USB Flash Drive"/>
    <n v="58.112000000000002"/>
    <n v="2"/>
    <n v="0.2"/>
    <x v="530"/>
  </r>
  <r>
    <n v="545"/>
    <x v="254"/>
    <x v="2"/>
    <x v="218"/>
    <d v="2011-05-16T00:00:00"/>
    <s v="Standard Class"/>
    <s v="PG-18895"/>
    <s v="Paul Gonzalez"/>
    <s v="Consumer"/>
    <x v="0"/>
    <s v="Fort Worth"/>
    <x v="5"/>
    <n v="76106"/>
    <s v="Central"/>
    <s v="TEC-PH-10002597"/>
    <x v="2"/>
    <x v="7"/>
    <s v="Xblue XB-1670-86 X16 Small Office Telephone - Titanium"/>
    <n v="100.792"/>
    <n v="1"/>
    <n v="0.2"/>
    <x v="531"/>
  </r>
  <r>
    <n v="546"/>
    <x v="254"/>
    <x v="2"/>
    <x v="218"/>
    <d v="2011-05-16T00:00:00"/>
    <s v="Standard Class"/>
    <s v="PG-18895"/>
    <s v="Paul Gonzalez"/>
    <s v="Consumer"/>
    <x v="0"/>
    <s v="Fort Worth"/>
    <x v="5"/>
    <n v="76106"/>
    <s v="Central"/>
    <s v="FUR-FU-10000723"/>
    <x v="0"/>
    <x v="5"/>
    <s v="Deflect-o EconoMat Studded, No Bevel Mat for Low Pile Carpeting"/>
    <n v="66.112000000000009"/>
    <n v="4"/>
    <n v="0.6"/>
    <x v="532"/>
  </r>
  <r>
    <n v="547"/>
    <x v="255"/>
    <x v="3"/>
    <x v="123"/>
    <d v="2014-11-23T00:00:00"/>
    <s v="First Class"/>
    <s v="AS-10135"/>
    <s v="Adrian Shami"/>
    <s v="Home Office"/>
    <x v="0"/>
    <s v="New York City"/>
    <x v="15"/>
    <n v="10035"/>
    <s v="East"/>
    <s v="OFF-BI-10000404"/>
    <x v="1"/>
    <x v="8"/>
    <s v="Avery Printable Repositionable Plastic Tabs"/>
    <n v="41.28"/>
    <n v="6"/>
    <n v="0.2"/>
    <x v="533"/>
  </r>
  <r>
    <n v="548"/>
    <x v="255"/>
    <x v="3"/>
    <x v="123"/>
    <d v="2014-11-23T00:00:00"/>
    <s v="First Class"/>
    <s v="AS-10135"/>
    <s v="Adrian Shami"/>
    <s v="Home Office"/>
    <x v="0"/>
    <s v="New York City"/>
    <x v="15"/>
    <n v="10035"/>
    <s v="East"/>
    <s v="OFF-PA-10002986"/>
    <x v="1"/>
    <x v="10"/>
    <s v="Xerox 1898"/>
    <n v="13.36"/>
    <n v="2"/>
    <n v="0"/>
    <x v="534"/>
  </r>
  <r>
    <n v="549"/>
    <x v="256"/>
    <x v="1"/>
    <x v="219"/>
    <d v="2012-11-17T00:00:00"/>
    <s v="Second Class"/>
    <s v="DK-13225"/>
    <s v="Dean Katz"/>
    <s v="Corporate"/>
    <x v="0"/>
    <s v="Chicago"/>
    <x v="10"/>
    <n v="60653"/>
    <s v="Central"/>
    <s v="OFF-ST-10000604"/>
    <x v="1"/>
    <x v="4"/>
    <s v="Home/Office Personal File Carts"/>
    <n v="250.27199999999999"/>
    <n v="9"/>
    <n v="0.2"/>
    <x v="535"/>
  </r>
  <r>
    <n v="550"/>
    <x v="256"/>
    <x v="1"/>
    <x v="219"/>
    <d v="2012-11-17T00:00:00"/>
    <s v="Second Class"/>
    <s v="DK-13225"/>
    <s v="Dean Katz"/>
    <s v="Corporate"/>
    <x v="0"/>
    <s v="Chicago"/>
    <x v="10"/>
    <n v="60653"/>
    <s v="Central"/>
    <s v="OFF-BI-10004738"/>
    <x v="1"/>
    <x v="8"/>
    <s v="Flexible Leather- Look Classic Collection Ring Binder"/>
    <n v="11.363999999999997"/>
    <n v="3"/>
    <n v="0.8"/>
    <x v="536"/>
  </r>
  <r>
    <n v="551"/>
    <x v="256"/>
    <x v="1"/>
    <x v="219"/>
    <d v="2012-11-17T00:00:00"/>
    <s v="Second Class"/>
    <s v="DK-13225"/>
    <s v="Dean Katz"/>
    <s v="Corporate"/>
    <x v="0"/>
    <s v="Chicago"/>
    <x v="10"/>
    <n v="60653"/>
    <s v="Central"/>
    <s v="OFF-SU-10001935"/>
    <x v="1"/>
    <x v="14"/>
    <s v="Staples"/>
    <n v="8.7200000000000006"/>
    <n v="5"/>
    <n v="0.2"/>
    <x v="537"/>
  </r>
  <r>
    <n v="552"/>
    <x v="257"/>
    <x v="0"/>
    <x v="173"/>
    <d v="2013-04-18T00:00:00"/>
    <s v="Second Class"/>
    <s v="BD-11320"/>
    <s v="Bill Donatelli"/>
    <s v="Consumer"/>
    <x v="0"/>
    <s v="San Francisco"/>
    <x v="1"/>
    <n v="94110"/>
    <s v="West"/>
    <s v="FUR-CH-10002024"/>
    <x v="0"/>
    <x v="1"/>
    <s v="HON 5400 Series Task Chairs for Big and Tall"/>
    <n v="1121.568"/>
    <n v="2"/>
    <n v="0.2"/>
    <x v="232"/>
  </r>
  <r>
    <n v="553"/>
    <x v="258"/>
    <x v="3"/>
    <x v="220"/>
    <d v="2014-09-13T00:00:00"/>
    <s v="First Class"/>
    <s v="RC-19960"/>
    <s v="Ryan Crowe"/>
    <s v="Consumer"/>
    <x v="0"/>
    <s v="Jacksonville"/>
    <x v="2"/>
    <n v="32216"/>
    <s v="South"/>
    <s v="FUR-FU-10003039"/>
    <x v="0"/>
    <x v="5"/>
    <s v="Howard Miller 11-1/2&quot; Diameter Grantwood Wall Clock"/>
    <n v="34.504000000000005"/>
    <n v="1"/>
    <n v="0.2"/>
    <x v="538"/>
  </r>
  <r>
    <n v="554"/>
    <x v="259"/>
    <x v="3"/>
    <x v="221"/>
    <d v="2014-11-29T00:00:00"/>
    <s v="Standard Class"/>
    <s v="GT-14710"/>
    <s v="Greg Tran"/>
    <s v="Consumer"/>
    <x v="0"/>
    <s v="Houston"/>
    <x v="5"/>
    <n v="77070"/>
    <s v="Central"/>
    <s v="OFF-FA-10004248"/>
    <x v="1"/>
    <x v="13"/>
    <s v="Advantus T-Pin Paper Clips"/>
    <n v="10.824"/>
    <n v="3"/>
    <n v="0.2"/>
    <x v="539"/>
  </r>
  <r>
    <n v="555"/>
    <x v="260"/>
    <x v="3"/>
    <x v="222"/>
    <d v="2014-07-04T00:00:00"/>
    <s v="Second Class"/>
    <s v="DK-13225"/>
    <s v="Dean Katz"/>
    <s v="Corporate"/>
    <x v="0"/>
    <s v="Anaheim"/>
    <x v="1"/>
    <n v="92804"/>
    <s v="West"/>
    <s v="OFF-ST-10001780"/>
    <x v="1"/>
    <x v="4"/>
    <s v="Tennsco 16-Compartment Lockers with Coat Rack"/>
    <n v="1295.78"/>
    <n v="2"/>
    <n v="0"/>
    <x v="540"/>
  </r>
  <r>
    <n v="556"/>
    <x v="261"/>
    <x v="2"/>
    <x v="223"/>
    <d v="2011-03-07T00:00:00"/>
    <s v="Second Class"/>
    <s v="AJ-10945"/>
    <s v="Ashley Jarboe"/>
    <s v="Consumer"/>
    <x v="0"/>
    <s v="Wilmington"/>
    <x v="3"/>
    <n v="28403"/>
    <s v="South"/>
    <s v="OFF-AR-10003560"/>
    <x v="1"/>
    <x v="6"/>
    <s v="Zebra Zazzle Fluorescent Highlighters"/>
    <n v="19.456000000000003"/>
    <n v="4"/>
    <n v="0.2"/>
    <x v="541"/>
  </r>
  <r>
    <n v="557"/>
    <x v="262"/>
    <x v="0"/>
    <x v="224"/>
    <d v="2013-06-16T00:00:00"/>
    <s v="Standard Class"/>
    <s v="OT-18730"/>
    <s v="Olvera Toch"/>
    <s v="Consumer"/>
    <x v="0"/>
    <s v="Los Angeles"/>
    <x v="1"/>
    <n v="90045"/>
    <s v="West"/>
    <s v="OFF-LA-10001297"/>
    <x v="1"/>
    <x v="2"/>
    <s v="Avery 473"/>
    <n v="20.7"/>
    <n v="2"/>
    <n v="0"/>
    <x v="354"/>
  </r>
  <r>
    <n v="558"/>
    <x v="262"/>
    <x v="0"/>
    <x v="224"/>
    <d v="2013-06-16T00:00:00"/>
    <s v="Standard Class"/>
    <s v="OT-18730"/>
    <s v="Olvera Toch"/>
    <s v="Consumer"/>
    <x v="0"/>
    <s v="Los Angeles"/>
    <x v="1"/>
    <n v="90045"/>
    <s v="West"/>
    <s v="FUR-TA-10004256"/>
    <x v="0"/>
    <x v="3"/>
    <s v="Bretford “Just In Time” Height-Adjustable Multi-Task Work Tables"/>
    <n v="1335.68"/>
    <n v="4"/>
    <n v="0.2"/>
    <x v="542"/>
  </r>
  <r>
    <n v="559"/>
    <x v="262"/>
    <x v="0"/>
    <x v="224"/>
    <d v="2013-06-16T00:00:00"/>
    <s v="Standard Class"/>
    <s v="OT-18730"/>
    <s v="Olvera Toch"/>
    <s v="Consumer"/>
    <x v="0"/>
    <s v="Los Angeles"/>
    <x v="1"/>
    <n v="90045"/>
    <s v="West"/>
    <s v="OFF-PA-10003441"/>
    <x v="1"/>
    <x v="10"/>
    <s v="Xerox 226"/>
    <n v="32.400000000000006"/>
    <n v="5"/>
    <n v="0"/>
    <x v="56"/>
  </r>
  <r>
    <n v="560"/>
    <x v="263"/>
    <x v="3"/>
    <x v="225"/>
    <d v="2014-11-23T00:00:00"/>
    <s v="Second Class"/>
    <s v="LP-17080"/>
    <s v="Liz Pelletier"/>
    <s v="Consumer"/>
    <x v="0"/>
    <s v="San Francisco"/>
    <x v="1"/>
    <n v="94110"/>
    <s v="West"/>
    <s v="FUR-FU-10003347"/>
    <x v="0"/>
    <x v="5"/>
    <s v="Coloredge Poster Frame"/>
    <n v="42.599999999999994"/>
    <n v="3"/>
    <n v="0"/>
    <x v="543"/>
  </r>
  <r>
    <n v="561"/>
    <x v="263"/>
    <x v="3"/>
    <x v="225"/>
    <d v="2014-11-23T00:00:00"/>
    <s v="Second Class"/>
    <s v="LP-17080"/>
    <s v="Liz Pelletier"/>
    <s v="Consumer"/>
    <x v="0"/>
    <s v="San Francisco"/>
    <x v="1"/>
    <n v="94110"/>
    <s v="West"/>
    <s v="OFF-BI-10000069"/>
    <x v="1"/>
    <x v="8"/>
    <s v="GBC Prepunched Paper, 19-Hole, for Binding Systems, 24-lb"/>
    <n v="84.056000000000012"/>
    <n v="7"/>
    <n v="0.2"/>
    <x v="544"/>
  </r>
  <r>
    <n v="562"/>
    <x v="264"/>
    <x v="2"/>
    <x v="80"/>
    <d v="2011-09-18T00:00:00"/>
    <s v="Second Class"/>
    <s v="CA-12775"/>
    <s v="Cynthia Arntzen"/>
    <s v="Consumer"/>
    <x v="0"/>
    <s v="Tampa"/>
    <x v="2"/>
    <n v="33614"/>
    <s v="South"/>
    <s v="OFF-AP-10003914"/>
    <x v="1"/>
    <x v="9"/>
    <s v="Sanitaire Vibra Groomer IR Commercial Upright Vacuum, Replacement Belts"/>
    <n v="13"/>
    <n v="5"/>
    <n v="0.2"/>
    <x v="545"/>
  </r>
  <r>
    <n v="563"/>
    <x v="264"/>
    <x v="2"/>
    <x v="80"/>
    <d v="2011-09-18T00:00:00"/>
    <s v="Second Class"/>
    <s v="CA-12775"/>
    <s v="Cynthia Arntzen"/>
    <s v="Consumer"/>
    <x v="0"/>
    <s v="Tampa"/>
    <x v="2"/>
    <n v="33614"/>
    <s v="South"/>
    <s v="FUR-FU-10004020"/>
    <x v="0"/>
    <x v="5"/>
    <s v="Advantus Panel Wall Acrylic Frame"/>
    <n v="13.128"/>
    <n v="3"/>
    <n v="0.2"/>
    <x v="546"/>
  </r>
  <r>
    <n v="564"/>
    <x v="265"/>
    <x v="1"/>
    <x v="214"/>
    <d v="2012-12-09T00:00:00"/>
    <s v="First Class"/>
    <s v="JF-15490"/>
    <s v="Jeremy Farry"/>
    <s v="Consumer"/>
    <x v="0"/>
    <s v="Seattle"/>
    <x v="4"/>
    <n v="98105"/>
    <s v="West"/>
    <s v="OFF-FA-10003467"/>
    <x v="1"/>
    <x v="13"/>
    <s v="Alliance Big Bands Rubber Bands, 12/Pack"/>
    <n v="3.96"/>
    <n v="2"/>
    <n v="0"/>
    <x v="232"/>
  </r>
  <r>
    <n v="565"/>
    <x v="265"/>
    <x v="1"/>
    <x v="214"/>
    <d v="2012-12-09T00:00:00"/>
    <s v="First Class"/>
    <s v="JF-15490"/>
    <s v="Jeremy Farry"/>
    <s v="Consumer"/>
    <x v="0"/>
    <s v="Seattle"/>
    <x v="4"/>
    <n v="98105"/>
    <s v="West"/>
    <s v="OFF-LA-10000634"/>
    <x v="1"/>
    <x v="2"/>
    <s v="Avery 509"/>
    <n v="2.61"/>
    <n v="1"/>
    <n v="0"/>
    <x v="547"/>
  </r>
  <r>
    <n v="566"/>
    <x v="266"/>
    <x v="3"/>
    <x v="226"/>
    <d v="2014-12-11T00:00:00"/>
    <s v="First Class"/>
    <s v="FP-14320"/>
    <s v="Frank Preis"/>
    <s v="Consumer"/>
    <x v="0"/>
    <s v="Los Angeles"/>
    <x v="1"/>
    <n v="90008"/>
    <s v="West"/>
    <s v="TEC-PH-10002496"/>
    <x v="2"/>
    <x v="7"/>
    <s v="Cisco SPA301"/>
    <n v="374.37600000000003"/>
    <n v="3"/>
    <n v="0.2"/>
    <x v="548"/>
  </r>
  <r>
    <n v="567"/>
    <x v="267"/>
    <x v="3"/>
    <x v="172"/>
    <d v="2014-10-09T00:00:00"/>
    <s v="Standard Class"/>
    <s v="EB-13840"/>
    <s v="Ellis Ballard"/>
    <s v="Corporate"/>
    <x v="0"/>
    <s v="Seattle"/>
    <x v="4"/>
    <n v="98105"/>
    <s v="West"/>
    <s v="OFF-PA-10004530"/>
    <x v="1"/>
    <x v="10"/>
    <s v="Personal Creations Ink Jet Cards and Labels"/>
    <n v="91.84"/>
    <n v="8"/>
    <n v="0"/>
    <x v="549"/>
  </r>
  <r>
    <n v="568"/>
    <x v="267"/>
    <x v="3"/>
    <x v="172"/>
    <d v="2014-10-09T00:00:00"/>
    <s v="Standard Class"/>
    <s v="EB-13840"/>
    <s v="Ellis Ballard"/>
    <s v="Corporate"/>
    <x v="0"/>
    <s v="Seattle"/>
    <x v="4"/>
    <n v="98105"/>
    <s v="West"/>
    <s v="OFF-BI-10001107"/>
    <x v="1"/>
    <x v="8"/>
    <s v="GBC White Gloss Covers, Plain Front"/>
    <n v="81.088000000000008"/>
    <n v="7"/>
    <n v="0.2"/>
    <x v="550"/>
  </r>
  <r>
    <n v="569"/>
    <x v="267"/>
    <x v="3"/>
    <x v="172"/>
    <d v="2014-10-09T00:00:00"/>
    <s v="Standard Class"/>
    <s v="EB-13840"/>
    <s v="Ellis Ballard"/>
    <s v="Corporate"/>
    <x v="0"/>
    <s v="Seattle"/>
    <x v="4"/>
    <n v="98105"/>
    <s v="West"/>
    <s v="OFF-PA-10004451"/>
    <x v="1"/>
    <x v="10"/>
    <s v="Xerox 222"/>
    <n v="19.440000000000001"/>
    <n v="3"/>
    <n v="0"/>
    <x v="551"/>
  </r>
  <r>
    <n v="570"/>
    <x v="267"/>
    <x v="3"/>
    <x v="172"/>
    <d v="2014-10-09T00:00:00"/>
    <s v="Standard Class"/>
    <s v="EB-13840"/>
    <s v="Ellis Ballard"/>
    <s v="Corporate"/>
    <x v="0"/>
    <s v="Seattle"/>
    <x v="4"/>
    <n v="98105"/>
    <s v="West"/>
    <s v="FUR-CH-10004997"/>
    <x v="0"/>
    <x v="1"/>
    <s v="Hon Every-Day Series Multi-Task Chairs"/>
    <n v="451.15199999999993"/>
    <n v="3"/>
    <n v="0.2"/>
    <x v="232"/>
  </r>
  <r>
    <n v="571"/>
    <x v="268"/>
    <x v="3"/>
    <x v="116"/>
    <d v="2015-01-05T00:00:00"/>
    <s v="Standard Class"/>
    <s v="JF-15415"/>
    <s v="Jennifer Ferguson"/>
    <s v="Consumer"/>
    <x v="0"/>
    <s v="New York City"/>
    <x v="15"/>
    <n v="10024"/>
    <s v="East"/>
    <s v="OFF-LA-10001297"/>
    <x v="1"/>
    <x v="2"/>
    <s v="Avery 473"/>
    <n v="72.45"/>
    <n v="7"/>
    <n v="0"/>
    <x v="552"/>
  </r>
  <r>
    <n v="572"/>
    <x v="268"/>
    <x v="3"/>
    <x v="116"/>
    <d v="2015-01-05T00:00:00"/>
    <s v="Standard Class"/>
    <s v="JF-15415"/>
    <s v="Jennifer Ferguson"/>
    <s v="Consumer"/>
    <x v="0"/>
    <s v="New York City"/>
    <x v="15"/>
    <n v="10024"/>
    <s v="East"/>
    <s v="OFF-FA-10000585"/>
    <x v="1"/>
    <x v="13"/>
    <s v="OIC Bulk Pack Metal Binder Clips"/>
    <n v="13.96"/>
    <n v="4"/>
    <n v="0"/>
    <x v="553"/>
  </r>
  <r>
    <n v="573"/>
    <x v="268"/>
    <x v="3"/>
    <x v="116"/>
    <d v="2015-01-05T00:00:00"/>
    <s v="Standard Class"/>
    <s v="JF-15415"/>
    <s v="Jennifer Ferguson"/>
    <s v="Consumer"/>
    <x v="0"/>
    <s v="New York City"/>
    <x v="15"/>
    <n v="10024"/>
    <s v="East"/>
    <s v="OFF-BI-10001922"/>
    <x v="1"/>
    <x v="8"/>
    <s v="Storex Dura Pro Binders"/>
    <n v="33.264000000000003"/>
    <n v="7"/>
    <n v="0.2"/>
    <x v="554"/>
  </r>
  <r>
    <n v="574"/>
    <x v="268"/>
    <x v="3"/>
    <x v="116"/>
    <d v="2015-01-05T00:00:00"/>
    <s v="Standard Class"/>
    <s v="JF-15415"/>
    <s v="Jennifer Ferguson"/>
    <s v="Consumer"/>
    <x v="0"/>
    <s v="New York City"/>
    <x v="15"/>
    <n v="10024"/>
    <s v="East"/>
    <s v="TEC-PH-10000347"/>
    <x v="2"/>
    <x v="7"/>
    <s v="Cush Cases Heavy Duty Rugged Cover Case for Samsung Galaxy S5 - Purple"/>
    <n v="14.850000000000001"/>
    <n v="3"/>
    <n v="0"/>
    <x v="555"/>
  </r>
  <r>
    <n v="575"/>
    <x v="269"/>
    <x v="0"/>
    <x v="54"/>
    <d v="2013-11-08T00:00:00"/>
    <s v="Standard Class"/>
    <s v="SF-20200"/>
    <s v="Sarah Foster"/>
    <s v="Consumer"/>
    <x v="0"/>
    <s v="Marysville"/>
    <x v="4"/>
    <n v="98270"/>
    <s v="West"/>
    <s v="OFF-AR-10003394"/>
    <x v="1"/>
    <x v="6"/>
    <s v="Newell 332"/>
    <n v="8.82"/>
    <n v="3"/>
    <n v="0"/>
    <x v="140"/>
  </r>
  <r>
    <n v="576"/>
    <x v="270"/>
    <x v="1"/>
    <x v="227"/>
    <d v="2012-09-22T00:00:00"/>
    <s v="Second Class"/>
    <s v="TG-21640"/>
    <s v="Trudy Glocke"/>
    <s v="Consumer"/>
    <x v="0"/>
    <s v="Long Beach"/>
    <x v="1"/>
    <n v="90805"/>
    <s v="West"/>
    <s v="OFF-PA-10004530"/>
    <x v="1"/>
    <x v="10"/>
    <s v="Personal Creations Ink Jet Cards and Labels"/>
    <n v="160.72"/>
    <n v="14"/>
    <n v="0"/>
    <x v="556"/>
  </r>
  <r>
    <n v="577"/>
    <x v="270"/>
    <x v="1"/>
    <x v="227"/>
    <d v="2012-09-22T00:00:00"/>
    <s v="Second Class"/>
    <s v="TG-21640"/>
    <s v="Trudy Glocke"/>
    <s v="Consumer"/>
    <x v="0"/>
    <s v="Long Beach"/>
    <x v="1"/>
    <n v="90805"/>
    <s v="West"/>
    <s v="OFF-PA-10001450"/>
    <x v="1"/>
    <x v="10"/>
    <s v="Rediform S.O.S. Phone Message Books"/>
    <n v="19.920000000000002"/>
    <n v="4"/>
    <n v="0"/>
    <x v="557"/>
  </r>
  <r>
    <n v="578"/>
    <x v="270"/>
    <x v="1"/>
    <x v="227"/>
    <d v="2012-09-22T00:00:00"/>
    <s v="Second Class"/>
    <s v="TG-21640"/>
    <s v="Trudy Glocke"/>
    <s v="Consumer"/>
    <x v="0"/>
    <s v="Long Beach"/>
    <x v="1"/>
    <n v="90805"/>
    <s v="West"/>
    <s v="OFF-SU-10001574"/>
    <x v="1"/>
    <x v="14"/>
    <s v="Acme Value Line Scissors"/>
    <n v="7.3"/>
    <n v="2"/>
    <n v="0"/>
    <x v="558"/>
  </r>
  <r>
    <n v="579"/>
    <x v="271"/>
    <x v="3"/>
    <x v="228"/>
    <d v="2014-07-27T00:00:00"/>
    <s v="Standard Class"/>
    <s v="CS-11950"/>
    <s v="Carlos Soltero"/>
    <s v="Consumer"/>
    <x v="0"/>
    <s v="Chicago"/>
    <x v="10"/>
    <n v="60610"/>
    <s v="Central"/>
    <s v="OFF-ST-10002974"/>
    <x v="1"/>
    <x v="4"/>
    <s v="Trav-L-File Heavy-Duty Shuttle II, Black"/>
    <n v="69.712000000000003"/>
    <n v="2"/>
    <n v="0.2"/>
    <x v="559"/>
  </r>
  <r>
    <n v="580"/>
    <x v="271"/>
    <x v="3"/>
    <x v="228"/>
    <d v="2014-07-27T00:00:00"/>
    <s v="Standard Class"/>
    <s v="CS-11950"/>
    <s v="Carlos Soltero"/>
    <s v="Consumer"/>
    <x v="0"/>
    <s v="Chicago"/>
    <x v="10"/>
    <n v="60610"/>
    <s v="Central"/>
    <s v="FUR-FU-10001475"/>
    <x v="0"/>
    <x v="5"/>
    <s v="Contract Clock, 14&quot;, Brown"/>
    <n v="8.7919999999999998"/>
    <n v="1"/>
    <n v="0.6"/>
    <x v="560"/>
  </r>
  <r>
    <n v="581"/>
    <x v="272"/>
    <x v="1"/>
    <x v="229"/>
    <d v="2012-09-14T00:00:00"/>
    <s v="Standard Class"/>
    <s v="CC-12145"/>
    <s v="Charles Crestani"/>
    <s v="Consumer"/>
    <x v="0"/>
    <s v="Los Angeles"/>
    <x v="1"/>
    <n v="90004"/>
    <s v="West"/>
    <s v="OFF-SU-10004498"/>
    <x v="1"/>
    <x v="14"/>
    <s v="Martin-Yale Premier Letter Opener"/>
    <n v="51.52"/>
    <n v="4"/>
    <n v="0"/>
    <x v="561"/>
  </r>
  <r>
    <n v="582"/>
    <x v="273"/>
    <x v="3"/>
    <x v="96"/>
    <d v="2014-12-06T00:00:00"/>
    <s v="Standard Class"/>
    <s v="DV-13465"/>
    <s v="Dianna Vittorini"/>
    <s v="Consumer"/>
    <x v="0"/>
    <s v="Denver"/>
    <x v="22"/>
    <n v="80219"/>
    <s v="West"/>
    <s v="TEC-PH-10004977"/>
    <x v="2"/>
    <x v="7"/>
    <s v="GE 30524EE4"/>
    <n v="470.37600000000009"/>
    <n v="3"/>
    <n v="0.2"/>
    <x v="562"/>
  </r>
  <r>
    <n v="583"/>
    <x v="273"/>
    <x v="3"/>
    <x v="96"/>
    <d v="2014-12-06T00:00:00"/>
    <s v="Standard Class"/>
    <s v="DV-13465"/>
    <s v="Dianna Vittorini"/>
    <s v="Consumer"/>
    <x v="0"/>
    <s v="Denver"/>
    <x v="22"/>
    <n v="80219"/>
    <s v="West"/>
    <s v="TEC-PH-10000586"/>
    <x v="2"/>
    <x v="7"/>
    <s v="AT&amp;T SB67148 SynJ"/>
    <n v="105.584"/>
    <n v="2"/>
    <n v="0.2"/>
    <x v="563"/>
  </r>
  <r>
    <n v="584"/>
    <x v="273"/>
    <x v="3"/>
    <x v="96"/>
    <d v="2014-12-06T00:00:00"/>
    <s v="Standard Class"/>
    <s v="DV-13465"/>
    <s v="Dianna Vittorini"/>
    <s v="Consumer"/>
    <x v="0"/>
    <s v="Denver"/>
    <x v="22"/>
    <n v="80219"/>
    <s v="West"/>
    <s v="OFF-AP-10000358"/>
    <x v="1"/>
    <x v="9"/>
    <s v="Fellowes Basic Home/Office Series Surge Protectors"/>
    <n v="31.152000000000001"/>
    <n v="3"/>
    <n v="0.2"/>
    <x v="564"/>
  </r>
  <r>
    <n v="585"/>
    <x v="273"/>
    <x v="3"/>
    <x v="96"/>
    <d v="2014-12-06T00:00:00"/>
    <s v="Standard Class"/>
    <s v="DV-13465"/>
    <s v="Dianna Vittorini"/>
    <s v="Consumer"/>
    <x v="0"/>
    <s v="Denver"/>
    <x v="22"/>
    <n v="80219"/>
    <s v="West"/>
    <s v="OFF-BI-10002764"/>
    <x v="1"/>
    <x v="8"/>
    <s v="Recycled Pressboard Report Cover with Reinforced Top Hinge"/>
    <n v="6.7830000000000004"/>
    <n v="7"/>
    <n v="0.7"/>
    <x v="565"/>
  </r>
  <r>
    <n v="586"/>
    <x v="273"/>
    <x v="3"/>
    <x v="96"/>
    <d v="2014-12-06T00:00:00"/>
    <s v="Standard Class"/>
    <s v="DV-13465"/>
    <s v="Dianna Vittorini"/>
    <s v="Consumer"/>
    <x v="0"/>
    <s v="Denver"/>
    <x v="22"/>
    <n v="80219"/>
    <s v="West"/>
    <s v="TEC-PH-10001254"/>
    <x v="2"/>
    <x v="7"/>
    <s v="Jabra BIZ 2300 Duo QD Duo Corded Headset"/>
    <n v="406.36799999999999"/>
    <n v="4"/>
    <n v="0.2"/>
    <x v="566"/>
  </r>
  <r>
    <n v="587"/>
    <x v="274"/>
    <x v="1"/>
    <x v="230"/>
    <d v="2012-07-09T00:00:00"/>
    <s v="Standard Class"/>
    <s v="BD-11725"/>
    <s v="Bruce Degenhardt"/>
    <s v="Consumer"/>
    <x v="0"/>
    <s v="Richmond"/>
    <x v="0"/>
    <n v="40475"/>
    <s v="South"/>
    <s v="FUR-CH-10003956"/>
    <x v="0"/>
    <x v="1"/>
    <s v="Novimex High-Tech Fabric Mesh Task Chair"/>
    <n v="70.98"/>
    <n v="1"/>
    <n v="0"/>
    <x v="567"/>
  </r>
  <r>
    <n v="588"/>
    <x v="274"/>
    <x v="1"/>
    <x v="230"/>
    <d v="2012-07-09T00:00:00"/>
    <s v="Standard Class"/>
    <s v="BD-11725"/>
    <s v="Bruce Degenhardt"/>
    <s v="Consumer"/>
    <x v="0"/>
    <s v="Richmond"/>
    <x v="0"/>
    <n v="40475"/>
    <s v="South"/>
    <s v="OFF-LA-10003930"/>
    <x v="1"/>
    <x v="2"/>
    <s v="Dot Matrix Printer Tape Reel Labels, White, 5000/Box"/>
    <n v="294.93"/>
    <n v="3"/>
    <n v="0"/>
    <x v="568"/>
  </r>
  <r>
    <n v="589"/>
    <x v="275"/>
    <x v="0"/>
    <x v="231"/>
    <d v="2013-03-25T00:00:00"/>
    <s v="Standard Class"/>
    <s v="ZC-21910"/>
    <s v="Zuschuss Carroll"/>
    <s v="Consumer"/>
    <x v="0"/>
    <s v="Salem"/>
    <x v="21"/>
    <n v="97301"/>
    <s v="West"/>
    <s v="TEC-PH-10003800"/>
    <x v="2"/>
    <x v="7"/>
    <s v="i.Sound Portable Power - 8000 mAh"/>
    <n v="84.784000000000006"/>
    <n v="2"/>
    <n v="0.2"/>
    <x v="569"/>
  </r>
  <r>
    <n v="590"/>
    <x v="275"/>
    <x v="0"/>
    <x v="231"/>
    <d v="2013-03-25T00:00:00"/>
    <s v="Standard Class"/>
    <s v="ZC-21910"/>
    <s v="Zuschuss Carroll"/>
    <s v="Consumer"/>
    <x v="0"/>
    <s v="Salem"/>
    <x v="21"/>
    <n v="97301"/>
    <s v="West"/>
    <s v="OFF-PA-10002005"/>
    <x v="1"/>
    <x v="10"/>
    <s v="Xerox 225"/>
    <n v="20.736000000000004"/>
    <n v="4"/>
    <n v="0.2"/>
    <x v="570"/>
  </r>
  <r>
    <n v="591"/>
    <x v="275"/>
    <x v="0"/>
    <x v="231"/>
    <d v="2013-03-25T00:00:00"/>
    <s v="Standard Class"/>
    <s v="ZC-21910"/>
    <s v="Zuschuss Carroll"/>
    <s v="Consumer"/>
    <x v="0"/>
    <s v="Salem"/>
    <x v="21"/>
    <n v="97301"/>
    <s v="West"/>
    <s v="OFF-BI-10002498"/>
    <x v="1"/>
    <x v="8"/>
    <s v="Clear Mylar Reinforcing Strips"/>
    <n v="16.821000000000005"/>
    <n v="3"/>
    <n v="0.7"/>
    <x v="571"/>
  </r>
  <r>
    <n v="592"/>
    <x v="275"/>
    <x v="0"/>
    <x v="231"/>
    <d v="2013-03-25T00:00:00"/>
    <s v="Standard Class"/>
    <s v="ZC-21910"/>
    <s v="Zuschuss Carroll"/>
    <s v="Consumer"/>
    <x v="0"/>
    <s v="Salem"/>
    <x v="21"/>
    <n v="97301"/>
    <s v="West"/>
    <s v="OFF-PA-10004101"/>
    <x v="1"/>
    <x v="10"/>
    <s v="Xerox 1894"/>
    <n v="10.368000000000002"/>
    <n v="2"/>
    <n v="0.2"/>
    <x v="572"/>
  </r>
  <r>
    <n v="593"/>
    <x v="276"/>
    <x v="2"/>
    <x v="232"/>
    <d v="2011-01-14T00:00:00"/>
    <s v="Standard Class"/>
    <s v="MS-17830"/>
    <s v="Melanie Seite"/>
    <s v="Consumer"/>
    <x v="0"/>
    <s v="Laredo"/>
    <x v="5"/>
    <n v="78041"/>
    <s v="Central"/>
    <s v="OFF-AR-10004078"/>
    <x v="1"/>
    <x v="6"/>
    <s v="Newell 312"/>
    <n v="9.3439999999999994"/>
    <n v="2"/>
    <n v="0.2"/>
    <x v="573"/>
  </r>
  <r>
    <n v="594"/>
    <x v="276"/>
    <x v="2"/>
    <x v="232"/>
    <d v="2011-01-14T00:00:00"/>
    <s v="Standard Class"/>
    <s v="MS-17830"/>
    <s v="Melanie Seite"/>
    <s v="Consumer"/>
    <x v="0"/>
    <s v="Laredo"/>
    <x v="5"/>
    <n v="78041"/>
    <s v="Central"/>
    <s v="TEC-AC-10001266"/>
    <x v="2"/>
    <x v="11"/>
    <s v="Memorex Micro Travel Drive 8 GB"/>
    <n v="31.200000000000003"/>
    <n v="3"/>
    <n v="0.2"/>
    <x v="574"/>
  </r>
  <r>
    <n v="595"/>
    <x v="277"/>
    <x v="2"/>
    <x v="233"/>
    <d v="2011-08-15T00:00:00"/>
    <s v="Standard Class"/>
    <s v="LR-16915"/>
    <s v="Lena Radford"/>
    <s v="Consumer"/>
    <x v="0"/>
    <s v="San Diego"/>
    <x v="1"/>
    <n v="92024"/>
    <s v="West"/>
    <s v="OFF-AP-10004708"/>
    <x v="1"/>
    <x v="9"/>
    <s v="Fellowes Superior 10 Outlet Split Surge Protector"/>
    <n v="76.12"/>
    <n v="2"/>
    <n v="0"/>
    <x v="575"/>
  </r>
  <r>
    <n v="596"/>
    <x v="277"/>
    <x v="2"/>
    <x v="233"/>
    <d v="2011-08-15T00:00:00"/>
    <s v="Standard Class"/>
    <s v="LR-16915"/>
    <s v="Lena Radford"/>
    <s v="Consumer"/>
    <x v="0"/>
    <s v="San Diego"/>
    <x v="1"/>
    <n v="92024"/>
    <s v="West"/>
    <s v="TEC-CO-10004115"/>
    <x v="2"/>
    <x v="16"/>
    <s v="Sharp AL-1530CS Digital Copier"/>
    <n v="1199.9760000000001"/>
    <n v="3"/>
    <n v="0.2"/>
    <x v="396"/>
  </r>
  <r>
    <n v="597"/>
    <x v="277"/>
    <x v="2"/>
    <x v="233"/>
    <d v="2011-08-15T00:00:00"/>
    <s v="Standard Class"/>
    <s v="LR-16915"/>
    <s v="Lena Radford"/>
    <s v="Consumer"/>
    <x v="0"/>
    <s v="San Diego"/>
    <x v="1"/>
    <n v="92024"/>
    <s v="West"/>
    <s v="TEC-PH-10002398"/>
    <x v="2"/>
    <x v="7"/>
    <s v="AT&amp;T 1070 Corded Phone"/>
    <n v="445.96000000000004"/>
    <n v="5"/>
    <n v="0.2"/>
    <x v="576"/>
  </r>
  <r>
    <n v="598"/>
    <x v="277"/>
    <x v="2"/>
    <x v="233"/>
    <d v="2011-08-15T00:00:00"/>
    <s v="Standard Class"/>
    <s v="LR-16915"/>
    <s v="Lena Radford"/>
    <s v="Consumer"/>
    <x v="0"/>
    <s v="San Diego"/>
    <x v="1"/>
    <n v="92024"/>
    <s v="West"/>
    <s v="FUR-FU-10001979"/>
    <x v="0"/>
    <x v="5"/>
    <s v="Dana Halogen Swing-Arm Architect Lamp"/>
    <n v="327.76"/>
    <n v="8"/>
    <n v="0"/>
    <x v="577"/>
  </r>
  <r>
    <n v="599"/>
    <x v="278"/>
    <x v="0"/>
    <x v="216"/>
    <d v="2013-07-17T00:00:00"/>
    <s v="First Class"/>
    <s v="TP-21130"/>
    <s v="Theone Pippenger"/>
    <s v="Consumer"/>
    <x v="0"/>
    <s v="Philadelphia"/>
    <x v="9"/>
    <n v="19134"/>
    <s v="East"/>
    <s v="OFF-SU-10004115"/>
    <x v="1"/>
    <x v="14"/>
    <s v="Acme Stainless Steel Office Snips"/>
    <n v="11.632"/>
    <n v="2"/>
    <n v="0.2"/>
    <x v="578"/>
  </r>
  <r>
    <n v="600"/>
    <x v="279"/>
    <x v="0"/>
    <x v="87"/>
    <d v="2013-07-22T00:00:00"/>
    <s v="Standard Class"/>
    <s v="CK-12205"/>
    <s v="Chloris Kastensmidt"/>
    <s v="Consumer"/>
    <x v="0"/>
    <s v="Philadelphia"/>
    <x v="9"/>
    <n v="19120"/>
    <s v="East"/>
    <s v="TEC-PH-10001425"/>
    <x v="2"/>
    <x v="7"/>
    <s v="Mophie Juice Pack Helium for iPhone"/>
    <n v="143.98199999999997"/>
    <n v="3"/>
    <n v="0.4"/>
    <x v="579"/>
  </r>
  <r>
    <n v="601"/>
    <x v="279"/>
    <x v="0"/>
    <x v="87"/>
    <d v="2013-07-22T00:00:00"/>
    <s v="Standard Class"/>
    <s v="CK-12205"/>
    <s v="Chloris Kastensmidt"/>
    <s v="Consumer"/>
    <x v="0"/>
    <s v="Philadelphia"/>
    <x v="9"/>
    <n v="19120"/>
    <s v="East"/>
    <s v="TEC-PH-10003963"/>
    <x v="2"/>
    <x v="7"/>
    <s v="GE 2-Jack Phone Line Splitter"/>
    <n v="494.37599999999998"/>
    <n v="4"/>
    <n v="0.4"/>
    <x v="580"/>
  </r>
  <r>
    <n v="602"/>
    <x v="279"/>
    <x v="0"/>
    <x v="87"/>
    <d v="2013-07-22T00:00:00"/>
    <s v="Standard Class"/>
    <s v="CK-12205"/>
    <s v="Chloris Kastensmidt"/>
    <s v="Consumer"/>
    <x v="0"/>
    <s v="Philadelphia"/>
    <x v="9"/>
    <n v="19120"/>
    <s v="East"/>
    <s v="OFF-SU-10001574"/>
    <x v="1"/>
    <x v="14"/>
    <s v="Acme Value Line Scissors"/>
    <n v="5.84"/>
    <n v="2"/>
    <n v="0.2"/>
    <x v="581"/>
  </r>
  <r>
    <n v="603"/>
    <x v="280"/>
    <x v="2"/>
    <x v="234"/>
    <d v="2011-03-19T00:00:00"/>
    <s v="Standard Class"/>
    <s v="AS-10240"/>
    <s v="Alan Shonely"/>
    <s v="Consumer"/>
    <x v="0"/>
    <s v="Tampa"/>
    <x v="2"/>
    <n v="33614"/>
    <s v="South"/>
    <s v="OFF-ST-10001490"/>
    <x v="1"/>
    <x v="4"/>
    <s v="Hot File 7-Pocket, Floor Stand"/>
    <n v="142.77600000000001"/>
    <n v="1"/>
    <n v="0.2"/>
    <x v="582"/>
  </r>
  <r>
    <n v="604"/>
    <x v="280"/>
    <x v="2"/>
    <x v="234"/>
    <d v="2011-03-19T00:00:00"/>
    <s v="Standard Class"/>
    <s v="AS-10240"/>
    <s v="Alan Shonely"/>
    <s v="Consumer"/>
    <x v="0"/>
    <s v="Tampa"/>
    <x v="2"/>
    <n v="33614"/>
    <s v="South"/>
    <s v="FUR-FU-10001756"/>
    <x v="0"/>
    <x v="5"/>
    <s v="Eldon Expressions Desk Accessory, Wood Photo Frame, Mahogany"/>
    <n v="45.695999999999998"/>
    <n v="3"/>
    <n v="0.2"/>
    <x v="514"/>
  </r>
  <r>
    <n v="605"/>
    <x v="280"/>
    <x v="2"/>
    <x v="234"/>
    <d v="2011-03-19T00:00:00"/>
    <s v="Standard Class"/>
    <s v="AS-10240"/>
    <s v="Alan Shonely"/>
    <s v="Consumer"/>
    <x v="0"/>
    <s v="Tampa"/>
    <x v="2"/>
    <n v="33614"/>
    <s v="South"/>
    <s v="OFF-BI-10000773"/>
    <x v="1"/>
    <x v="8"/>
    <s v="Insertable Tab Post Binder Dividers"/>
    <n v="7.218"/>
    <n v="3"/>
    <n v="0.7"/>
    <x v="583"/>
  </r>
  <r>
    <n v="606"/>
    <x v="280"/>
    <x v="2"/>
    <x v="234"/>
    <d v="2011-03-19T00:00:00"/>
    <s v="Standard Class"/>
    <s v="AS-10240"/>
    <s v="Alan Shonely"/>
    <s v="Consumer"/>
    <x v="0"/>
    <s v="Tampa"/>
    <x v="2"/>
    <n v="33614"/>
    <s v="South"/>
    <s v="OFF-BI-10001543"/>
    <x v="1"/>
    <x v="8"/>
    <s v="GBC VeloBinder Manual Binding System"/>
    <n v="43.188000000000009"/>
    <n v="4"/>
    <n v="0.7"/>
    <x v="584"/>
  </r>
  <r>
    <n v="607"/>
    <x v="280"/>
    <x v="2"/>
    <x v="234"/>
    <d v="2011-03-19T00:00:00"/>
    <s v="Standard Class"/>
    <s v="AS-10240"/>
    <s v="Alan Shonely"/>
    <s v="Consumer"/>
    <x v="0"/>
    <s v="Tampa"/>
    <x v="2"/>
    <n v="33614"/>
    <s v="South"/>
    <s v="OFF-PA-10002120"/>
    <x v="1"/>
    <x v="10"/>
    <s v="Xerox 1889"/>
    <n v="131.904"/>
    <n v="3"/>
    <n v="0.2"/>
    <x v="585"/>
  </r>
  <r>
    <n v="608"/>
    <x v="281"/>
    <x v="2"/>
    <x v="235"/>
    <d v="2011-05-27T00:00:00"/>
    <s v="Standard Class"/>
    <s v="AR-10510"/>
    <s v="Andrew Roberts"/>
    <s v="Consumer"/>
    <x v="0"/>
    <s v="Philadelphia"/>
    <x v="9"/>
    <n v="19134"/>
    <s v="East"/>
    <s v="OFF-BI-10000848"/>
    <x v="1"/>
    <x v="8"/>
    <s v="Angle-D Ring Binders"/>
    <n v="3.2820000000000005"/>
    <n v="2"/>
    <n v="0.7"/>
    <x v="586"/>
  </r>
  <r>
    <n v="609"/>
    <x v="281"/>
    <x v="2"/>
    <x v="235"/>
    <d v="2011-05-27T00:00:00"/>
    <s v="Standard Class"/>
    <s v="AR-10510"/>
    <s v="Andrew Roberts"/>
    <s v="Consumer"/>
    <x v="0"/>
    <s v="Philadelphia"/>
    <x v="9"/>
    <n v="19134"/>
    <s v="East"/>
    <s v="OFF-AR-10001246"/>
    <x v="1"/>
    <x v="6"/>
    <s v="Newell 317"/>
    <n v="21.167999999999999"/>
    <n v="9"/>
    <n v="0.2"/>
    <x v="587"/>
  </r>
  <r>
    <n v="610"/>
    <x v="281"/>
    <x v="2"/>
    <x v="235"/>
    <d v="2011-05-27T00:00:00"/>
    <s v="Standard Class"/>
    <s v="AR-10510"/>
    <s v="Andrew Roberts"/>
    <s v="Consumer"/>
    <x v="0"/>
    <s v="Philadelphia"/>
    <x v="9"/>
    <n v="19134"/>
    <s v="East"/>
    <s v="TEC-PH-10003092"/>
    <x v="2"/>
    <x v="7"/>
    <s v="Motorola L804"/>
    <n v="55.188000000000002"/>
    <n v="2"/>
    <n v="0.4"/>
    <x v="588"/>
  </r>
  <r>
    <n v="611"/>
    <x v="282"/>
    <x v="0"/>
    <x v="236"/>
    <d v="2013-05-02T00:00:00"/>
    <s v="First Class"/>
    <s v="NB-18655"/>
    <s v="Nona Balk"/>
    <s v="Corporate"/>
    <x v="0"/>
    <s v="Dallas"/>
    <x v="5"/>
    <n v="75217"/>
    <s v="Central"/>
    <s v="TEC-PH-10003012"/>
    <x v="2"/>
    <x v="7"/>
    <s v="Nortel Meridian M3904 Professional Digital phone"/>
    <n v="369.57600000000002"/>
    <n v="3"/>
    <n v="0.2"/>
    <x v="589"/>
  </r>
  <r>
    <n v="612"/>
    <x v="282"/>
    <x v="0"/>
    <x v="236"/>
    <d v="2013-05-02T00:00:00"/>
    <s v="First Class"/>
    <s v="NB-18655"/>
    <s v="Nona Balk"/>
    <s v="Corporate"/>
    <x v="0"/>
    <s v="Dallas"/>
    <x v="5"/>
    <n v="75217"/>
    <s v="Central"/>
    <s v="OFF-LA-10004345"/>
    <x v="1"/>
    <x v="2"/>
    <s v="Avery 493"/>
    <n v="15.712000000000002"/>
    <n v="4"/>
    <n v="0.2"/>
    <x v="590"/>
  </r>
  <r>
    <n v="613"/>
    <x v="283"/>
    <x v="0"/>
    <x v="108"/>
    <d v="2013-09-14T00:00:00"/>
    <s v="Second Class"/>
    <s v="GD-14590"/>
    <s v="Giulietta Dortch"/>
    <s v="Corporate"/>
    <x v="0"/>
    <s v="Philadelphia"/>
    <x v="9"/>
    <n v="19143"/>
    <s v="East"/>
    <s v="OFF-PA-10001204"/>
    <x v="1"/>
    <x v="10"/>
    <s v="Xerox 1972"/>
    <n v="8.4480000000000004"/>
    <n v="2"/>
    <n v="0.2"/>
    <x v="591"/>
  </r>
  <r>
    <n v="614"/>
    <x v="283"/>
    <x v="0"/>
    <x v="108"/>
    <d v="2013-09-14T00:00:00"/>
    <s v="Second Class"/>
    <s v="GD-14590"/>
    <s v="Giulietta Dortch"/>
    <s v="Corporate"/>
    <x v="0"/>
    <s v="Philadelphia"/>
    <x v="9"/>
    <n v="19143"/>
    <s v="East"/>
    <s v="TEC-PH-10004667"/>
    <x v="2"/>
    <x v="7"/>
    <s v="Cisco 8x8 Inc. 6753i IP Business Phone System"/>
    <n v="728.94600000000003"/>
    <n v="9"/>
    <n v="0.4"/>
    <x v="592"/>
  </r>
  <r>
    <n v="615"/>
    <x v="284"/>
    <x v="3"/>
    <x v="237"/>
    <d v="2014-11-18T00:00:00"/>
    <s v="Second Class"/>
    <s v="CK-12595"/>
    <s v="Clytie Kelty"/>
    <s v="Consumer"/>
    <x v="0"/>
    <s v="Grove City"/>
    <x v="24"/>
    <n v="43123"/>
    <s v="East"/>
    <s v="TEC-PH-10000011"/>
    <x v="2"/>
    <x v="7"/>
    <s v="PureGear Roll-On Screen Protector"/>
    <n v="119.93999999999998"/>
    <n v="10"/>
    <n v="0.4"/>
    <x v="593"/>
  </r>
  <r>
    <n v="616"/>
    <x v="284"/>
    <x v="3"/>
    <x v="237"/>
    <d v="2014-11-18T00:00:00"/>
    <s v="Second Class"/>
    <s v="CK-12595"/>
    <s v="Clytie Kelty"/>
    <s v="Consumer"/>
    <x v="0"/>
    <s v="Grove City"/>
    <x v="24"/>
    <n v="43123"/>
    <s v="East"/>
    <s v="OFF-BI-10002949"/>
    <x v="1"/>
    <x v="8"/>
    <s v="Prestige Round Ring Binders"/>
    <n v="3.6480000000000006"/>
    <n v="2"/>
    <n v="0.7"/>
    <x v="594"/>
  </r>
  <r>
    <n v="617"/>
    <x v="285"/>
    <x v="3"/>
    <x v="238"/>
    <d v="2014-08-24T00:00:00"/>
    <s v="Second Class"/>
    <s v="NG-18355"/>
    <s v="Nat Gilpin"/>
    <s v="Corporate"/>
    <x v="0"/>
    <s v="New York City"/>
    <x v="15"/>
    <n v="10011"/>
    <s v="East"/>
    <s v="FUR-FU-10003849"/>
    <x v="0"/>
    <x v="5"/>
    <s v="DAX Metal Frame, Desktop, Stepped-Edge"/>
    <n v="40.479999999999997"/>
    <n v="2"/>
    <n v="0"/>
    <x v="595"/>
  </r>
  <r>
    <n v="618"/>
    <x v="285"/>
    <x v="3"/>
    <x v="238"/>
    <d v="2014-08-24T00:00:00"/>
    <s v="Second Class"/>
    <s v="NG-18355"/>
    <s v="Nat Gilpin"/>
    <s v="Corporate"/>
    <x v="0"/>
    <s v="New York City"/>
    <x v="15"/>
    <n v="10011"/>
    <s v="East"/>
    <s v="FUR-FU-10000010"/>
    <x v="0"/>
    <x v="5"/>
    <s v="DAX Value U-Channel Document Frames, Easel Back"/>
    <n v="9.94"/>
    <n v="2"/>
    <n v="0"/>
    <x v="596"/>
  </r>
  <r>
    <n v="619"/>
    <x v="285"/>
    <x v="3"/>
    <x v="238"/>
    <d v="2014-08-24T00:00:00"/>
    <s v="Second Class"/>
    <s v="NG-18355"/>
    <s v="Nat Gilpin"/>
    <s v="Corporate"/>
    <x v="0"/>
    <s v="New York City"/>
    <x v="15"/>
    <n v="10011"/>
    <s v="East"/>
    <s v="OFF-BI-10002824"/>
    <x v="1"/>
    <x v="8"/>
    <s v="Recycled Easel Ring Binders"/>
    <n v="107.42400000000001"/>
    <n v="9"/>
    <n v="0.2"/>
    <x v="597"/>
  </r>
  <r>
    <n v="620"/>
    <x v="285"/>
    <x v="3"/>
    <x v="238"/>
    <d v="2014-08-24T00:00:00"/>
    <s v="Second Class"/>
    <s v="NG-18355"/>
    <s v="Nat Gilpin"/>
    <s v="Corporate"/>
    <x v="0"/>
    <s v="New York City"/>
    <x v="15"/>
    <n v="10011"/>
    <s v="East"/>
    <s v="TEC-PH-10002538"/>
    <x v="2"/>
    <x v="7"/>
    <s v="Grandstream GXP1160 VoIP phone"/>
    <n v="37.909999999999997"/>
    <n v="1"/>
    <n v="0"/>
    <x v="598"/>
  </r>
  <r>
    <n v="621"/>
    <x v="285"/>
    <x v="3"/>
    <x v="238"/>
    <d v="2014-08-24T00:00:00"/>
    <s v="Second Class"/>
    <s v="NG-18355"/>
    <s v="Nat Gilpin"/>
    <s v="Corporate"/>
    <x v="0"/>
    <s v="New York City"/>
    <x v="15"/>
    <n v="10011"/>
    <s v="East"/>
    <s v="FUR-FU-10000521"/>
    <x v="0"/>
    <x v="5"/>
    <s v="Seth Thomas 14&quot; Putty-Colored Wall Clock"/>
    <n v="88.02"/>
    <n v="3"/>
    <n v="0"/>
    <x v="599"/>
  </r>
  <r>
    <n v="622"/>
    <x v="286"/>
    <x v="2"/>
    <x v="58"/>
    <d v="2011-12-31T00:00:00"/>
    <s v="Standard Class"/>
    <s v="CA-12265"/>
    <s v="Christina Anderson"/>
    <s v="Consumer"/>
    <x v="0"/>
    <s v="Chicago"/>
    <x v="10"/>
    <n v="60610"/>
    <s v="Central"/>
    <s v="OFF-BI-10002103"/>
    <x v="1"/>
    <x v="8"/>
    <s v="Cardinal Slant-D Ring Binder, Heavy Gauge Vinyl"/>
    <n v="8.6899999999999977"/>
    <n v="5"/>
    <n v="0.8"/>
    <x v="600"/>
  </r>
  <r>
    <n v="623"/>
    <x v="287"/>
    <x v="1"/>
    <x v="239"/>
    <d v="2012-12-03T00:00:00"/>
    <s v="Standard Class"/>
    <s v="SF-20965"/>
    <s v="Sylvia Foulston"/>
    <s v="Corporate"/>
    <x v="0"/>
    <s v="Dearborn"/>
    <x v="12"/>
    <n v="48126"/>
    <s v="Central"/>
    <s v="FUR-CH-10004853"/>
    <x v="0"/>
    <x v="1"/>
    <s v="Global Manager's Adjustable Task Chair, Storm"/>
    <n v="301.95999999999998"/>
    <n v="2"/>
    <n v="0"/>
    <x v="601"/>
  </r>
  <r>
    <n v="624"/>
    <x v="287"/>
    <x v="1"/>
    <x v="239"/>
    <d v="2012-12-03T00:00:00"/>
    <s v="Standard Class"/>
    <s v="SF-20965"/>
    <s v="Sylvia Foulston"/>
    <s v="Corporate"/>
    <x v="0"/>
    <s v="Dearborn"/>
    <x v="12"/>
    <n v="48126"/>
    <s v="Central"/>
    <s v="OFF-AP-10000179"/>
    <x v="1"/>
    <x v="9"/>
    <s v="Honeywell Enviracaire Portable HEPA Air Cleaner for up to 10 x 16 Room"/>
    <n v="555.21"/>
    <n v="5"/>
    <n v="0.1"/>
    <x v="602"/>
  </r>
  <r>
    <n v="625"/>
    <x v="287"/>
    <x v="1"/>
    <x v="239"/>
    <d v="2012-12-03T00:00:00"/>
    <s v="Standard Class"/>
    <s v="SF-20965"/>
    <s v="Sylvia Foulston"/>
    <s v="Corporate"/>
    <x v="0"/>
    <s v="Dearborn"/>
    <x v="12"/>
    <n v="48126"/>
    <s v="Central"/>
    <s v="OFF-ST-10001272"/>
    <x v="1"/>
    <x v="4"/>
    <s v="Mini 13-1/2 Capacity Data Binder Rack, Pearl"/>
    <n v="523.48"/>
    <n v="4"/>
    <n v="0"/>
    <x v="603"/>
  </r>
  <r>
    <n v="626"/>
    <x v="287"/>
    <x v="1"/>
    <x v="239"/>
    <d v="2012-12-03T00:00:00"/>
    <s v="Standard Class"/>
    <s v="SF-20965"/>
    <s v="Sylvia Foulston"/>
    <s v="Corporate"/>
    <x v="0"/>
    <s v="Dearborn"/>
    <x v="12"/>
    <n v="48126"/>
    <s v="Central"/>
    <s v="OFF-AR-10004042"/>
    <x v="1"/>
    <x v="6"/>
    <s v="BOSTON Model 1800 Electric Pencil Sharpeners, Putty/Woodgrain"/>
    <n v="161.82"/>
    <n v="9"/>
    <n v="0"/>
    <x v="604"/>
  </r>
  <r>
    <n v="627"/>
    <x v="288"/>
    <x v="3"/>
    <x v="175"/>
    <d v="2014-09-20T00:00:00"/>
    <s v="Standard Class"/>
    <s v="MO-17800"/>
    <s v="Meg O'Connel"/>
    <s v="Home Office"/>
    <x v="0"/>
    <s v="New York City"/>
    <x v="15"/>
    <n v="10009"/>
    <s v="East"/>
    <s v="FUR-FU-10000221"/>
    <x v="0"/>
    <x v="5"/>
    <s v="Master Caster Door Stop, Brown"/>
    <n v="35.56"/>
    <n v="7"/>
    <n v="0"/>
    <x v="605"/>
  </r>
  <r>
    <n v="628"/>
    <x v="289"/>
    <x v="3"/>
    <x v="240"/>
    <d v="2014-05-24T00:00:00"/>
    <s v="Standard Class"/>
    <s v="AT-10735"/>
    <s v="Annie Thurman"/>
    <s v="Consumer"/>
    <x v="0"/>
    <s v="Seattle"/>
    <x v="4"/>
    <n v="98115"/>
    <s v="West"/>
    <s v="OFF-AP-10001563"/>
    <x v="1"/>
    <x v="9"/>
    <s v="Belkin Premiere Surge Master II 8-outlet surge protector"/>
    <n v="97.16"/>
    <n v="2"/>
    <n v="0"/>
    <x v="606"/>
  </r>
  <r>
    <n v="629"/>
    <x v="290"/>
    <x v="3"/>
    <x v="94"/>
    <d v="2014-12-22T00:00:00"/>
    <s v="Standard Class"/>
    <s v="LC-17140"/>
    <s v="Logan Currie"/>
    <s v="Consumer"/>
    <x v="0"/>
    <s v="San Francisco"/>
    <x v="1"/>
    <n v="94122"/>
    <s v="West"/>
    <s v="OFF-BI-10000605"/>
    <x v="1"/>
    <x v="8"/>
    <s v="Acco Pressboard Covers with Storage Hooks, 9 1/2&quot; x 11&quot;, Executive Red"/>
    <n v="15.24"/>
    <n v="5"/>
    <n v="0.2"/>
    <x v="607"/>
  </r>
  <r>
    <n v="630"/>
    <x v="290"/>
    <x v="3"/>
    <x v="94"/>
    <d v="2014-12-22T00:00:00"/>
    <s v="Standard Class"/>
    <s v="LC-17140"/>
    <s v="Logan Currie"/>
    <s v="Consumer"/>
    <x v="0"/>
    <s v="San Francisco"/>
    <x v="1"/>
    <n v="94122"/>
    <s v="West"/>
    <s v="OFF-PA-10002615"/>
    <x v="1"/>
    <x v="10"/>
    <s v="Ampad Gold Fibre Wirebound Steno Books, 6&quot; x 9&quot;, Gregg Ruled"/>
    <n v="13.23"/>
    <n v="3"/>
    <n v="0"/>
    <x v="608"/>
  </r>
  <r>
    <n v="631"/>
    <x v="291"/>
    <x v="0"/>
    <x v="25"/>
    <d v="2013-12-14T00:00:00"/>
    <s v="Second Class"/>
    <s v="FM-14380"/>
    <s v="Fred McMath"/>
    <s v="Consumer"/>
    <x v="0"/>
    <s v="Aurora"/>
    <x v="22"/>
    <n v="80013"/>
    <s v="West"/>
    <s v="OFF-ST-10001963"/>
    <x v="1"/>
    <x v="4"/>
    <s v="Tennsco Regal Shelving Units"/>
    <n v="243.38400000000001"/>
    <n v="3"/>
    <n v="0.2"/>
    <x v="609"/>
  </r>
  <r>
    <n v="632"/>
    <x v="291"/>
    <x v="0"/>
    <x v="25"/>
    <d v="2013-12-14T00:00:00"/>
    <s v="Second Class"/>
    <s v="FM-14380"/>
    <s v="Fred McMath"/>
    <s v="Consumer"/>
    <x v="0"/>
    <s v="Aurora"/>
    <x v="22"/>
    <n v="80013"/>
    <s v="West"/>
    <s v="TEC-AC-10001267"/>
    <x v="2"/>
    <x v="11"/>
    <s v="Imation 32GB Pocket Pro USB 3.0 Flash Drive - 32 GB - Black - 1 P ..."/>
    <n v="119.80000000000001"/>
    <n v="5"/>
    <n v="0.2"/>
    <x v="610"/>
  </r>
  <r>
    <n v="633"/>
    <x v="291"/>
    <x v="0"/>
    <x v="25"/>
    <d v="2013-12-14T00:00:00"/>
    <s v="Second Class"/>
    <s v="FM-14380"/>
    <s v="Fred McMath"/>
    <s v="Consumer"/>
    <x v="0"/>
    <s v="Aurora"/>
    <x v="22"/>
    <n v="80013"/>
    <s v="West"/>
    <s v="TEC-PH-10002103"/>
    <x v="2"/>
    <x v="7"/>
    <s v="Jabra SPEAK 410"/>
    <n v="300.76799999999997"/>
    <n v="4"/>
    <n v="0.2"/>
    <x v="611"/>
  </r>
  <r>
    <n v="634"/>
    <x v="292"/>
    <x v="3"/>
    <x v="241"/>
    <d v="2014-09-27T00:00:00"/>
    <s v="Second Class"/>
    <s v="BD-11605"/>
    <s v="Brian Dahlen"/>
    <s v="Consumer"/>
    <x v="0"/>
    <s v="Miami"/>
    <x v="2"/>
    <n v="33180"/>
    <s v="South"/>
    <s v="TEC-AC-10002857"/>
    <x v="2"/>
    <x v="11"/>
    <s v="Verbatim 25 GB 6x Blu-ray Single Layer Recordable Disc, 1/Pack"/>
    <n v="17.880000000000003"/>
    <n v="3"/>
    <n v="0.2"/>
    <x v="612"/>
  </r>
  <r>
    <n v="635"/>
    <x v="292"/>
    <x v="3"/>
    <x v="241"/>
    <d v="2014-09-27T00:00:00"/>
    <s v="Second Class"/>
    <s v="BD-11605"/>
    <s v="Brian Dahlen"/>
    <s v="Consumer"/>
    <x v="0"/>
    <s v="Miami"/>
    <x v="2"/>
    <n v="33180"/>
    <s v="South"/>
    <s v="OFF-LA-10003930"/>
    <x v="1"/>
    <x v="2"/>
    <s v="Dot Matrix Printer Tape Reel Labels, White, 5000/Box"/>
    <n v="235.94400000000002"/>
    <n v="3"/>
    <n v="0.2"/>
    <x v="613"/>
  </r>
  <r>
    <n v="636"/>
    <x v="293"/>
    <x v="1"/>
    <x v="242"/>
    <d v="2012-10-09T00:00:00"/>
    <s v="Second Class"/>
    <s v="DJ-13420"/>
    <s v="Denny Joy"/>
    <s v="Corporate"/>
    <x v="0"/>
    <s v="Warner Robins"/>
    <x v="32"/>
    <n v="31088"/>
    <s v="South"/>
    <s v="FUR-CH-10001482"/>
    <x v="0"/>
    <x v="1"/>
    <s v="Office Star - Mesh Screen back chair with Vinyl seat"/>
    <n v="392.93999999999994"/>
    <n v="3"/>
    <n v="0"/>
    <x v="614"/>
  </r>
  <r>
    <n v="637"/>
    <x v="294"/>
    <x v="0"/>
    <x v="243"/>
    <d v="2013-08-22T00:00:00"/>
    <s v="Standard Class"/>
    <s v="ME-17725"/>
    <s v="Max Engle"/>
    <s v="Consumer"/>
    <x v="0"/>
    <s v="Aurora"/>
    <x v="22"/>
    <n v="80013"/>
    <s v="West"/>
    <s v="OFF-BI-10001989"/>
    <x v="1"/>
    <x v="8"/>
    <s v="Premium Transparent Presentation Covers by GBC"/>
    <n v="18.882000000000005"/>
    <n v="3"/>
    <n v="0.7"/>
    <x v="615"/>
  </r>
  <r>
    <n v="638"/>
    <x v="294"/>
    <x v="0"/>
    <x v="243"/>
    <d v="2013-08-22T00:00:00"/>
    <s v="Standard Class"/>
    <s v="ME-17725"/>
    <s v="Max Engle"/>
    <s v="Consumer"/>
    <x v="0"/>
    <s v="Aurora"/>
    <x v="22"/>
    <n v="80013"/>
    <s v="West"/>
    <s v="OFF-AP-10003287"/>
    <x v="1"/>
    <x v="9"/>
    <s v="Tripp Lite TLP810NET Broadband Surge for Modem/Fax"/>
    <n v="122.328"/>
    <n v="3"/>
    <n v="0.2"/>
    <x v="616"/>
  </r>
  <r>
    <n v="639"/>
    <x v="295"/>
    <x v="0"/>
    <x v="244"/>
    <d v="2013-05-26T00:00:00"/>
    <s v="Standard Class"/>
    <s v="RB-19465"/>
    <s v="Rick Bensley"/>
    <s v="Home Office"/>
    <x v="0"/>
    <s v="Vallejo"/>
    <x v="1"/>
    <n v="94591"/>
    <s v="West"/>
    <s v="FUR-FU-10000576"/>
    <x v="0"/>
    <x v="5"/>
    <s v="Luxo Professional Fluorescent Magnifier Lamp with Clamp-Mount Base"/>
    <n v="1049.2"/>
    <n v="5"/>
    <n v="0"/>
    <x v="617"/>
  </r>
  <r>
    <n v="640"/>
    <x v="295"/>
    <x v="0"/>
    <x v="244"/>
    <d v="2013-05-26T00:00:00"/>
    <s v="Standard Class"/>
    <s v="RB-19465"/>
    <s v="Rick Bensley"/>
    <s v="Home Office"/>
    <x v="0"/>
    <s v="Vallejo"/>
    <x v="1"/>
    <n v="94591"/>
    <s v="West"/>
    <s v="OFF-BI-10004728"/>
    <x v="1"/>
    <x v="8"/>
    <s v="Wilson Jones Turn Tabs Binder Tool for Ring Binders"/>
    <n v="15.424000000000001"/>
    <n v="4"/>
    <n v="0.2"/>
    <x v="618"/>
  </r>
  <r>
    <n v="641"/>
    <x v="296"/>
    <x v="0"/>
    <x v="122"/>
    <d v="2013-12-23T00:00:00"/>
    <s v="Standard Class"/>
    <s v="JD-16150"/>
    <s v="Justin Deggeller"/>
    <s v="Corporate"/>
    <x v="0"/>
    <s v="Minneapolis"/>
    <x v="11"/>
    <n v="55407"/>
    <s v="Central"/>
    <s v="FUR-FU-10000732"/>
    <x v="0"/>
    <x v="5"/>
    <s v="Eldon 200 Class Desk Accessories"/>
    <n v="18.84"/>
    <n v="3"/>
    <n v="0"/>
    <x v="619"/>
  </r>
  <r>
    <n v="642"/>
    <x v="297"/>
    <x v="3"/>
    <x v="245"/>
    <d v="2014-08-04T00:00:00"/>
    <s v="Second Class"/>
    <s v="JL-15835"/>
    <s v="John Lee"/>
    <s v="Consumer"/>
    <x v="0"/>
    <s v="Mission Viejo"/>
    <x v="1"/>
    <n v="92691"/>
    <s v="West"/>
    <s v="OFF-ST-10000585"/>
    <x v="1"/>
    <x v="4"/>
    <s v="Economy Rollaway Files"/>
    <n v="330.4"/>
    <n v="2"/>
    <n v="0"/>
    <x v="620"/>
  </r>
  <r>
    <n v="643"/>
    <x v="297"/>
    <x v="3"/>
    <x v="245"/>
    <d v="2014-08-04T00:00:00"/>
    <s v="Second Class"/>
    <s v="JL-15835"/>
    <s v="John Lee"/>
    <s v="Consumer"/>
    <x v="0"/>
    <s v="Mission Viejo"/>
    <x v="1"/>
    <n v="92691"/>
    <s v="West"/>
    <s v="OFF-LA-10002787"/>
    <x v="1"/>
    <x v="2"/>
    <s v="Avery 480"/>
    <n v="26.25"/>
    <n v="7"/>
    <n v="0"/>
    <x v="621"/>
  </r>
  <r>
    <n v="644"/>
    <x v="298"/>
    <x v="3"/>
    <x v="193"/>
    <d v="2014-06-16T00:00:00"/>
    <s v="Standard Class"/>
    <s v="SC-20305"/>
    <s v="Sean Christensen"/>
    <s v="Consumer"/>
    <x v="0"/>
    <s v="Rochester Hills"/>
    <x v="12"/>
    <n v="48307"/>
    <s v="Central"/>
    <s v="TEC-AC-10003832"/>
    <x v="2"/>
    <x v="11"/>
    <s v="Imation 16GB Mini TravelDrive USB 2.0 Flash Drive"/>
    <n v="132.52000000000001"/>
    <n v="4"/>
    <n v="0"/>
    <x v="622"/>
  </r>
  <r>
    <n v="645"/>
    <x v="299"/>
    <x v="3"/>
    <x v="246"/>
    <d v="2014-07-26T00:00:00"/>
    <s v="Standard Class"/>
    <s v="TW-21025"/>
    <s v="Tamara Willingham"/>
    <s v="Home Office"/>
    <x v="0"/>
    <s v="Plainfield"/>
    <x v="30"/>
    <n v="7060"/>
    <s v="East"/>
    <s v="OFF-PA-10001934"/>
    <x v="1"/>
    <x v="10"/>
    <s v="Xerox 1993"/>
    <n v="6.48"/>
    <n v="1"/>
    <n v="0"/>
    <x v="623"/>
  </r>
  <r>
    <n v="646"/>
    <x v="300"/>
    <x v="3"/>
    <x v="247"/>
    <d v="2015-01-06T00:00:00"/>
    <s v="Standard Class"/>
    <s v="CC-12430"/>
    <s v="Chuck Clark"/>
    <s v="Home Office"/>
    <x v="0"/>
    <s v="Columbus"/>
    <x v="14"/>
    <n v="47201"/>
    <s v="Central"/>
    <s v="OFF-AP-10002457"/>
    <x v="1"/>
    <x v="9"/>
    <s v="Eureka The Boss Plus 12-Amp Hard Box Upright Vacuum, Red"/>
    <n v="209.3"/>
    <n v="2"/>
    <n v="0"/>
    <x v="624"/>
  </r>
  <r>
    <n v="647"/>
    <x v="301"/>
    <x v="0"/>
    <x v="178"/>
    <d v="2013-04-09T00:00:00"/>
    <s v="Standard Class"/>
    <s v="BB-10990"/>
    <s v="Barry Blumstein"/>
    <s v="Corporate"/>
    <x v="0"/>
    <s v="Sierra Vista"/>
    <x v="16"/>
    <n v="85635"/>
    <s v="West"/>
    <s v="OFF-FA-10003112"/>
    <x v="1"/>
    <x v="13"/>
    <s v="Staples"/>
    <n v="31.560000000000002"/>
    <n v="5"/>
    <n v="0.2"/>
    <x v="625"/>
  </r>
  <r>
    <n v="648"/>
    <x v="301"/>
    <x v="0"/>
    <x v="178"/>
    <d v="2013-04-09T00:00:00"/>
    <s v="Standard Class"/>
    <s v="BB-10990"/>
    <s v="Barry Blumstein"/>
    <s v="Corporate"/>
    <x v="0"/>
    <s v="Sierra Vista"/>
    <x v="16"/>
    <n v="85635"/>
    <s v="West"/>
    <s v="OFF-AP-10002350"/>
    <x v="1"/>
    <x v="9"/>
    <s v="Belkin F9H710-06 7 Outlet SurgeMaster Surge Protector"/>
    <n v="30.144000000000002"/>
    <n v="2"/>
    <n v="0.2"/>
    <x v="626"/>
  </r>
  <r>
    <n v="649"/>
    <x v="302"/>
    <x v="0"/>
    <x v="25"/>
    <d v="2013-12-17T00:00:00"/>
    <s v="Second Class"/>
    <s v="AR-10825"/>
    <s v="Anthony Rawles"/>
    <s v="Corporate"/>
    <x v="0"/>
    <s v="Vancouver"/>
    <x v="4"/>
    <n v="98661"/>
    <s v="West"/>
    <s v="FUR-FU-10001935"/>
    <x v="0"/>
    <x v="5"/>
    <s v="3M Hangers With Command Adhesive"/>
    <n v="14.8"/>
    <n v="4"/>
    <n v="0"/>
    <x v="627"/>
  </r>
  <r>
    <n v="650"/>
    <x v="302"/>
    <x v="0"/>
    <x v="25"/>
    <d v="2013-12-17T00:00:00"/>
    <s v="Second Class"/>
    <s v="AR-10825"/>
    <s v="Anthony Rawles"/>
    <s v="Corporate"/>
    <x v="0"/>
    <s v="Vancouver"/>
    <x v="4"/>
    <n v="98661"/>
    <s v="West"/>
    <s v="TEC-PH-10003273"/>
    <x v="2"/>
    <x v="7"/>
    <s v="AT&amp;T TR1909W"/>
    <n v="302.37599999999998"/>
    <n v="3"/>
    <n v="0.2"/>
    <x v="216"/>
  </r>
  <r>
    <n v="651"/>
    <x v="302"/>
    <x v="0"/>
    <x v="25"/>
    <d v="2013-12-17T00:00:00"/>
    <s v="Second Class"/>
    <s v="AR-10825"/>
    <s v="Anthony Rawles"/>
    <s v="Corporate"/>
    <x v="0"/>
    <s v="Vancouver"/>
    <x v="4"/>
    <n v="98661"/>
    <s v="West"/>
    <s v="TEC-AC-10001142"/>
    <x v="2"/>
    <x v="11"/>
    <s v="First Data FD10 PIN Pad"/>
    <n v="316"/>
    <n v="4"/>
    <n v="0"/>
    <x v="628"/>
  </r>
  <r>
    <n v="652"/>
    <x v="303"/>
    <x v="0"/>
    <x v="248"/>
    <d v="2013-10-30T00:00:00"/>
    <s v="Standard Class"/>
    <s v="SR-20740"/>
    <s v="Steven Roelle"/>
    <s v="Home Office"/>
    <x v="0"/>
    <s v="New York City"/>
    <x v="15"/>
    <n v="10024"/>
    <s v="East"/>
    <s v="OFF-PA-10000482"/>
    <x v="1"/>
    <x v="10"/>
    <s v="Snap-A-Way Black Print Carbonless Ruled Speed Letter, Triplicate"/>
    <n v="379.4"/>
    <n v="10"/>
    <n v="0"/>
    <x v="629"/>
  </r>
  <r>
    <n v="653"/>
    <x v="304"/>
    <x v="3"/>
    <x v="249"/>
    <d v="2014-06-24T00:00:00"/>
    <s v="Standard Class"/>
    <s v="AR-10405"/>
    <s v="Allen Rosenblatt"/>
    <s v="Corporate"/>
    <x v="0"/>
    <s v="New York City"/>
    <x v="15"/>
    <n v="10035"/>
    <s v="East"/>
    <s v="OFF-PA-10003892"/>
    <x v="1"/>
    <x v="10"/>
    <s v="Xerox 1943"/>
    <n v="97.82"/>
    <n v="2"/>
    <n v="0"/>
    <x v="630"/>
  </r>
  <r>
    <n v="654"/>
    <x v="304"/>
    <x v="3"/>
    <x v="249"/>
    <d v="2014-06-24T00:00:00"/>
    <s v="Standard Class"/>
    <s v="AR-10405"/>
    <s v="Allen Rosenblatt"/>
    <s v="Corporate"/>
    <x v="0"/>
    <s v="New York City"/>
    <x v="15"/>
    <n v="10035"/>
    <s v="East"/>
    <s v="TEC-AC-10001101"/>
    <x v="2"/>
    <x v="11"/>
    <s v="Sony 16GB Class 10 Micro SDHC R40 Memory Card"/>
    <n v="103.12"/>
    <n v="8"/>
    <n v="0"/>
    <x v="631"/>
  </r>
  <r>
    <n v="655"/>
    <x v="305"/>
    <x v="0"/>
    <x v="250"/>
    <d v="2013-08-29T00:00:00"/>
    <s v="Standard Class"/>
    <s v="CR-12730"/>
    <s v="Craig Reiter"/>
    <s v="Consumer"/>
    <x v="0"/>
    <s v="Columbus"/>
    <x v="24"/>
    <n v="43229"/>
    <s v="East"/>
    <s v="OFF-AP-10002439"/>
    <x v="1"/>
    <x v="9"/>
    <s v="Tripp Lite Isotel 8 Ultra 8 Outlet Metal Surge"/>
    <n v="113.55200000000001"/>
    <n v="2"/>
    <n v="0.2"/>
    <x v="632"/>
  </r>
  <r>
    <n v="656"/>
    <x v="305"/>
    <x v="0"/>
    <x v="250"/>
    <d v="2013-08-29T00:00:00"/>
    <s v="Standard Class"/>
    <s v="CR-12730"/>
    <s v="Craig Reiter"/>
    <s v="Consumer"/>
    <x v="0"/>
    <s v="Columbus"/>
    <x v="24"/>
    <n v="43229"/>
    <s v="East"/>
    <s v="OFF-BI-10002827"/>
    <x v="1"/>
    <x v="8"/>
    <s v="Avery Durable Poly Binders"/>
    <n v="3.3180000000000005"/>
    <n v="2"/>
    <n v="0.7"/>
    <x v="633"/>
  </r>
  <r>
    <n v="657"/>
    <x v="305"/>
    <x v="0"/>
    <x v="250"/>
    <d v="2013-08-29T00:00:00"/>
    <s v="Standard Class"/>
    <s v="CR-12730"/>
    <s v="Craig Reiter"/>
    <s v="Consumer"/>
    <x v="0"/>
    <s v="Columbus"/>
    <x v="24"/>
    <n v="43229"/>
    <s v="East"/>
    <s v="OFF-EN-10002230"/>
    <x v="1"/>
    <x v="12"/>
    <s v="Airmail Envelopes"/>
    <n v="134.28800000000001"/>
    <n v="2"/>
    <n v="0.2"/>
    <x v="634"/>
  </r>
  <r>
    <n v="658"/>
    <x v="306"/>
    <x v="0"/>
    <x v="251"/>
    <d v="2013-09-20T00:00:00"/>
    <s v="Same Day"/>
    <s v="EH-14125"/>
    <s v="Eugene Hildebrand"/>
    <s v="Home Office"/>
    <x v="0"/>
    <s v="Aurora"/>
    <x v="10"/>
    <n v="60505"/>
    <s v="Central"/>
    <s v="FUR-CH-10001215"/>
    <x v="0"/>
    <x v="1"/>
    <s v="Global Troy Executive Leather Low-Back Tilter"/>
    <n v="701.37199999999996"/>
    <n v="2"/>
    <n v="0.3"/>
    <x v="635"/>
  </r>
  <r>
    <n v="659"/>
    <x v="306"/>
    <x v="0"/>
    <x v="251"/>
    <d v="2013-09-20T00:00:00"/>
    <s v="Same Day"/>
    <s v="EH-14125"/>
    <s v="Eugene Hildebrand"/>
    <s v="Home Office"/>
    <x v="0"/>
    <s v="Aurora"/>
    <x v="10"/>
    <n v="60505"/>
    <s v="Central"/>
    <s v="OFF-BI-10004654"/>
    <x v="1"/>
    <x v="8"/>
    <s v="Avery Binding System Hidden Tab Executive Style Index Sets"/>
    <n v="2.3079999999999994"/>
    <n v="2"/>
    <n v="0.8"/>
    <x v="636"/>
  </r>
  <r>
    <n v="660"/>
    <x v="307"/>
    <x v="1"/>
    <x v="252"/>
    <d v="2012-08-28T00:00:00"/>
    <s v="Standard Class"/>
    <s v="CB-12025"/>
    <s v="Cassandra Brandow"/>
    <s v="Consumer"/>
    <x v="0"/>
    <s v="Arlington"/>
    <x v="5"/>
    <n v="76017"/>
    <s v="Central"/>
    <s v="OFF-ST-10001490"/>
    <x v="1"/>
    <x v="4"/>
    <s v="Hot File 7-Pocket, Floor Stand"/>
    <n v="999.43200000000002"/>
    <n v="7"/>
    <n v="0.2"/>
    <x v="637"/>
  </r>
  <r>
    <n v="661"/>
    <x v="307"/>
    <x v="1"/>
    <x v="252"/>
    <d v="2012-08-28T00:00:00"/>
    <s v="Standard Class"/>
    <s v="CB-12025"/>
    <s v="Cassandra Brandow"/>
    <s v="Consumer"/>
    <x v="0"/>
    <s v="Arlington"/>
    <x v="5"/>
    <n v="76017"/>
    <s v="Central"/>
    <s v="OFF-ST-10001511"/>
    <x v="1"/>
    <x v="4"/>
    <s v="Space Solutions Commercial Steel Shelving"/>
    <n v="724.08"/>
    <n v="14"/>
    <n v="0.2"/>
    <x v="638"/>
  </r>
  <r>
    <n v="662"/>
    <x v="307"/>
    <x v="1"/>
    <x v="252"/>
    <d v="2012-08-28T00:00:00"/>
    <s v="Standard Class"/>
    <s v="CB-12025"/>
    <s v="Cassandra Brandow"/>
    <s v="Consumer"/>
    <x v="0"/>
    <s v="Arlington"/>
    <x v="5"/>
    <n v="76017"/>
    <s v="Central"/>
    <s v="FUR-TA-10001768"/>
    <x v="0"/>
    <x v="3"/>
    <s v="Hon Racetrack Conference Tables"/>
    <n v="918.78499999999985"/>
    <n v="5"/>
    <n v="0.3"/>
    <x v="639"/>
  </r>
  <r>
    <n v="663"/>
    <x v="307"/>
    <x v="1"/>
    <x v="252"/>
    <d v="2012-08-28T00:00:00"/>
    <s v="Standard Class"/>
    <s v="CB-12025"/>
    <s v="Cassandra Brandow"/>
    <s v="Consumer"/>
    <x v="0"/>
    <s v="Arlington"/>
    <x v="5"/>
    <n v="76017"/>
    <s v="Central"/>
    <s v="OFF-BI-10003981"/>
    <x v="1"/>
    <x v="8"/>
    <s v="Avery Durable Plastic 1&quot; Binders"/>
    <n v="2.7239999999999993"/>
    <n v="3"/>
    <n v="0.8"/>
    <x v="640"/>
  </r>
  <r>
    <n v="664"/>
    <x v="308"/>
    <x v="0"/>
    <x v="253"/>
    <d v="2013-03-31T00:00:00"/>
    <s v="Standard Class"/>
    <s v="SP-20545"/>
    <s v="Sibella Parks"/>
    <s v="Corporate"/>
    <x v="0"/>
    <s v="New York City"/>
    <x v="15"/>
    <n v="10011"/>
    <s v="East"/>
    <s v="OFF-ST-10001522"/>
    <x v="1"/>
    <x v="4"/>
    <s v="Gould Plastics 18-Pocket Panel Bin, 34w x 5-1/4d x 20-1/2h"/>
    <n v="459.95"/>
    <n v="5"/>
    <n v="0"/>
    <x v="641"/>
  </r>
  <r>
    <n v="665"/>
    <x v="309"/>
    <x v="0"/>
    <x v="254"/>
    <d v="2013-11-05T00:00:00"/>
    <s v="Same Day"/>
    <s v="RC-19825"/>
    <s v="Roy Collins"/>
    <s v="Consumer"/>
    <x v="0"/>
    <s v="Louisville"/>
    <x v="0"/>
    <n v="40214"/>
    <s v="South"/>
    <s v="OFF-FA-10000621"/>
    <x v="1"/>
    <x v="13"/>
    <s v="OIC Colored Binder Clips, Assorted Sizes"/>
    <n v="10.74"/>
    <n v="3"/>
    <n v="0"/>
    <x v="642"/>
  </r>
  <r>
    <n v="666"/>
    <x v="310"/>
    <x v="3"/>
    <x v="110"/>
    <d v="2014-06-11T00:00:00"/>
    <s v="Second Class"/>
    <s v="TH-21235"/>
    <s v="Tiffany House"/>
    <s v="Corporate"/>
    <x v="0"/>
    <s v="Dallas"/>
    <x v="5"/>
    <n v="75081"/>
    <s v="Central"/>
    <s v="OFF-SU-10004231"/>
    <x v="1"/>
    <x v="14"/>
    <s v="Acme Tagit Stainless Steel Antibacterial Scissors"/>
    <n v="23.76"/>
    <n v="3"/>
    <n v="0.2"/>
    <x v="643"/>
  </r>
  <r>
    <n v="667"/>
    <x v="310"/>
    <x v="3"/>
    <x v="110"/>
    <d v="2014-06-11T00:00:00"/>
    <s v="Second Class"/>
    <s v="TH-21235"/>
    <s v="Tiffany House"/>
    <s v="Corporate"/>
    <x v="0"/>
    <s v="Dallas"/>
    <x v="5"/>
    <n v="75081"/>
    <s v="Central"/>
    <s v="OFF-PA-10000474"/>
    <x v="1"/>
    <x v="10"/>
    <s v="Staples"/>
    <n v="85.055999999999997"/>
    <n v="3"/>
    <n v="0.2"/>
    <x v="644"/>
  </r>
  <r>
    <n v="668"/>
    <x v="310"/>
    <x v="3"/>
    <x v="110"/>
    <d v="2014-06-11T00:00:00"/>
    <s v="Second Class"/>
    <s v="TH-21235"/>
    <s v="Tiffany House"/>
    <s v="Corporate"/>
    <x v="0"/>
    <s v="Dallas"/>
    <x v="5"/>
    <n v="75081"/>
    <s v="Central"/>
    <s v="TEC-PH-10004042"/>
    <x v="2"/>
    <x v="7"/>
    <s v="ClearOne Communications CHAT 70 OC Speaker Phone"/>
    <n v="381.57600000000002"/>
    <n v="3"/>
    <n v="0.2"/>
    <x v="645"/>
  </r>
  <r>
    <n v="669"/>
    <x v="311"/>
    <x v="2"/>
    <x v="163"/>
    <d v="2011-12-26T00:00:00"/>
    <s v="First Class"/>
    <s v="RP-19390"/>
    <s v="Resi Pölking"/>
    <s v="Consumer"/>
    <x v="0"/>
    <s v="Cleveland"/>
    <x v="24"/>
    <n v="44105"/>
    <s v="East"/>
    <s v="FUR-FU-10003096"/>
    <x v="0"/>
    <x v="5"/>
    <s v="Master Giant Foot Doorstop, Safety Yellow"/>
    <n v="30.36"/>
    <n v="5"/>
    <n v="0.2"/>
    <x v="646"/>
  </r>
  <r>
    <n v="670"/>
    <x v="312"/>
    <x v="3"/>
    <x v="255"/>
    <d v="2014-06-14T00:00:00"/>
    <s v="Standard Class"/>
    <s v="MO-17800"/>
    <s v="Meg O'Connel"/>
    <s v="Home Office"/>
    <x v="0"/>
    <s v="Chicago"/>
    <x v="10"/>
    <n v="60653"/>
    <s v="Central"/>
    <s v="FUR-FU-10002759"/>
    <x v="0"/>
    <x v="5"/>
    <s v="12-1/2 Diameter Round Wall Clock"/>
    <n v="23.976000000000003"/>
    <n v="3"/>
    <n v="0.6"/>
    <x v="647"/>
  </r>
  <r>
    <n v="671"/>
    <x v="312"/>
    <x v="3"/>
    <x v="255"/>
    <d v="2014-06-14T00:00:00"/>
    <s v="Standard Class"/>
    <s v="MO-17800"/>
    <s v="Meg O'Connel"/>
    <s v="Home Office"/>
    <x v="0"/>
    <s v="Chicago"/>
    <x v="10"/>
    <n v="60653"/>
    <s v="Central"/>
    <s v="FUR-TA-10000688"/>
    <x v="0"/>
    <x v="3"/>
    <s v="Chromcraft Bull-Nose Wood Round Conference Table Top, Wood Base"/>
    <n v="108.925"/>
    <n v="1"/>
    <n v="0.5"/>
    <x v="648"/>
  </r>
  <r>
    <n v="672"/>
    <x v="312"/>
    <x v="3"/>
    <x v="255"/>
    <d v="2014-06-14T00:00:00"/>
    <s v="Standard Class"/>
    <s v="MO-17800"/>
    <s v="Meg O'Connel"/>
    <s v="Home Office"/>
    <x v="0"/>
    <s v="Chicago"/>
    <x v="10"/>
    <n v="60653"/>
    <s v="Central"/>
    <s v="OFF-PA-10002377"/>
    <x v="1"/>
    <x v="10"/>
    <s v="Adams Telephone Message Book W/Dividers/Space For Phone Numbers, 5 1/4&quot;X8 1/2&quot;, 200/Messages"/>
    <n v="36.351999999999997"/>
    <n v="8"/>
    <n v="0.2"/>
    <x v="649"/>
  </r>
  <r>
    <n v="673"/>
    <x v="313"/>
    <x v="3"/>
    <x v="140"/>
    <d v="2014-06-23T00:00:00"/>
    <s v="Standard Class"/>
    <s v="TD-20995"/>
    <s v="Tamara Dahlen"/>
    <s v="Consumer"/>
    <x v="0"/>
    <s v="Quincy"/>
    <x v="10"/>
    <n v="62301"/>
    <s v="Central"/>
    <s v="OFF-AR-10001954"/>
    <x v="1"/>
    <x v="6"/>
    <s v="Newell 331"/>
    <n v="19.559999999999999"/>
    <n v="5"/>
    <n v="0.2"/>
    <x v="650"/>
  </r>
  <r>
    <n v="674"/>
    <x v="314"/>
    <x v="3"/>
    <x v="256"/>
    <d v="2014-12-09T00:00:00"/>
    <s v="First Class"/>
    <s v="RB-19570"/>
    <s v="Rob Beeghly"/>
    <s v="Consumer"/>
    <x v="0"/>
    <s v="Columbus"/>
    <x v="14"/>
    <n v="47201"/>
    <s v="Central"/>
    <s v="OFF-AP-10004532"/>
    <x v="1"/>
    <x v="9"/>
    <s v="Kensington 6 Outlet Guardian Standard Surge Protector"/>
    <n v="61.44"/>
    <n v="3"/>
    <n v="0"/>
    <x v="651"/>
  </r>
  <r>
    <n v="675"/>
    <x v="314"/>
    <x v="3"/>
    <x v="256"/>
    <d v="2014-12-09T00:00:00"/>
    <s v="First Class"/>
    <s v="RB-19570"/>
    <s v="Rob Beeghly"/>
    <s v="Consumer"/>
    <x v="0"/>
    <s v="Columbus"/>
    <x v="14"/>
    <n v="47201"/>
    <s v="Central"/>
    <s v="OFF-PA-10002137"/>
    <x v="1"/>
    <x v="10"/>
    <s v="Southworth 100% Résumé Paper, 24lb."/>
    <n v="38.9"/>
    <n v="5"/>
    <n v="0"/>
    <x v="652"/>
  </r>
  <r>
    <n v="676"/>
    <x v="314"/>
    <x v="3"/>
    <x v="256"/>
    <d v="2014-12-09T00:00:00"/>
    <s v="First Class"/>
    <s v="RB-19570"/>
    <s v="Rob Beeghly"/>
    <s v="Consumer"/>
    <x v="0"/>
    <s v="Columbus"/>
    <x v="14"/>
    <n v="47201"/>
    <s v="Central"/>
    <s v="TEC-AC-10003832"/>
    <x v="2"/>
    <x v="11"/>
    <s v="Imation 16GB Mini TravelDrive USB 2.0 Flash Drive"/>
    <n v="99.390000000000015"/>
    <n v="3"/>
    <n v="0"/>
    <x v="653"/>
  </r>
  <r>
    <n v="677"/>
    <x v="315"/>
    <x v="3"/>
    <x v="257"/>
    <d v="2014-03-24T00:00:00"/>
    <s v="Standard Class"/>
    <s v="CD-11980"/>
    <s v="Carol Darley"/>
    <s v="Consumer"/>
    <x v="0"/>
    <s v="Tyler"/>
    <x v="5"/>
    <n v="75701"/>
    <s v="Central"/>
    <s v="OFF-AP-10000804"/>
    <x v="1"/>
    <x v="9"/>
    <s v="Hoover Portapower Portable Vacuum"/>
    <n v="2.6879999999999997"/>
    <n v="3"/>
    <n v="0.8"/>
    <x v="654"/>
  </r>
  <r>
    <n v="678"/>
    <x v="315"/>
    <x v="3"/>
    <x v="257"/>
    <d v="2014-03-24T00:00:00"/>
    <s v="Standard Class"/>
    <s v="CD-11980"/>
    <s v="Carol Darley"/>
    <s v="Consumer"/>
    <x v="0"/>
    <s v="Tyler"/>
    <x v="5"/>
    <n v="75701"/>
    <s v="Central"/>
    <s v="TEC-AC-10003614"/>
    <x v="2"/>
    <x v="11"/>
    <s v="Verbatim 25 GB 6x Blu-ray Single Layer Recordable Disc, 10/Pack"/>
    <n v="27.816000000000003"/>
    <n v="3"/>
    <n v="0.2"/>
    <x v="655"/>
  </r>
  <r>
    <n v="679"/>
    <x v="315"/>
    <x v="3"/>
    <x v="257"/>
    <d v="2014-03-24T00:00:00"/>
    <s v="Standard Class"/>
    <s v="CD-11980"/>
    <s v="Carol Darley"/>
    <s v="Consumer"/>
    <x v="0"/>
    <s v="Tyler"/>
    <x v="5"/>
    <n v="75701"/>
    <s v="Central"/>
    <s v="FUR-FU-10003553"/>
    <x v="0"/>
    <x v="5"/>
    <s v="Howard Miller 13-1/2&quot; Diameter Rosebrook Wall Clock"/>
    <n v="82.524000000000001"/>
    <n v="3"/>
    <n v="0.6"/>
    <x v="656"/>
  </r>
  <r>
    <n v="680"/>
    <x v="315"/>
    <x v="3"/>
    <x v="257"/>
    <d v="2014-03-24T00:00:00"/>
    <s v="Standard Class"/>
    <s v="CD-11980"/>
    <s v="Carol Darley"/>
    <s v="Consumer"/>
    <x v="0"/>
    <s v="Tyler"/>
    <x v="5"/>
    <n v="75701"/>
    <s v="Central"/>
    <s v="OFF-BI-10004632"/>
    <x v="1"/>
    <x v="8"/>
    <s v="Ibico Hi-Tech Manual Binding System"/>
    <n v="182.99399999999997"/>
    <n v="3"/>
    <n v="0.8"/>
    <x v="657"/>
  </r>
  <r>
    <n v="681"/>
    <x v="316"/>
    <x v="0"/>
    <x v="258"/>
    <d v="2013-11-25T00:00:00"/>
    <s v="Standard Class"/>
    <s v="DJ-13630"/>
    <s v="Doug Jacobs"/>
    <s v="Consumer"/>
    <x v="0"/>
    <s v="New York City"/>
    <x v="15"/>
    <n v="10024"/>
    <s v="East"/>
    <s v="OFF-BI-10003305"/>
    <x v="1"/>
    <x v="8"/>
    <s v="Avery Hanging File Binders"/>
    <n v="14.352000000000002"/>
    <n v="3"/>
    <n v="0.2"/>
    <x v="658"/>
  </r>
  <r>
    <n v="682"/>
    <x v="316"/>
    <x v="0"/>
    <x v="258"/>
    <d v="2013-11-25T00:00:00"/>
    <s v="Standard Class"/>
    <s v="DJ-13630"/>
    <s v="Doug Jacobs"/>
    <s v="Consumer"/>
    <x v="0"/>
    <s v="New York City"/>
    <x v="15"/>
    <n v="10024"/>
    <s v="East"/>
    <s v="OFF-ST-10002583"/>
    <x v="1"/>
    <x v="4"/>
    <s v="Fellowes Neat Ideas Storage Cubes"/>
    <n v="64.959999999999994"/>
    <n v="2"/>
    <n v="0"/>
    <x v="659"/>
  </r>
  <r>
    <n v="683"/>
    <x v="316"/>
    <x v="0"/>
    <x v="258"/>
    <d v="2013-11-25T00:00:00"/>
    <s v="Standard Class"/>
    <s v="DJ-13630"/>
    <s v="Doug Jacobs"/>
    <s v="Consumer"/>
    <x v="0"/>
    <s v="New York City"/>
    <x v="15"/>
    <n v="10024"/>
    <s v="East"/>
    <s v="OFF-ST-10004507"/>
    <x v="1"/>
    <x v="4"/>
    <s v="Advantus Rolling Storage Box"/>
    <n v="68.599999999999994"/>
    <n v="4"/>
    <n v="0"/>
    <x v="660"/>
  </r>
  <r>
    <n v="684"/>
    <x v="317"/>
    <x v="3"/>
    <x v="259"/>
    <d v="2014-11-05T00:00:00"/>
    <s v="Same Day"/>
    <s v="GT-14635"/>
    <s v="Grant Thornton"/>
    <s v="Corporate"/>
    <x v="0"/>
    <s v="Burlington"/>
    <x v="3"/>
    <n v="27217"/>
    <s v="South"/>
    <s v="TEC-MA-10004125"/>
    <x v="2"/>
    <x v="15"/>
    <s v="Cubify CubeX 3D Printer Triple Head Print"/>
    <n v="7999.98"/>
    <n v="4"/>
    <n v="0.5"/>
    <x v="661"/>
  </r>
  <r>
    <n v="685"/>
    <x v="317"/>
    <x v="3"/>
    <x v="259"/>
    <d v="2014-11-05T00:00:00"/>
    <s v="Same Day"/>
    <s v="GT-14635"/>
    <s v="Grant Thornton"/>
    <s v="Corporate"/>
    <x v="0"/>
    <s v="Burlington"/>
    <x v="3"/>
    <n v="27217"/>
    <s v="South"/>
    <s v="OFF-AP-10002457"/>
    <x v="1"/>
    <x v="9"/>
    <s v="Eureka The Boss Plus 12-Amp Hard Box Upright Vacuum, Red"/>
    <n v="167.44000000000003"/>
    <n v="2"/>
    <n v="0.2"/>
    <x v="662"/>
  </r>
  <r>
    <n v="686"/>
    <x v="318"/>
    <x v="2"/>
    <x v="260"/>
    <d v="2011-07-08T00:00:00"/>
    <s v="First Class"/>
    <s v="MC-17845"/>
    <s v="Michael Chen"/>
    <s v="Consumer"/>
    <x v="0"/>
    <s v="Jackson"/>
    <x v="35"/>
    <n v="39212"/>
    <s v="South"/>
    <s v="TEC-AC-10003911"/>
    <x v="2"/>
    <x v="11"/>
    <s v="NETGEAR AC1750 Dual Band Gigabit Smart WiFi Router"/>
    <n v="479.97"/>
    <n v="3"/>
    <n v="0"/>
    <x v="663"/>
  </r>
  <r>
    <n v="687"/>
    <x v="318"/>
    <x v="2"/>
    <x v="260"/>
    <d v="2011-07-08T00:00:00"/>
    <s v="First Class"/>
    <s v="MC-17845"/>
    <s v="Michael Chen"/>
    <s v="Consumer"/>
    <x v="0"/>
    <s v="Jackson"/>
    <x v="35"/>
    <n v="39212"/>
    <s v="South"/>
    <s v="OFF-LA-10001934"/>
    <x v="1"/>
    <x v="2"/>
    <s v="Avery 516"/>
    <n v="14.62"/>
    <n v="2"/>
    <n v="0"/>
    <x v="2"/>
  </r>
  <r>
    <n v="688"/>
    <x v="318"/>
    <x v="2"/>
    <x v="260"/>
    <d v="2011-07-08T00:00:00"/>
    <s v="First Class"/>
    <s v="MC-17845"/>
    <s v="Michael Chen"/>
    <s v="Consumer"/>
    <x v="0"/>
    <s v="Jackson"/>
    <x v="35"/>
    <n v="39212"/>
    <s v="South"/>
    <s v="OFF-PA-10000304"/>
    <x v="1"/>
    <x v="10"/>
    <s v="Xerox 1995"/>
    <n v="19.440000000000001"/>
    <n v="3"/>
    <n v="0"/>
    <x v="551"/>
  </r>
  <r>
    <n v="689"/>
    <x v="319"/>
    <x v="3"/>
    <x v="53"/>
    <d v="2014-12-30T00:00:00"/>
    <s v="Standard Class"/>
    <s v="RA-19285"/>
    <s v="Ralph Arnett"/>
    <s v="Consumer"/>
    <x v="0"/>
    <s v="New York City"/>
    <x v="15"/>
    <n v="10035"/>
    <s v="East"/>
    <s v="FUR-BO-10004015"/>
    <x v="0"/>
    <x v="0"/>
    <s v="Bush Andora Bookcase, Maple/Graphite Gray Finish"/>
    <n v="191.98400000000001"/>
    <n v="2"/>
    <n v="0.2"/>
    <x v="664"/>
  </r>
  <r>
    <n v="690"/>
    <x v="320"/>
    <x v="2"/>
    <x v="261"/>
    <d v="2011-06-23T00:00:00"/>
    <s v="Second Class"/>
    <s v="NP-18325"/>
    <s v="Naresj Patel"/>
    <s v="Consumer"/>
    <x v="0"/>
    <s v="Waynesboro"/>
    <x v="17"/>
    <n v="22980"/>
    <s v="South"/>
    <s v="FUR-FU-10004071"/>
    <x v="0"/>
    <x v="5"/>
    <s v="Luxo Professional Magnifying Clamp-On Fluorescent Lamps"/>
    <n v="104.01"/>
    <n v="1"/>
    <n v="0"/>
    <x v="665"/>
  </r>
  <r>
    <n v="691"/>
    <x v="320"/>
    <x v="2"/>
    <x v="261"/>
    <d v="2011-06-23T00:00:00"/>
    <s v="Second Class"/>
    <s v="NP-18325"/>
    <s v="Naresj Patel"/>
    <s v="Consumer"/>
    <x v="0"/>
    <s v="Waynesboro"/>
    <x v="17"/>
    <n v="22980"/>
    <s v="South"/>
    <s v="TEC-PH-10002033"/>
    <x v="2"/>
    <x v="7"/>
    <s v="Konftel 250 Conference phone - Charcoal black"/>
    <n v="284.82"/>
    <n v="1"/>
    <n v="0"/>
    <x v="666"/>
  </r>
  <r>
    <n v="692"/>
    <x v="320"/>
    <x v="2"/>
    <x v="261"/>
    <d v="2011-06-23T00:00:00"/>
    <s v="Second Class"/>
    <s v="NP-18325"/>
    <s v="Naresj Patel"/>
    <s v="Consumer"/>
    <x v="0"/>
    <s v="Waynesboro"/>
    <x v="17"/>
    <n v="22980"/>
    <s v="South"/>
    <s v="OFF-ST-10002444"/>
    <x v="1"/>
    <x v="4"/>
    <s v="Recycled Eldon Regeneration Jumbo File"/>
    <n v="36.839999999999996"/>
    <n v="3"/>
    <n v="0"/>
    <x v="667"/>
  </r>
  <r>
    <n v="693"/>
    <x v="321"/>
    <x v="1"/>
    <x v="262"/>
    <d v="2012-04-02T00:00:00"/>
    <s v="Standard Class"/>
    <s v="AB-10165"/>
    <s v="Alan Barnes"/>
    <s v="Consumer"/>
    <x v="0"/>
    <s v="Los Angeles"/>
    <x v="1"/>
    <n v="90036"/>
    <s v="West"/>
    <s v="TEC-AC-10002253"/>
    <x v="2"/>
    <x v="11"/>
    <s v="Imation Bio 8GB USB Flash Drive Imation Corp"/>
    <n v="166.24"/>
    <n v="1"/>
    <n v="0"/>
    <x v="668"/>
  </r>
  <r>
    <n v="694"/>
    <x v="321"/>
    <x v="1"/>
    <x v="262"/>
    <d v="2012-04-02T00:00:00"/>
    <s v="Standard Class"/>
    <s v="AB-10165"/>
    <s v="Alan Barnes"/>
    <s v="Consumer"/>
    <x v="0"/>
    <s v="Los Angeles"/>
    <x v="1"/>
    <n v="90036"/>
    <s v="West"/>
    <s v="OFF-PA-10000743"/>
    <x v="1"/>
    <x v="10"/>
    <s v="Xerox 1977"/>
    <n v="33.4"/>
    <n v="5"/>
    <n v="0"/>
    <x v="669"/>
  </r>
  <r>
    <n v="695"/>
    <x v="322"/>
    <x v="1"/>
    <x v="263"/>
    <d v="2012-05-17T00:00:00"/>
    <s v="First Class"/>
    <s v="JO-15550"/>
    <s v="Jesus Ocampo"/>
    <s v="Home Office"/>
    <x v="0"/>
    <s v="Chester"/>
    <x v="9"/>
    <n v="19013"/>
    <s v="East"/>
    <s v="OFF-AR-10003373"/>
    <x v="1"/>
    <x v="6"/>
    <s v="Boston School Pro Electric Pencil Sharpener, 1670"/>
    <n v="198.27200000000002"/>
    <n v="8"/>
    <n v="0.2"/>
    <x v="670"/>
  </r>
  <r>
    <n v="696"/>
    <x v="322"/>
    <x v="1"/>
    <x v="263"/>
    <d v="2012-05-17T00:00:00"/>
    <s v="First Class"/>
    <s v="JO-15550"/>
    <s v="Jesus Ocampo"/>
    <s v="Home Office"/>
    <x v="0"/>
    <s v="Chester"/>
    <x v="9"/>
    <n v="19013"/>
    <s v="East"/>
    <s v="OFF-LA-10002312"/>
    <x v="1"/>
    <x v="2"/>
    <s v="Avery 490"/>
    <n v="47.360000000000007"/>
    <n v="4"/>
    <n v="0.2"/>
    <x v="671"/>
  </r>
  <r>
    <n v="697"/>
    <x v="322"/>
    <x v="1"/>
    <x v="263"/>
    <d v="2012-05-17T00:00:00"/>
    <s v="First Class"/>
    <s v="JO-15550"/>
    <s v="Jesus Ocampo"/>
    <s v="Home Office"/>
    <x v="0"/>
    <s v="Chester"/>
    <x v="9"/>
    <n v="19013"/>
    <s v="East"/>
    <s v="OFF-EN-10000927"/>
    <x v="1"/>
    <x v="12"/>
    <s v="Jet-Pak Recycled Peel 'N' Seal Padded Mailers"/>
    <n v="200.98400000000004"/>
    <n v="7"/>
    <n v="0.2"/>
    <x v="83"/>
  </r>
  <r>
    <n v="698"/>
    <x v="322"/>
    <x v="1"/>
    <x v="263"/>
    <d v="2012-05-17T00:00:00"/>
    <s v="First Class"/>
    <s v="JO-15550"/>
    <s v="Jesus Ocampo"/>
    <s v="Home Office"/>
    <x v="0"/>
    <s v="Chester"/>
    <x v="9"/>
    <n v="19013"/>
    <s v="East"/>
    <s v="OFF-LA-10003510"/>
    <x v="1"/>
    <x v="2"/>
    <s v="Avery 4027 File Folder Labels for Dot Matrix Printers, 5000 Labels per Box, White"/>
    <n v="97.696000000000012"/>
    <n v="4"/>
    <n v="0.2"/>
    <x v="672"/>
  </r>
  <r>
    <n v="699"/>
    <x v="322"/>
    <x v="1"/>
    <x v="263"/>
    <d v="2012-05-17T00:00:00"/>
    <s v="First Class"/>
    <s v="JO-15550"/>
    <s v="Jesus Ocampo"/>
    <s v="Home Office"/>
    <x v="0"/>
    <s v="Chester"/>
    <x v="9"/>
    <n v="19013"/>
    <s v="East"/>
    <s v="OFF-AR-10001118"/>
    <x v="1"/>
    <x v="6"/>
    <s v="Binney &amp; Smith Crayola Metallic Crayons, 16-Color Pack"/>
    <n v="2.6960000000000002"/>
    <n v="1"/>
    <n v="0.2"/>
    <x v="673"/>
  </r>
  <r>
    <n v="700"/>
    <x v="322"/>
    <x v="1"/>
    <x v="263"/>
    <d v="2012-05-17T00:00:00"/>
    <s v="First Class"/>
    <s v="JO-15550"/>
    <s v="Jesus Ocampo"/>
    <s v="Home Office"/>
    <x v="0"/>
    <s v="Chester"/>
    <x v="9"/>
    <n v="19013"/>
    <s v="East"/>
    <s v="OFF-BI-10001575"/>
    <x v="1"/>
    <x v="8"/>
    <s v="GBC Linen Binding Covers"/>
    <n v="18.588000000000005"/>
    <n v="2"/>
    <n v="0.7"/>
    <x v="674"/>
  </r>
  <r>
    <n v="701"/>
    <x v="322"/>
    <x v="1"/>
    <x v="263"/>
    <d v="2012-05-17T00:00:00"/>
    <s v="First Class"/>
    <s v="JO-15550"/>
    <s v="Jesus Ocampo"/>
    <s v="Home Office"/>
    <x v="0"/>
    <s v="Chester"/>
    <x v="9"/>
    <n v="19013"/>
    <s v="East"/>
    <s v="OFF-BI-10001982"/>
    <x v="1"/>
    <x v="8"/>
    <s v="Wilson Jones Custom Binder Spines &amp; Labels"/>
    <n v="4.8960000000000008"/>
    <n v="3"/>
    <n v="0.7"/>
    <x v="328"/>
  </r>
  <r>
    <n v="702"/>
    <x v="323"/>
    <x v="3"/>
    <x v="264"/>
    <d v="2014-09-09T00:00:00"/>
    <s v="Standard Class"/>
    <s v="Dl-13600"/>
    <s v="Dorris liebe"/>
    <s v="Corporate"/>
    <x v="0"/>
    <s v="Cleveland"/>
    <x v="24"/>
    <n v="44105"/>
    <s v="East"/>
    <s v="FUR-FU-10002960"/>
    <x v="0"/>
    <x v="5"/>
    <s v="Eldon 200 Class Desk Accessories, Burgundy"/>
    <n v="15.072000000000003"/>
    <n v="3"/>
    <n v="0.2"/>
    <x v="675"/>
  </r>
  <r>
    <n v="703"/>
    <x v="324"/>
    <x v="0"/>
    <x v="254"/>
    <d v="2013-11-09T00:00:00"/>
    <s v="Second Class"/>
    <s v="AS-10285"/>
    <s v="Alejandro Savely"/>
    <s v="Corporate"/>
    <x v="0"/>
    <s v="Seattle"/>
    <x v="4"/>
    <n v="98103"/>
    <s v="West"/>
    <s v="FUR-FU-10003394"/>
    <x v="0"/>
    <x v="5"/>
    <s v="Tenex &quot;The Solids&quot; Textured Chair Mats"/>
    <n v="209.88"/>
    <n v="3"/>
    <n v="0"/>
    <x v="676"/>
  </r>
  <r>
    <n v="704"/>
    <x v="325"/>
    <x v="1"/>
    <x v="265"/>
    <d v="2012-04-14T00:00:00"/>
    <s v="Standard Class"/>
    <s v="JK-15370"/>
    <s v="Jay Kimmel"/>
    <s v="Consumer"/>
    <x v="0"/>
    <s v="Long Beach"/>
    <x v="1"/>
    <n v="90805"/>
    <s v="West"/>
    <s v="FUR-TA-10002774"/>
    <x v="0"/>
    <x v="3"/>
    <s v="Laminate Occasional Tables"/>
    <n v="369.91200000000003"/>
    <n v="3"/>
    <n v="0.2"/>
    <x v="677"/>
  </r>
  <r>
    <n v="705"/>
    <x v="326"/>
    <x v="2"/>
    <x v="171"/>
    <d v="2011-09-17T00:00:00"/>
    <s v="Standard Class"/>
    <s v="BN-11470"/>
    <s v="Brad Norvell"/>
    <s v="Corporate"/>
    <x v="0"/>
    <s v="Cary"/>
    <x v="3"/>
    <n v="27511"/>
    <s v="South"/>
    <s v="OFF-PA-10001800"/>
    <x v="1"/>
    <x v="10"/>
    <s v="Xerox 220"/>
    <n v="10.368000000000002"/>
    <n v="2"/>
    <n v="0.2"/>
    <x v="572"/>
  </r>
  <r>
    <n v="706"/>
    <x v="326"/>
    <x v="2"/>
    <x v="171"/>
    <d v="2011-09-17T00:00:00"/>
    <s v="Standard Class"/>
    <s v="BN-11470"/>
    <s v="Brad Norvell"/>
    <s v="Corporate"/>
    <x v="0"/>
    <s v="Cary"/>
    <x v="3"/>
    <n v="27511"/>
    <s v="South"/>
    <s v="OFF-AP-10001469"/>
    <x v="1"/>
    <x v="9"/>
    <s v="Fellowes 8 Outlet Superior Workstation Surge Protector"/>
    <n v="166.84"/>
    <n v="5"/>
    <n v="0.2"/>
    <x v="678"/>
  </r>
  <r>
    <n v="707"/>
    <x v="326"/>
    <x v="2"/>
    <x v="171"/>
    <d v="2011-09-17T00:00:00"/>
    <s v="Standard Class"/>
    <s v="BN-11470"/>
    <s v="Brad Norvell"/>
    <s v="Corporate"/>
    <x v="0"/>
    <s v="Cary"/>
    <x v="3"/>
    <n v="27511"/>
    <s v="South"/>
    <s v="TEC-AC-10002399"/>
    <x v="2"/>
    <x v="11"/>
    <s v="SanDisk Cruzer 32 GB USB Flash Drive"/>
    <n v="15.216000000000001"/>
    <n v="1"/>
    <n v="0.2"/>
    <x v="679"/>
  </r>
  <r>
    <n v="708"/>
    <x v="327"/>
    <x v="2"/>
    <x v="266"/>
    <d v="2011-12-04T00:00:00"/>
    <s v="First Class"/>
    <s v="DP-13165"/>
    <s v="David Philippe"/>
    <s v="Consumer"/>
    <x v="0"/>
    <s v="New York City"/>
    <x v="15"/>
    <n v="10035"/>
    <s v="East"/>
    <s v="TEC-AC-10003628"/>
    <x v="2"/>
    <x v="11"/>
    <s v="Logitech 910-002974 M325 Wireless Mouse for Web Scrolling"/>
    <n v="119.96"/>
    <n v="4"/>
    <n v="0"/>
    <x v="680"/>
  </r>
  <r>
    <n v="709"/>
    <x v="327"/>
    <x v="2"/>
    <x v="266"/>
    <d v="2011-12-04T00:00:00"/>
    <s v="First Class"/>
    <s v="DP-13165"/>
    <s v="David Philippe"/>
    <s v="Consumer"/>
    <x v="0"/>
    <s v="New York City"/>
    <x v="15"/>
    <n v="10035"/>
    <s v="East"/>
    <s v="FUR-BO-10003272"/>
    <x v="0"/>
    <x v="0"/>
    <s v="O'Sullivan Living Dimensions 5-Shelf Bookcases"/>
    <n v="883.92"/>
    <n v="5"/>
    <n v="0.2"/>
    <x v="681"/>
  </r>
  <r>
    <n v="710"/>
    <x v="327"/>
    <x v="2"/>
    <x v="266"/>
    <d v="2011-12-04T00:00:00"/>
    <s v="First Class"/>
    <s v="DP-13165"/>
    <s v="David Philippe"/>
    <s v="Consumer"/>
    <x v="0"/>
    <s v="New York City"/>
    <x v="15"/>
    <n v="10035"/>
    <s v="East"/>
    <s v="OFF-BI-10000050"/>
    <x v="1"/>
    <x v="8"/>
    <s v="Angle-D Binders with Locking Rings, Label Holders"/>
    <n v="46.72"/>
    <n v="8"/>
    <n v="0.2"/>
    <x v="682"/>
  </r>
  <r>
    <n v="711"/>
    <x v="328"/>
    <x v="2"/>
    <x v="267"/>
    <d v="2011-04-07T00:00:00"/>
    <s v="First Class"/>
    <s v="TH-21550"/>
    <s v="Tracy Hopkins"/>
    <s v="Home Office"/>
    <x v="0"/>
    <s v="New York City"/>
    <x v="15"/>
    <n v="10035"/>
    <s v="East"/>
    <s v="OFF-PA-10004071"/>
    <x v="1"/>
    <x v="10"/>
    <s v="Eaton Premium Continuous-Feed Paper, 25% Cotton, Letter Size, White, 1000 Shts/Box"/>
    <n v="55.48"/>
    <n v="1"/>
    <n v="0"/>
    <x v="458"/>
  </r>
  <r>
    <n v="712"/>
    <x v="329"/>
    <x v="3"/>
    <x v="213"/>
    <d v="2014-09-08T00:00:00"/>
    <s v="Standard Class"/>
    <s v="AP-10915"/>
    <s v="Arthur Prichep"/>
    <s v="Consumer"/>
    <x v="0"/>
    <s v="Palm Coast"/>
    <x v="2"/>
    <n v="32137"/>
    <s v="South"/>
    <s v="OFF-EN-10001219"/>
    <x v="1"/>
    <x v="12"/>
    <s v="#10- 4 1/8&quot; x 9 1/2&quot; Security-Tint Envelopes"/>
    <n v="24.448"/>
    <n v="4"/>
    <n v="0.2"/>
    <x v="683"/>
  </r>
  <r>
    <n v="713"/>
    <x v="330"/>
    <x v="3"/>
    <x v="240"/>
    <d v="2014-05-25T00:00:00"/>
    <s v="Standard Class"/>
    <s v="RS-19765"/>
    <s v="Roland Schwarz"/>
    <s v="Corporate"/>
    <x v="0"/>
    <s v="Mount Vernon"/>
    <x v="15"/>
    <n v="10550"/>
    <s v="East"/>
    <s v="OFF-AP-10001154"/>
    <x v="1"/>
    <x v="9"/>
    <s v="Bionaire Personal Warm Mist Humidifier/Vaporizer"/>
    <n v="281.34000000000003"/>
    <n v="6"/>
    <n v="0"/>
    <x v="684"/>
  </r>
  <r>
    <n v="714"/>
    <x v="330"/>
    <x v="3"/>
    <x v="240"/>
    <d v="2014-05-25T00:00:00"/>
    <s v="Standard Class"/>
    <s v="RS-19765"/>
    <s v="Roland Schwarz"/>
    <s v="Corporate"/>
    <x v="0"/>
    <s v="Mount Vernon"/>
    <x v="15"/>
    <n v="10550"/>
    <s v="East"/>
    <s v="TEC-PH-10003012"/>
    <x v="2"/>
    <x v="7"/>
    <s v="Nortel Meridian M3904 Professional Digital phone"/>
    <n v="307.98"/>
    <n v="2"/>
    <n v="0"/>
    <x v="685"/>
  </r>
  <r>
    <n v="715"/>
    <x v="330"/>
    <x v="3"/>
    <x v="240"/>
    <d v="2014-05-25T00:00:00"/>
    <s v="Standard Class"/>
    <s v="RS-19765"/>
    <s v="Roland Schwarz"/>
    <s v="Corporate"/>
    <x v="0"/>
    <s v="Mount Vernon"/>
    <x v="15"/>
    <n v="10550"/>
    <s v="East"/>
    <s v="TEC-AC-10001606"/>
    <x v="2"/>
    <x v="11"/>
    <s v="Logitech Wireless Performance Mouse MX for PC and Mac"/>
    <n v="299.96999999999997"/>
    <n v="3"/>
    <n v="0"/>
    <x v="686"/>
  </r>
  <r>
    <n v="716"/>
    <x v="331"/>
    <x v="2"/>
    <x v="268"/>
    <d v="2011-07-06T00:00:00"/>
    <s v="Second Class"/>
    <s v="Dl-13600"/>
    <s v="Dorris liebe"/>
    <s v="Corporate"/>
    <x v="0"/>
    <s v="Seattle"/>
    <x v="4"/>
    <n v="98105"/>
    <s v="West"/>
    <s v="OFF-BI-10003355"/>
    <x v="1"/>
    <x v="8"/>
    <s v="Cardinal Holdit Business Card Pockets"/>
    <n v="19.920000000000002"/>
    <n v="5"/>
    <n v="0.2"/>
    <x v="687"/>
  </r>
  <r>
    <n v="717"/>
    <x v="332"/>
    <x v="2"/>
    <x v="269"/>
    <d v="2011-01-15T00:00:00"/>
    <s v="First Class"/>
    <s v="SV-20365"/>
    <s v="Seth Vernon"/>
    <s v="Consumer"/>
    <x v="0"/>
    <s v="Dover"/>
    <x v="13"/>
    <n v="19901"/>
    <s v="East"/>
    <s v="FUR-FU-10000010"/>
    <x v="0"/>
    <x v="5"/>
    <s v="DAX Value U-Channel Document Frames, Easel Back"/>
    <n v="9.94"/>
    <n v="2"/>
    <n v="0"/>
    <x v="596"/>
  </r>
  <r>
    <n v="718"/>
    <x v="333"/>
    <x v="3"/>
    <x v="241"/>
    <d v="2014-09-30T00:00:00"/>
    <s v="Standard Class"/>
    <s v="KC-16540"/>
    <s v="Kelly Collister"/>
    <s v="Consumer"/>
    <x v="0"/>
    <s v="Newark"/>
    <x v="24"/>
    <n v="43055"/>
    <s v="East"/>
    <s v="FUR-FU-10002253"/>
    <x v="0"/>
    <x v="5"/>
    <s v="Howard Miller 13&quot; Diameter Pewter Finish Round Wall Clock"/>
    <n v="103.05599999999998"/>
    <n v="3"/>
    <n v="0.2"/>
    <x v="688"/>
  </r>
  <r>
    <n v="719"/>
    <x v="334"/>
    <x v="2"/>
    <x v="270"/>
    <d v="2011-06-07T00:00:00"/>
    <s v="Standard Class"/>
    <s v="CK-12325"/>
    <s v="Christine Kargatis"/>
    <s v="Home Office"/>
    <x v="0"/>
    <s v="Orem"/>
    <x v="7"/>
    <n v="84057"/>
    <s v="West"/>
    <s v="OFF-BI-10001658"/>
    <x v="1"/>
    <x v="8"/>
    <s v="GBC Standard Therm-A-Bind Covers"/>
    <n v="59.808000000000007"/>
    <n v="3"/>
    <n v="0.2"/>
    <x v="689"/>
  </r>
  <r>
    <n v="720"/>
    <x v="334"/>
    <x v="2"/>
    <x v="270"/>
    <d v="2011-06-07T00:00:00"/>
    <s v="Standard Class"/>
    <s v="CK-12325"/>
    <s v="Christine Kargatis"/>
    <s v="Home Office"/>
    <x v="0"/>
    <s v="Orem"/>
    <x v="7"/>
    <n v="84057"/>
    <s v="West"/>
    <s v="FUR-FU-10000246"/>
    <x v="0"/>
    <x v="5"/>
    <s v="Aluminum Document Frame"/>
    <n v="73.320000000000007"/>
    <n v="6"/>
    <n v="0"/>
    <x v="690"/>
  </r>
  <r>
    <n v="721"/>
    <x v="335"/>
    <x v="0"/>
    <x v="271"/>
    <d v="2013-02-18T00:00:00"/>
    <s v="Standard Class"/>
    <s v="RD-19810"/>
    <s v="Ross DeVincentis"/>
    <s v="Home Office"/>
    <x v="0"/>
    <s v="Los Angeles"/>
    <x v="1"/>
    <n v="90045"/>
    <s v="West"/>
    <s v="OFF-PA-10004092"/>
    <x v="1"/>
    <x v="10"/>
    <s v="Tops Green Bar Computer Printout Paper"/>
    <n v="146.82"/>
    <n v="3"/>
    <n v="0"/>
    <x v="691"/>
  </r>
  <r>
    <n v="722"/>
    <x v="336"/>
    <x v="0"/>
    <x v="272"/>
    <d v="2013-12-20T00:00:00"/>
    <s v="Standard Class"/>
    <s v="MP-17965"/>
    <s v="Michael Paige"/>
    <s v="Corporate"/>
    <x v="0"/>
    <s v="Detroit"/>
    <x v="12"/>
    <n v="48205"/>
    <s v="Central"/>
    <s v="FUR-TA-10000198"/>
    <x v="0"/>
    <x v="3"/>
    <s v="Chromcraft Bull-Nose Wood Oval Conference Tables &amp; Bases"/>
    <n v="1652.94"/>
    <n v="3"/>
    <n v="0"/>
    <x v="692"/>
  </r>
  <r>
    <n v="723"/>
    <x v="336"/>
    <x v="0"/>
    <x v="272"/>
    <d v="2013-12-20T00:00:00"/>
    <s v="Standard Class"/>
    <s v="MP-17965"/>
    <s v="Michael Paige"/>
    <s v="Corporate"/>
    <x v="0"/>
    <s v="Detroit"/>
    <x v="12"/>
    <n v="48205"/>
    <s v="Central"/>
    <s v="OFF-ST-10000036"/>
    <x v="1"/>
    <x v="4"/>
    <s v="Recycled Data-Pak for Archival Bound Computer Printouts, 12-1/2 x 12-1/2 x 16"/>
    <n v="296.37"/>
    <n v="3"/>
    <n v="0"/>
    <x v="693"/>
  </r>
  <r>
    <n v="724"/>
    <x v="337"/>
    <x v="2"/>
    <x v="273"/>
    <d v="2011-10-13T00:00:00"/>
    <s v="Standard Class"/>
    <s v="MR-17545"/>
    <s v="Mathew Reese"/>
    <s v="Home Office"/>
    <x v="0"/>
    <s v="Philadelphia"/>
    <x v="9"/>
    <n v="19140"/>
    <s v="East"/>
    <s v="FUR-FU-10000222"/>
    <x v="0"/>
    <x v="5"/>
    <s v="Seth Thomas 16&quot; Steel Case Clock"/>
    <n v="129.91999999999999"/>
    <n v="5"/>
    <n v="0.2"/>
    <x v="694"/>
  </r>
  <r>
    <n v="725"/>
    <x v="338"/>
    <x v="0"/>
    <x v="274"/>
    <d v="2013-07-13T00:00:00"/>
    <s v="Standard Class"/>
    <s v="SC-20695"/>
    <s v="Steve Chapman"/>
    <s v="Corporate"/>
    <x v="0"/>
    <s v="Hialeah"/>
    <x v="2"/>
    <n v="33012"/>
    <s v="South"/>
    <s v="OFF-SU-10004664"/>
    <x v="1"/>
    <x v="14"/>
    <s v="Acme Softgrip Scissors"/>
    <n v="45.584000000000003"/>
    <n v="7"/>
    <n v="0.2"/>
    <x v="695"/>
  </r>
  <r>
    <n v="726"/>
    <x v="339"/>
    <x v="3"/>
    <x v="118"/>
    <d v="2014-09-21T00:00:00"/>
    <s v="Standard Class"/>
    <s v="JF-15355"/>
    <s v="Jay Fein"/>
    <s v="Consumer"/>
    <x v="0"/>
    <s v="Austin"/>
    <x v="5"/>
    <n v="78745"/>
    <s v="Central"/>
    <s v="OFF-EN-10001141"/>
    <x v="1"/>
    <x v="12"/>
    <s v="Manila Recycled Extra-Heavyweight Clasp Envelopes, 6&quot; x 9&quot;"/>
    <n v="17.568000000000001"/>
    <n v="2"/>
    <n v="0.2"/>
    <x v="696"/>
  </r>
  <r>
    <n v="727"/>
    <x v="339"/>
    <x v="3"/>
    <x v="118"/>
    <d v="2014-09-21T00:00:00"/>
    <s v="Standard Class"/>
    <s v="JF-15355"/>
    <s v="Jay Fein"/>
    <s v="Consumer"/>
    <x v="0"/>
    <s v="Austin"/>
    <x v="5"/>
    <n v="78745"/>
    <s v="Central"/>
    <s v="TEC-PH-10002170"/>
    <x v="2"/>
    <x v="7"/>
    <s v="ClearSounds CSC500 Amplified Spirit Phone Corded phone"/>
    <n v="55.991999999999997"/>
    <n v="1"/>
    <n v="0.2"/>
    <x v="697"/>
  </r>
  <r>
    <n v="728"/>
    <x v="340"/>
    <x v="0"/>
    <x v="275"/>
    <d v="2013-12-07T00:00:00"/>
    <s v="First Class"/>
    <s v="EG-13900"/>
    <s v="Emily Grady"/>
    <s v="Consumer"/>
    <x v="0"/>
    <s v="Oceanside"/>
    <x v="15"/>
    <n v="11572"/>
    <s v="East"/>
    <s v="OFF-PA-10001954"/>
    <x v="1"/>
    <x v="10"/>
    <s v="Xerox 1964"/>
    <n v="182.72"/>
    <n v="8"/>
    <n v="0"/>
    <x v="698"/>
  </r>
  <r>
    <n v="729"/>
    <x v="340"/>
    <x v="0"/>
    <x v="275"/>
    <d v="2013-12-07T00:00:00"/>
    <s v="First Class"/>
    <s v="EG-13900"/>
    <s v="Emily Grady"/>
    <s v="Consumer"/>
    <x v="0"/>
    <s v="Oceanside"/>
    <x v="15"/>
    <n v="11572"/>
    <s v="East"/>
    <s v="FUR-TA-10002228"/>
    <x v="0"/>
    <x v="3"/>
    <s v="Bevis Traditional Conference Table Top, Plinth Base"/>
    <n v="400.03199999999998"/>
    <n v="2"/>
    <n v="0.4"/>
    <x v="699"/>
  </r>
  <r>
    <n v="730"/>
    <x v="340"/>
    <x v="0"/>
    <x v="275"/>
    <d v="2013-12-07T00:00:00"/>
    <s v="First Class"/>
    <s v="EG-13900"/>
    <s v="Emily Grady"/>
    <s v="Consumer"/>
    <x v="0"/>
    <s v="Oceanside"/>
    <x v="15"/>
    <n v="11572"/>
    <s v="East"/>
    <s v="OFF-ST-10004634"/>
    <x v="1"/>
    <x v="4"/>
    <s v="Personal Folder Holder, Ebony"/>
    <n v="33.630000000000003"/>
    <n v="3"/>
    <n v="0"/>
    <x v="700"/>
  </r>
  <r>
    <n v="731"/>
    <x v="340"/>
    <x v="0"/>
    <x v="275"/>
    <d v="2013-12-07T00:00:00"/>
    <s v="First Class"/>
    <s v="EG-13900"/>
    <s v="Emily Grady"/>
    <s v="Consumer"/>
    <x v="0"/>
    <s v="Oceanside"/>
    <x v="15"/>
    <n v="11572"/>
    <s v="East"/>
    <s v="FUR-CH-10002965"/>
    <x v="0"/>
    <x v="1"/>
    <s v="Global Leather Highback Executive Chair with Pneumatic Height Adjustment, Black"/>
    <n v="542.64599999999996"/>
    <n v="3"/>
    <n v="0.1"/>
    <x v="701"/>
  </r>
  <r>
    <n v="732"/>
    <x v="340"/>
    <x v="0"/>
    <x v="275"/>
    <d v="2013-12-07T00:00:00"/>
    <s v="First Class"/>
    <s v="EG-13900"/>
    <s v="Emily Grady"/>
    <s v="Consumer"/>
    <x v="0"/>
    <s v="Oceanside"/>
    <x v="15"/>
    <n v="11572"/>
    <s v="East"/>
    <s v="OFF-LA-10001317"/>
    <x v="1"/>
    <x v="2"/>
    <s v="Avery 520"/>
    <n v="6.3"/>
    <n v="2"/>
    <n v="0"/>
    <x v="702"/>
  </r>
  <r>
    <n v="733"/>
    <x v="341"/>
    <x v="3"/>
    <x v="276"/>
    <d v="2014-01-26T00:00:00"/>
    <s v="Standard Class"/>
    <s v="DS-13030"/>
    <s v="Darrin Sayre"/>
    <s v="Home Office"/>
    <x v="0"/>
    <s v="Seattle"/>
    <x v="4"/>
    <n v="98115"/>
    <s v="West"/>
    <s v="OFF-ST-10000736"/>
    <x v="1"/>
    <x v="4"/>
    <s v="Carina Double Wide Media Storage Towers in Natural &amp; Black"/>
    <n v="242.94"/>
    <n v="3"/>
    <n v="0"/>
    <x v="703"/>
  </r>
  <r>
    <n v="734"/>
    <x v="341"/>
    <x v="3"/>
    <x v="276"/>
    <d v="2014-01-26T00:00:00"/>
    <s v="Standard Class"/>
    <s v="DS-13030"/>
    <s v="Darrin Sayre"/>
    <s v="Home Office"/>
    <x v="0"/>
    <s v="Seattle"/>
    <x v="4"/>
    <n v="98115"/>
    <s v="West"/>
    <s v="TEC-AC-10003610"/>
    <x v="2"/>
    <x v="11"/>
    <s v="Logitech Illuminated - Keyboard"/>
    <n v="179.97"/>
    <n v="3"/>
    <n v="0"/>
    <x v="704"/>
  </r>
  <r>
    <n v="735"/>
    <x v="341"/>
    <x v="3"/>
    <x v="276"/>
    <d v="2014-01-26T00:00:00"/>
    <s v="Standard Class"/>
    <s v="DS-13030"/>
    <s v="Darrin Sayre"/>
    <s v="Home Office"/>
    <x v="0"/>
    <s v="Seattle"/>
    <x v="4"/>
    <n v="98115"/>
    <s v="West"/>
    <s v="OFF-BI-10003982"/>
    <x v="1"/>
    <x v="8"/>
    <s v="Wilson Jones Century Plastic Molded Ring Binders"/>
    <n v="99.695999999999998"/>
    <n v="6"/>
    <n v="0.2"/>
    <x v="705"/>
  </r>
  <r>
    <n v="736"/>
    <x v="341"/>
    <x v="3"/>
    <x v="276"/>
    <d v="2014-01-26T00:00:00"/>
    <s v="Standard Class"/>
    <s v="DS-13030"/>
    <s v="Darrin Sayre"/>
    <s v="Home Office"/>
    <x v="0"/>
    <s v="Seattle"/>
    <x v="4"/>
    <n v="98115"/>
    <s v="West"/>
    <s v="OFF-BI-10003291"/>
    <x v="1"/>
    <x v="8"/>
    <s v="Wilson Jones Leather-Like Binders with DublLock Round Rings"/>
    <n v="27.936000000000003"/>
    <n v="4"/>
    <n v="0.2"/>
    <x v="706"/>
  </r>
  <r>
    <n v="737"/>
    <x v="341"/>
    <x v="3"/>
    <x v="276"/>
    <d v="2014-01-26T00:00:00"/>
    <s v="Standard Class"/>
    <s v="DS-13030"/>
    <s v="Darrin Sayre"/>
    <s v="Home Office"/>
    <x v="0"/>
    <s v="Seattle"/>
    <x v="4"/>
    <n v="98115"/>
    <s v="West"/>
    <s v="FUR-BO-10001619"/>
    <x v="0"/>
    <x v="0"/>
    <s v="O'Sullivan Cherrywood Estates Traditional Bookcase"/>
    <n v="84.98"/>
    <n v="1"/>
    <n v="0"/>
    <x v="707"/>
  </r>
  <r>
    <n v="738"/>
    <x v="341"/>
    <x v="3"/>
    <x v="276"/>
    <d v="2014-01-26T00:00:00"/>
    <s v="Standard Class"/>
    <s v="DS-13030"/>
    <s v="Darrin Sayre"/>
    <s v="Home Office"/>
    <x v="0"/>
    <s v="Seattle"/>
    <x v="4"/>
    <n v="98115"/>
    <s v="West"/>
    <s v="OFF-BI-10000138"/>
    <x v="1"/>
    <x v="8"/>
    <s v="Acco Translucent Poly Ring Binders"/>
    <n v="18.72"/>
    <n v="5"/>
    <n v="0.2"/>
    <x v="708"/>
  </r>
  <r>
    <n v="739"/>
    <x v="342"/>
    <x v="2"/>
    <x v="78"/>
    <d v="2011-09-12T00:00:00"/>
    <s v="Standard Class"/>
    <s v="GZ-14470"/>
    <s v="Gary Zandusky"/>
    <s v="Consumer"/>
    <x v="0"/>
    <s v="San Francisco"/>
    <x v="1"/>
    <n v="94110"/>
    <s v="West"/>
    <s v="TEC-AC-10001383"/>
    <x v="2"/>
    <x v="11"/>
    <s v="Logitech Wireless Touch Keyboard K400"/>
    <n v="49.98"/>
    <n v="2"/>
    <n v="0"/>
    <x v="709"/>
  </r>
  <r>
    <n v="740"/>
    <x v="343"/>
    <x v="2"/>
    <x v="277"/>
    <d v="2011-01-09T00:00:00"/>
    <s v="Standard Class"/>
    <s v="PO-19195"/>
    <s v="Phillina Ober"/>
    <s v="Home Office"/>
    <x v="0"/>
    <s v="Naperville"/>
    <x v="10"/>
    <n v="60540"/>
    <s v="Central"/>
    <s v="OFF-LA-10003223"/>
    <x v="1"/>
    <x v="2"/>
    <s v="Avery 508"/>
    <n v="11.784000000000001"/>
    <n v="3"/>
    <n v="0.2"/>
    <x v="710"/>
  </r>
  <r>
    <n v="741"/>
    <x v="343"/>
    <x v="2"/>
    <x v="277"/>
    <d v="2011-01-09T00:00:00"/>
    <s v="Standard Class"/>
    <s v="PO-19195"/>
    <s v="Phillina Ober"/>
    <s v="Home Office"/>
    <x v="0"/>
    <s v="Naperville"/>
    <x v="10"/>
    <n v="60540"/>
    <s v="Central"/>
    <s v="OFF-ST-10002743"/>
    <x v="1"/>
    <x v="4"/>
    <s v="SAFCO Boltless Steel Shelving"/>
    <n v="272.73599999999999"/>
    <n v="3"/>
    <n v="0.2"/>
    <x v="711"/>
  </r>
  <r>
    <n v="742"/>
    <x v="343"/>
    <x v="2"/>
    <x v="277"/>
    <d v="2011-01-09T00:00:00"/>
    <s v="Standard Class"/>
    <s v="PO-19195"/>
    <s v="Phillina Ober"/>
    <s v="Home Office"/>
    <x v="0"/>
    <s v="Naperville"/>
    <x v="10"/>
    <n v="60540"/>
    <s v="Central"/>
    <s v="OFF-BI-10004094"/>
    <x v="1"/>
    <x v="8"/>
    <s v="GBC Standard Plastic Binding Systems Combs"/>
    <n v="3.5399999999999991"/>
    <n v="2"/>
    <n v="0.8"/>
    <x v="712"/>
  </r>
  <r>
    <n v="743"/>
    <x v="344"/>
    <x v="0"/>
    <x v="278"/>
    <d v="2013-09-02T00:00:00"/>
    <s v="Standard Class"/>
    <s v="SS-20875"/>
    <s v="Sung Shariari"/>
    <s v="Consumer"/>
    <x v="0"/>
    <s v="Dallas"/>
    <x v="5"/>
    <n v="75220"/>
    <s v="Central"/>
    <s v="OFF-SU-10004498"/>
    <x v="1"/>
    <x v="14"/>
    <s v="Martin-Yale Premier Letter Opener"/>
    <n v="51.52000000000001"/>
    <n v="5"/>
    <n v="0.2"/>
    <x v="713"/>
  </r>
  <r>
    <n v="744"/>
    <x v="344"/>
    <x v="0"/>
    <x v="278"/>
    <d v="2013-09-02T00:00:00"/>
    <s v="Standard Class"/>
    <s v="SS-20875"/>
    <s v="Sung Shariari"/>
    <s v="Consumer"/>
    <x v="0"/>
    <s v="Dallas"/>
    <x v="5"/>
    <n v="75220"/>
    <s v="Central"/>
    <s v="OFF-PA-10002615"/>
    <x v="1"/>
    <x v="10"/>
    <s v="Ampad Gold Fibre Wirebound Steno Books, 6&quot; x 9&quot;, Gregg Ruled"/>
    <n v="3.5280000000000005"/>
    <n v="1"/>
    <n v="0.2"/>
    <x v="714"/>
  </r>
  <r>
    <n v="745"/>
    <x v="344"/>
    <x v="0"/>
    <x v="278"/>
    <d v="2013-09-02T00:00:00"/>
    <s v="Standard Class"/>
    <s v="SS-20875"/>
    <s v="Sung Shariari"/>
    <s v="Consumer"/>
    <x v="0"/>
    <s v="Dallas"/>
    <x v="5"/>
    <n v="75220"/>
    <s v="Central"/>
    <s v="OFF-PA-10004971"/>
    <x v="1"/>
    <x v="10"/>
    <s v="Xerox 196"/>
    <n v="4.6240000000000006"/>
    <n v="1"/>
    <n v="0.2"/>
    <x v="715"/>
  </r>
  <r>
    <n v="746"/>
    <x v="344"/>
    <x v="0"/>
    <x v="278"/>
    <d v="2013-09-02T00:00:00"/>
    <s v="Standard Class"/>
    <s v="SS-20875"/>
    <s v="Sung Shariari"/>
    <s v="Consumer"/>
    <x v="0"/>
    <s v="Dallas"/>
    <x v="5"/>
    <n v="75220"/>
    <s v="Central"/>
    <s v="OFF-SU-10004261"/>
    <x v="1"/>
    <x v="14"/>
    <s v="Fiskars 8&quot; Scissors, 2/Pack"/>
    <n v="55.167999999999999"/>
    <n v="4"/>
    <n v="0.2"/>
    <x v="716"/>
  </r>
  <r>
    <n v="747"/>
    <x v="345"/>
    <x v="2"/>
    <x v="279"/>
    <d v="2011-05-27T00:00:00"/>
    <s v="Same Day"/>
    <s v="MH-17785"/>
    <s v="Maya Herman"/>
    <s v="Corporate"/>
    <x v="0"/>
    <s v="San Diego"/>
    <x v="1"/>
    <n v="92105"/>
    <s v="West"/>
    <s v="FUR-TA-10002607"/>
    <x v="0"/>
    <x v="3"/>
    <s v="KI Conference Tables"/>
    <n v="567.12"/>
    <n v="10"/>
    <n v="0.2"/>
    <x v="717"/>
  </r>
  <r>
    <n v="748"/>
    <x v="345"/>
    <x v="2"/>
    <x v="279"/>
    <d v="2011-05-27T00:00:00"/>
    <s v="Same Day"/>
    <s v="MH-17785"/>
    <s v="Maya Herman"/>
    <s v="Corporate"/>
    <x v="0"/>
    <s v="San Diego"/>
    <x v="1"/>
    <n v="92105"/>
    <s v="West"/>
    <s v="OFF-ST-10001809"/>
    <x v="1"/>
    <x v="4"/>
    <s v="Fellowes Officeware Wire Shelving"/>
    <n v="359.32"/>
    <n v="4"/>
    <n v="0"/>
    <x v="718"/>
  </r>
  <r>
    <n v="749"/>
    <x v="346"/>
    <x v="0"/>
    <x v="231"/>
    <d v="2013-03-23T00:00:00"/>
    <s v="Second Class"/>
    <s v="PB-19105"/>
    <s v="Peter Bühler"/>
    <s v="Consumer"/>
    <x v="0"/>
    <s v="Evanston"/>
    <x v="10"/>
    <n v="60201"/>
    <s v="Central"/>
    <s v="TEC-PH-10000004"/>
    <x v="2"/>
    <x v="7"/>
    <s v="Belkin iPhone and iPad Lightning Cable"/>
    <n v="11.992000000000001"/>
    <n v="1"/>
    <n v="0.2"/>
    <x v="719"/>
  </r>
  <r>
    <n v="750"/>
    <x v="347"/>
    <x v="3"/>
    <x v="280"/>
    <d v="2014-10-07T00:00:00"/>
    <s v="Standard Class"/>
    <s v="RF-19735"/>
    <s v="Roland Fjeld"/>
    <s v="Consumer"/>
    <x v="0"/>
    <s v="Trenton"/>
    <x v="12"/>
    <n v="48183"/>
    <s v="Central"/>
    <s v="OFF-BI-10003638"/>
    <x v="1"/>
    <x v="8"/>
    <s v="GBC Durable Plastic Covers"/>
    <n v="58.050000000000004"/>
    <n v="3"/>
    <n v="0"/>
    <x v="720"/>
  </r>
  <r>
    <n v="751"/>
    <x v="347"/>
    <x v="3"/>
    <x v="280"/>
    <d v="2014-10-07T00:00:00"/>
    <s v="Standard Class"/>
    <s v="RF-19735"/>
    <s v="Roland Fjeld"/>
    <s v="Consumer"/>
    <x v="0"/>
    <s v="Trenton"/>
    <x v="12"/>
    <n v="48183"/>
    <s v="Central"/>
    <s v="FUR-FU-10003577"/>
    <x v="0"/>
    <x v="5"/>
    <s v="Nu-Dell Leatherette Frames"/>
    <n v="157.74"/>
    <n v="11"/>
    <n v="0"/>
    <x v="721"/>
  </r>
  <r>
    <n v="752"/>
    <x v="347"/>
    <x v="3"/>
    <x v="280"/>
    <d v="2014-10-07T00:00:00"/>
    <s v="Standard Class"/>
    <s v="RF-19735"/>
    <s v="Roland Fjeld"/>
    <s v="Consumer"/>
    <x v="0"/>
    <s v="Trenton"/>
    <x v="12"/>
    <n v="48183"/>
    <s v="Central"/>
    <s v="OFF-AR-10003478"/>
    <x v="1"/>
    <x v="6"/>
    <s v="Avery Hi-Liter EverBold Pen Style Fluorescent Highlighters, 4/Pack"/>
    <n v="56.980000000000004"/>
    <n v="7"/>
    <n v="0"/>
    <x v="722"/>
  </r>
  <r>
    <n v="753"/>
    <x v="347"/>
    <x v="3"/>
    <x v="280"/>
    <d v="2014-10-07T00:00:00"/>
    <s v="Standard Class"/>
    <s v="RF-19735"/>
    <s v="Roland Fjeld"/>
    <s v="Consumer"/>
    <x v="0"/>
    <s v="Trenton"/>
    <x v="12"/>
    <n v="48183"/>
    <s v="Central"/>
    <s v="OFF-BI-10000546"/>
    <x v="1"/>
    <x v="8"/>
    <s v="Avery Durable Binders"/>
    <n v="2.88"/>
    <n v="1"/>
    <n v="0"/>
    <x v="723"/>
  </r>
  <r>
    <n v="754"/>
    <x v="348"/>
    <x v="0"/>
    <x v="281"/>
    <d v="2013-04-10T00:00:00"/>
    <s v="First Class"/>
    <s v="YC-21895"/>
    <s v="Yoseph Carroll"/>
    <s v="Corporate"/>
    <x v="0"/>
    <s v="San Francisco"/>
    <x v="1"/>
    <n v="94110"/>
    <s v="West"/>
    <s v="TEC-CO-10002095"/>
    <x v="2"/>
    <x v="16"/>
    <s v="Hewlett Packard 610 Color Digital Copier / Printer"/>
    <n v="1199.9760000000001"/>
    <n v="3"/>
    <n v="0.2"/>
    <x v="724"/>
  </r>
  <r>
    <n v="755"/>
    <x v="349"/>
    <x v="1"/>
    <x v="214"/>
    <d v="2012-12-12T00:00:00"/>
    <s v="Standard Class"/>
    <s v="MS-17830"/>
    <s v="Melanie Seite"/>
    <s v="Consumer"/>
    <x v="0"/>
    <s v="Los Angeles"/>
    <x v="1"/>
    <n v="90036"/>
    <s v="West"/>
    <s v="FUR-FU-10002759"/>
    <x v="0"/>
    <x v="5"/>
    <s v="12-1/2 Diameter Round Wall Clock"/>
    <n v="79.92"/>
    <n v="4"/>
    <n v="0"/>
    <x v="725"/>
  </r>
  <r>
    <n v="756"/>
    <x v="350"/>
    <x v="0"/>
    <x v="31"/>
    <d v="2013-09-23T00:00:00"/>
    <s v="Standard Class"/>
    <s v="NB-18655"/>
    <s v="Nona Balk"/>
    <s v="Corporate"/>
    <x v="0"/>
    <s v="Jacksonville"/>
    <x v="2"/>
    <n v="32216"/>
    <s v="South"/>
    <s v="FUR-TA-10001095"/>
    <x v="0"/>
    <x v="3"/>
    <s v="Chromcraft Round Conference Tables"/>
    <n v="383.43799999999999"/>
    <n v="4"/>
    <n v="0.45"/>
    <x v="726"/>
  </r>
  <r>
    <n v="757"/>
    <x v="351"/>
    <x v="2"/>
    <x v="282"/>
    <d v="2012-01-02T00:00:00"/>
    <s v="Standard Class"/>
    <s v="DC-13285"/>
    <s v="Debra Catini"/>
    <s v="Consumer"/>
    <x v="0"/>
    <s v="Cottage Grove"/>
    <x v="11"/>
    <n v="55016"/>
    <s v="Central"/>
    <s v="OFF-ST-10002444"/>
    <x v="1"/>
    <x v="4"/>
    <s v="Recycled Eldon Regeneration Jumbo File"/>
    <n v="24.56"/>
    <n v="2"/>
    <n v="0"/>
    <x v="727"/>
  </r>
  <r>
    <n v="758"/>
    <x v="351"/>
    <x v="2"/>
    <x v="282"/>
    <d v="2012-01-02T00:00:00"/>
    <s v="Standard Class"/>
    <s v="DC-13285"/>
    <s v="Debra Catini"/>
    <s v="Consumer"/>
    <x v="0"/>
    <s v="Cottage Grove"/>
    <x v="11"/>
    <n v="55016"/>
    <s v="Central"/>
    <s v="TEC-AC-10001267"/>
    <x v="2"/>
    <x v="11"/>
    <s v="Imation 32GB Pocket Pro USB 3.0 Flash Drive - 32 GB - Black - 1 P ..."/>
    <n v="119.8"/>
    <n v="4"/>
    <n v="0"/>
    <x v="728"/>
  </r>
  <r>
    <n v="759"/>
    <x v="352"/>
    <x v="3"/>
    <x v="283"/>
    <d v="2014-07-29T00:00:00"/>
    <s v="Standard Class"/>
    <s v="CP-12340"/>
    <s v="Christine Phan"/>
    <s v="Corporate"/>
    <x v="0"/>
    <s v="New York City"/>
    <x v="15"/>
    <n v="10009"/>
    <s v="East"/>
    <s v="OFF-BI-10000848"/>
    <x v="1"/>
    <x v="8"/>
    <s v="Angle-D Ring Binders"/>
    <n v="13.128"/>
    <n v="3"/>
    <n v="0.2"/>
    <x v="729"/>
  </r>
  <r>
    <n v="760"/>
    <x v="353"/>
    <x v="3"/>
    <x v="65"/>
    <d v="2014-09-23T00:00:00"/>
    <s v="Standard Class"/>
    <s v="BF-11020"/>
    <s v="Barry Französisch"/>
    <s v="Corporate"/>
    <x v="0"/>
    <s v="Green Bay"/>
    <x v="6"/>
    <n v="54302"/>
    <s v="Central"/>
    <s v="OFF-PA-10002377"/>
    <x v="1"/>
    <x v="10"/>
    <s v="Adams Telephone Message Book W/Dividers/Space For Phone Numbers, 5 1/4&quot;X8 1/2&quot;, 200/Messages"/>
    <n v="22.72"/>
    <n v="4"/>
    <n v="0"/>
    <x v="730"/>
  </r>
  <r>
    <n v="761"/>
    <x v="354"/>
    <x v="1"/>
    <x v="284"/>
    <d v="2012-09-05T00:00:00"/>
    <s v="Standard Class"/>
    <s v="AR-10510"/>
    <s v="Andrew Roberts"/>
    <s v="Consumer"/>
    <x v="0"/>
    <s v="Los Angeles"/>
    <x v="1"/>
    <n v="90004"/>
    <s v="West"/>
    <s v="OFF-PA-10003441"/>
    <x v="1"/>
    <x v="10"/>
    <s v="Xerox 226"/>
    <n v="58.320000000000007"/>
    <n v="9"/>
    <n v="0"/>
    <x v="731"/>
  </r>
  <r>
    <n v="762"/>
    <x v="355"/>
    <x v="3"/>
    <x v="132"/>
    <d v="2014-11-08T00:00:00"/>
    <s v="Standard Class"/>
    <s v="JC-16105"/>
    <s v="Julie Creighton"/>
    <s v="Corporate"/>
    <x v="0"/>
    <s v="Atlanta"/>
    <x v="32"/>
    <n v="30318"/>
    <s v="South"/>
    <s v="OFF-LA-10004484"/>
    <x v="1"/>
    <x v="2"/>
    <s v="Avery 476"/>
    <n v="12.39"/>
    <n v="3"/>
    <n v="0"/>
    <x v="732"/>
  </r>
  <r>
    <n v="763"/>
    <x v="356"/>
    <x v="1"/>
    <x v="285"/>
    <d v="2012-02-13T00:00:00"/>
    <s v="Standard Class"/>
    <s v="LH-17020"/>
    <s v="Lisa Hazard"/>
    <s v="Consumer"/>
    <x v="0"/>
    <s v="Columbus"/>
    <x v="24"/>
    <n v="43229"/>
    <s v="East"/>
    <s v="TEC-PH-10003931"/>
    <x v="2"/>
    <x v="7"/>
    <s v="JBL Micro Wireless Portable Bluetooth Speaker"/>
    <n v="107.982"/>
    <n v="3"/>
    <n v="0.4"/>
    <x v="733"/>
  </r>
  <r>
    <n v="764"/>
    <x v="357"/>
    <x v="2"/>
    <x v="286"/>
    <d v="2011-01-16T00:00:00"/>
    <s v="Second Class"/>
    <s v="CS-12250"/>
    <s v="Chris Selesnick"/>
    <s v="Corporate"/>
    <x v="0"/>
    <s v="Bossier City"/>
    <x v="28"/>
    <n v="71111"/>
    <s v="South"/>
    <s v="OFF-EN-10001990"/>
    <x v="1"/>
    <x v="12"/>
    <s v="Staples"/>
    <n v="11.36"/>
    <n v="2"/>
    <n v="0"/>
    <x v="734"/>
  </r>
  <r>
    <n v="765"/>
    <x v="357"/>
    <x v="2"/>
    <x v="286"/>
    <d v="2011-01-16T00:00:00"/>
    <s v="Second Class"/>
    <s v="CS-12250"/>
    <s v="Chris Selesnick"/>
    <s v="Corporate"/>
    <x v="0"/>
    <s v="Bossier City"/>
    <x v="28"/>
    <n v="71111"/>
    <s v="South"/>
    <s v="OFF-EN-10001532"/>
    <x v="1"/>
    <x v="12"/>
    <s v="Brown Kraft Recycled Envelopes"/>
    <n v="50.94"/>
    <n v="3"/>
    <n v="0"/>
    <x v="735"/>
  </r>
  <r>
    <n v="766"/>
    <x v="357"/>
    <x v="2"/>
    <x v="286"/>
    <d v="2011-01-16T00:00:00"/>
    <s v="Second Class"/>
    <s v="CS-12250"/>
    <s v="Chris Selesnick"/>
    <s v="Corporate"/>
    <x v="0"/>
    <s v="Bossier City"/>
    <x v="28"/>
    <n v="71111"/>
    <s v="South"/>
    <s v="TEC-AC-10003174"/>
    <x v="2"/>
    <x v="11"/>
    <s v="Plantronics S12 Corded Telephone Headset System"/>
    <n v="646.74"/>
    <n v="6"/>
    <n v="0"/>
    <x v="736"/>
  </r>
  <r>
    <n v="767"/>
    <x v="357"/>
    <x v="2"/>
    <x v="286"/>
    <d v="2011-01-16T00:00:00"/>
    <s v="Second Class"/>
    <s v="CS-12250"/>
    <s v="Chris Selesnick"/>
    <s v="Corporate"/>
    <x v="0"/>
    <s v="Bossier City"/>
    <x v="28"/>
    <n v="71111"/>
    <s v="South"/>
    <s v="OFF-BI-10004187"/>
    <x v="1"/>
    <x v="8"/>
    <s v="Staples"/>
    <n v="5.64"/>
    <n v="3"/>
    <n v="0"/>
    <x v="737"/>
  </r>
  <r>
    <n v="768"/>
    <x v="357"/>
    <x v="2"/>
    <x v="286"/>
    <d v="2011-01-16T00:00:00"/>
    <s v="Second Class"/>
    <s v="CS-12250"/>
    <s v="Chris Selesnick"/>
    <s v="Corporate"/>
    <x v="0"/>
    <s v="Bossier City"/>
    <x v="28"/>
    <n v="71111"/>
    <s v="South"/>
    <s v="OFF-ST-10000025"/>
    <x v="1"/>
    <x v="4"/>
    <s v="Fellowes Stor/Drawer Steel Plus Storage Drawers"/>
    <n v="572.58000000000004"/>
    <n v="6"/>
    <n v="0"/>
    <x v="738"/>
  </r>
  <r>
    <n v="769"/>
    <x v="358"/>
    <x v="2"/>
    <x v="287"/>
    <d v="2011-05-20T00:00:00"/>
    <s v="Standard Class"/>
    <s v="AJ-10795"/>
    <s v="Anthony Johnson"/>
    <s v="Corporate"/>
    <x v="0"/>
    <s v="Saint Petersburg"/>
    <x v="2"/>
    <n v="33710"/>
    <s v="South"/>
    <s v="FUR-FU-10004306"/>
    <x v="0"/>
    <x v="5"/>
    <s v="Electrix Halogen Magnifier Lamp"/>
    <n v="310.88000000000005"/>
    <n v="2"/>
    <n v="0.2"/>
    <x v="739"/>
  </r>
  <r>
    <n v="770"/>
    <x v="359"/>
    <x v="0"/>
    <x v="288"/>
    <d v="2013-05-25T00:00:00"/>
    <s v="Standard Class"/>
    <s v="LE-16810"/>
    <s v="Laurel Elliston"/>
    <s v="Consumer"/>
    <x v="0"/>
    <s v="Arlington"/>
    <x v="17"/>
    <n v="22204"/>
    <s v="South"/>
    <s v="FUR-CH-10003746"/>
    <x v="0"/>
    <x v="1"/>
    <s v="Hon 4070 Series Pagoda Round Back Stacking Chairs"/>
    <n v="641.96"/>
    <n v="2"/>
    <n v="0"/>
    <x v="740"/>
  </r>
  <r>
    <n v="771"/>
    <x v="360"/>
    <x v="3"/>
    <x v="289"/>
    <d v="2014-02-06T00:00:00"/>
    <s v="Standard Class"/>
    <s v="BV-11245"/>
    <s v="Benjamin Venier"/>
    <s v="Corporate"/>
    <x v="0"/>
    <s v="Des Moines"/>
    <x v="23"/>
    <n v="50315"/>
    <s v="Central"/>
    <s v="OFF-BI-10001036"/>
    <x v="1"/>
    <x v="8"/>
    <s v="Cardinal EasyOpen D-Ring Binders"/>
    <n v="18.28"/>
    <n v="2"/>
    <n v="0"/>
    <x v="741"/>
  </r>
  <r>
    <n v="772"/>
    <x v="360"/>
    <x v="3"/>
    <x v="289"/>
    <d v="2014-02-06T00:00:00"/>
    <s v="Standard Class"/>
    <s v="BV-11245"/>
    <s v="Benjamin Venier"/>
    <s v="Corporate"/>
    <x v="0"/>
    <s v="Des Moines"/>
    <x v="23"/>
    <n v="50315"/>
    <s v="Central"/>
    <s v="TEC-PH-10004614"/>
    <x v="2"/>
    <x v="7"/>
    <s v="AT&amp;T 841000 Phone"/>
    <n v="207"/>
    <n v="3"/>
    <n v="0"/>
    <x v="742"/>
  </r>
  <r>
    <n v="773"/>
    <x v="360"/>
    <x v="3"/>
    <x v="289"/>
    <d v="2014-02-06T00:00:00"/>
    <s v="Standard Class"/>
    <s v="BV-11245"/>
    <s v="Benjamin Venier"/>
    <s v="Corporate"/>
    <x v="0"/>
    <s v="Des Moines"/>
    <x v="23"/>
    <n v="50315"/>
    <s v="Central"/>
    <s v="OFF-BI-10000301"/>
    <x v="1"/>
    <x v="8"/>
    <s v="GBC Instant Report Kit"/>
    <n v="32.35"/>
    <n v="5"/>
    <n v="0"/>
    <x v="743"/>
  </r>
  <r>
    <n v="774"/>
    <x v="360"/>
    <x v="3"/>
    <x v="289"/>
    <d v="2014-02-06T00:00:00"/>
    <s v="Standard Class"/>
    <s v="BV-11245"/>
    <s v="Benjamin Venier"/>
    <s v="Corporate"/>
    <x v="0"/>
    <s v="Des Moines"/>
    <x v="23"/>
    <n v="50315"/>
    <s v="Central"/>
    <s v="OFF-BI-10003910"/>
    <x v="1"/>
    <x v="8"/>
    <s v="DXL Angle-View Binders with Locking Rings by Samsill"/>
    <n v="7.71"/>
    <n v="1"/>
    <n v="0"/>
    <x v="744"/>
  </r>
  <r>
    <n v="775"/>
    <x v="360"/>
    <x v="3"/>
    <x v="289"/>
    <d v="2014-02-06T00:00:00"/>
    <s v="Standard Class"/>
    <s v="BV-11245"/>
    <s v="Benjamin Venier"/>
    <s v="Corporate"/>
    <x v="0"/>
    <s v="Des Moines"/>
    <x v="23"/>
    <n v="50315"/>
    <s v="Central"/>
    <s v="OFF-AR-10004648"/>
    <x v="1"/>
    <x v="6"/>
    <s v="Boston 19500 Mighty Mite Electric Pencil Sharpener"/>
    <n v="40.299999999999997"/>
    <n v="2"/>
    <n v="0"/>
    <x v="745"/>
  </r>
  <r>
    <n v="776"/>
    <x v="360"/>
    <x v="3"/>
    <x v="289"/>
    <d v="2014-02-06T00:00:00"/>
    <s v="Standard Class"/>
    <s v="BV-11245"/>
    <s v="Benjamin Venier"/>
    <s v="Corporate"/>
    <x v="0"/>
    <s v="Des Moines"/>
    <x v="23"/>
    <n v="50315"/>
    <s v="Central"/>
    <s v="FUR-FU-10002597"/>
    <x v="0"/>
    <x v="5"/>
    <s v="C-Line Magnetic Cubicle Keepers, Clear Polypropylene"/>
    <n v="34.580000000000005"/>
    <n v="7"/>
    <n v="0"/>
    <x v="746"/>
  </r>
  <r>
    <n v="777"/>
    <x v="361"/>
    <x v="2"/>
    <x v="290"/>
    <d v="2011-07-06T00:00:00"/>
    <s v="Standard Class"/>
    <s v="DL-12865"/>
    <s v="Dan Lawera"/>
    <s v="Consumer"/>
    <x v="0"/>
    <s v="Cincinnati"/>
    <x v="24"/>
    <n v="45231"/>
    <s v="East"/>
    <s v="OFF-AR-10003405"/>
    <x v="1"/>
    <x v="6"/>
    <s v="Dixon My First Ticonderoga Pencil, #2"/>
    <n v="32.76"/>
    <n v="7"/>
    <n v="0.2"/>
    <x v="747"/>
  </r>
  <r>
    <n v="778"/>
    <x v="362"/>
    <x v="1"/>
    <x v="291"/>
    <d v="2012-08-23T00:00:00"/>
    <s v="First Class"/>
    <s v="NZ-18565"/>
    <s v="Nick Zandusky"/>
    <s v="Home Office"/>
    <x v="0"/>
    <s v="San Francisco"/>
    <x v="1"/>
    <n v="94110"/>
    <s v="West"/>
    <s v="FUR-CH-10002335"/>
    <x v="0"/>
    <x v="1"/>
    <s v="Hon GuestStacker Chair"/>
    <n v="544.00800000000004"/>
    <n v="3"/>
    <n v="0.2"/>
    <x v="748"/>
  </r>
  <r>
    <n v="779"/>
    <x v="362"/>
    <x v="1"/>
    <x v="291"/>
    <d v="2012-08-23T00:00:00"/>
    <s v="First Class"/>
    <s v="NZ-18565"/>
    <s v="Nick Zandusky"/>
    <s v="Home Office"/>
    <x v="0"/>
    <s v="San Francisco"/>
    <x v="1"/>
    <n v="94110"/>
    <s v="West"/>
    <s v="OFF-PA-10000157"/>
    <x v="1"/>
    <x v="10"/>
    <s v="Xerox 191"/>
    <n v="59.94"/>
    <n v="3"/>
    <n v="0"/>
    <x v="749"/>
  </r>
  <r>
    <n v="780"/>
    <x v="362"/>
    <x v="1"/>
    <x v="291"/>
    <d v="2012-08-23T00:00:00"/>
    <s v="First Class"/>
    <s v="NZ-18565"/>
    <s v="Nick Zandusky"/>
    <s v="Home Office"/>
    <x v="0"/>
    <s v="San Francisco"/>
    <x v="1"/>
    <n v="94110"/>
    <s v="West"/>
    <s v="OFF-PA-10001947"/>
    <x v="1"/>
    <x v="10"/>
    <s v="Xerox 1974"/>
    <n v="23.92"/>
    <n v="4"/>
    <n v="0"/>
    <x v="101"/>
  </r>
  <r>
    <n v="781"/>
    <x v="362"/>
    <x v="1"/>
    <x v="291"/>
    <d v="2012-08-23T00:00:00"/>
    <s v="First Class"/>
    <s v="NZ-18565"/>
    <s v="Nick Zandusky"/>
    <s v="Home Office"/>
    <x v="0"/>
    <s v="San Francisco"/>
    <x v="1"/>
    <n v="94110"/>
    <s v="West"/>
    <s v="OFF-PA-10003657"/>
    <x v="1"/>
    <x v="10"/>
    <s v="Xerox 1927"/>
    <n v="4.28"/>
    <n v="1"/>
    <n v="0"/>
    <x v="750"/>
  </r>
  <r>
    <n v="782"/>
    <x v="363"/>
    <x v="1"/>
    <x v="292"/>
    <d v="2012-10-06T00:00:00"/>
    <s v="Second Class"/>
    <s v="BM-11785"/>
    <s v="Bryan Mills"/>
    <s v="Consumer"/>
    <x v="0"/>
    <s v="Columbus"/>
    <x v="24"/>
    <n v="43229"/>
    <s v="East"/>
    <s v="OFF-BI-10001098"/>
    <x v="1"/>
    <x v="8"/>
    <s v="Acco D-Ring Binder w/DublLock"/>
    <n v="32.07"/>
    <n v="5"/>
    <n v="0.7"/>
    <x v="751"/>
  </r>
  <r>
    <n v="783"/>
    <x v="363"/>
    <x v="1"/>
    <x v="292"/>
    <d v="2012-10-06T00:00:00"/>
    <s v="Second Class"/>
    <s v="BM-11785"/>
    <s v="Bryan Mills"/>
    <s v="Consumer"/>
    <x v="0"/>
    <s v="Columbus"/>
    <x v="24"/>
    <n v="43229"/>
    <s v="East"/>
    <s v="TEC-AC-10002167"/>
    <x v="2"/>
    <x v="11"/>
    <s v="Imation 8gb Micro Traveldrive Usb 2.0 Flash Drive"/>
    <n v="24"/>
    <n v="2"/>
    <n v="0.2"/>
    <x v="752"/>
  </r>
  <r>
    <n v="784"/>
    <x v="363"/>
    <x v="1"/>
    <x v="292"/>
    <d v="2012-10-06T00:00:00"/>
    <s v="Second Class"/>
    <s v="BM-11785"/>
    <s v="Bryan Mills"/>
    <s v="Consumer"/>
    <x v="0"/>
    <s v="Columbus"/>
    <x v="24"/>
    <n v="43229"/>
    <s v="East"/>
    <s v="FUR-BO-10004409"/>
    <x v="0"/>
    <x v="0"/>
    <s v="Safco Value Mate Series Steel Bookcases, Baked Enamel Finish on Steel, Gray"/>
    <n v="35.49"/>
    <n v="1"/>
    <n v="0.5"/>
    <x v="753"/>
  </r>
  <r>
    <n v="785"/>
    <x v="363"/>
    <x v="1"/>
    <x v="292"/>
    <d v="2012-10-06T00:00:00"/>
    <s v="Second Class"/>
    <s v="BM-11785"/>
    <s v="Bryan Mills"/>
    <s v="Consumer"/>
    <x v="0"/>
    <s v="Columbus"/>
    <x v="24"/>
    <n v="43229"/>
    <s v="East"/>
    <s v="TEC-AC-10000057"/>
    <x v="2"/>
    <x v="11"/>
    <s v="Microsoft Natural Ergonomic Keyboard 4000"/>
    <n v="47.984000000000002"/>
    <n v="2"/>
    <n v="0.2"/>
    <x v="754"/>
  </r>
  <r>
    <n v="786"/>
    <x v="364"/>
    <x v="1"/>
    <x v="293"/>
    <d v="2012-05-28T00:00:00"/>
    <s v="Standard Class"/>
    <s v="EA-14035"/>
    <s v="Erin Ashbrook"/>
    <s v="Corporate"/>
    <x v="0"/>
    <s v="Columbia"/>
    <x v="20"/>
    <n v="29203"/>
    <s v="South"/>
    <s v="OFF-EN-10000056"/>
    <x v="1"/>
    <x v="12"/>
    <s v="Cameo Buff Policy Envelopes"/>
    <n v="186.69"/>
    <n v="3"/>
    <n v="0"/>
    <x v="755"/>
  </r>
  <r>
    <n v="787"/>
    <x v="365"/>
    <x v="3"/>
    <x v="294"/>
    <d v="2014-03-22T00:00:00"/>
    <s v="Second Class"/>
    <s v="CL-12565"/>
    <s v="Clay Ludtke"/>
    <s v="Consumer"/>
    <x v="0"/>
    <s v="Lancaster"/>
    <x v="1"/>
    <n v="93534"/>
    <s v="West"/>
    <s v="OFF-BI-10000014"/>
    <x v="1"/>
    <x v="8"/>
    <s v="Heavy-Duty E-Z-D Binders"/>
    <n v="17.456"/>
    <n v="2"/>
    <n v="0.2"/>
    <x v="756"/>
  </r>
  <r>
    <n v="788"/>
    <x v="366"/>
    <x v="1"/>
    <x v="295"/>
    <d v="2012-12-16T00:00:00"/>
    <s v="Standard Class"/>
    <s v="LT-17110"/>
    <s v="Liz Thompson"/>
    <s v="Consumer"/>
    <x v="0"/>
    <s v="Lancaster"/>
    <x v="1"/>
    <n v="93534"/>
    <s v="West"/>
    <s v="FUR-CH-10004675"/>
    <x v="0"/>
    <x v="1"/>
    <s v="Lifetime Advantage Folding Chairs, 4/Carton"/>
    <n v="348.92800000000005"/>
    <n v="2"/>
    <n v="0.2"/>
    <x v="757"/>
  </r>
  <r>
    <n v="789"/>
    <x v="367"/>
    <x v="1"/>
    <x v="153"/>
    <d v="2012-06-30T00:00:00"/>
    <s v="Standard Class"/>
    <s v="SA-20830"/>
    <s v="Sue Ann Reed"/>
    <s v="Consumer"/>
    <x v="0"/>
    <s v="Richmond"/>
    <x v="17"/>
    <n v="23223"/>
    <s v="South"/>
    <s v="OFF-BI-10001543"/>
    <x v="1"/>
    <x v="8"/>
    <s v="GBC VeloBinder Manual Binding System"/>
    <n v="143.96"/>
    <n v="4"/>
    <n v="0"/>
    <x v="758"/>
  </r>
  <r>
    <n v="790"/>
    <x v="367"/>
    <x v="1"/>
    <x v="153"/>
    <d v="2012-06-30T00:00:00"/>
    <s v="Standard Class"/>
    <s v="SA-20830"/>
    <s v="Sue Ann Reed"/>
    <s v="Consumer"/>
    <x v="0"/>
    <s v="Richmond"/>
    <x v="17"/>
    <n v="23223"/>
    <s v="South"/>
    <s v="OFF-ST-10001321"/>
    <x v="1"/>
    <x v="4"/>
    <s v="Decoflex Hanging Personal Folder File, Blue"/>
    <n v="15.42"/>
    <n v="1"/>
    <n v="0"/>
    <x v="759"/>
  </r>
  <r>
    <n v="791"/>
    <x v="367"/>
    <x v="1"/>
    <x v="153"/>
    <d v="2012-06-30T00:00:00"/>
    <s v="Standard Class"/>
    <s v="SA-20830"/>
    <s v="Sue Ann Reed"/>
    <s v="Consumer"/>
    <x v="0"/>
    <s v="Richmond"/>
    <x v="17"/>
    <n v="23223"/>
    <s v="South"/>
    <s v="OFF-BI-10001132"/>
    <x v="1"/>
    <x v="8"/>
    <s v="Acco PRESSTEX Data Binder with Storage Hooks, Dark Blue, 9 1/2&quot; X 11&quot;"/>
    <n v="43.04"/>
    <n v="8"/>
    <n v="0"/>
    <x v="760"/>
  </r>
  <r>
    <n v="792"/>
    <x v="367"/>
    <x v="1"/>
    <x v="153"/>
    <d v="2012-06-30T00:00:00"/>
    <s v="Standard Class"/>
    <s v="SA-20830"/>
    <s v="Sue Ann Reed"/>
    <s v="Consumer"/>
    <x v="0"/>
    <s v="Richmond"/>
    <x v="17"/>
    <n v="23223"/>
    <s v="South"/>
    <s v="FUR-CH-10003199"/>
    <x v="0"/>
    <x v="1"/>
    <s v="Office Star - Contemporary Task Swivel Chair"/>
    <n v="332.94"/>
    <n v="3"/>
    <n v="0"/>
    <x v="761"/>
  </r>
  <r>
    <n v="793"/>
    <x v="368"/>
    <x v="0"/>
    <x v="244"/>
    <d v="2013-05-21T00:00:00"/>
    <s v="Same Day"/>
    <s v="JK-15730"/>
    <s v="Joe Kamberova"/>
    <s v="Consumer"/>
    <x v="0"/>
    <s v="Asheville"/>
    <x v="3"/>
    <n v="28806"/>
    <s v="South"/>
    <s v="TEC-PH-10001530"/>
    <x v="2"/>
    <x v="7"/>
    <s v="Cisco Unified IP Phone 7945G VoIP phone"/>
    <n v="1363.96"/>
    <n v="5"/>
    <n v="0.2"/>
    <x v="762"/>
  </r>
  <r>
    <n v="794"/>
    <x v="369"/>
    <x v="2"/>
    <x v="59"/>
    <d v="2011-09-26T00:00:00"/>
    <s v="Standard Class"/>
    <s v="ES-14020"/>
    <s v="Erica Smith"/>
    <s v="Consumer"/>
    <x v="0"/>
    <s v="San Francisco"/>
    <x v="1"/>
    <n v="94110"/>
    <s v="West"/>
    <s v="OFF-LA-10001569"/>
    <x v="1"/>
    <x v="2"/>
    <s v="Avery 499"/>
    <n v="9.9600000000000009"/>
    <n v="2"/>
    <n v="0"/>
    <x v="763"/>
  </r>
  <r>
    <n v="795"/>
    <x v="369"/>
    <x v="2"/>
    <x v="59"/>
    <d v="2011-09-26T00:00:00"/>
    <s v="Standard Class"/>
    <s v="ES-14020"/>
    <s v="Erica Smith"/>
    <s v="Consumer"/>
    <x v="0"/>
    <s v="San Francisco"/>
    <x v="1"/>
    <n v="94110"/>
    <s v="West"/>
    <s v="OFF-PA-10003724"/>
    <x v="1"/>
    <x v="10"/>
    <s v="Wirebound Message Book, 4 per Page"/>
    <n v="21.72"/>
    <n v="4"/>
    <n v="0"/>
    <x v="764"/>
  </r>
  <r>
    <n v="796"/>
    <x v="370"/>
    <x v="3"/>
    <x v="296"/>
    <d v="2014-09-27T00:00:00"/>
    <s v="Standard Class"/>
    <s v="RH-19495"/>
    <s v="Rick Hansen"/>
    <s v="Consumer"/>
    <x v="0"/>
    <s v="Rochester"/>
    <x v="11"/>
    <n v="55901"/>
    <s v="Central"/>
    <s v="OFF-BI-10000546"/>
    <x v="1"/>
    <x v="8"/>
    <s v="Avery Durable Binders"/>
    <n v="20.16"/>
    <n v="7"/>
    <n v="0"/>
    <x v="765"/>
  </r>
  <r>
    <n v="797"/>
    <x v="371"/>
    <x v="1"/>
    <x v="100"/>
    <d v="2012-12-26T00:00:00"/>
    <s v="First Class"/>
    <s v="DB-13120"/>
    <s v="David Bremer"/>
    <s v="Corporate"/>
    <x v="0"/>
    <s v="Rochester"/>
    <x v="15"/>
    <n v="14609"/>
    <s v="East"/>
    <s v="OFF-PA-10000176"/>
    <x v="1"/>
    <x v="10"/>
    <s v="Xerox 1887"/>
    <n v="132.79"/>
    <n v="7"/>
    <n v="0"/>
    <x v="766"/>
  </r>
  <r>
    <n v="798"/>
    <x v="371"/>
    <x v="1"/>
    <x v="100"/>
    <d v="2012-12-26T00:00:00"/>
    <s v="First Class"/>
    <s v="DB-13120"/>
    <s v="David Bremer"/>
    <s v="Corporate"/>
    <x v="0"/>
    <s v="Rochester"/>
    <x v="15"/>
    <n v="14609"/>
    <s v="East"/>
    <s v="OFF-PA-10002365"/>
    <x v="1"/>
    <x v="10"/>
    <s v="Xerox 1967"/>
    <n v="12.96"/>
    <n v="2"/>
    <n v="0"/>
    <x v="91"/>
  </r>
  <r>
    <n v="799"/>
    <x v="371"/>
    <x v="1"/>
    <x v="100"/>
    <d v="2012-12-26T00:00:00"/>
    <s v="First Class"/>
    <s v="DB-13120"/>
    <s v="David Bremer"/>
    <s v="Corporate"/>
    <x v="0"/>
    <s v="Rochester"/>
    <x v="15"/>
    <n v="14609"/>
    <s v="East"/>
    <s v="OFF-LA-10002271"/>
    <x v="1"/>
    <x v="2"/>
    <s v="Smead Alpha-Z Color-Coded Second Alphabetical Labels and Starter Set"/>
    <n v="21.560000000000002"/>
    <n v="7"/>
    <n v="0"/>
    <x v="767"/>
  </r>
  <r>
    <n v="800"/>
    <x v="372"/>
    <x v="1"/>
    <x v="154"/>
    <d v="2012-12-03T00:00:00"/>
    <s v="Standard Class"/>
    <s v="CD-11920"/>
    <s v="Carlos Daly"/>
    <s v="Consumer"/>
    <x v="0"/>
    <s v="Lake Elsinore"/>
    <x v="1"/>
    <n v="92530"/>
    <s v="West"/>
    <s v="FUR-CH-10002647"/>
    <x v="0"/>
    <x v="1"/>
    <s v="Situations Contoured Folding Chairs, 4/Set"/>
    <n v="283.92"/>
    <n v="5"/>
    <n v="0.2"/>
    <x v="768"/>
  </r>
  <r>
    <n v="801"/>
    <x v="373"/>
    <x v="3"/>
    <x v="297"/>
    <d v="2014-02-24T00:00:00"/>
    <s v="First Class"/>
    <s v="HW-14935"/>
    <s v="Helen Wasserman"/>
    <s v="Corporate"/>
    <x v="0"/>
    <s v="San Diego"/>
    <x v="1"/>
    <n v="92105"/>
    <s v="West"/>
    <s v="FUR-FU-10004090"/>
    <x v="0"/>
    <x v="5"/>
    <s v="Executive Impressions 14&quot; Contract Wall Clock"/>
    <n v="22.23"/>
    <n v="1"/>
    <n v="0"/>
    <x v="769"/>
  </r>
  <r>
    <n v="802"/>
    <x v="373"/>
    <x v="3"/>
    <x v="297"/>
    <d v="2014-02-24T00:00:00"/>
    <s v="First Class"/>
    <s v="HW-14935"/>
    <s v="Helen Wasserman"/>
    <s v="Corporate"/>
    <x v="0"/>
    <s v="San Diego"/>
    <x v="1"/>
    <n v="92105"/>
    <s v="West"/>
    <s v="TEC-PH-10001580"/>
    <x v="2"/>
    <x v="7"/>
    <s v="Logitech Mobile Speakerphone P710e - speaker phone"/>
    <n v="215.96799999999999"/>
    <n v="2"/>
    <n v="0.2"/>
    <x v="770"/>
  </r>
  <r>
    <n v="803"/>
    <x v="374"/>
    <x v="0"/>
    <x v="298"/>
    <d v="2013-08-24T00:00:00"/>
    <s v="Second Class"/>
    <s v="HW-14935"/>
    <s v="Helen Wasserman"/>
    <s v="Corporate"/>
    <x v="0"/>
    <s v="New York City"/>
    <x v="15"/>
    <n v="10024"/>
    <s v="East"/>
    <s v="OFF-AP-10000576"/>
    <x v="1"/>
    <x v="9"/>
    <s v="Belkin 7 Outlet SurgeMaster II"/>
    <n v="355.32"/>
    <n v="9"/>
    <n v="0"/>
    <x v="771"/>
  </r>
  <r>
    <n v="804"/>
    <x v="375"/>
    <x v="0"/>
    <x v="299"/>
    <d v="2013-03-18T00:00:00"/>
    <s v="Standard Class"/>
    <s v="MC-18130"/>
    <s v="Mike Caudle"/>
    <s v="Corporate"/>
    <x v="0"/>
    <s v="Monroe"/>
    <x v="28"/>
    <n v="71203"/>
    <s v="South"/>
    <s v="OFF-PA-10003953"/>
    <x v="1"/>
    <x v="10"/>
    <s v="Xerox 218"/>
    <n v="12.96"/>
    <n v="2"/>
    <n v="0"/>
    <x v="91"/>
  </r>
  <r>
    <n v="805"/>
    <x v="376"/>
    <x v="3"/>
    <x v="300"/>
    <d v="2014-04-25T00:00:00"/>
    <s v="First Class"/>
    <s v="GM-14440"/>
    <s v="Gary McGarr"/>
    <s v="Consumer"/>
    <x v="0"/>
    <s v="San Francisco"/>
    <x v="1"/>
    <n v="94122"/>
    <s v="West"/>
    <s v="FUR-FU-10000794"/>
    <x v="0"/>
    <x v="5"/>
    <s v="Eldon Stackable Tray, Side-Load, Legal, Smoke"/>
    <n v="18.28"/>
    <n v="2"/>
    <n v="0"/>
    <x v="772"/>
  </r>
  <r>
    <n v="806"/>
    <x v="377"/>
    <x v="2"/>
    <x v="301"/>
    <d v="2011-11-07T00:00:00"/>
    <s v="Standard Class"/>
    <s v="RA-19915"/>
    <s v="Russell Applegate"/>
    <s v="Consumer"/>
    <x v="0"/>
    <s v="Denver"/>
    <x v="22"/>
    <n v="80219"/>
    <s v="West"/>
    <s v="OFF-AR-10001897"/>
    <x v="1"/>
    <x v="6"/>
    <s v="Model L Table or Wall-Mount Pencil Sharpener"/>
    <n v="43.176000000000002"/>
    <n v="3"/>
    <n v="0.2"/>
    <x v="773"/>
  </r>
  <r>
    <n v="807"/>
    <x v="377"/>
    <x v="2"/>
    <x v="301"/>
    <d v="2011-11-07T00:00:00"/>
    <s v="Standard Class"/>
    <s v="RA-19915"/>
    <s v="Russell Applegate"/>
    <s v="Consumer"/>
    <x v="0"/>
    <s v="Denver"/>
    <x v="22"/>
    <n v="80219"/>
    <s v="West"/>
    <s v="TEC-PH-10001795"/>
    <x v="2"/>
    <x v="7"/>
    <s v="ClearOne CHATAttach 160 - speaker phone"/>
    <n v="1983.9680000000001"/>
    <n v="4"/>
    <n v="0.2"/>
    <x v="774"/>
  </r>
  <r>
    <n v="808"/>
    <x v="378"/>
    <x v="1"/>
    <x v="302"/>
    <d v="2012-02-05T00:00:00"/>
    <s v="First Class"/>
    <s v="AA-10375"/>
    <s v="Allen Armold"/>
    <s v="Consumer"/>
    <x v="0"/>
    <s v="Omaha"/>
    <x v="8"/>
    <n v="68104"/>
    <s v="Central"/>
    <s v="FUR-FU-10003347"/>
    <x v="0"/>
    <x v="5"/>
    <s v="Coloredge Poster Frame"/>
    <n v="28.4"/>
    <n v="2"/>
    <n v="0"/>
    <x v="415"/>
  </r>
  <r>
    <n v="809"/>
    <x v="378"/>
    <x v="1"/>
    <x v="302"/>
    <d v="2012-02-05T00:00:00"/>
    <s v="First Class"/>
    <s v="AA-10375"/>
    <s v="Allen Armold"/>
    <s v="Consumer"/>
    <x v="0"/>
    <s v="Omaha"/>
    <x v="8"/>
    <n v="68104"/>
    <s v="Central"/>
    <s v="TEC-AC-10004901"/>
    <x v="2"/>
    <x v="11"/>
    <s v="Kensington SlimBlade Notebook Wireless Mouse with Nano Receiver "/>
    <n v="149.97"/>
    <n v="3"/>
    <n v="0"/>
    <x v="775"/>
  </r>
  <r>
    <n v="810"/>
    <x v="379"/>
    <x v="2"/>
    <x v="303"/>
    <d v="2011-10-15T00:00:00"/>
    <s v="First Class"/>
    <s v="ZC-21910"/>
    <s v="Zuschuss Carroll"/>
    <s v="Consumer"/>
    <x v="0"/>
    <s v="Edmonds"/>
    <x v="4"/>
    <n v="98026"/>
    <s v="West"/>
    <s v="OFF-AR-10003190"/>
    <x v="1"/>
    <x v="6"/>
    <s v="Newell 32"/>
    <n v="11.52"/>
    <n v="4"/>
    <n v="0"/>
    <x v="776"/>
  </r>
  <r>
    <n v="811"/>
    <x v="379"/>
    <x v="2"/>
    <x v="303"/>
    <d v="2011-10-15T00:00:00"/>
    <s v="First Class"/>
    <s v="ZC-21910"/>
    <s v="Zuschuss Carroll"/>
    <s v="Consumer"/>
    <x v="0"/>
    <s v="Edmonds"/>
    <x v="4"/>
    <n v="98026"/>
    <s v="West"/>
    <s v="FUR-TA-10002903"/>
    <x v="0"/>
    <x v="3"/>
    <s v="Bevis Round Bullnose 29&quot; High Table Top"/>
    <n v="1298.55"/>
    <n v="5"/>
    <n v="0"/>
    <x v="777"/>
  </r>
  <r>
    <n v="812"/>
    <x v="379"/>
    <x v="2"/>
    <x v="303"/>
    <d v="2011-10-15T00:00:00"/>
    <s v="First Class"/>
    <s v="ZC-21910"/>
    <s v="Zuschuss Carroll"/>
    <s v="Consumer"/>
    <x v="0"/>
    <s v="Edmonds"/>
    <x v="4"/>
    <n v="98026"/>
    <s v="West"/>
    <s v="OFF-AP-10000240"/>
    <x v="1"/>
    <x v="9"/>
    <s v="Belkin F9G930V10-GRY 9 Outlet Surge"/>
    <n v="213.92"/>
    <n v="4"/>
    <n v="0"/>
    <x v="778"/>
  </r>
  <r>
    <n v="813"/>
    <x v="379"/>
    <x v="2"/>
    <x v="303"/>
    <d v="2011-10-15T00:00:00"/>
    <s v="First Class"/>
    <s v="ZC-21910"/>
    <s v="Zuschuss Carroll"/>
    <s v="Consumer"/>
    <x v="0"/>
    <s v="Edmonds"/>
    <x v="4"/>
    <n v="98026"/>
    <s v="West"/>
    <s v="TEC-AC-10001101"/>
    <x v="2"/>
    <x v="11"/>
    <s v="Sony 16GB Class 10 Micro SDHC R40 Memory Card"/>
    <n v="25.78"/>
    <n v="2"/>
    <n v="0"/>
    <x v="779"/>
  </r>
  <r>
    <n v="814"/>
    <x v="380"/>
    <x v="3"/>
    <x v="304"/>
    <d v="2014-05-15T00:00:00"/>
    <s v="Same Day"/>
    <s v="PJ-19015"/>
    <s v="Pauline Johnson"/>
    <s v="Consumer"/>
    <x v="0"/>
    <s v="Santa Ana"/>
    <x v="1"/>
    <n v="92704"/>
    <s v="West"/>
    <s v="FUR-FU-10000794"/>
    <x v="0"/>
    <x v="5"/>
    <s v="Eldon Stackable Tray, Side-Load, Legal, Smoke"/>
    <n v="18.28"/>
    <n v="2"/>
    <n v="0"/>
    <x v="772"/>
  </r>
  <r>
    <n v="815"/>
    <x v="380"/>
    <x v="3"/>
    <x v="304"/>
    <d v="2014-05-15T00:00:00"/>
    <s v="Same Day"/>
    <s v="PJ-19015"/>
    <s v="Pauline Johnson"/>
    <s v="Consumer"/>
    <x v="0"/>
    <s v="Santa Ana"/>
    <x v="1"/>
    <n v="92704"/>
    <s v="West"/>
    <s v="TEC-AC-10001838"/>
    <x v="2"/>
    <x v="11"/>
    <s v="Razer Tiamat Over Ear 7.1 Surround Sound PC Gaming Headset"/>
    <n v="1399.93"/>
    <n v="7"/>
    <n v="0"/>
    <x v="780"/>
  </r>
  <r>
    <n v="816"/>
    <x v="381"/>
    <x v="1"/>
    <x v="305"/>
    <d v="2012-03-23T00:00:00"/>
    <s v="First Class"/>
    <s v="BW-11110"/>
    <s v="Bart Watters"/>
    <s v="Corporate"/>
    <x v="0"/>
    <s v="Milwaukee"/>
    <x v="6"/>
    <n v="53209"/>
    <s v="Central"/>
    <s v="OFF-PA-10000061"/>
    <x v="1"/>
    <x v="10"/>
    <s v="Xerox 205"/>
    <n v="51.84"/>
    <n v="8"/>
    <n v="0"/>
    <x v="189"/>
  </r>
  <r>
    <n v="817"/>
    <x v="382"/>
    <x v="0"/>
    <x v="306"/>
    <d v="2013-09-20T00:00:00"/>
    <s v="Standard Class"/>
    <s v="DB-13210"/>
    <s v="Dean Braden"/>
    <s v="Consumer"/>
    <x v="0"/>
    <s v="Philadelphia"/>
    <x v="9"/>
    <n v="19140"/>
    <s v="East"/>
    <s v="OFF-PA-10003651"/>
    <x v="1"/>
    <x v="10"/>
    <s v="Xerox 1968"/>
    <n v="5.3440000000000003"/>
    <n v="1"/>
    <n v="0.2"/>
    <x v="781"/>
  </r>
  <r>
    <n v="818"/>
    <x v="383"/>
    <x v="2"/>
    <x v="307"/>
    <d v="2011-07-02T00:00:00"/>
    <s v="Standard Class"/>
    <s v="CA-12775"/>
    <s v="Cynthia Arntzen"/>
    <s v="Consumer"/>
    <x v="0"/>
    <s v="Philadelphia"/>
    <x v="9"/>
    <n v="19140"/>
    <s v="East"/>
    <s v="OFF-PA-10000304"/>
    <x v="1"/>
    <x v="10"/>
    <s v="Xerox 1995"/>
    <n v="41.472000000000008"/>
    <n v="8"/>
    <n v="0.2"/>
    <x v="782"/>
  </r>
  <r>
    <n v="819"/>
    <x v="383"/>
    <x v="2"/>
    <x v="307"/>
    <d v="2011-07-02T00:00:00"/>
    <s v="Standard Class"/>
    <s v="CA-12775"/>
    <s v="Cynthia Arntzen"/>
    <s v="Consumer"/>
    <x v="0"/>
    <s v="Philadelphia"/>
    <x v="9"/>
    <n v="19140"/>
    <s v="East"/>
    <s v="OFF-BI-10003094"/>
    <x v="1"/>
    <x v="8"/>
    <s v="Self-Adhesive Ring Binder Labels"/>
    <n v="3.168000000000001"/>
    <n v="3"/>
    <n v="0.7"/>
    <x v="783"/>
  </r>
  <r>
    <n v="820"/>
    <x v="383"/>
    <x v="2"/>
    <x v="307"/>
    <d v="2011-07-02T00:00:00"/>
    <s v="Standard Class"/>
    <s v="CA-12775"/>
    <s v="Cynthia Arntzen"/>
    <s v="Consumer"/>
    <x v="0"/>
    <s v="Philadelphia"/>
    <x v="9"/>
    <n v="19140"/>
    <s v="East"/>
    <s v="FUR-CH-10001394"/>
    <x v="0"/>
    <x v="1"/>
    <s v="Global Leather Executive Chair"/>
    <n v="1228.4649999999999"/>
    <n v="5"/>
    <n v="0.3"/>
    <x v="232"/>
  </r>
  <r>
    <n v="821"/>
    <x v="383"/>
    <x v="2"/>
    <x v="307"/>
    <d v="2011-07-02T00:00:00"/>
    <s v="Standard Class"/>
    <s v="CA-12775"/>
    <s v="Cynthia Arntzen"/>
    <s v="Consumer"/>
    <x v="0"/>
    <s v="Philadelphia"/>
    <x v="9"/>
    <n v="19140"/>
    <s v="East"/>
    <s v="OFF-BI-10004230"/>
    <x v="1"/>
    <x v="8"/>
    <s v="GBC Recycled Grain Textured Covers"/>
    <n v="31.086000000000006"/>
    <n v="3"/>
    <n v="0.7"/>
    <x v="784"/>
  </r>
  <r>
    <n v="822"/>
    <x v="383"/>
    <x v="2"/>
    <x v="307"/>
    <d v="2011-07-02T00:00:00"/>
    <s v="Standard Class"/>
    <s v="CA-12775"/>
    <s v="Cynthia Arntzen"/>
    <s v="Consumer"/>
    <x v="0"/>
    <s v="Philadelphia"/>
    <x v="9"/>
    <n v="19140"/>
    <s v="East"/>
    <s v="OFF-PA-10003395"/>
    <x v="1"/>
    <x v="10"/>
    <s v="Xerox 1941"/>
    <n v="335.52"/>
    <n v="4"/>
    <n v="0.2"/>
    <x v="785"/>
  </r>
  <r>
    <n v="823"/>
    <x v="384"/>
    <x v="3"/>
    <x v="308"/>
    <d v="2014-06-28T00:00:00"/>
    <s v="Standard Class"/>
    <s v="TR-21325"/>
    <s v="Toby Ritter"/>
    <s v="Consumer"/>
    <x v="0"/>
    <s v="Belleville"/>
    <x v="30"/>
    <n v="7109"/>
    <s v="East"/>
    <s v="TEC-AC-10002402"/>
    <x v="2"/>
    <x v="11"/>
    <s v="Razer Kraken PRO Over Ear PC and Music Headset"/>
    <n v="239.96999999999997"/>
    <n v="3"/>
    <n v="0"/>
    <x v="786"/>
  </r>
  <r>
    <n v="824"/>
    <x v="384"/>
    <x v="3"/>
    <x v="308"/>
    <d v="2014-06-28T00:00:00"/>
    <s v="Standard Class"/>
    <s v="TR-21325"/>
    <s v="Toby Ritter"/>
    <s v="Consumer"/>
    <x v="0"/>
    <s v="Belleville"/>
    <x v="30"/>
    <n v="7109"/>
    <s v="East"/>
    <s v="OFF-LA-10003223"/>
    <x v="1"/>
    <x v="2"/>
    <s v="Avery 508"/>
    <n v="9.82"/>
    <n v="2"/>
    <n v="0"/>
    <x v="787"/>
  </r>
  <r>
    <n v="825"/>
    <x v="385"/>
    <x v="2"/>
    <x v="309"/>
    <d v="2011-05-15T00:00:00"/>
    <s v="Standard Class"/>
    <s v="PG-18820"/>
    <s v="Patrick Gardner"/>
    <s v="Consumer"/>
    <x v="0"/>
    <s v="San Francisco"/>
    <x v="1"/>
    <n v="94110"/>
    <s v="West"/>
    <s v="TEC-AC-10003441"/>
    <x v="2"/>
    <x v="11"/>
    <s v="Kingston Digital DataTraveler 32GB USB 2.0"/>
    <n v="67.8"/>
    <n v="4"/>
    <n v="0"/>
    <x v="788"/>
  </r>
  <r>
    <n v="826"/>
    <x v="385"/>
    <x v="2"/>
    <x v="309"/>
    <d v="2011-05-15T00:00:00"/>
    <s v="Standard Class"/>
    <s v="PG-18820"/>
    <s v="Patrick Gardner"/>
    <s v="Consumer"/>
    <x v="0"/>
    <s v="San Francisco"/>
    <x v="1"/>
    <n v="94110"/>
    <s v="West"/>
    <s v="TEC-AC-10000109"/>
    <x v="2"/>
    <x v="11"/>
    <s v="Sony Micro Vault Click 16 GB USB 2.0 Flash Drive"/>
    <n v="167.97"/>
    <n v="3"/>
    <n v="0"/>
    <x v="789"/>
  </r>
  <r>
    <n v="827"/>
    <x v="386"/>
    <x v="3"/>
    <x v="170"/>
    <d v="2014-08-29T00:00:00"/>
    <s v="Standard Class"/>
    <s v="GT-14710"/>
    <s v="Greg Tran"/>
    <s v="Consumer"/>
    <x v="0"/>
    <s v="Lakeville"/>
    <x v="11"/>
    <n v="55044"/>
    <s v="Central"/>
    <s v="OFF-FA-10002280"/>
    <x v="1"/>
    <x v="13"/>
    <s v="Advantus Plastic Paper Clips"/>
    <n v="35"/>
    <n v="7"/>
    <n v="0"/>
    <x v="790"/>
  </r>
  <r>
    <n v="828"/>
    <x v="386"/>
    <x v="3"/>
    <x v="170"/>
    <d v="2014-08-29T00:00:00"/>
    <s v="Standard Class"/>
    <s v="GT-14710"/>
    <s v="Greg Tran"/>
    <s v="Consumer"/>
    <x v="0"/>
    <s v="Lakeville"/>
    <x v="11"/>
    <n v="55044"/>
    <s v="Central"/>
    <s v="OFF-SU-10000381"/>
    <x v="1"/>
    <x v="14"/>
    <s v="Acme Forged Steel Scissors with Black Enamel Handles"/>
    <n v="37.24"/>
    <n v="4"/>
    <n v="0"/>
    <x v="791"/>
  </r>
  <r>
    <n v="829"/>
    <x v="386"/>
    <x v="3"/>
    <x v="170"/>
    <d v="2014-08-29T00:00:00"/>
    <s v="Standard Class"/>
    <s v="GT-14710"/>
    <s v="Greg Tran"/>
    <s v="Consumer"/>
    <x v="0"/>
    <s v="Lakeville"/>
    <x v="11"/>
    <n v="55044"/>
    <s v="Central"/>
    <s v="OFF-EN-10004459"/>
    <x v="1"/>
    <x v="12"/>
    <s v="Security-Tint Envelopes"/>
    <n v="15.28"/>
    <n v="2"/>
    <n v="0"/>
    <x v="792"/>
  </r>
  <r>
    <n v="830"/>
    <x v="387"/>
    <x v="3"/>
    <x v="114"/>
    <d v="2014-06-22T00:00:00"/>
    <s v="Second Class"/>
    <s v="JE-15745"/>
    <s v="Joel Eaton"/>
    <s v="Consumer"/>
    <x v="0"/>
    <s v="Florence"/>
    <x v="0"/>
    <n v="41042"/>
    <s v="South"/>
    <s v="FUR-CH-10000665"/>
    <x v="0"/>
    <x v="1"/>
    <s v="Global Airflow Leather Mesh Back Chair, Black"/>
    <n v="301.95999999999998"/>
    <n v="2"/>
    <n v="0"/>
    <x v="793"/>
  </r>
  <r>
    <n v="831"/>
    <x v="387"/>
    <x v="3"/>
    <x v="114"/>
    <d v="2014-06-22T00:00:00"/>
    <s v="Second Class"/>
    <s v="JE-15745"/>
    <s v="Joel Eaton"/>
    <s v="Consumer"/>
    <x v="0"/>
    <s v="Florence"/>
    <x v="0"/>
    <n v="41042"/>
    <s v="South"/>
    <s v="OFF-AP-10003884"/>
    <x v="1"/>
    <x v="9"/>
    <s v="Fellowes Smart Surge Ten-Outlet Protector, Platinum"/>
    <n v="180.66"/>
    <n v="3"/>
    <n v="0"/>
    <x v="794"/>
  </r>
  <r>
    <n v="832"/>
    <x v="387"/>
    <x v="3"/>
    <x v="114"/>
    <d v="2014-06-22T00:00:00"/>
    <s v="Second Class"/>
    <s v="JE-15745"/>
    <s v="Joel Eaton"/>
    <s v="Consumer"/>
    <x v="0"/>
    <s v="Florence"/>
    <x v="0"/>
    <n v="41042"/>
    <s v="South"/>
    <s v="TEC-PH-10001557"/>
    <x v="2"/>
    <x v="7"/>
    <s v="Pyle PMP37LED"/>
    <n v="191.98"/>
    <n v="2"/>
    <n v="0"/>
    <x v="795"/>
  </r>
  <r>
    <n v="833"/>
    <x v="387"/>
    <x v="3"/>
    <x v="114"/>
    <d v="2014-06-22T00:00:00"/>
    <s v="Second Class"/>
    <s v="JE-15745"/>
    <s v="Joel Eaton"/>
    <s v="Consumer"/>
    <x v="0"/>
    <s v="Florence"/>
    <x v="0"/>
    <n v="41042"/>
    <s v="South"/>
    <s v="TEC-PH-10002085"/>
    <x v="2"/>
    <x v="7"/>
    <s v="Clarity 53712"/>
    <n v="65.989999999999995"/>
    <n v="1"/>
    <n v="0"/>
    <x v="796"/>
  </r>
  <r>
    <n v="834"/>
    <x v="388"/>
    <x v="0"/>
    <x v="310"/>
    <d v="2013-07-28T00:00:00"/>
    <s v="Standard Class"/>
    <s v="JB-15400"/>
    <s v="Jennifer Braxton"/>
    <s v="Corporate"/>
    <x v="0"/>
    <s v="Tampa"/>
    <x v="2"/>
    <n v="33614"/>
    <s v="South"/>
    <s v="OFF-AR-10002956"/>
    <x v="1"/>
    <x v="6"/>
    <s v="Boston 16801 Nautilus Battery Pencil Sharpener"/>
    <n v="35.216000000000001"/>
    <n v="2"/>
    <n v="0.2"/>
    <x v="797"/>
  </r>
  <r>
    <n v="835"/>
    <x v="388"/>
    <x v="0"/>
    <x v="310"/>
    <d v="2013-07-28T00:00:00"/>
    <s v="Standard Class"/>
    <s v="JB-15400"/>
    <s v="Jennifer Braxton"/>
    <s v="Corporate"/>
    <x v="0"/>
    <s v="Tampa"/>
    <x v="2"/>
    <n v="33614"/>
    <s v="South"/>
    <s v="OFF-AP-10003266"/>
    <x v="1"/>
    <x v="9"/>
    <s v="Holmes Replacement Filter for HEPA Air Cleaner, Large Room"/>
    <n v="23.696000000000002"/>
    <n v="2"/>
    <n v="0.2"/>
    <x v="798"/>
  </r>
  <r>
    <n v="836"/>
    <x v="388"/>
    <x v="0"/>
    <x v="310"/>
    <d v="2013-07-28T00:00:00"/>
    <s v="Standard Class"/>
    <s v="JB-15400"/>
    <s v="Jennifer Braxton"/>
    <s v="Corporate"/>
    <x v="0"/>
    <s v="Tampa"/>
    <x v="2"/>
    <n v="33614"/>
    <s v="South"/>
    <s v="TEC-MA-10004002"/>
    <x v="2"/>
    <x v="15"/>
    <s v="Zebra GX420t Direct Thermal/Thermal Transfer Printer"/>
    <n v="265.47500000000002"/>
    <n v="1"/>
    <n v="0.5"/>
    <x v="799"/>
  </r>
  <r>
    <n v="837"/>
    <x v="389"/>
    <x v="2"/>
    <x v="78"/>
    <d v="2011-09-13T00:00:00"/>
    <s v="Second Class"/>
    <s v="LH-17020"/>
    <s v="Lisa Hazard"/>
    <s v="Consumer"/>
    <x v="0"/>
    <s v="Tyler"/>
    <x v="5"/>
    <n v="75701"/>
    <s v="Central"/>
    <s v="OFF-BI-10001071"/>
    <x v="1"/>
    <x v="8"/>
    <s v="GBC ProClick Punch Binding System"/>
    <n v="51.183999999999983"/>
    <n v="4"/>
    <n v="0.8"/>
    <x v="800"/>
  </r>
  <r>
    <n v="838"/>
    <x v="390"/>
    <x v="3"/>
    <x v="259"/>
    <d v="2014-11-12T00:00:00"/>
    <s v="Standard Class"/>
    <s v="JL-15175"/>
    <s v="James Lanier"/>
    <s v="Home Office"/>
    <x v="0"/>
    <s v="Columbia"/>
    <x v="18"/>
    <n v="38401"/>
    <s v="South"/>
    <s v="OFF-PA-10001560"/>
    <x v="1"/>
    <x v="10"/>
    <s v="Adams Telephone Message Books, 5 1/4” x 11”"/>
    <n v="9.6640000000000015"/>
    <n v="2"/>
    <n v="0.2"/>
    <x v="801"/>
  </r>
  <r>
    <n v="839"/>
    <x v="391"/>
    <x v="0"/>
    <x v="311"/>
    <d v="2013-03-13T00:00:00"/>
    <s v="Standard Class"/>
    <s v="EB-13705"/>
    <s v="Ed Braxton"/>
    <s v="Corporate"/>
    <x v="0"/>
    <s v="Fort Worth"/>
    <x v="5"/>
    <n v="76106"/>
    <s v="Central"/>
    <s v="TEC-PH-10002365"/>
    <x v="2"/>
    <x v="7"/>
    <s v="Belkin Grip Candy Sheer Case / Cover for iPhone 5 and 5S"/>
    <n v="21.071999999999999"/>
    <n v="3"/>
    <n v="0.2"/>
    <x v="802"/>
  </r>
  <r>
    <n v="840"/>
    <x v="392"/>
    <x v="1"/>
    <x v="312"/>
    <d v="2012-11-25T00:00:00"/>
    <s v="Standard Class"/>
    <s v="BM-11650"/>
    <s v="Brian Moss"/>
    <s v="Corporate"/>
    <x v="0"/>
    <s v="New York City"/>
    <x v="15"/>
    <n v="10035"/>
    <s v="East"/>
    <s v="OFF-AR-10004648"/>
    <x v="1"/>
    <x v="6"/>
    <s v="Boston 19500 Mighty Mite Electric Pencil Sharpener"/>
    <n v="60.449999999999996"/>
    <n v="3"/>
    <n v="0"/>
    <x v="803"/>
  </r>
  <r>
    <n v="841"/>
    <x v="392"/>
    <x v="1"/>
    <x v="312"/>
    <d v="2012-11-25T00:00:00"/>
    <s v="Standard Class"/>
    <s v="BM-11650"/>
    <s v="Brian Moss"/>
    <s v="Corporate"/>
    <x v="0"/>
    <s v="New York City"/>
    <x v="15"/>
    <n v="10035"/>
    <s v="East"/>
    <s v="OFF-AR-10002578"/>
    <x v="1"/>
    <x v="6"/>
    <s v="Newell 335"/>
    <n v="11.52"/>
    <n v="4"/>
    <n v="0"/>
    <x v="804"/>
  </r>
  <r>
    <n v="842"/>
    <x v="392"/>
    <x v="1"/>
    <x v="312"/>
    <d v="2012-11-25T00:00:00"/>
    <s v="Standard Class"/>
    <s v="BM-11650"/>
    <s v="Brian Moss"/>
    <s v="Corporate"/>
    <x v="0"/>
    <s v="New York City"/>
    <x v="15"/>
    <n v="10035"/>
    <s v="East"/>
    <s v="FUR-BO-10001519"/>
    <x v="0"/>
    <x v="0"/>
    <s v="O'Sullivan 3-Shelf Heavy-Duty Bookcases"/>
    <n v="186.048"/>
    <n v="4"/>
    <n v="0.2"/>
    <x v="805"/>
  </r>
  <r>
    <n v="843"/>
    <x v="393"/>
    <x v="0"/>
    <x v="77"/>
    <d v="2013-11-10T00:00:00"/>
    <s v="First Class"/>
    <s v="EM-14095"/>
    <s v="Eudokia Martin"/>
    <s v="Corporate"/>
    <x v="0"/>
    <s v="Los Angeles"/>
    <x v="1"/>
    <n v="90036"/>
    <s v="West"/>
    <s v="OFF-BI-10001294"/>
    <x v="1"/>
    <x v="8"/>
    <s v="Fellowes Binding Cases"/>
    <n v="37.44"/>
    <n v="4"/>
    <n v="0.2"/>
    <x v="806"/>
  </r>
  <r>
    <n v="844"/>
    <x v="393"/>
    <x v="0"/>
    <x v="77"/>
    <d v="2013-11-10T00:00:00"/>
    <s v="First Class"/>
    <s v="EM-14095"/>
    <s v="Eudokia Martin"/>
    <s v="Corporate"/>
    <x v="0"/>
    <s v="Los Angeles"/>
    <x v="1"/>
    <n v="90036"/>
    <s v="West"/>
    <s v="OFF-BI-10001636"/>
    <x v="1"/>
    <x v="8"/>
    <s v="Ibico Plastic and Wire Spiral Binding Combs"/>
    <n v="26.975999999999999"/>
    <n v="4"/>
    <n v="0.2"/>
    <x v="807"/>
  </r>
  <r>
    <n v="845"/>
    <x v="393"/>
    <x v="0"/>
    <x v="77"/>
    <d v="2013-11-10T00:00:00"/>
    <s v="First Class"/>
    <s v="EM-14095"/>
    <s v="Eudokia Martin"/>
    <s v="Corporate"/>
    <x v="0"/>
    <s v="Los Angeles"/>
    <x v="1"/>
    <n v="90036"/>
    <s v="West"/>
    <s v="OFF-SU-10002503"/>
    <x v="1"/>
    <x v="14"/>
    <s v="Acme Preferred Stainless Steel Scissors"/>
    <n v="11.36"/>
    <n v="2"/>
    <n v="0"/>
    <x v="808"/>
  </r>
  <r>
    <n v="846"/>
    <x v="393"/>
    <x v="0"/>
    <x v="77"/>
    <d v="2013-11-10T00:00:00"/>
    <s v="First Class"/>
    <s v="EM-14095"/>
    <s v="Eudokia Martin"/>
    <s v="Corporate"/>
    <x v="0"/>
    <s v="Los Angeles"/>
    <x v="1"/>
    <n v="90036"/>
    <s v="West"/>
    <s v="OFF-LA-10004093"/>
    <x v="1"/>
    <x v="2"/>
    <s v="Avery 486"/>
    <n v="14.62"/>
    <n v="2"/>
    <n v="0"/>
    <x v="2"/>
  </r>
  <r>
    <n v="847"/>
    <x v="394"/>
    <x v="1"/>
    <x v="313"/>
    <d v="2012-10-17T00:00:00"/>
    <s v="Standard Class"/>
    <s v="AF-10885"/>
    <s v="Art Foster"/>
    <s v="Consumer"/>
    <x v="0"/>
    <s v="Louisville"/>
    <x v="0"/>
    <n v="40214"/>
    <s v="South"/>
    <s v="TEC-PH-10001552"/>
    <x v="2"/>
    <x v="7"/>
    <s v="I Need's 3d Hello Kitty Hybrid Silicone Case Cover for HTC One X 4g with 3d Hello Kitty Stylus Pen Green/pink"/>
    <n v="83.72"/>
    <n v="7"/>
    <n v="0"/>
    <x v="809"/>
  </r>
  <r>
    <n v="848"/>
    <x v="394"/>
    <x v="1"/>
    <x v="313"/>
    <d v="2012-10-17T00:00:00"/>
    <s v="Standard Class"/>
    <s v="AF-10885"/>
    <s v="Art Foster"/>
    <s v="Consumer"/>
    <x v="0"/>
    <s v="Louisville"/>
    <x v="0"/>
    <n v="40214"/>
    <s v="South"/>
    <s v="FUR-CH-10001891"/>
    <x v="0"/>
    <x v="1"/>
    <s v="Global Deluxe Office Fabric Chairs"/>
    <n v="287.94"/>
    <n v="3"/>
    <n v="0"/>
    <x v="810"/>
  </r>
  <r>
    <n v="849"/>
    <x v="395"/>
    <x v="3"/>
    <x v="314"/>
    <d v="2014-01-07T00:00:00"/>
    <s v="Standard Class"/>
    <s v="GA-14725"/>
    <s v="Guy Armstrong"/>
    <s v="Consumer"/>
    <x v="0"/>
    <s v="Lorain"/>
    <x v="24"/>
    <n v="44052"/>
    <s v="East"/>
    <s v="FUR-FU-10003878"/>
    <x v="0"/>
    <x v="5"/>
    <s v="Linden 10&quot; Round Wall Clock, Black"/>
    <n v="48.896000000000001"/>
    <n v="4"/>
    <n v="0.2"/>
    <x v="811"/>
  </r>
  <r>
    <n v="850"/>
    <x v="396"/>
    <x v="2"/>
    <x v="315"/>
    <d v="2011-02-13T00:00:00"/>
    <s v="Standard Class"/>
    <s v="CK-12760"/>
    <s v="Cyma Kinney"/>
    <s v="Corporate"/>
    <x v="0"/>
    <s v="Linden"/>
    <x v="30"/>
    <n v="7036"/>
    <s v="East"/>
    <s v="TEC-AC-10000710"/>
    <x v="2"/>
    <x v="11"/>
    <s v="Maxell DVD-RAM Discs"/>
    <n v="115.36"/>
    <n v="7"/>
    <n v="0"/>
    <x v="812"/>
  </r>
  <r>
    <n v="851"/>
    <x v="397"/>
    <x v="0"/>
    <x v="23"/>
    <d v="2013-06-26T00:00:00"/>
    <s v="Second Class"/>
    <s v="DP-13105"/>
    <s v="Dave Poirier"/>
    <s v="Corporate"/>
    <x v="0"/>
    <s v="Salinas"/>
    <x v="1"/>
    <n v="93905"/>
    <s v="West"/>
    <s v="OFF-AR-10002335"/>
    <x v="1"/>
    <x v="6"/>
    <s v="DIXON Oriole Pencils"/>
    <n v="5.16"/>
    <n v="2"/>
    <n v="0"/>
    <x v="813"/>
  </r>
  <r>
    <n v="852"/>
    <x v="397"/>
    <x v="0"/>
    <x v="23"/>
    <d v="2013-06-26T00:00:00"/>
    <s v="Second Class"/>
    <s v="DP-13105"/>
    <s v="Dave Poirier"/>
    <s v="Corporate"/>
    <x v="0"/>
    <s v="Salinas"/>
    <x v="1"/>
    <n v="93905"/>
    <s v="West"/>
    <s v="OFF-PA-10001870"/>
    <x v="1"/>
    <x v="10"/>
    <s v="Xerox 202"/>
    <n v="38.880000000000003"/>
    <n v="6"/>
    <n v="0"/>
    <x v="814"/>
  </r>
  <r>
    <n v="853"/>
    <x v="398"/>
    <x v="0"/>
    <x v="316"/>
    <d v="2013-06-05T00:00:00"/>
    <s v="Standard Class"/>
    <s v="VD-21670"/>
    <s v="Valerie Dominguez"/>
    <s v="Consumer"/>
    <x v="0"/>
    <s v="Jackson"/>
    <x v="35"/>
    <n v="39212"/>
    <s v="South"/>
    <s v="OFF-AR-10003373"/>
    <x v="1"/>
    <x v="6"/>
    <s v="Boston School Pro Electric Pencil Sharpener, 1670"/>
    <n v="185.88"/>
    <n v="6"/>
    <n v="0"/>
    <x v="815"/>
  </r>
  <r>
    <n v="854"/>
    <x v="399"/>
    <x v="0"/>
    <x v="317"/>
    <d v="2013-02-24T00:00:00"/>
    <s v="Standard Class"/>
    <s v="GT-14710"/>
    <s v="Greg Tran"/>
    <s v="Consumer"/>
    <x v="0"/>
    <s v="New York City"/>
    <x v="15"/>
    <n v="10035"/>
    <s v="East"/>
    <s v="FUR-FU-10004090"/>
    <x v="0"/>
    <x v="5"/>
    <s v="Executive Impressions 14&quot; Contract Wall Clock"/>
    <n v="44.46"/>
    <n v="2"/>
    <n v="0"/>
    <x v="816"/>
  </r>
  <r>
    <n v="855"/>
    <x v="399"/>
    <x v="0"/>
    <x v="317"/>
    <d v="2013-02-24T00:00:00"/>
    <s v="Standard Class"/>
    <s v="GT-14710"/>
    <s v="Greg Tran"/>
    <s v="Consumer"/>
    <x v="0"/>
    <s v="New York City"/>
    <x v="15"/>
    <n v="10035"/>
    <s v="East"/>
    <s v="OFF-ST-10000736"/>
    <x v="1"/>
    <x v="4"/>
    <s v="Carina Double Wide Media Storage Towers in Natural &amp; Black"/>
    <n v="242.94"/>
    <n v="3"/>
    <n v="0"/>
    <x v="703"/>
  </r>
  <r>
    <n v="856"/>
    <x v="400"/>
    <x v="2"/>
    <x v="93"/>
    <d v="2011-08-08T00:00:00"/>
    <s v="Standard Class"/>
    <s v="BK-11260"/>
    <s v="Berenike Kampe"/>
    <s v="Consumer"/>
    <x v="0"/>
    <s v="New York City"/>
    <x v="15"/>
    <n v="10035"/>
    <s v="East"/>
    <s v="OFF-PA-10001019"/>
    <x v="1"/>
    <x v="10"/>
    <s v="Xerox 1884"/>
    <n v="39.96"/>
    <n v="2"/>
    <n v="0"/>
    <x v="817"/>
  </r>
  <r>
    <n v="857"/>
    <x v="400"/>
    <x v="2"/>
    <x v="93"/>
    <d v="2011-08-08T00:00:00"/>
    <s v="Standard Class"/>
    <s v="BK-11260"/>
    <s v="Berenike Kampe"/>
    <s v="Consumer"/>
    <x v="0"/>
    <s v="New York City"/>
    <x v="15"/>
    <n v="10035"/>
    <s v="East"/>
    <s v="OFF-SU-10002537"/>
    <x v="1"/>
    <x v="14"/>
    <s v="Acme Box Cutter Scissors"/>
    <n v="102.30000000000001"/>
    <n v="10"/>
    <n v="0"/>
    <x v="818"/>
  </r>
  <r>
    <n v="858"/>
    <x v="400"/>
    <x v="2"/>
    <x v="93"/>
    <d v="2011-08-08T00:00:00"/>
    <s v="Standard Class"/>
    <s v="BK-11260"/>
    <s v="Berenike Kampe"/>
    <s v="Consumer"/>
    <x v="0"/>
    <s v="New York City"/>
    <x v="15"/>
    <n v="10035"/>
    <s v="East"/>
    <s v="OFF-ST-10003221"/>
    <x v="1"/>
    <x v="4"/>
    <s v="Staples"/>
    <n v="21.36"/>
    <n v="2"/>
    <n v="0"/>
    <x v="819"/>
  </r>
  <r>
    <n v="859"/>
    <x v="401"/>
    <x v="3"/>
    <x v="318"/>
    <d v="2014-04-16T00:00:00"/>
    <s v="Standard Class"/>
    <s v="SJ-20125"/>
    <s v="Sanjit Jacobs"/>
    <s v="Home Office"/>
    <x v="0"/>
    <s v="New Brunswick"/>
    <x v="30"/>
    <n v="8901"/>
    <s v="East"/>
    <s v="OFF-PA-10004569"/>
    <x v="1"/>
    <x v="10"/>
    <s v="Wirebound Message Books, Two 4 1/4&quot; x 5&quot; Forms per Page"/>
    <n v="7.61"/>
    <n v="1"/>
    <n v="0"/>
    <x v="247"/>
  </r>
  <r>
    <n v="860"/>
    <x v="401"/>
    <x v="3"/>
    <x v="318"/>
    <d v="2014-04-16T00:00:00"/>
    <s v="Standard Class"/>
    <s v="SJ-20125"/>
    <s v="Sanjit Jacobs"/>
    <s v="Home Office"/>
    <x v="0"/>
    <s v="New Brunswick"/>
    <x v="30"/>
    <n v="8901"/>
    <s v="East"/>
    <s v="OFF-FA-10000624"/>
    <x v="1"/>
    <x v="13"/>
    <s v="OIC Binder Clips"/>
    <n v="7.16"/>
    <n v="2"/>
    <n v="0"/>
    <x v="317"/>
  </r>
  <r>
    <n v="861"/>
    <x v="402"/>
    <x v="2"/>
    <x v="3"/>
    <d v="2011-06-16T00:00:00"/>
    <s v="Standard Class"/>
    <s v="CM-12445"/>
    <s v="Chuck Magee"/>
    <s v="Consumer"/>
    <x v="0"/>
    <s v="San Francisco"/>
    <x v="1"/>
    <n v="94122"/>
    <s v="West"/>
    <s v="OFF-SU-10001225"/>
    <x v="1"/>
    <x v="14"/>
    <s v="Staples"/>
    <n v="7.36"/>
    <n v="2"/>
    <n v="0"/>
    <x v="359"/>
  </r>
  <r>
    <n v="862"/>
    <x v="402"/>
    <x v="2"/>
    <x v="3"/>
    <d v="2011-06-16T00:00:00"/>
    <s v="Standard Class"/>
    <s v="CM-12445"/>
    <s v="Chuck Magee"/>
    <s v="Consumer"/>
    <x v="0"/>
    <s v="San Francisco"/>
    <x v="1"/>
    <n v="94122"/>
    <s v="West"/>
    <s v="OFF-AR-10003752"/>
    <x v="1"/>
    <x v="6"/>
    <s v="Deluxe Chalkboard Eraser Cleaner"/>
    <n v="23.1"/>
    <n v="2"/>
    <n v="0"/>
    <x v="820"/>
  </r>
  <r>
    <n v="863"/>
    <x v="403"/>
    <x v="0"/>
    <x v="319"/>
    <d v="2013-01-07T00:00:00"/>
    <s v="Second Class"/>
    <s v="AJ-10795"/>
    <s v="Anthony Johnson"/>
    <s v="Corporate"/>
    <x v="0"/>
    <s v="Jacksonville"/>
    <x v="2"/>
    <n v="32216"/>
    <s v="South"/>
    <s v="TEC-AC-10001714"/>
    <x v="2"/>
    <x v="11"/>
    <s v="Logitech MX Performance Wireless Mouse"/>
    <n v="191.47200000000001"/>
    <n v="6"/>
    <n v="0.2"/>
    <x v="821"/>
  </r>
  <r>
    <n v="864"/>
    <x v="403"/>
    <x v="0"/>
    <x v="319"/>
    <d v="2013-01-07T00:00:00"/>
    <s v="Second Class"/>
    <s v="AJ-10795"/>
    <s v="Anthony Johnson"/>
    <s v="Corporate"/>
    <x v="0"/>
    <s v="Jacksonville"/>
    <x v="2"/>
    <n v="32216"/>
    <s v="South"/>
    <s v="OFF-AR-10003958"/>
    <x v="1"/>
    <x v="6"/>
    <s v="Newell 337"/>
    <n v="5.2480000000000002"/>
    <n v="2"/>
    <n v="0.2"/>
    <x v="822"/>
  </r>
  <r>
    <n v="865"/>
    <x v="403"/>
    <x v="0"/>
    <x v="319"/>
    <d v="2013-01-07T00:00:00"/>
    <s v="Second Class"/>
    <s v="AJ-10795"/>
    <s v="Anthony Johnson"/>
    <s v="Corporate"/>
    <x v="0"/>
    <s v="Jacksonville"/>
    <x v="2"/>
    <n v="32216"/>
    <s v="South"/>
    <s v="TEC-PH-10002923"/>
    <x v="2"/>
    <x v="7"/>
    <s v="Logitech B530 USB Headset - headset - Full size, Binaural"/>
    <n v="59.184000000000005"/>
    <n v="2"/>
    <n v="0.2"/>
    <x v="823"/>
  </r>
  <r>
    <n v="866"/>
    <x v="404"/>
    <x v="2"/>
    <x v="320"/>
    <d v="2011-01-16T00:00:00"/>
    <s v="Standard Class"/>
    <s v="AJ-10780"/>
    <s v="Anthony Jacobs"/>
    <s v="Corporate"/>
    <x v="0"/>
    <s v="Springfield"/>
    <x v="17"/>
    <n v="22153"/>
    <s v="South"/>
    <s v="OFF-LA-10004272"/>
    <x v="1"/>
    <x v="2"/>
    <s v="Avery 482"/>
    <n v="2.89"/>
    <n v="1"/>
    <n v="0"/>
    <x v="824"/>
  </r>
  <r>
    <n v="867"/>
    <x v="404"/>
    <x v="2"/>
    <x v="320"/>
    <d v="2011-01-16T00:00:00"/>
    <s v="Standard Class"/>
    <s v="AJ-10780"/>
    <s v="Anthony Jacobs"/>
    <s v="Corporate"/>
    <x v="0"/>
    <s v="Springfield"/>
    <x v="17"/>
    <n v="22153"/>
    <s v="South"/>
    <s v="FUR-FU-10000965"/>
    <x v="0"/>
    <x v="5"/>
    <s v="Howard Miller 11-1/2&quot; Diameter Ridgewood Wall Clock"/>
    <n v="51.94"/>
    <n v="1"/>
    <n v="0"/>
    <x v="825"/>
  </r>
  <r>
    <n v="868"/>
    <x v="405"/>
    <x v="0"/>
    <x v="321"/>
    <d v="2013-10-03T00:00:00"/>
    <s v="First Class"/>
    <s v="LS-16945"/>
    <s v="Linda Southworth"/>
    <s v="Corporate"/>
    <x v="0"/>
    <s v="Philadelphia"/>
    <x v="9"/>
    <n v="19140"/>
    <s v="East"/>
    <s v="OFF-LA-10004853"/>
    <x v="1"/>
    <x v="2"/>
    <s v="Avery 483"/>
    <n v="15.936000000000002"/>
    <n v="4"/>
    <n v="0.2"/>
    <x v="826"/>
  </r>
  <r>
    <n v="869"/>
    <x v="406"/>
    <x v="2"/>
    <x v="322"/>
    <d v="2011-04-10T00:00:00"/>
    <s v="Standard Class"/>
    <s v="GP-14740"/>
    <s v="Guy Phonely"/>
    <s v="Corporate"/>
    <x v="0"/>
    <s v="Lancaster"/>
    <x v="9"/>
    <n v="17602"/>
    <s v="East"/>
    <s v="OFF-BI-10003719"/>
    <x v="1"/>
    <x v="8"/>
    <s v="Large Capacity Hanging Post Binders"/>
    <n v="44.910000000000011"/>
    <n v="6"/>
    <n v="0.7"/>
    <x v="827"/>
  </r>
  <r>
    <n v="870"/>
    <x v="407"/>
    <x v="0"/>
    <x v="323"/>
    <d v="2013-09-06T00:00:00"/>
    <s v="First Class"/>
    <s v="PK-18910"/>
    <s v="Paul Knutson"/>
    <s v="Home Office"/>
    <x v="0"/>
    <s v="Philadelphia"/>
    <x v="9"/>
    <n v="19143"/>
    <s v="East"/>
    <s v="OFF-BI-10000545"/>
    <x v="1"/>
    <x v="8"/>
    <s v="GBC Ibimaster 500 Manual ProClick Binding System"/>
    <n v="1141.4700000000003"/>
    <n v="5"/>
    <n v="0.7"/>
    <x v="828"/>
  </r>
  <r>
    <n v="871"/>
    <x v="407"/>
    <x v="0"/>
    <x v="323"/>
    <d v="2013-09-06T00:00:00"/>
    <s v="First Class"/>
    <s v="PK-18910"/>
    <s v="Paul Knutson"/>
    <s v="Home Office"/>
    <x v="0"/>
    <s v="Philadelphia"/>
    <x v="9"/>
    <n v="19143"/>
    <s v="East"/>
    <s v="TEC-PH-10002496"/>
    <x v="2"/>
    <x v="7"/>
    <s v="Cisco SPA301"/>
    <n v="280.78200000000004"/>
    <n v="3"/>
    <n v="0.4"/>
    <x v="829"/>
  </r>
  <r>
    <n v="872"/>
    <x v="408"/>
    <x v="1"/>
    <x v="324"/>
    <d v="2012-10-20T00:00:00"/>
    <s v="First Class"/>
    <s v="TB-21520"/>
    <s v="Tracy Blumstein"/>
    <s v="Consumer"/>
    <x v="0"/>
    <s v="Concord"/>
    <x v="38"/>
    <n v="3301"/>
    <s v="East"/>
    <s v="OFF-PA-10003591"/>
    <x v="1"/>
    <x v="10"/>
    <s v="Southworth 100% Cotton The Best Paper"/>
    <n v="34.44"/>
    <n v="3"/>
    <n v="0"/>
    <x v="830"/>
  </r>
  <r>
    <n v="873"/>
    <x v="409"/>
    <x v="2"/>
    <x v="325"/>
    <d v="2011-12-15T00:00:00"/>
    <s v="Standard Class"/>
    <s v="SM-20005"/>
    <s v="Sally Matthias"/>
    <s v="Consumer"/>
    <x v="0"/>
    <s v="New York City"/>
    <x v="15"/>
    <n v="10009"/>
    <s v="East"/>
    <s v="OFF-PA-10004470"/>
    <x v="1"/>
    <x v="10"/>
    <s v="Adams Write n' Stick Phone Message Book, 11&quot; X 5 1/4&quot;, 200 Messages"/>
    <n v="11.36"/>
    <n v="2"/>
    <n v="0"/>
    <x v="831"/>
  </r>
  <r>
    <n v="874"/>
    <x v="409"/>
    <x v="2"/>
    <x v="325"/>
    <d v="2011-12-15T00:00:00"/>
    <s v="Standard Class"/>
    <s v="SM-20005"/>
    <s v="Sally Matthias"/>
    <s v="Consumer"/>
    <x v="0"/>
    <s v="New York City"/>
    <x v="15"/>
    <n v="10009"/>
    <s v="East"/>
    <s v="OFF-BI-10000315"/>
    <x v="1"/>
    <x v="8"/>
    <s v="Poly Designer Cover &amp; Back"/>
    <n v="106.34399999999999"/>
    <n v="7"/>
    <n v="0.2"/>
    <x v="832"/>
  </r>
  <r>
    <n v="875"/>
    <x v="410"/>
    <x v="3"/>
    <x v="326"/>
    <d v="2014-08-30T00:00:00"/>
    <s v="Standard Class"/>
    <s v="GA-14725"/>
    <s v="Guy Armstrong"/>
    <s v="Consumer"/>
    <x v="0"/>
    <s v="Charlotte"/>
    <x v="3"/>
    <n v="28205"/>
    <s v="South"/>
    <s v="OFF-PA-10001790"/>
    <x v="1"/>
    <x v="10"/>
    <s v="Xerox 1910"/>
    <n v="192.16000000000003"/>
    <n v="5"/>
    <n v="0.2"/>
    <x v="833"/>
  </r>
  <r>
    <n v="876"/>
    <x v="411"/>
    <x v="0"/>
    <x v="327"/>
    <d v="2013-01-21T00:00:00"/>
    <s v="Standard Class"/>
    <s v="CC-12430"/>
    <s v="Chuck Clark"/>
    <s v="Home Office"/>
    <x v="0"/>
    <s v="Concord"/>
    <x v="38"/>
    <n v="3301"/>
    <s v="East"/>
    <s v="FUR-FU-10004017"/>
    <x v="0"/>
    <x v="5"/>
    <s v="Tenex Contemporary Contur Chairmats for Low and Medium Pile Carpet, Computer, 39&quot; x 49&quot;"/>
    <n v="322.59000000000003"/>
    <n v="3"/>
    <n v="0"/>
    <x v="834"/>
  </r>
  <r>
    <n v="877"/>
    <x v="411"/>
    <x v="0"/>
    <x v="327"/>
    <d v="2013-01-21T00:00:00"/>
    <s v="Standard Class"/>
    <s v="CC-12430"/>
    <s v="Chuck Clark"/>
    <s v="Home Office"/>
    <x v="0"/>
    <s v="Concord"/>
    <x v="38"/>
    <n v="3301"/>
    <s v="East"/>
    <s v="TEC-AC-10003628"/>
    <x v="2"/>
    <x v="11"/>
    <s v="Logitech 910-002974 M325 Wireless Mouse for Web Scrolling"/>
    <n v="29.99"/>
    <n v="1"/>
    <n v="0"/>
    <x v="835"/>
  </r>
  <r>
    <n v="878"/>
    <x v="411"/>
    <x v="0"/>
    <x v="327"/>
    <d v="2013-01-21T00:00:00"/>
    <s v="Standard Class"/>
    <s v="CC-12430"/>
    <s v="Chuck Clark"/>
    <s v="Home Office"/>
    <x v="0"/>
    <s v="Concord"/>
    <x v="38"/>
    <n v="3301"/>
    <s v="East"/>
    <s v="TEC-AC-10002049"/>
    <x v="2"/>
    <x v="11"/>
    <s v="Logitech G19 Programmable Gaming Keyboard"/>
    <n v="371.96999999999997"/>
    <n v="3"/>
    <n v="0"/>
    <x v="836"/>
  </r>
  <r>
    <n v="879"/>
    <x v="412"/>
    <x v="2"/>
    <x v="328"/>
    <d v="2011-09-21T00:00:00"/>
    <s v="Standard Class"/>
    <s v="AG-10765"/>
    <s v="Anthony Garverick"/>
    <s v="Home Office"/>
    <x v="0"/>
    <s v="Philadelphia"/>
    <x v="9"/>
    <n v="19120"/>
    <s v="East"/>
    <s v="OFF-BI-10003712"/>
    <x v="1"/>
    <x v="8"/>
    <s v="Acco Pressboard Covers with Storage Hooks, 14 7/8&quot; x 11&quot;, Light Blue"/>
    <n v="5.8920000000000012"/>
    <n v="4"/>
    <n v="0.7"/>
    <x v="837"/>
  </r>
  <r>
    <n v="880"/>
    <x v="413"/>
    <x v="3"/>
    <x v="329"/>
    <d v="2014-12-03T00:00:00"/>
    <s v="Second Class"/>
    <s v="HP-14815"/>
    <s v="Harold Pawlan"/>
    <s v="Home Office"/>
    <x v="0"/>
    <s v="New York City"/>
    <x v="15"/>
    <n v="10024"/>
    <s v="East"/>
    <s v="OFF-BI-10003984"/>
    <x v="1"/>
    <x v="8"/>
    <s v="Lock-Up Easel 'Spel-Binder'"/>
    <n v="68.472000000000008"/>
    <n v="3"/>
    <n v="0.2"/>
    <x v="838"/>
  </r>
  <r>
    <n v="881"/>
    <x v="413"/>
    <x v="3"/>
    <x v="329"/>
    <d v="2014-12-03T00:00:00"/>
    <s v="Second Class"/>
    <s v="HP-14815"/>
    <s v="Harold Pawlan"/>
    <s v="Home Office"/>
    <x v="0"/>
    <s v="New York City"/>
    <x v="15"/>
    <n v="10024"/>
    <s v="East"/>
    <s v="FUR-CH-10004287"/>
    <x v="0"/>
    <x v="1"/>
    <s v="SAFCO Arco Folding Chair"/>
    <n v="1242.8999999999999"/>
    <n v="5"/>
    <n v="0.1"/>
    <x v="839"/>
  </r>
  <r>
    <n v="882"/>
    <x v="414"/>
    <x v="1"/>
    <x v="330"/>
    <d v="2012-10-13T00:00:00"/>
    <s v="Standard Class"/>
    <s v="DK-13090"/>
    <s v="Dave Kipp"/>
    <s v="Consumer"/>
    <x v="0"/>
    <s v="Springfield"/>
    <x v="17"/>
    <n v="22153"/>
    <s v="South"/>
    <s v="OFF-ST-10001321"/>
    <x v="1"/>
    <x v="4"/>
    <s v="Decoflex Hanging Personal Folder File, Blue"/>
    <n v="30.84"/>
    <n v="2"/>
    <n v="0"/>
    <x v="840"/>
  </r>
  <r>
    <n v="883"/>
    <x v="415"/>
    <x v="3"/>
    <x v="331"/>
    <d v="2014-12-24T00:00:00"/>
    <s v="Same Day"/>
    <s v="GZ-14470"/>
    <s v="Gary Zandusky"/>
    <s v="Consumer"/>
    <x v="0"/>
    <s v="San Francisco"/>
    <x v="1"/>
    <n v="94109"/>
    <s v="West"/>
    <s v="OFF-AR-10001118"/>
    <x v="1"/>
    <x v="6"/>
    <s v="Binney &amp; Smith Crayola Metallic Crayons, 16-Color Pack"/>
    <n v="13.48"/>
    <n v="4"/>
    <n v="0"/>
    <x v="841"/>
  </r>
  <r>
    <n v="884"/>
    <x v="416"/>
    <x v="0"/>
    <x v="332"/>
    <d v="2013-10-25T00:00:00"/>
    <s v="First Class"/>
    <s v="PM-19135"/>
    <s v="Peter McVee"/>
    <s v="Home Office"/>
    <x v="0"/>
    <s v="Detroit"/>
    <x v="12"/>
    <n v="48227"/>
    <s v="Central"/>
    <s v="FUR-FU-10000732"/>
    <x v="0"/>
    <x v="5"/>
    <s v="Eldon 200 Class Desk Accessories"/>
    <n v="31.400000000000002"/>
    <n v="5"/>
    <n v="0"/>
    <x v="842"/>
  </r>
  <r>
    <n v="885"/>
    <x v="417"/>
    <x v="2"/>
    <x v="333"/>
    <d v="2011-05-04T00:00:00"/>
    <s v="Standard Class"/>
    <s v="LL-16840"/>
    <s v="Lauren Leatherbury"/>
    <s v="Consumer"/>
    <x v="0"/>
    <s v="Rochester"/>
    <x v="15"/>
    <n v="14609"/>
    <s v="East"/>
    <s v="FUR-FU-10001424"/>
    <x v="0"/>
    <x v="5"/>
    <s v="Dax Clear Box Frame"/>
    <n v="17.46"/>
    <n v="2"/>
    <n v="0"/>
    <x v="843"/>
  </r>
  <r>
    <n v="886"/>
    <x v="418"/>
    <x v="1"/>
    <x v="334"/>
    <d v="2012-04-28T00:00:00"/>
    <s v="Second Class"/>
    <s v="JS-15595"/>
    <s v="Jill Stevenson"/>
    <s v="Corporate"/>
    <x v="0"/>
    <s v="Los Angeles"/>
    <x v="1"/>
    <n v="90045"/>
    <s v="West"/>
    <s v="OFF-BI-10002071"/>
    <x v="1"/>
    <x v="8"/>
    <s v="Fellowes Black Plastic Comb Bindings"/>
    <n v="13.943999999999999"/>
    <n v="3"/>
    <n v="0.2"/>
    <x v="844"/>
  </r>
  <r>
    <n v="887"/>
    <x v="419"/>
    <x v="3"/>
    <x v="335"/>
    <d v="2014-07-03T00:00:00"/>
    <s v="Standard Class"/>
    <s v="OT-18730"/>
    <s v="Olvera Toch"/>
    <s v="Consumer"/>
    <x v="0"/>
    <s v="San Diego"/>
    <x v="1"/>
    <n v="92105"/>
    <s v="West"/>
    <s v="OFF-ST-10002486"/>
    <x v="1"/>
    <x v="4"/>
    <s v="Eldon Shelf Savers Cubes and Bins"/>
    <n v="83.76"/>
    <n v="12"/>
    <n v="0"/>
    <x v="845"/>
  </r>
  <r>
    <n v="888"/>
    <x v="420"/>
    <x v="3"/>
    <x v="336"/>
    <d v="2014-10-20T00:00:00"/>
    <s v="Standard Class"/>
    <s v="EL-13735"/>
    <s v="Ed Ludwig"/>
    <s v="Home Office"/>
    <x v="0"/>
    <s v="Columbia"/>
    <x v="39"/>
    <n v="21044"/>
    <s v="East"/>
    <s v="OFF-BI-10001078"/>
    <x v="1"/>
    <x v="8"/>
    <s v="Acco PRESSTEX Data Binder with Storage Hooks, Dark Blue, 14 7/8&quot; X 11&quot;"/>
    <n v="37.659999999999997"/>
    <n v="7"/>
    <n v="0"/>
    <x v="846"/>
  </r>
  <r>
    <n v="889"/>
    <x v="421"/>
    <x v="2"/>
    <x v="337"/>
    <d v="2011-12-16T00:00:00"/>
    <s v="Standard Class"/>
    <s v="CK-12760"/>
    <s v="Cyma Kinney"/>
    <s v="Corporate"/>
    <x v="0"/>
    <s v="San Francisco"/>
    <x v="1"/>
    <n v="94122"/>
    <s v="West"/>
    <s v="OFF-PA-10003845"/>
    <x v="1"/>
    <x v="10"/>
    <s v="Xerox 1987"/>
    <n v="34.68"/>
    <n v="6"/>
    <n v="0"/>
    <x v="847"/>
  </r>
  <r>
    <n v="890"/>
    <x v="422"/>
    <x v="3"/>
    <x v="308"/>
    <d v="2014-06-27T00:00:00"/>
    <s v="Standard Class"/>
    <s v="JE-15475"/>
    <s v="Jeremy Ellison"/>
    <s v="Consumer"/>
    <x v="0"/>
    <s v="New Rochelle"/>
    <x v="15"/>
    <n v="10801"/>
    <s v="East"/>
    <s v="TEC-AC-10000927"/>
    <x v="2"/>
    <x v="11"/>
    <s v="Anker Ultrathin Bluetooth Wireless Keyboard Aluminum Cover with Stand "/>
    <n v="149.94999999999999"/>
    <n v="5"/>
    <n v="0"/>
    <x v="848"/>
  </r>
  <r>
    <n v="891"/>
    <x v="422"/>
    <x v="3"/>
    <x v="308"/>
    <d v="2014-06-27T00:00:00"/>
    <s v="Standard Class"/>
    <s v="JE-15475"/>
    <s v="Jeremy Ellison"/>
    <s v="Consumer"/>
    <x v="0"/>
    <s v="New Rochelle"/>
    <x v="15"/>
    <n v="10801"/>
    <s v="East"/>
    <s v="OFF-BI-10001098"/>
    <x v="1"/>
    <x v="8"/>
    <s v="Acco D-Ring Binder w/DublLock"/>
    <n v="51.311999999999998"/>
    <n v="3"/>
    <n v="0.2"/>
    <x v="449"/>
  </r>
  <r>
    <n v="892"/>
    <x v="423"/>
    <x v="3"/>
    <x v="335"/>
    <d v="2014-06-28T00:00:00"/>
    <s v="First Class"/>
    <s v="TH-21550"/>
    <s v="Tracy Hopkins"/>
    <s v="Home Office"/>
    <x v="0"/>
    <s v="Detroit"/>
    <x v="12"/>
    <n v="48227"/>
    <s v="Central"/>
    <s v="OFF-PA-10001622"/>
    <x v="1"/>
    <x v="10"/>
    <s v="Ampad Poly Cover Wirebound Steno Book, 6&quot; x 9&quot; Assorted Colors, Gregg Ruled"/>
    <n v="4.54"/>
    <n v="1"/>
    <n v="0"/>
    <x v="849"/>
  </r>
  <r>
    <n v="893"/>
    <x v="423"/>
    <x v="3"/>
    <x v="335"/>
    <d v="2014-06-28T00:00:00"/>
    <s v="First Class"/>
    <s v="TH-21550"/>
    <s v="Tracy Hopkins"/>
    <s v="Home Office"/>
    <x v="0"/>
    <s v="Detroit"/>
    <x v="12"/>
    <n v="48227"/>
    <s v="Central"/>
    <s v="OFF-AR-10003158"/>
    <x v="1"/>
    <x v="6"/>
    <s v="Fluorescent Highlighters by Dixon"/>
    <n v="15.92"/>
    <n v="4"/>
    <n v="0"/>
    <x v="850"/>
  </r>
  <r>
    <n v="894"/>
    <x v="423"/>
    <x v="3"/>
    <x v="335"/>
    <d v="2014-06-28T00:00:00"/>
    <s v="First Class"/>
    <s v="TH-21550"/>
    <s v="Tracy Hopkins"/>
    <s v="Home Office"/>
    <x v="0"/>
    <s v="Detroit"/>
    <x v="12"/>
    <n v="48227"/>
    <s v="Central"/>
    <s v="TEC-PH-10002660"/>
    <x v="2"/>
    <x v="7"/>
    <s v="Nortel Networks T7316 E Nt8 B27"/>
    <n v="543.91999999999996"/>
    <n v="8"/>
    <n v="0"/>
    <x v="851"/>
  </r>
  <r>
    <n v="895"/>
    <x v="424"/>
    <x v="0"/>
    <x v="338"/>
    <d v="2013-11-13T00:00:00"/>
    <s v="First Class"/>
    <s v="PC-18745"/>
    <s v="Pamela Coakley"/>
    <s v="Corporate"/>
    <x v="0"/>
    <s v="San Francisco"/>
    <x v="1"/>
    <n v="94122"/>
    <s v="West"/>
    <s v="OFF-ST-10002205"/>
    <x v="1"/>
    <x v="4"/>
    <s v="File Shuttle I and Handi-File"/>
    <n v="155.82000000000002"/>
    <n v="7"/>
    <n v="0"/>
    <x v="852"/>
  </r>
  <r>
    <n v="896"/>
    <x v="424"/>
    <x v="0"/>
    <x v="338"/>
    <d v="2013-11-13T00:00:00"/>
    <s v="First Class"/>
    <s v="PC-18745"/>
    <s v="Pamela Coakley"/>
    <s v="Corporate"/>
    <x v="0"/>
    <s v="San Francisco"/>
    <x v="1"/>
    <n v="94122"/>
    <s v="West"/>
    <s v="OFF-BI-10003364"/>
    <x v="1"/>
    <x v="8"/>
    <s v="Binding Machine Supplies"/>
    <n v="70.00800000000001"/>
    <n v="3"/>
    <n v="0.2"/>
    <x v="853"/>
  </r>
  <r>
    <n v="897"/>
    <x v="425"/>
    <x v="0"/>
    <x v="339"/>
    <d v="2013-10-07T00:00:00"/>
    <s v="Second Class"/>
    <s v="HL-15040"/>
    <s v="Hunter Lopez"/>
    <s v="Consumer"/>
    <x v="0"/>
    <s v="Houston"/>
    <x v="5"/>
    <n v="77095"/>
    <s v="Central"/>
    <s v="OFF-EN-10001099"/>
    <x v="1"/>
    <x v="12"/>
    <s v="Staples"/>
    <n v="15.648"/>
    <n v="2"/>
    <n v="0.2"/>
    <x v="854"/>
  </r>
  <r>
    <n v="898"/>
    <x v="426"/>
    <x v="2"/>
    <x v="340"/>
    <d v="2011-09-15T00:00:00"/>
    <s v="Standard Class"/>
    <s v="MS-17365"/>
    <s v="Maribeth Schnelling"/>
    <s v="Consumer"/>
    <x v="0"/>
    <s v="Detroit"/>
    <x v="12"/>
    <n v="48227"/>
    <s v="Central"/>
    <s v="OFF-LA-10003923"/>
    <x v="1"/>
    <x v="2"/>
    <s v="Alphabetical Labels for Top Tab Filing"/>
    <n v="103.60000000000001"/>
    <n v="7"/>
    <n v="0"/>
    <x v="855"/>
  </r>
  <r>
    <n v="899"/>
    <x v="427"/>
    <x v="3"/>
    <x v="341"/>
    <d v="2014-11-01T00:00:00"/>
    <s v="Second Class"/>
    <s v="GB-14530"/>
    <s v="George Bell"/>
    <s v="Corporate"/>
    <x v="0"/>
    <s v="Auburn"/>
    <x v="15"/>
    <n v="13021"/>
    <s v="East"/>
    <s v="OFF-PA-10002250"/>
    <x v="1"/>
    <x v="10"/>
    <s v="Things To Do Today Pad"/>
    <n v="46.96"/>
    <n v="8"/>
    <n v="0"/>
    <x v="856"/>
  </r>
  <r>
    <n v="900"/>
    <x v="428"/>
    <x v="0"/>
    <x v="342"/>
    <d v="2013-04-13T00:00:00"/>
    <s v="First Class"/>
    <s v="JR-16210"/>
    <s v="Justin Ritter"/>
    <s v="Corporate"/>
    <x v="0"/>
    <s v="Springfield"/>
    <x v="24"/>
    <n v="45503"/>
    <s v="East"/>
    <s v="OFF-BI-10004716"/>
    <x v="1"/>
    <x v="8"/>
    <s v="Wilson Jones Hanging Recycled Pressboard Data Binders"/>
    <n v="8.9040000000000017"/>
    <n v="2"/>
    <n v="0.7"/>
    <x v="857"/>
  </r>
  <r>
    <n v="901"/>
    <x v="429"/>
    <x v="3"/>
    <x v="343"/>
    <d v="2014-11-14T00:00:00"/>
    <s v="First Class"/>
    <s v="TD-20995"/>
    <s v="Tamara Dahlen"/>
    <s v="Consumer"/>
    <x v="0"/>
    <s v="Garland"/>
    <x v="5"/>
    <n v="75043"/>
    <s v="Central"/>
    <s v="OFF-LA-10001045"/>
    <x v="1"/>
    <x v="2"/>
    <s v="Permanent Self-Adhesive File Folder Labels for Typewriters by Universal"/>
    <n v="10.440000000000001"/>
    <n v="5"/>
    <n v="0.2"/>
    <x v="858"/>
  </r>
  <r>
    <n v="902"/>
    <x v="429"/>
    <x v="3"/>
    <x v="343"/>
    <d v="2014-11-14T00:00:00"/>
    <s v="First Class"/>
    <s v="TD-20995"/>
    <s v="Tamara Dahlen"/>
    <s v="Consumer"/>
    <x v="0"/>
    <s v="Garland"/>
    <x v="5"/>
    <n v="75043"/>
    <s v="Central"/>
    <s v="OFF-BI-10001510"/>
    <x v="1"/>
    <x v="8"/>
    <s v="Deluxe Heavy-Duty Vinyl Round Ring Binder"/>
    <n v="18.335999999999999"/>
    <n v="4"/>
    <n v="0.8"/>
    <x v="859"/>
  </r>
  <r>
    <n v="903"/>
    <x v="430"/>
    <x v="3"/>
    <x v="175"/>
    <d v="2014-09-18T00:00:00"/>
    <s v="First Class"/>
    <s v="DB-13060"/>
    <s v="Dave Brooks"/>
    <s v="Consumer"/>
    <x v="0"/>
    <s v="Chicago"/>
    <x v="10"/>
    <n v="60653"/>
    <s v="Central"/>
    <s v="TEC-PH-10004536"/>
    <x v="2"/>
    <x v="7"/>
    <s v="Avaya 5420 Digital phone"/>
    <n v="323.97600000000006"/>
    <n v="3"/>
    <n v="0.2"/>
    <x v="860"/>
  </r>
  <r>
    <n v="904"/>
    <x v="431"/>
    <x v="0"/>
    <x v="143"/>
    <d v="2013-04-13T00:00:00"/>
    <s v="Standard Class"/>
    <s v="LC-17140"/>
    <s v="Logan Currie"/>
    <s v="Consumer"/>
    <x v="0"/>
    <s v="Los Angeles"/>
    <x v="1"/>
    <n v="90032"/>
    <s v="West"/>
    <s v="OFF-PA-10002947"/>
    <x v="1"/>
    <x v="10"/>
    <s v="Xerox 1923"/>
    <n v="20.04"/>
    <n v="3"/>
    <n v="0"/>
    <x v="132"/>
  </r>
  <r>
    <n v="905"/>
    <x v="431"/>
    <x v="0"/>
    <x v="143"/>
    <d v="2013-04-13T00:00:00"/>
    <s v="Standard Class"/>
    <s v="LC-17140"/>
    <s v="Logan Currie"/>
    <s v="Consumer"/>
    <x v="0"/>
    <s v="Los Angeles"/>
    <x v="1"/>
    <n v="90032"/>
    <s v="West"/>
    <s v="OFF-ST-10002583"/>
    <x v="1"/>
    <x v="4"/>
    <s v="Fellowes Neat Ideas Storage Cubes"/>
    <n v="64.959999999999994"/>
    <n v="2"/>
    <n v="0"/>
    <x v="659"/>
  </r>
  <r>
    <n v="906"/>
    <x v="431"/>
    <x v="0"/>
    <x v="143"/>
    <d v="2013-04-13T00:00:00"/>
    <s v="Standard Class"/>
    <s v="LC-17140"/>
    <s v="Logan Currie"/>
    <s v="Consumer"/>
    <x v="0"/>
    <s v="Los Angeles"/>
    <x v="1"/>
    <n v="90032"/>
    <s v="West"/>
    <s v="OFF-PA-10000019"/>
    <x v="1"/>
    <x v="10"/>
    <s v="Xerox 1931"/>
    <n v="12.96"/>
    <n v="2"/>
    <n v="0"/>
    <x v="91"/>
  </r>
  <r>
    <n v="907"/>
    <x v="432"/>
    <x v="3"/>
    <x v="247"/>
    <d v="2015-01-04T00:00:00"/>
    <s v="Standard Class"/>
    <s v="PO-18865"/>
    <s v="Patrick O'Donnell"/>
    <s v="Consumer"/>
    <x v="0"/>
    <s v="New York City"/>
    <x v="15"/>
    <n v="10009"/>
    <s v="East"/>
    <s v="FUR-BO-10003441"/>
    <x v="0"/>
    <x v="0"/>
    <s v="Bush Westfield Collection Bookcases, Fully Assembled"/>
    <n v="323.13600000000002"/>
    <n v="4"/>
    <n v="0.2"/>
    <x v="861"/>
  </r>
  <r>
    <n v="908"/>
    <x v="432"/>
    <x v="3"/>
    <x v="247"/>
    <d v="2015-01-04T00:00:00"/>
    <s v="Standard Class"/>
    <s v="PO-18865"/>
    <s v="Patrick O'Donnell"/>
    <s v="Consumer"/>
    <x v="0"/>
    <s v="New York City"/>
    <x v="15"/>
    <n v="10009"/>
    <s v="East"/>
    <s v="TEC-PH-10004774"/>
    <x v="2"/>
    <x v="7"/>
    <s v="Gear Head AU3700S Headset"/>
    <n v="90.93"/>
    <n v="7"/>
    <n v="0"/>
    <x v="862"/>
  </r>
  <r>
    <n v="909"/>
    <x v="432"/>
    <x v="3"/>
    <x v="247"/>
    <d v="2015-01-04T00:00:00"/>
    <s v="Standard Class"/>
    <s v="PO-18865"/>
    <s v="Patrick O'Donnell"/>
    <s v="Consumer"/>
    <x v="0"/>
    <s v="New York City"/>
    <x v="15"/>
    <n v="10009"/>
    <s v="East"/>
    <s v="OFF-BI-10003684"/>
    <x v="1"/>
    <x v="8"/>
    <s v="Wilson Jones Legal Size Ring Binders"/>
    <n v="52.775999999999996"/>
    <n v="3"/>
    <n v="0.2"/>
    <x v="863"/>
  </r>
  <r>
    <n v="910"/>
    <x v="433"/>
    <x v="3"/>
    <x v="264"/>
    <d v="2014-09-08T00:00:00"/>
    <s v="Standard Class"/>
    <s v="BE-11335"/>
    <s v="Bill Eplett"/>
    <s v="Home Office"/>
    <x v="0"/>
    <s v="Jackson"/>
    <x v="12"/>
    <n v="49201"/>
    <s v="Central"/>
    <s v="TEC-PH-10001494"/>
    <x v="2"/>
    <x v="7"/>
    <s v="Polycom CX600 IP Phone VoIP phone"/>
    <n v="1199.8"/>
    <n v="4"/>
    <n v="0"/>
    <x v="864"/>
  </r>
  <r>
    <n v="911"/>
    <x v="433"/>
    <x v="3"/>
    <x v="264"/>
    <d v="2014-09-08T00:00:00"/>
    <s v="Standard Class"/>
    <s v="BE-11335"/>
    <s v="Bill Eplett"/>
    <s v="Home Office"/>
    <x v="0"/>
    <s v="Jackson"/>
    <x v="12"/>
    <n v="49201"/>
    <s v="Central"/>
    <s v="TEC-AC-10004666"/>
    <x v="2"/>
    <x v="11"/>
    <s v="Maxell iVDR EX 500GB Cartridge"/>
    <n v="1928.7800000000002"/>
    <n v="7"/>
    <n v="0"/>
    <x v="865"/>
  </r>
  <r>
    <n v="912"/>
    <x v="433"/>
    <x v="3"/>
    <x v="264"/>
    <d v="2014-09-08T00:00:00"/>
    <s v="Standard Class"/>
    <s v="BE-11335"/>
    <s v="Bill Eplett"/>
    <s v="Home Office"/>
    <x v="0"/>
    <s v="Jackson"/>
    <x v="12"/>
    <n v="49201"/>
    <s v="Central"/>
    <s v="OFF-ST-10003816"/>
    <x v="1"/>
    <x v="4"/>
    <s v="Fellowes High-Stak Drawer Files"/>
    <n v="352.38"/>
    <n v="2"/>
    <n v="0"/>
    <x v="866"/>
  </r>
  <r>
    <n v="913"/>
    <x v="434"/>
    <x v="1"/>
    <x v="70"/>
    <d v="2012-06-07T00:00:00"/>
    <s v="Standard Class"/>
    <s v="SC-20050"/>
    <s v="Sample Company A"/>
    <s v="Home Office"/>
    <x v="0"/>
    <s v="Norwich"/>
    <x v="29"/>
    <n v="6360"/>
    <s v="East"/>
    <s v="FUR-FU-10001935"/>
    <x v="0"/>
    <x v="5"/>
    <s v="3M Hangers With Command Adhesive"/>
    <n v="22.200000000000003"/>
    <n v="6"/>
    <n v="0"/>
    <x v="867"/>
  </r>
  <r>
    <n v="914"/>
    <x v="435"/>
    <x v="3"/>
    <x v="344"/>
    <d v="2014-11-30T00:00:00"/>
    <s v="First Class"/>
    <s v="BM-11650"/>
    <s v="Brian Moss"/>
    <s v="Corporate"/>
    <x v="0"/>
    <s v="Milwaukee"/>
    <x v="6"/>
    <n v="53209"/>
    <s v="Central"/>
    <s v="FUR-FU-10004091"/>
    <x v="0"/>
    <x v="5"/>
    <s v="Howard Miller 13&quot; Diameter Goldtone Round Wall Clock"/>
    <n v="46.94"/>
    <n v="1"/>
    <n v="0"/>
    <x v="868"/>
  </r>
  <r>
    <n v="915"/>
    <x v="435"/>
    <x v="3"/>
    <x v="344"/>
    <d v="2014-11-30T00:00:00"/>
    <s v="First Class"/>
    <s v="BM-11650"/>
    <s v="Brian Moss"/>
    <s v="Corporate"/>
    <x v="0"/>
    <s v="Milwaukee"/>
    <x v="6"/>
    <n v="53209"/>
    <s v="Central"/>
    <s v="TEC-AC-10001772"/>
    <x v="2"/>
    <x v="11"/>
    <s v="Memorex Mini Travel Drive 16 GB USB 2.0 Flash Drive"/>
    <n v="143.73000000000002"/>
    <n v="9"/>
    <n v="0"/>
    <x v="869"/>
  </r>
  <r>
    <n v="916"/>
    <x v="436"/>
    <x v="2"/>
    <x v="345"/>
    <d v="2011-06-21T00:00:00"/>
    <s v="Standard Class"/>
    <s v="KL-16555"/>
    <s v="Kelly Lampkin"/>
    <s v="Corporate"/>
    <x v="0"/>
    <s v="San Antonio"/>
    <x v="5"/>
    <n v="78207"/>
    <s v="Central"/>
    <s v="FUR-TA-10001520"/>
    <x v="0"/>
    <x v="3"/>
    <s v="Lesro Sheffield Collection Coffee Table, End Table, Center Table, Corner Table"/>
    <n v="99.918000000000006"/>
    <n v="2"/>
    <n v="0.3"/>
    <x v="870"/>
  </r>
  <r>
    <n v="917"/>
    <x v="436"/>
    <x v="2"/>
    <x v="345"/>
    <d v="2011-06-21T00:00:00"/>
    <s v="Standard Class"/>
    <s v="KL-16555"/>
    <s v="Kelly Lampkin"/>
    <s v="Corporate"/>
    <x v="0"/>
    <s v="San Antonio"/>
    <x v="5"/>
    <n v="78207"/>
    <s v="Central"/>
    <s v="FUR-CH-10003379"/>
    <x v="0"/>
    <x v="1"/>
    <s v="Global Commerce Series High-Back Swivel/Tilt Chairs"/>
    <n v="797.94399999999996"/>
    <n v="4"/>
    <n v="0.3"/>
    <x v="871"/>
  </r>
  <r>
    <n v="918"/>
    <x v="436"/>
    <x v="2"/>
    <x v="345"/>
    <d v="2011-06-21T00:00:00"/>
    <s v="Standard Class"/>
    <s v="KL-16555"/>
    <s v="Kelly Lampkin"/>
    <s v="Corporate"/>
    <x v="0"/>
    <s v="San Antonio"/>
    <x v="5"/>
    <n v="78207"/>
    <s v="Central"/>
    <s v="OFF-BI-10002706"/>
    <x v="1"/>
    <x v="8"/>
    <s v="Avery Premier Heavy-Duty Binder with Round Locking Rings"/>
    <n v="8.5679999999999978"/>
    <n v="3"/>
    <n v="0.8"/>
    <x v="872"/>
  </r>
  <r>
    <n v="919"/>
    <x v="437"/>
    <x v="0"/>
    <x v="346"/>
    <d v="2013-03-12T00:00:00"/>
    <s v="Standard Class"/>
    <s v="RW-19630"/>
    <s v="Rob Williams"/>
    <s v="Corporate"/>
    <x v="0"/>
    <s v="Dallas"/>
    <x v="5"/>
    <n v="75220"/>
    <s v="Central"/>
    <s v="OFF-EN-10000056"/>
    <x v="1"/>
    <x v="12"/>
    <s v="Cameo Buff Policy Envelopes"/>
    <n v="149.352"/>
    <n v="3"/>
    <n v="0.2"/>
    <x v="873"/>
  </r>
  <r>
    <n v="920"/>
    <x v="437"/>
    <x v="0"/>
    <x v="346"/>
    <d v="2013-03-12T00:00:00"/>
    <s v="Standard Class"/>
    <s v="RW-19630"/>
    <s v="Rob Williams"/>
    <s v="Corporate"/>
    <x v="0"/>
    <s v="Dallas"/>
    <x v="5"/>
    <n v="75220"/>
    <s v="Central"/>
    <s v="OFF-ST-10001558"/>
    <x v="1"/>
    <x v="4"/>
    <s v="Acco Perma 4000 Stacking Storage Drawers"/>
    <n v="12.991999999999999"/>
    <n v="1"/>
    <n v="0.2"/>
    <x v="874"/>
  </r>
  <r>
    <n v="921"/>
    <x v="438"/>
    <x v="2"/>
    <x v="29"/>
    <d v="2011-12-12T00:00:00"/>
    <s v="Standard Class"/>
    <s v="RC-19825"/>
    <s v="Roy Collins"/>
    <s v="Consumer"/>
    <x v="0"/>
    <s v="Alexandria"/>
    <x v="17"/>
    <n v="22304"/>
    <s v="South"/>
    <s v="OFF-ST-10002444"/>
    <x v="1"/>
    <x v="4"/>
    <s v="Recycled Eldon Regeneration Jumbo File"/>
    <n v="24.56"/>
    <n v="2"/>
    <n v="0"/>
    <x v="727"/>
  </r>
  <r>
    <n v="922"/>
    <x v="439"/>
    <x v="1"/>
    <x v="347"/>
    <d v="2012-04-15T00:00:00"/>
    <s v="Standard Class"/>
    <s v="SE-20110"/>
    <s v="Sanjit Engle"/>
    <s v="Consumer"/>
    <x v="0"/>
    <s v="New York City"/>
    <x v="15"/>
    <n v="10009"/>
    <s v="East"/>
    <s v="TEC-AC-10002473"/>
    <x v="2"/>
    <x v="11"/>
    <s v="Maxell 4.7GB DVD-R"/>
    <n v="85.14"/>
    <n v="3"/>
    <n v="0"/>
    <x v="875"/>
  </r>
  <r>
    <n v="923"/>
    <x v="439"/>
    <x v="1"/>
    <x v="347"/>
    <d v="2012-04-15T00:00:00"/>
    <s v="Standard Class"/>
    <s v="SE-20110"/>
    <s v="Sanjit Engle"/>
    <s v="Consumer"/>
    <x v="0"/>
    <s v="New York City"/>
    <x v="15"/>
    <n v="10009"/>
    <s v="East"/>
    <s v="TEC-PH-10004531"/>
    <x v="2"/>
    <x v="7"/>
    <s v="OtterBox Commuter Series Case - iPhone 5 &amp; 5s"/>
    <n v="21.99"/>
    <n v="1"/>
    <n v="0"/>
    <x v="876"/>
  </r>
  <r>
    <n v="924"/>
    <x v="439"/>
    <x v="1"/>
    <x v="347"/>
    <d v="2012-04-15T00:00:00"/>
    <s v="Standard Class"/>
    <s v="SE-20110"/>
    <s v="Sanjit Engle"/>
    <s v="Consumer"/>
    <x v="0"/>
    <s v="New York City"/>
    <x v="15"/>
    <n v="10009"/>
    <s v="East"/>
    <s v="OFF-AP-10004487"/>
    <x v="1"/>
    <x v="9"/>
    <s v="Kensington 4 Outlet MasterPiece Compact Power Control Center"/>
    <n v="406.59999999999997"/>
    <n v="5"/>
    <n v="0"/>
    <x v="877"/>
  </r>
  <r>
    <n v="925"/>
    <x v="440"/>
    <x v="0"/>
    <x v="306"/>
    <d v="2013-09-21T00:00:00"/>
    <s v="Standard Class"/>
    <s v="AH-10075"/>
    <s v="Adam Hart"/>
    <s v="Corporate"/>
    <x v="0"/>
    <s v="New York City"/>
    <x v="15"/>
    <n v="10011"/>
    <s v="East"/>
    <s v="OFF-BI-10003650"/>
    <x v="1"/>
    <x v="8"/>
    <s v="GBC DocuBind 300 Electric Binding Machine"/>
    <n v="841.5680000000001"/>
    <n v="2"/>
    <n v="0.2"/>
    <x v="878"/>
  </r>
  <r>
    <n v="926"/>
    <x v="441"/>
    <x v="2"/>
    <x v="103"/>
    <d v="2011-09-16T00:00:00"/>
    <s v="First Class"/>
    <s v="JM-15535"/>
    <s v="Jessica Myrick"/>
    <s v="Consumer"/>
    <x v="0"/>
    <s v="Philadelphia"/>
    <x v="9"/>
    <n v="19143"/>
    <s v="East"/>
    <s v="OFF-PA-10003543"/>
    <x v="1"/>
    <x v="10"/>
    <s v="Xerox 1985"/>
    <n v="15.552000000000003"/>
    <n v="3"/>
    <n v="0.2"/>
    <x v="12"/>
  </r>
  <r>
    <n v="927"/>
    <x v="441"/>
    <x v="2"/>
    <x v="103"/>
    <d v="2011-09-16T00:00:00"/>
    <s v="First Class"/>
    <s v="JM-15535"/>
    <s v="Jessica Myrick"/>
    <s v="Consumer"/>
    <x v="0"/>
    <s v="Philadelphia"/>
    <x v="9"/>
    <n v="19143"/>
    <s v="East"/>
    <s v="TEC-AC-10004353"/>
    <x v="2"/>
    <x v="11"/>
    <s v="Hypercom P1300 Pinpad"/>
    <n v="252.00000000000003"/>
    <n v="5"/>
    <n v="0.2"/>
    <x v="879"/>
  </r>
  <r>
    <n v="928"/>
    <x v="442"/>
    <x v="1"/>
    <x v="348"/>
    <d v="2012-10-09T00:00:00"/>
    <s v="Standard Class"/>
    <s v="JJ-15760"/>
    <s v="Joel Jenkins"/>
    <s v="Home Office"/>
    <x v="0"/>
    <s v="Springfield"/>
    <x v="17"/>
    <n v="22153"/>
    <s v="South"/>
    <s v="OFF-AR-10000658"/>
    <x v="1"/>
    <x v="6"/>
    <s v="Newell 324"/>
    <n v="46.2"/>
    <n v="4"/>
    <n v="0"/>
    <x v="880"/>
  </r>
  <r>
    <n v="929"/>
    <x v="442"/>
    <x v="1"/>
    <x v="348"/>
    <d v="2012-10-09T00:00:00"/>
    <s v="Standard Class"/>
    <s v="JJ-15760"/>
    <s v="Joel Jenkins"/>
    <s v="Home Office"/>
    <x v="0"/>
    <s v="Springfield"/>
    <x v="17"/>
    <n v="22153"/>
    <s v="South"/>
    <s v="OFF-AP-10000696"/>
    <x v="1"/>
    <x v="9"/>
    <s v="Holmes Odor Grabber"/>
    <n v="28.84"/>
    <n v="2"/>
    <n v="0"/>
    <x v="881"/>
  </r>
  <r>
    <n v="930"/>
    <x v="443"/>
    <x v="3"/>
    <x v="349"/>
    <d v="2014-04-18T00:00:00"/>
    <s v="First Class"/>
    <s v="AB-10165"/>
    <s v="Alan Barnes"/>
    <s v="Consumer"/>
    <x v="0"/>
    <s v="Toledo"/>
    <x v="24"/>
    <n v="43615"/>
    <s v="East"/>
    <s v="OFF-AR-10003560"/>
    <x v="1"/>
    <x v="6"/>
    <s v="Zebra Zazzle Fluorescent Highlighters"/>
    <n v="14.592000000000002"/>
    <n v="3"/>
    <n v="0.2"/>
    <x v="882"/>
  </r>
  <r>
    <n v="931"/>
    <x v="443"/>
    <x v="3"/>
    <x v="349"/>
    <d v="2014-04-18T00:00:00"/>
    <s v="First Class"/>
    <s v="AB-10165"/>
    <s v="Alan Barnes"/>
    <s v="Consumer"/>
    <x v="0"/>
    <s v="Toledo"/>
    <x v="24"/>
    <n v="43615"/>
    <s v="East"/>
    <s v="OFF-AR-10001468"/>
    <x v="1"/>
    <x v="6"/>
    <s v="Sanford Prismacolor Professional Thick Lead Art Pencils, 36-Color Set"/>
    <n v="89.855999999999995"/>
    <n v="3"/>
    <n v="0.2"/>
    <x v="883"/>
  </r>
  <r>
    <n v="932"/>
    <x v="443"/>
    <x v="3"/>
    <x v="349"/>
    <d v="2014-04-18T00:00:00"/>
    <s v="First Class"/>
    <s v="AB-10165"/>
    <s v="Alan Barnes"/>
    <s v="Consumer"/>
    <x v="0"/>
    <s v="Toledo"/>
    <x v="24"/>
    <n v="43615"/>
    <s v="East"/>
    <s v="OFF-PA-10004971"/>
    <x v="1"/>
    <x v="10"/>
    <s v="Xerox 196"/>
    <n v="13.872000000000002"/>
    <n v="3"/>
    <n v="0.2"/>
    <x v="884"/>
  </r>
  <r>
    <n v="933"/>
    <x v="444"/>
    <x v="3"/>
    <x v="264"/>
    <d v="2014-09-07T00:00:00"/>
    <s v="Standard Class"/>
    <s v="RK-19300"/>
    <s v="Ralph Kennedy"/>
    <s v="Consumer"/>
    <x v="0"/>
    <s v="Philadelphia"/>
    <x v="9"/>
    <n v="19140"/>
    <s v="East"/>
    <s v="OFF-PA-10002195"/>
    <x v="1"/>
    <x v="10"/>
    <s v="RSVP Cards &amp; Envelopes, Blank White, 8-1/2&quot; X 11&quot;, 24 Cards/25 Envelopes/Set"/>
    <n v="12.192"/>
    <n v="3"/>
    <n v="0.2"/>
    <x v="885"/>
  </r>
  <r>
    <n v="934"/>
    <x v="445"/>
    <x v="0"/>
    <x v="23"/>
    <d v="2013-06-25T00:00:00"/>
    <s v="Standard Class"/>
    <s v="CG-12040"/>
    <s v="Catherine Glotzbach"/>
    <s v="Home Office"/>
    <x v="0"/>
    <s v="Philadelphia"/>
    <x v="9"/>
    <n v="19120"/>
    <s v="East"/>
    <s v="OFF-PA-10001745"/>
    <x v="1"/>
    <x v="10"/>
    <s v="Wirebound Message Books, 2 7/8&quot; x 5&quot;, 3 Forms per Page"/>
    <n v="45.056000000000004"/>
    <n v="8"/>
    <n v="0.2"/>
    <x v="886"/>
  </r>
  <r>
    <n v="935"/>
    <x v="445"/>
    <x v="0"/>
    <x v="23"/>
    <d v="2013-06-25T00:00:00"/>
    <s v="Standard Class"/>
    <s v="CG-12040"/>
    <s v="Catherine Glotzbach"/>
    <s v="Home Office"/>
    <x v="0"/>
    <s v="Philadelphia"/>
    <x v="9"/>
    <n v="19120"/>
    <s v="East"/>
    <s v="OFF-BI-10004826"/>
    <x v="1"/>
    <x v="8"/>
    <s v="JM Magazine Binder"/>
    <n v="29.718000000000007"/>
    <n v="6"/>
    <n v="0.7"/>
    <x v="887"/>
  </r>
  <r>
    <n v="936"/>
    <x v="445"/>
    <x v="0"/>
    <x v="23"/>
    <d v="2013-06-25T00:00:00"/>
    <s v="Standard Class"/>
    <s v="CG-12040"/>
    <s v="Catherine Glotzbach"/>
    <s v="Home Office"/>
    <x v="0"/>
    <s v="Philadelphia"/>
    <x v="9"/>
    <n v="19120"/>
    <s v="East"/>
    <s v="OFF-PA-10001870"/>
    <x v="1"/>
    <x v="10"/>
    <s v="Xerox 202"/>
    <n v="15.552000000000003"/>
    <n v="3"/>
    <n v="0.2"/>
    <x v="12"/>
  </r>
  <r>
    <n v="937"/>
    <x v="445"/>
    <x v="0"/>
    <x v="23"/>
    <d v="2013-06-25T00:00:00"/>
    <s v="Standard Class"/>
    <s v="CG-12040"/>
    <s v="Catherine Glotzbach"/>
    <s v="Home Office"/>
    <x v="0"/>
    <s v="Philadelphia"/>
    <x v="9"/>
    <n v="19120"/>
    <s v="East"/>
    <s v="OFF-AP-10001058"/>
    <x v="1"/>
    <x v="9"/>
    <s v="Sanyo 2.5 Cubic Foot Mid-Size Office Refrigerators"/>
    <n v="447.69600000000003"/>
    <n v="2"/>
    <n v="0.2"/>
    <x v="888"/>
  </r>
  <r>
    <n v="938"/>
    <x v="446"/>
    <x v="3"/>
    <x v="60"/>
    <d v="2014-11-07T00:00:00"/>
    <s v="First Class"/>
    <s v="RA-19885"/>
    <s v="Ruben Ausman"/>
    <s v="Corporate"/>
    <x v="0"/>
    <s v="Farmington"/>
    <x v="27"/>
    <n v="87401"/>
    <s v="West"/>
    <s v="TEC-AC-10003911"/>
    <x v="2"/>
    <x v="11"/>
    <s v="NETGEAR AC1750 Dual Band Gigabit Smart WiFi Router"/>
    <n v="159.99"/>
    <n v="1"/>
    <n v="0"/>
    <x v="889"/>
  </r>
  <r>
    <n v="939"/>
    <x v="447"/>
    <x v="1"/>
    <x v="350"/>
    <d v="2012-12-17T00:00:00"/>
    <s v="Standard Class"/>
    <s v="RP-19270"/>
    <s v="Rachel Payne"/>
    <s v="Corporate"/>
    <x v="0"/>
    <s v="Riverside"/>
    <x v="1"/>
    <n v="92503"/>
    <s v="West"/>
    <s v="OFF-PA-10000289"/>
    <x v="1"/>
    <x v="10"/>
    <s v="Xerox 213"/>
    <n v="12.96"/>
    <n v="2"/>
    <n v="0"/>
    <x v="91"/>
  </r>
  <r>
    <n v="940"/>
    <x v="447"/>
    <x v="1"/>
    <x v="350"/>
    <d v="2012-12-17T00:00:00"/>
    <s v="Standard Class"/>
    <s v="RP-19270"/>
    <s v="Rachel Payne"/>
    <s v="Corporate"/>
    <x v="0"/>
    <s v="Riverside"/>
    <x v="1"/>
    <n v="92503"/>
    <s v="West"/>
    <s v="OFF-AP-10003040"/>
    <x v="1"/>
    <x v="9"/>
    <s v="Fellowes 8 Outlet Superior Workstation Surge Protector w/o Phone/Fax/Modem Protection"/>
    <n v="134.47999999999999"/>
    <n v="4"/>
    <n v="0"/>
    <x v="890"/>
  </r>
  <r>
    <n v="941"/>
    <x v="448"/>
    <x v="0"/>
    <x v="351"/>
    <d v="2013-06-21T00:00:00"/>
    <s v="First Class"/>
    <s v="KC-16255"/>
    <s v="Karen Carlisle"/>
    <s v="Corporate"/>
    <x v="0"/>
    <s v="San Francisco"/>
    <x v="1"/>
    <n v="94110"/>
    <s v="West"/>
    <s v="OFF-PA-10000350"/>
    <x v="1"/>
    <x v="10"/>
    <s v="Message Book, Standard Line &quot;While You Were Out&quot;, 5 1/2&quot; X 4&quot;, 200 Sets/Book"/>
    <n v="17.12"/>
    <n v="2"/>
    <n v="0"/>
    <x v="891"/>
  </r>
  <r>
    <n v="942"/>
    <x v="449"/>
    <x v="0"/>
    <x v="180"/>
    <d v="2013-12-21T00:00:00"/>
    <s v="Standard Class"/>
    <s v="RW-19630"/>
    <s v="Rob Williams"/>
    <s v="Corporate"/>
    <x v="0"/>
    <s v="Torrance"/>
    <x v="1"/>
    <n v="90503"/>
    <s v="West"/>
    <s v="OFF-BI-10001759"/>
    <x v="1"/>
    <x v="8"/>
    <s v="Acco Pressboard Covers with Storage Hooks, 14 7/8&quot; x 11&quot;, Dark Blue"/>
    <n v="6.0960000000000001"/>
    <n v="2"/>
    <n v="0.2"/>
    <x v="892"/>
  </r>
  <r>
    <n v="943"/>
    <x v="449"/>
    <x v="0"/>
    <x v="180"/>
    <d v="2013-12-21T00:00:00"/>
    <s v="Standard Class"/>
    <s v="RW-19630"/>
    <s v="Rob Williams"/>
    <s v="Corporate"/>
    <x v="0"/>
    <s v="Torrance"/>
    <x v="1"/>
    <n v="90503"/>
    <s v="West"/>
    <s v="FUR-TA-10000577"/>
    <x v="0"/>
    <x v="3"/>
    <s v="Bretford CR4500 Series Slim Rectangular Table"/>
    <n v="1114.2719999999999"/>
    <n v="4"/>
    <n v="0.2"/>
    <x v="893"/>
  </r>
  <r>
    <n v="944"/>
    <x v="450"/>
    <x v="1"/>
    <x v="352"/>
    <d v="2012-06-03T00:00:00"/>
    <s v="Standard Class"/>
    <s v="JL-15850"/>
    <s v="John Lucas"/>
    <s v="Consumer"/>
    <x v="0"/>
    <s v="Seattle"/>
    <x v="4"/>
    <n v="98105"/>
    <s v="West"/>
    <s v="OFF-PA-10004101"/>
    <x v="1"/>
    <x v="10"/>
    <s v="Xerox 1894"/>
    <n v="32.400000000000006"/>
    <n v="5"/>
    <n v="0"/>
    <x v="56"/>
  </r>
  <r>
    <n v="945"/>
    <x v="450"/>
    <x v="1"/>
    <x v="352"/>
    <d v="2012-06-03T00:00:00"/>
    <s v="Standard Class"/>
    <s v="JL-15850"/>
    <s v="John Lucas"/>
    <s v="Consumer"/>
    <x v="0"/>
    <s v="Seattle"/>
    <x v="4"/>
    <n v="98105"/>
    <s v="West"/>
    <s v="OFF-ST-10001496"/>
    <x v="1"/>
    <x v="4"/>
    <s v="Standard Rollaway File with Lock"/>
    <n v="540.56999999999994"/>
    <n v="3"/>
    <n v="0"/>
    <x v="894"/>
  </r>
  <r>
    <n v="946"/>
    <x v="450"/>
    <x v="1"/>
    <x v="352"/>
    <d v="2012-06-03T00:00:00"/>
    <s v="Standard Class"/>
    <s v="JL-15850"/>
    <s v="John Lucas"/>
    <s v="Consumer"/>
    <x v="0"/>
    <s v="Seattle"/>
    <x v="4"/>
    <n v="98105"/>
    <s v="West"/>
    <s v="OFF-BI-10002931"/>
    <x v="1"/>
    <x v="8"/>
    <s v="Avery Trapezoid Extra Heavy Duty 4&quot; Binders"/>
    <n v="167.76"/>
    <n v="5"/>
    <n v="0.2"/>
    <x v="895"/>
  </r>
  <r>
    <n v="947"/>
    <x v="451"/>
    <x v="1"/>
    <x v="353"/>
    <d v="2012-07-28T00:00:00"/>
    <s v="First Class"/>
    <s v="CA-12775"/>
    <s v="Cynthia Arntzen"/>
    <s v="Consumer"/>
    <x v="0"/>
    <s v="Mesa"/>
    <x v="16"/>
    <n v="85204"/>
    <s v="West"/>
    <s v="FUR-TA-10002356"/>
    <x v="0"/>
    <x v="3"/>
    <s v="Bevis Boat-Shaped Conference Table"/>
    <n v="393.16500000000002"/>
    <n v="3"/>
    <n v="0.5"/>
    <x v="896"/>
  </r>
  <r>
    <n v="948"/>
    <x v="452"/>
    <x v="3"/>
    <x v="354"/>
    <d v="2014-12-03T00:00:00"/>
    <s v="Standard Class"/>
    <s v="RB-19795"/>
    <s v="Ross Baird"/>
    <s v="Home Office"/>
    <x v="0"/>
    <s v="Philadelphia"/>
    <x v="9"/>
    <n v="19120"/>
    <s v="East"/>
    <s v="FUR-FU-10003601"/>
    <x v="0"/>
    <x v="5"/>
    <s v="Deflect-o RollaMat Studded, Beveled Mat for Medium Pile Carpeting"/>
    <n v="516.48800000000006"/>
    <n v="7"/>
    <n v="0.2"/>
    <x v="897"/>
  </r>
  <r>
    <n v="949"/>
    <x v="452"/>
    <x v="3"/>
    <x v="354"/>
    <d v="2014-12-03T00:00:00"/>
    <s v="Standard Class"/>
    <s v="RB-19795"/>
    <s v="Ross Baird"/>
    <s v="Home Office"/>
    <x v="0"/>
    <s v="Philadelphia"/>
    <x v="9"/>
    <n v="19120"/>
    <s v="East"/>
    <s v="FUR-FU-10000576"/>
    <x v="0"/>
    <x v="5"/>
    <s v="Luxo Professional Fluorescent Magnifier Lamp with Clamp-Mount Base"/>
    <n v="1007.2320000000001"/>
    <n v="6"/>
    <n v="0.2"/>
    <x v="898"/>
  </r>
  <r>
    <n v="950"/>
    <x v="452"/>
    <x v="3"/>
    <x v="354"/>
    <d v="2014-12-03T00:00:00"/>
    <s v="Standard Class"/>
    <s v="RB-19795"/>
    <s v="Ross Baird"/>
    <s v="Home Office"/>
    <x v="0"/>
    <s v="Philadelphia"/>
    <x v="9"/>
    <n v="19120"/>
    <s v="East"/>
    <s v="FUR-TA-10004154"/>
    <x v="0"/>
    <x v="3"/>
    <s v="Riverside Furniture Oval Coffee Table, Oval End Table, End Table with Drawer"/>
    <n v="2065.3200000000002"/>
    <n v="12"/>
    <n v="0.4"/>
    <x v="899"/>
  </r>
  <r>
    <n v="951"/>
    <x v="452"/>
    <x v="3"/>
    <x v="354"/>
    <d v="2014-12-03T00:00:00"/>
    <s v="Standard Class"/>
    <s v="RB-19795"/>
    <s v="Ross Baird"/>
    <s v="Home Office"/>
    <x v="0"/>
    <s v="Philadelphia"/>
    <x v="9"/>
    <n v="19120"/>
    <s v="East"/>
    <s v="OFF-PA-10000788"/>
    <x v="1"/>
    <x v="10"/>
    <s v="Xerox 210"/>
    <n v="15.552000000000003"/>
    <n v="3"/>
    <n v="0.2"/>
    <x v="12"/>
  </r>
  <r>
    <n v="952"/>
    <x v="452"/>
    <x v="3"/>
    <x v="354"/>
    <d v="2014-12-03T00:00:00"/>
    <s v="Standard Class"/>
    <s v="RB-19795"/>
    <s v="Ross Baird"/>
    <s v="Home Office"/>
    <x v="0"/>
    <s v="Philadelphia"/>
    <x v="9"/>
    <n v="19120"/>
    <s v="East"/>
    <s v="OFF-PA-10002479"/>
    <x v="1"/>
    <x v="10"/>
    <s v="Xerox 4200 Series MultiUse Premium Copy Paper (20Lb. and 84 Bright)"/>
    <n v="25.344000000000001"/>
    <n v="6"/>
    <n v="0.2"/>
    <x v="900"/>
  </r>
  <r>
    <n v="953"/>
    <x v="453"/>
    <x v="3"/>
    <x v="355"/>
    <d v="2014-04-08T00:00:00"/>
    <s v="Standard Class"/>
    <s v="KH-16360"/>
    <s v="Katherine Hughes"/>
    <s v="Consumer"/>
    <x v="0"/>
    <s v="Philadelphia"/>
    <x v="9"/>
    <n v="19143"/>
    <s v="East"/>
    <s v="FUR-FU-10001940"/>
    <x v="0"/>
    <x v="5"/>
    <s v="Staples"/>
    <n v="25.472000000000001"/>
    <n v="4"/>
    <n v="0.2"/>
    <x v="901"/>
  </r>
  <r>
    <n v="954"/>
    <x v="454"/>
    <x v="3"/>
    <x v="116"/>
    <d v="2015-01-02T00:00:00"/>
    <s v="Standard Class"/>
    <s v="GH-14665"/>
    <s v="Greg Hansen"/>
    <s v="Consumer"/>
    <x v="0"/>
    <s v="Round Rock"/>
    <x v="5"/>
    <n v="78664"/>
    <s v="Central"/>
    <s v="OFF-AR-10001958"/>
    <x v="1"/>
    <x v="6"/>
    <s v="Stanley Bostitch Contemporary Electric Pencil Sharpeners"/>
    <n v="27.168000000000003"/>
    <n v="2"/>
    <n v="0.2"/>
    <x v="222"/>
  </r>
  <r>
    <n v="955"/>
    <x v="454"/>
    <x v="3"/>
    <x v="116"/>
    <d v="2015-01-02T00:00:00"/>
    <s v="Standard Class"/>
    <s v="GH-14665"/>
    <s v="Greg Hansen"/>
    <s v="Consumer"/>
    <x v="0"/>
    <s v="Round Rock"/>
    <x v="5"/>
    <n v="78664"/>
    <s v="Central"/>
    <s v="FUR-BO-10004709"/>
    <x v="0"/>
    <x v="0"/>
    <s v="Bush Westfield Collection Bookcases, Medium Cherry Finish"/>
    <n v="78.852799999999988"/>
    <n v="2"/>
    <n v="0.32"/>
    <x v="902"/>
  </r>
  <r>
    <n v="956"/>
    <x v="455"/>
    <x v="3"/>
    <x v="329"/>
    <d v="2014-12-05T00:00:00"/>
    <s v="Standard Class"/>
    <s v="SW-20275"/>
    <s v="Scott Williamson"/>
    <s v="Consumer"/>
    <x v="0"/>
    <s v="Jackson"/>
    <x v="35"/>
    <n v="39212"/>
    <s v="South"/>
    <s v="OFF-ST-10000604"/>
    <x v="1"/>
    <x v="4"/>
    <s v="Home/Office Personal File Carts"/>
    <n v="173.79999999999998"/>
    <n v="5"/>
    <n v="0"/>
    <x v="903"/>
  </r>
  <r>
    <n v="957"/>
    <x v="456"/>
    <x v="3"/>
    <x v="356"/>
    <d v="2014-05-19T00:00:00"/>
    <s v="Second Class"/>
    <s v="JA-15970"/>
    <s v="Joseph Airdo"/>
    <s v="Consumer"/>
    <x v="0"/>
    <s v="Phoenix"/>
    <x v="16"/>
    <n v="85023"/>
    <s v="West"/>
    <s v="TEC-PH-10002923"/>
    <x v="2"/>
    <x v="7"/>
    <s v="Logitech B530 USB Headset - headset - Full size, Binaural"/>
    <n v="29.592000000000002"/>
    <n v="1"/>
    <n v="0.2"/>
    <x v="904"/>
  </r>
  <r>
    <n v="958"/>
    <x v="456"/>
    <x v="3"/>
    <x v="356"/>
    <d v="2014-05-19T00:00:00"/>
    <s v="Second Class"/>
    <s v="JA-15970"/>
    <s v="Joseph Airdo"/>
    <s v="Consumer"/>
    <x v="0"/>
    <s v="Phoenix"/>
    <x v="16"/>
    <n v="85023"/>
    <s v="West"/>
    <s v="OFF-BI-10004465"/>
    <x v="1"/>
    <x v="8"/>
    <s v="Avery Durable Slant Ring Binders"/>
    <n v="4.7520000000000007"/>
    <n v="2"/>
    <n v="0.7"/>
    <x v="905"/>
  </r>
  <r>
    <n v="959"/>
    <x v="456"/>
    <x v="3"/>
    <x v="356"/>
    <d v="2014-05-19T00:00:00"/>
    <s v="Second Class"/>
    <s v="JA-15970"/>
    <s v="Joseph Airdo"/>
    <s v="Consumer"/>
    <x v="0"/>
    <s v="Phoenix"/>
    <x v="16"/>
    <n v="85023"/>
    <s v="West"/>
    <s v="OFF-PA-10002333"/>
    <x v="1"/>
    <x v="10"/>
    <s v="Universal Ultra Bright White Copier/Laser Paper, 8 1/2&quot; x 11&quot;, Ream"/>
    <n v="15.552000000000003"/>
    <n v="3"/>
    <n v="0.2"/>
    <x v="906"/>
  </r>
  <r>
    <n v="960"/>
    <x v="457"/>
    <x v="1"/>
    <x v="357"/>
    <d v="2012-09-22T00:00:00"/>
    <s v="Same Day"/>
    <s v="DL-12925"/>
    <s v="Daniel Lacy"/>
    <s v="Consumer"/>
    <x v="0"/>
    <s v="Oceanside"/>
    <x v="1"/>
    <n v="92054"/>
    <s v="West"/>
    <s v="FUR-FU-10004188"/>
    <x v="0"/>
    <x v="5"/>
    <s v="Luxo Professional Combination Clamp-On Lamps"/>
    <n v="204.6"/>
    <n v="2"/>
    <n v="0"/>
    <x v="907"/>
  </r>
  <r>
    <n v="961"/>
    <x v="458"/>
    <x v="3"/>
    <x v="237"/>
    <d v="2014-11-20T00:00:00"/>
    <s v="Standard Class"/>
    <s v="LW-16990"/>
    <s v="Lindsay Williams"/>
    <s v="Corporate"/>
    <x v="0"/>
    <s v="San Francisco"/>
    <x v="1"/>
    <n v="94110"/>
    <s v="West"/>
    <s v="FUR-CH-10002965"/>
    <x v="0"/>
    <x v="1"/>
    <s v="Global Leather Highback Executive Chair with Pneumatic Height Adjustment, Black"/>
    <n v="321.56799999999998"/>
    <n v="2"/>
    <n v="0.2"/>
    <x v="246"/>
  </r>
  <r>
    <n v="962"/>
    <x v="459"/>
    <x v="1"/>
    <x v="154"/>
    <d v="2012-12-01T00:00:00"/>
    <s v="Standard Class"/>
    <s v="TB-21190"/>
    <s v="Thomas Brumley"/>
    <s v="Home Office"/>
    <x v="0"/>
    <s v="Fayetteville"/>
    <x v="36"/>
    <n v="72701"/>
    <s v="South"/>
    <s v="OFF-BI-10000145"/>
    <x v="1"/>
    <x v="8"/>
    <s v="Zipper Ring Binder Pockets"/>
    <n v="6.24"/>
    <n v="2"/>
    <n v="0"/>
    <x v="908"/>
  </r>
  <r>
    <n v="963"/>
    <x v="460"/>
    <x v="0"/>
    <x v="142"/>
    <d v="2013-09-05T00:00:00"/>
    <s v="First Class"/>
    <s v="CV-12805"/>
    <s v="Cynthia Voltz"/>
    <s v="Corporate"/>
    <x v="0"/>
    <s v="San Francisco"/>
    <x v="1"/>
    <n v="94110"/>
    <s v="West"/>
    <s v="OFF-EN-10001335"/>
    <x v="1"/>
    <x v="12"/>
    <s v="White Business Envelopes with Contemporary Seam, Recycled White Business Envelopes"/>
    <n v="21.88"/>
    <n v="2"/>
    <n v="0"/>
    <x v="909"/>
  </r>
  <r>
    <n v="964"/>
    <x v="461"/>
    <x v="2"/>
    <x v="358"/>
    <d v="2011-09-24T00:00:00"/>
    <s v="Second Class"/>
    <s v="MS-17365"/>
    <s v="Maribeth Schnelling"/>
    <s v="Consumer"/>
    <x v="0"/>
    <s v="Boca Raton"/>
    <x v="2"/>
    <n v="33433"/>
    <s v="South"/>
    <s v="OFF-LA-10001613"/>
    <x v="1"/>
    <x v="2"/>
    <s v="Avery File Folder Labels"/>
    <n v="4.6079999999999997"/>
    <n v="2"/>
    <n v="0.2"/>
    <x v="910"/>
  </r>
  <r>
    <n v="965"/>
    <x v="462"/>
    <x v="3"/>
    <x v="359"/>
    <d v="2014-04-12T00:00:00"/>
    <s v="First Class"/>
    <s v="BS-11800"/>
    <s v="Bryan Spruell"/>
    <s v="Home Office"/>
    <x v="0"/>
    <s v="New York City"/>
    <x v="15"/>
    <n v="10011"/>
    <s v="East"/>
    <s v="OFF-LA-10004055"/>
    <x v="1"/>
    <x v="2"/>
    <s v="Color-Coded Legal Exhibit Labels"/>
    <n v="9.82"/>
    <n v="2"/>
    <n v="0"/>
    <x v="787"/>
  </r>
  <r>
    <n v="966"/>
    <x v="462"/>
    <x v="3"/>
    <x v="359"/>
    <d v="2014-04-12T00:00:00"/>
    <s v="First Class"/>
    <s v="BS-11800"/>
    <s v="Bryan Spruell"/>
    <s v="Home Office"/>
    <x v="0"/>
    <s v="New York City"/>
    <x v="15"/>
    <n v="10011"/>
    <s v="East"/>
    <s v="OFF-AR-10004344"/>
    <x v="1"/>
    <x v="6"/>
    <s v="Bulldog Vacuum Base Pencil Sharpener"/>
    <n v="35.97"/>
    <n v="3"/>
    <n v="0"/>
    <x v="911"/>
  </r>
  <r>
    <n v="967"/>
    <x v="462"/>
    <x v="3"/>
    <x v="359"/>
    <d v="2014-04-12T00:00:00"/>
    <s v="First Class"/>
    <s v="BS-11800"/>
    <s v="Bryan Spruell"/>
    <s v="Home Office"/>
    <x v="0"/>
    <s v="New York City"/>
    <x v="15"/>
    <n v="10011"/>
    <s v="East"/>
    <s v="OFF-PA-10004621"/>
    <x v="1"/>
    <x v="10"/>
    <s v="Xerox 212"/>
    <n v="12.96"/>
    <n v="2"/>
    <n v="0"/>
    <x v="91"/>
  </r>
  <r>
    <n v="968"/>
    <x v="462"/>
    <x v="3"/>
    <x v="359"/>
    <d v="2014-04-12T00:00:00"/>
    <s v="First Class"/>
    <s v="BS-11800"/>
    <s v="Bryan Spruell"/>
    <s v="Home Office"/>
    <x v="0"/>
    <s v="New York City"/>
    <x v="15"/>
    <n v="10011"/>
    <s v="East"/>
    <s v="OFF-PA-10001281"/>
    <x v="1"/>
    <x v="10"/>
    <s v="Computer Printout Paper with Letter-Trim Fine Perforations"/>
    <n v="191.6"/>
    <n v="4"/>
    <n v="0"/>
    <x v="912"/>
  </r>
  <r>
    <n v="969"/>
    <x v="462"/>
    <x v="3"/>
    <x v="359"/>
    <d v="2014-04-12T00:00:00"/>
    <s v="First Class"/>
    <s v="BS-11800"/>
    <s v="Bryan Spruell"/>
    <s v="Home Office"/>
    <x v="0"/>
    <s v="New York City"/>
    <x v="15"/>
    <n v="10011"/>
    <s v="East"/>
    <s v="OFF-LA-10001613"/>
    <x v="1"/>
    <x v="2"/>
    <s v="Avery File Folder Labels"/>
    <n v="8.64"/>
    <n v="3"/>
    <n v="0"/>
    <x v="913"/>
  </r>
  <r>
    <n v="970"/>
    <x v="462"/>
    <x v="3"/>
    <x v="359"/>
    <d v="2014-04-12T00:00:00"/>
    <s v="First Class"/>
    <s v="BS-11800"/>
    <s v="Bryan Spruell"/>
    <s v="Home Office"/>
    <x v="0"/>
    <s v="New York City"/>
    <x v="15"/>
    <n v="10011"/>
    <s v="East"/>
    <s v="OFF-ST-10001097"/>
    <x v="1"/>
    <x v="4"/>
    <s v="Office Impressions Heavy Duty Welded Shelving &amp; Multimedia Storage Drawers"/>
    <n v="501.81000000000006"/>
    <n v="3"/>
    <n v="0"/>
    <x v="232"/>
  </r>
  <r>
    <n v="971"/>
    <x v="463"/>
    <x v="2"/>
    <x v="360"/>
    <d v="2011-01-19T00:00:00"/>
    <s v="Second Class"/>
    <s v="DL-13315"/>
    <s v="Delfina Latchford"/>
    <s v="Consumer"/>
    <x v="0"/>
    <s v="Philadelphia"/>
    <x v="9"/>
    <n v="19134"/>
    <s v="East"/>
    <s v="FUR-FU-10001095"/>
    <x v="0"/>
    <x v="5"/>
    <s v="DAX Black Cherry Wood-Tone Poster Frame"/>
    <n v="127.10400000000001"/>
    <n v="6"/>
    <n v="0.2"/>
    <x v="914"/>
  </r>
  <r>
    <n v="972"/>
    <x v="463"/>
    <x v="2"/>
    <x v="360"/>
    <d v="2011-01-19T00:00:00"/>
    <s v="Second Class"/>
    <s v="DL-13315"/>
    <s v="Delfina Latchford"/>
    <s v="Consumer"/>
    <x v="0"/>
    <s v="Philadelphia"/>
    <x v="9"/>
    <n v="19134"/>
    <s v="East"/>
    <s v="TEC-PH-10004614"/>
    <x v="2"/>
    <x v="7"/>
    <s v="AT&amp;T 841000 Phone"/>
    <n v="124.19999999999999"/>
    <n v="3"/>
    <n v="0.4"/>
    <x v="915"/>
  </r>
  <r>
    <n v="973"/>
    <x v="463"/>
    <x v="2"/>
    <x v="360"/>
    <d v="2011-01-19T00:00:00"/>
    <s v="Second Class"/>
    <s v="DL-13315"/>
    <s v="Delfina Latchford"/>
    <s v="Consumer"/>
    <x v="0"/>
    <s v="Philadelphia"/>
    <x v="9"/>
    <n v="19134"/>
    <s v="East"/>
    <s v="OFF-BI-10001575"/>
    <x v="1"/>
    <x v="8"/>
    <s v="GBC Linen Binding Covers"/>
    <n v="18.588000000000005"/>
    <n v="2"/>
    <n v="0.7"/>
    <x v="674"/>
  </r>
  <r>
    <n v="974"/>
    <x v="463"/>
    <x v="2"/>
    <x v="360"/>
    <d v="2011-01-19T00:00:00"/>
    <s v="Second Class"/>
    <s v="DL-13315"/>
    <s v="Delfina Latchford"/>
    <s v="Consumer"/>
    <x v="0"/>
    <s v="Philadelphia"/>
    <x v="9"/>
    <n v="19134"/>
    <s v="East"/>
    <s v="OFF-LA-10001074"/>
    <x v="1"/>
    <x v="2"/>
    <s v="Round Specialty Laser Printer Labels"/>
    <n v="30.072000000000003"/>
    <n v="3"/>
    <n v="0.2"/>
    <x v="916"/>
  </r>
  <r>
    <n v="975"/>
    <x v="464"/>
    <x v="3"/>
    <x v="361"/>
    <d v="2014-10-09T00:00:00"/>
    <s v="Second Class"/>
    <s v="PO-19195"/>
    <s v="Phillina Ober"/>
    <s v="Home Office"/>
    <x v="0"/>
    <s v="New York City"/>
    <x v="15"/>
    <n v="10011"/>
    <s v="East"/>
    <s v="TEC-PH-10003555"/>
    <x v="2"/>
    <x v="7"/>
    <s v="Motorola HK250 Universal Bluetooth Headset"/>
    <n v="160.92999999999998"/>
    <n v="7"/>
    <n v="0"/>
    <x v="917"/>
  </r>
  <r>
    <n v="976"/>
    <x v="464"/>
    <x v="3"/>
    <x v="361"/>
    <d v="2014-10-09T00:00:00"/>
    <s v="Second Class"/>
    <s v="PO-19195"/>
    <s v="Phillina Ober"/>
    <s v="Home Office"/>
    <x v="0"/>
    <s v="New York City"/>
    <x v="15"/>
    <n v="10011"/>
    <s v="East"/>
    <s v="OFF-BI-10004492"/>
    <x v="1"/>
    <x v="8"/>
    <s v="Tuf-Vin Binders"/>
    <n v="75.792000000000002"/>
    <n v="3"/>
    <n v="0.2"/>
    <x v="385"/>
  </r>
  <r>
    <n v="977"/>
    <x v="465"/>
    <x v="3"/>
    <x v="362"/>
    <d v="2014-07-16T00:00:00"/>
    <s v="Standard Class"/>
    <s v="TD-20995"/>
    <s v="Tamara Dahlen"/>
    <s v="Consumer"/>
    <x v="0"/>
    <s v="Portland"/>
    <x v="21"/>
    <n v="97206"/>
    <s v="West"/>
    <s v="OFF-BI-10002012"/>
    <x v="1"/>
    <x v="8"/>
    <s v="Wilson Jones Easy Flow II Sheet Lifters"/>
    <n v="1.0800000000000003"/>
    <n v="2"/>
    <n v="0.7"/>
    <x v="918"/>
  </r>
  <r>
    <n v="978"/>
    <x v="466"/>
    <x v="3"/>
    <x v="363"/>
    <d v="2014-01-11T00:00:00"/>
    <s v="First Class"/>
    <s v="BW-11110"/>
    <s v="Bart Watters"/>
    <s v="Corporate"/>
    <x v="0"/>
    <s v="Detroit"/>
    <x v="12"/>
    <n v="48205"/>
    <s v="Central"/>
    <s v="TEC-MA-10000822"/>
    <x v="2"/>
    <x v="15"/>
    <s v="Lexmark MX611dhe Monochrome Laser Printer"/>
    <n v="3059.982"/>
    <n v="2"/>
    <n v="0.1"/>
    <x v="919"/>
  </r>
  <r>
    <n v="979"/>
    <x v="467"/>
    <x v="0"/>
    <x v="198"/>
    <d v="2013-06-01T00:00:00"/>
    <s v="First Class"/>
    <s v="RW-19690"/>
    <s v="Robert Waldorf"/>
    <s v="Consumer"/>
    <x v="0"/>
    <s v="Wilmington"/>
    <x v="3"/>
    <n v="28403"/>
    <s v="South"/>
    <s v="OFF-BI-10000848"/>
    <x v="1"/>
    <x v="8"/>
    <s v="Angle-D Ring Binders"/>
    <n v="3.2820000000000005"/>
    <n v="2"/>
    <n v="0.7"/>
    <x v="586"/>
  </r>
  <r>
    <n v="980"/>
    <x v="468"/>
    <x v="1"/>
    <x v="364"/>
    <d v="2012-12-12T00:00:00"/>
    <s v="First Class"/>
    <s v="KB-16600"/>
    <s v="Ken Brennan"/>
    <s v="Corporate"/>
    <x v="0"/>
    <s v="Columbus"/>
    <x v="14"/>
    <n v="47201"/>
    <s v="Central"/>
    <s v="OFF-PA-10004156"/>
    <x v="1"/>
    <x v="10"/>
    <s v="Xerox 188"/>
    <n v="34.019999999999996"/>
    <n v="3"/>
    <n v="0"/>
    <x v="920"/>
  </r>
  <r>
    <n v="981"/>
    <x v="469"/>
    <x v="0"/>
    <x v="339"/>
    <d v="2013-10-09T00:00:00"/>
    <s v="Standard Class"/>
    <s v="EB-13870"/>
    <s v="Emily Burns"/>
    <s v="Consumer"/>
    <x v="0"/>
    <s v="New York City"/>
    <x v="15"/>
    <n v="10035"/>
    <s v="East"/>
    <s v="FUR-CH-10003199"/>
    <x v="0"/>
    <x v="1"/>
    <s v="Office Star - Contemporary Task Swivel Chair"/>
    <n v="599.29200000000003"/>
    <n v="6"/>
    <n v="0.1"/>
    <x v="921"/>
  </r>
  <r>
    <n v="982"/>
    <x v="470"/>
    <x v="2"/>
    <x v="7"/>
    <d v="2011-11-14T00:00:00"/>
    <s v="Second Class"/>
    <s v="TZ-21580"/>
    <s v="Tracy Zic"/>
    <s v="Consumer"/>
    <x v="0"/>
    <s v="Louisville"/>
    <x v="22"/>
    <n v="80027"/>
    <s v="West"/>
    <s v="OFF-AR-10000034"/>
    <x v="1"/>
    <x v="6"/>
    <s v="BIC Brite Liner Grip Highlighters, Assorted, 5/Pack"/>
    <n v="3.3920000000000003"/>
    <n v="1"/>
    <n v="0.2"/>
    <x v="922"/>
  </r>
  <r>
    <n v="983"/>
    <x v="470"/>
    <x v="2"/>
    <x v="7"/>
    <d v="2011-11-14T00:00:00"/>
    <s v="Second Class"/>
    <s v="TZ-21580"/>
    <s v="Tracy Zic"/>
    <s v="Consumer"/>
    <x v="0"/>
    <s v="Louisville"/>
    <x v="22"/>
    <n v="80027"/>
    <s v="West"/>
    <s v="TEC-PH-10000560"/>
    <x v="2"/>
    <x v="7"/>
    <s v="Samsung Galaxy S III - 16GB - pebble blue (T-Mobile)"/>
    <n v="559.98400000000004"/>
    <n v="2"/>
    <n v="0.2"/>
    <x v="923"/>
  </r>
  <r>
    <n v="984"/>
    <x v="470"/>
    <x v="2"/>
    <x v="7"/>
    <d v="2011-11-14T00:00:00"/>
    <s v="Second Class"/>
    <s v="TZ-21580"/>
    <s v="Tracy Zic"/>
    <s v="Consumer"/>
    <x v="0"/>
    <s v="Louisville"/>
    <x v="22"/>
    <n v="80027"/>
    <s v="West"/>
    <s v="FUR-CH-10000665"/>
    <x v="0"/>
    <x v="1"/>
    <s v="Global Airflow Leather Mesh Back Chair, Black"/>
    <n v="603.91999999999996"/>
    <n v="5"/>
    <n v="0.2"/>
    <x v="924"/>
  </r>
  <r>
    <n v="985"/>
    <x v="471"/>
    <x v="3"/>
    <x v="365"/>
    <d v="2014-10-06T00:00:00"/>
    <s v="Standard Class"/>
    <s v="AS-10630"/>
    <s v="Ann Steele"/>
    <s v="Home Office"/>
    <x v="0"/>
    <s v="Pasadena"/>
    <x v="5"/>
    <n v="77506"/>
    <s v="Central"/>
    <s v="OFF-LA-10001569"/>
    <x v="1"/>
    <x v="2"/>
    <s v="Avery 499"/>
    <n v="7.9680000000000009"/>
    <n v="2"/>
    <n v="0.2"/>
    <x v="925"/>
  </r>
  <r>
    <n v="986"/>
    <x v="471"/>
    <x v="3"/>
    <x v="365"/>
    <d v="2014-10-06T00:00:00"/>
    <s v="Standard Class"/>
    <s v="AS-10630"/>
    <s v="Ann Steele"/>
    <s v="Home Office"/>
    <x v="0"/>
    <s v="Pasadena"/>
    <x v="5"/>
    <n v="77506"/>
    <s v="Central"/>
    <s v="OFF-EN-10000461"/>
    <x v="1"/>
    <x v="12"/>
    <s v="#10- 4 1/8&quot; x 9 1/2&quot; Recycled Envelopes"/>
    <n v="27.968000000000004"/>
    <n v="4"/>
    <n v="0.2"/>
    <x v="926"/>
  </r>
  <r>
    <n v="987"/>
    <x v="471"/>
    <x v="3"/>
    <x v="365"/>
    <d v="2014-10-06T00:00:00"/>
    <s v="Standard Class"/>
    <s v="AS-10630"/>
    <s v="Ann Steele"/>
    <s v="Home Office"/>
    <x v="0"/>
    <s v="Pasadena"/>
    <x v="5"/>
    <n v="77506"/>
    <s v="Central"/>
    <s v="TEC-MA-10003066"/>
    <x v="2"/>
    <x v="15"/>
    <s v="Wasp CCD Handheld Bar Code Reader"/>
    <n v="336.51"/>
    <n v="3"/>
    <n v="0.4"/>
    <x v="927"/>
  </r>
  <r>
    <n v="988"/>
    <x v="472"/>
    <x v="1"/>
    <x v="366"/>
    <d v="2012-03-10T00:00:00"/>
    <s v="Same Day"/>
    <s v="TS-21340"/>
    <s v="Toby Swindell"/>
    <s v="Consumer"/>
    <x v="0"/>
    <s v="Houston"/>
    <x v="5"/>
    <n v="77041"/>
    <s v="Central"/>
    <s v="OFF-BI-10004022"/>
    <x v="1"/>
    <x v="8"/>
    <s v="Acco Suede Grain Vinyl Round Ring Binder"/>
    <n v="1.1119999999999997"/>
    <n v="2"/>
    <n v="0.8"/>
    <x v="928"/>
  </r>
  <r>
    <n v="989"/>
    <x v="473"/>
    <x v="3"/>
    <x v="367"/>
    <d v="2014-05-27T00:00:00"/>
    <s v="Standard Class"/>
    <s v="JG-15805"/>
    <s v="John Grady"/>
    <s v="Corporate"/>
    <x v="0"/>
    <s v="Auburn"/>
    <x v="15"/>
    <n v="13021"/>
    <s v="East"/>
    <s v="FUR-FU-10004071"/>
    <x v="0"/>
    <x v="5"/>
    <s v="Luxo Professional Magnifying Clamp-On Fluorescent Lamps"/>
    <n v="520.05000000000007"/>
    <n v="5"/>
    <n v="0"/>
    <x v="929"/>
  </r>
  <r>
    <n v="990"/>
    <x v="473"/>
    <x v="3"/>
    <x v="367"/>
    <d v="2014-05-27T00:00:00"/>
    <s v="Standard Class"/>
    <s v="JG-15805"/>
    <s v="John Grady"/>
    <s v="Corporate"/>
    <x v="0"/>
    <s v="Auburn"/>
    <x v="15"/>
    <n v="13021"/>
    <s v="East"/>
    <s v="OFF-AR-10001988"/>
    <x v="1"/>
    <x v="6"/>
    <s v="Bulldog Table or Wall-Mount Pencil Sharpener"/>
    <n v="17.97"/>
    <n v="3"/>
    <n v="0"/>
    <x v="930"/>
  </r>
  <r>
    <n v="991"/>
    <x v="474"/>
    <x v="1"/>
    <x v="368"/>
    <d v="2012-03-31T00:00:00"/>
    <s v="Second Class"/>
    <s v="SL-20155"/>
    <s v="Sara Luxemburg"/>
    <s v="Home Office"/>
    <x v="0"/>
    <s v="Jacksonville"/>
    <x v="2"/>
    <n v="32216"/>
    <s v="South"/>
    <s v="FUR-CH-10004086"/>
    <x v="0"/>
    <x v="1"/>
    <s v="Hon 4070 Series Pagoda Armless Upholstered Stacking Chairs"/>
    <n v="1166.92"/>
    <n v="5"/>
    <n v="0.2"/>
    <x v="931"/>
  </r>
  <r>
    <n v="992"/>
    <x v="475"/>
    <x v="0"/>
    <x v="369"/>
    <d v="2013-09-12T00:00:00"/>
    <s v="First Class"/>
    <s v="TS-21610"/>
    <s v="Troy Staebel"/>
    <s v="Consumer"/>
    <x v="0"/>
    <s v="New York City"/>
    <x v="15"/>
    <n v="10024"/>
    <s v="East"/>
    <s v="OFF-BI-10001036"/>
    <x v="1"/>
    <x v="8"/>
    <s v="Cardinal EasyOpen D-Ring Binders"/>
    <n v="14.624000000000002"/>
    <n v="2"/>
    <n v="0.2"/>
    <x v="932"/>
  </r>
  <r>
    <n v="993"/>
    <x v="476"/>
    <x v="0"/>
    <x v="370"/>
    <d v="2013-08-28T00:00:00"/>
    <s v="First Class"/>
    <s v="RF-19735"/>
    <s v="Roland Fjeld"/>
    <s v="Consumer"/>
    <x v="0"/>
    <s v="San Jose"/>
    <x v="1"/>
    <n v="95123"/>
    <s v="West"/>
    <s v="OFF-FA-10002983"/>
    <x v="1"/>
    <x v="13"/>
    <s v="Advantus SlideClip Paper Clips"/>
    <n v="10.23"/>
    <n v="3"/>
    <n v="0"/>
    <x v="933"/>
  </r>
  <r>
    <n v="994"/>
    <x v="476"/>
    <x v="0"/>
    <x v="370"/>
    <d v="2013-08-28T00:00:00"/>
    <s v="First Class"/>
    <s v="RF-19735"/>
    <s v="Roland Fjeld"/>
    <s v="Consumer"/>
    <x v="0"/>
    <s v="San Jose"/>
    <x v="1"/>
    <n v="95123"/>
    <s v="West"/>
    <s v="OFF-PA-10003625"/>
    <x v="1"/>
    <x v="10"/>
    <s v="Xerox 1979"/>
    <n v="154.9"/>
    <n v="5"/>
    <n v="0"/>
    <x v="934"/>
  </r>
  <r>
    <n v="995"/>
    <x v="477"/>
    <x v="2"/>
    <x v="371"/>
    <d v="2011-05-25T00:00:00"/>
    <s v="Standard Class"/>
    <s v="MW-18235"/>
    <s v="Mitch Willingham"/>
    <s v="Corporate"/>
    <x v="0"/>
    <s v="Virginia Beach"/>
    <x v="17"/>
    <n v="23464"/>
    <s v="South"/>
    <s v="OFF-BI-10003925"/>
    <x v="1"/>
    <x v="8"/>
    <s v="Fellowes PB300 Plastic Comb Binding Machine"/>
    <n v="2715.9300000000003"/>
    <n v="7"/>
    <n v="0"/>
    <x v="935"/>
  </r>
  <r>
    <n v="996"/>
    <x v="477"/>
    <x v="2"/>
    <x v="371"/>
    <d v="2011-05-25T00:00:00"/>
    <s v="Standard Class"/>
    <s v="MW-18235"/>
    <s v="Mitch Willingham"/>
    <s v="Corporate"/>
    <x v="0"/>
    <s v="Virginia Beach"/>
    <x v="17"/>
    <n v="23464"/>
    <s v="South"/>
    <s v="TEC-PH-10001530"/>
    <x v="2"/>
    <x v="7"/>
    <s v="Plantronics Voyager Pro Legend"/>
    <n v="617.97"/>
    <n v="3"/>
    <n v="0"/>
    <x v="936"/>
  </r>
  <r>
    <n v="997"/>
    <x v="478"/>
    <x v="1"/>
    <x v="372"/>
    <d v="2012-11-03T00:00:00"/>
    <s v="Standard Class"/>
    <s v="RD-19585"/>
    <s v="Rob Dowd"/>
    <s v="Consumer"/>
    <x v="0"/>
    <s v="Henderson"/>
    <x v="0"/>
    <n v="42420"/>
    <s v="South"/>
    <s v="OFF-EN-10003862"/>
    <x v="1"/>
    <x v="12"/>
    <s v="Laser &amp; Ink Jet Business Envelopes"/>
    <n v="10.67"/>
    <n v="1"/>
    <n v="0"/>
    <x v="937"/>
  </r>
  <r>
    <n v="998"/>
    <x v="478"/>
    <x v="1"/>
    <x v="372"/>
    <d v="2012-11-03T00:00:00"/>
    <s v="Standard Class"/>
    <s v="RD-19585"/>
    <s v="Rob Dowd"/>
    <s v="Consumer"/>
    <x v="0"/>
    <s v="Henderson"/>
    <x v="0"/>
    <n v="42420"/>
    <s v="South"/>
    <s v="OFF-ST-10004258"/>
    <x v="1"/>
    <x v="4"/>
    <s v="Portable Personal File Box"/>
    <n v="36.630000000000003"/>
    <n v="3"/>
    <n v="0"/>
    <x v="938"/>
  </r>
  <r>
    <n v="999"/>
    <x v="478"/>
    <x v="1"/>
    <x v="372"/>
    <d v="2012-11-03T00:00:00"/>
    <s v="Standard Class"/>
    <s v="RD-19585"/>
    <s v="Rob Dowd"/>
    <s v="Consumer"/>
    <x v="0"/>
    <s v="Henderson"/>
    <x v="0"/>
    <n v="42420"/>
    <s v="South"/>
    <s v="FUR-FU-10002885"/>
    <x v="0"/>
    <x v="5"/>
    <s v="Magna Visual Magnetic Picture Hangers"/>
    <n v="24.1"/>
    <n v="5"/>
    <n v="0"/>
    <x v="939"/>
  </r>
  <r>
    <n v="1000"/>
    <x v="478"/>
    <x v="1"/>
    <x v="372"/>
    <d v="2012-11-03T00:00:00"/>
    <s v="Standard Class"/>
    <s v="RD-19585"/>
    <s v="Rob Dowd"/>
    <s v="Consumer"/>
    <x v="0"/>
    <s v="Henderson"/>
    <x v="0"/>
    <n v="42420"/>
    <s v="South"/>
    <s v="FUR-FU-10001918"/>
    <x v="0"/>
    <x v="5"/>
    <s v="C-Line Cubicle Keepers Polyproplyene Holder With Velcro Backings"/>
    <n v="33.11"/>
    <n v="7"/>
    <n v="0"/>
    <x v="940"/>
  </r>
  <r>
    <n v="1001"/>
    <x v="479"/>
    <x v="0"/>
    <x v="373"/>
    <d v="2013-11-18T00:00:00"/>
    <s v="Standard Class"/>
    <s v="FM-14290"/>
    <s v="Frank Merwin"/>
    <s v="Home Office"/>
    <x v="0"/>
    <s v="Vancouver"/>
    <x v="4"/>
    <n v="98661"/>
    <s v="West"/>
    <s v="OFF-AR-10002956"/>
    <x v="1"/>
    <x v="6"/>
    <s v="Boston 16801 Nautilus Battery Pencil Sharpener"/>
    <n v="44.02"/>
    <n v="2"/>
    <n v="0"/>
    <x v="941"/>
  </r>
  <r>
    <n v="1002"/>
    <x v="480"/>
    <x v="1"/>
    <x v="374"/>
    <d v="2012-07-31T00:00:00"/>
    <s v="Same Day"/>
    <s v="RH-19495"/>
    <s v="Rick Hansen"/>
    <s v="Consumer"/>
    <x v="0"/>
    <s v="New York City"/>
    <x v="15"/>
    <n v="10024"/>
    <s v="East"/>
    <s v="TEC-AC-10003033"/>
    <x v="2"/>
    <x v="11"/>
    <s v="Plantronics CS510 - Over-the-Head monaural Wireless Headset System"/>
    <n v="2309.65"/>
    <n v="7"/>
    <n v="0"/>
    <x v="942"/>
  </r>
  <r>
    <n v="1003"/>
    <x v="480"/>
    <x v="1"/>
    <x v="374"/>
    <d v="2012-07-31T00:00:00"/>
    <s v="Same Day"/>
    <s v="RH-19495"/>
    <s v="Rick Hansen"/>
    <s v="Consumer"/>
    <x v="0"/>
    <s v="New York City"/>
    <x v="15"/>
    <n v="10024"/>
    <s v="East"/>
    <s v="FUR-TA-10002903"/>
    <x v="0"/>
    <x v="3"/>
    <s v="Bevis Round Bullnose 29&quot; High Table Top"/>
    <n v="1090.7819999999999"/>
    <n v="7"/>
    <n v="0.4"/>
    <x v="943"/>
  </r>
  <r>
    <n v="1004"/>
    <x v="480"/>
    <x v="1"/>
    <x v="374"/>
    <d v="2012-07-31T00:00:00"/>
    <s v="Same Day"/>
    <s v="RH-19495"/>
    <s v="Rick Hansen"/>
    <s v="Consumer"/>
    <x v="0"/>
    <s v="New York City"/>
    <x v="15"/>
    <n v="10024"/>
    <s v="East"/>
    <s v="OFF-PA-10004621"/>
    <x v="1"/>
    <x v="10"/>
    <s v="Xerox 212"/>
    <n v="19.440000000000001"/>
    <n v="3"/>
    <n v="0"/>
    <x v="551"/>
  </r>
  <r>
    <n v="1005"/>
    <x v="481"/>
    <x v="1"/>
    <x v="375"/>
    <d v="2012-08-31T00:00:00"/>
    <s v="Standard Class"/>
    <s v="RA-19945"/>
    <s v="Ryan Akin"/>
    <s v="Consumer"/>
    <x v="0"/>
    <s v="Murrieta"/>
    <x v="1"/>
    <n v="92563"/>
    <s v="West"/>
    <s v="OFF-ST-10000046"/>
    <x v="1"/>
    <x v="4"/>
    <s v="Fellowes Super Stor/Drawer Files"/>
    <n v="484.65000000000003"/>
    <n v="3"/>
    <n v="0"/>
    <x v="944"/>
  </r>
  <r>
    <n v="1006"/>
    <x v="482"/>
    <x v="1"/>
    <x v="50"/>
    <d v="2012-11-17T00:00:00"/>
    <s v="Standard Class"/>
    <s v="JK-15730"/>
    <s v="Joe Kamberova"/>
    <s v="Consumer"/>
    <x v="0"/>
    <s v="Jacksonville"/>
    <x v="3"/>
    <n v="28540"/>
    <s v="South"/>
    <s v="OFF-PA-10001790"/>
    <x v="1"/>
    <x v="10"/>
    <s v="Xerox 1910"/>
    <n v="115.29600000000001"/>
    <n v="3"/>
    <n v="0.2"/>
    <x v="945"/>
  </r>
  <r>
    <n v="1007"/>
    <x v="483"/>
    <x v="1"/>
    <x v="376"/>
    <d v="2012-11-09T00:00:00"/>
    <s v="First Class"/>
    <s v="MT-17815"/>
    <s v="Meg Tillman"/>
    <s v="Consumer"/>
    <x v="0"/>
    <s v="Scottsdale"/>
    <x v="16"/>
    <n v="85254"/>
    <s v="West"/>
    <s v="OFF-EN-10002600"/>
    <x v="1"/>
    <x v="12"/>
    <s v="Redi-Strip #10 Envelopes, 4 1/8 x 9 1/2"/>
    <n v="7.080000000000001"/>
    <n v="3"/>
    <n v="0.2"/>
    <x v="946"/>
  </r>
  <r>
    <n v="1008"/>
    <x v="483"/>
    <x v="1"/>
    <x v="376"/>
    <d v="2012-11-09T00:00:00"/>
    <s v="First Class"/>
    <s v="MT-17815"/>
    <s v="Meg Tillman"/>
    <s v="Consumer"/>
    <x v="0"/>
    <s v="Scottsdale"/>
    <x v="16"/>
    <n v="85254"/>
    <s v="West"/>
    <s v="OFF-BI-10002049"/>
    <x v="1"/>
    <x v="8"/>
    <s v="UniKeep View Case Binders"/>
    <n v="4.4009999999999998"/>
    <n v="3"/>
    <n v="0.7"/>
    <x v="947"/>
  </r>
  <r>
    <n v="1009"/>
    <x v="484"/>
    <x v="3"/>
    <x v="377"/>
    <d v="2015-01-02T00:00:00"/>
    <s v="Standard Class"/>
    <s v="PO-18850"/>
    <s v="Patrick O'Brill"/>
    <s v="Consumer"/>
    <x v="0"/>
    <s v="Burlington"/>
    <x v="23"/>
    <n v="52601"/>
    <s v="Central"/>
    <s v="OFF-PA-10001509"/>
    <x v="1"/>
    <x v="10"/>
    <s v="Recycled Desk Saver Line &quot;While You Were Out&quot; Book, 5 1/2&quot; X 4&quot;"/>
    <n v="44.75"/>
    <n v="5"/>
    <n v="0"/>
    <x v="948"/>
  </r>
  <r>
    <n v="1010"/>
    <x v="485"/>
    <x v="3"/>
    <x v="378"/>
    <d v="2014-08-04T00:00:00"/>
    <s v="First Class"/>
    <s v="AT-10735"/>
    <s v="Annie Thurman"/>
    <s v="Consumer"/>
    <x v="0"/>
    <s v="Chicago"/>
    <x v="10"/>
    <n v="60653"/>
    <s v="Central"/>
    <s v="TEC-PH-10003931"/>
    <x v="2"/>
    <x v="7"/>
    <s v="JBL Micro Wireless Portable Bluetooth Speaker"/>
    <n v="95.984000000000009"/>
    <n v="2"/>
    <n v="0.2"/>
    <x v="949"/>
  </r>
  <r>
    <n v="1011"/>
    <x v="486"/>
    <x v="2"/>
    <x v="156"/>
    <d v="2011-11-26T00:00:00"/>
    <s v="First Class"/>
    <s v="VG-21790"/>
    <s v="Vivek Gonzalez"/>
    <s v="Consumer"/>
    <x v="0"/>
    <s v="San Diego"/>
    <x v="1"/>
    <n v="92037"/>
    <s v="West"/>
    <s v="FUR-FU-10001602"/>
    <x v="0"/>
    <x v="5"/>
    <s v="Eldon Delta Triangular Chair Mat, 52&quot; x 58&quot;, Clear"/>
    <n v="151.72"/>
    <n v="4"/>
    <n v="0"/>
    <x v="950"/>
  </r>
  <r>
    <n v="1012"/>
    <x v="487"/>
    <x v="3"/>
    <x v="46"/>
    <d v="2014-06-22T00:00:00"/>
    <s v="Second Class"/>
    <s v="PF-19165"/>
    <s v="Philip Fox"/>
    <s v="Consumer"/>
    <x v="0"/>
    <s v="Olympia"/>
    <x v="4"/>
    <n v="98502"/>
    <s v="West"/>
    <s v="FUR-FU-10004848"/>
    <x v="0"/>
    <x v="5"/>
    <s v="Howard Miller 13-3/4&quot; Diameter Brushed Chrome Round Wall Clock"/>
    <n v="155.25"/>
    <n v="3"/>
    <n v="0"/>
    <x v="951"/>
  </r>
  <r>
    <n v="1013"/>
    <x v="487"/>
    <x v="3"/>
    <x v="46"/>
    <d v="2014-06-22T00:00:00"/>
    <s v="Second Class"/>
    <s v="PF-19165"/>
    <s v="Philip Fox"/>
    <s v="Consumer"/>
    <x v="0"/>
    <s v="Olympia"/>
    <x v="4"/>
    <n v="98502"/>
    <s v="West"/>
    <s v="OFF-ST-10003722"/>
    <x v="1"/>
    <x v="4"/>
    <s v="Project Tote Personal File"/>
    <n v="14.03"/>
    <n v="1"/>
    <n v="0"/>
    <x v="952"/>
  </r>
  <r>
    <n v="1014"/>
    <x v="488"/>
    <x v="1"/>
    <x v="379"/>
    <d v="2012-12-24T00:00:00"/>
    <s v="Second Class"/>
    <s v="JS-15880"/>
    <s v="John Stevenson"/>
    <s v="Consumer"/>
    <x v="0"/>
    <s v="Seattle"/>
    <x v="4"/>
    <n v="98103"/>
    <s v="West"/>
    <s v="FUR-TA-10003748"/>
    <x v="0"/>
    <x v="3"/>
    <s v="Bevis 36 x 72 Conference Tables"/>
    <n v="1618.37"/>
    <n v="13"/>
    <n v="0"/>
    <x v="953"/>
  </r>
  <r>
    <n v="1015"/>
    <x v="488"/>
    <x v="1"/>
    <x v="379"/>
    <d v="2012-12-24T00:00:00"/>
    <s v="Second Class"/>
    <s v="JS-15880"/>
    <s v="John Stevenson"/>
    <s v="Consumer"/>
    <x v="0"/>
    <s v="Seattle"/>
    <x v="4"/>
    <n v="98103"/>
    <s v="West"/>
    <s v="TEC-AC-10003198"/>
    <x v="2"/>
    <x v="11"/>
    <s v="Enermax Acrylux Wireless Keyboard"/>
    <n v="99.6"/>
    <n v="1"/>
    <n v="0"/>
    <x v="954"/>
  </r>
  <r>
    <n v="1016"/>
    <x v="489"/>
    <x v="1"/>
    <x v="14"/>
    <d v="2012-09-19T00:00:00"/>
    <s v="Second Class"/>
    <s v="MO-17800"/>
    <s v="Meg O'Connel"/>
    <s v="Home Office"/>
    <x v="0"/>
    <s v="Los Angeles"/>
    <x v="1"/>
    <n v="90036"/>
    <s v="West"/>
    <s v="OFF-PA-10004100"/>
    <x v="1"/>
    <x v="10"/>
    <s v="Xerox 216"/>
    <n v="32.400000000000006"/>
    <n v="5"/>
    <n v="0"/>
    <x v="56"/>
  </r>
  <r>
    <n v="1017"/>
    <x v="490"/>
    <x v="1"/>
    <x v="380"/>
    <d v="2012-07-10T00:00:00"/>
    <s v="Standard Class"/>
    <s v="KM-16225"/>
    <s v="Kalyca Meade"/>
    <s v="Corporate"/>
    <x v="0"/>
    <s v="New York City"/>
    <x v="15"/>
    <n v="10011"/>
    <s v="East"/>
    <s v="FUR-FU-10002191"/>
    <x v="0"/>
    <x v="5"/>
    <s v="G.E. Halogen Desk Lamp Bulbs"/>
    <n v="13.96"/>
    <n v="2"/>
    <n v="0"/>
    <x v="955"/>
  </r>
  <r>
    <n v="1018"/>
    <x v="490"/>
    <x v="1"/>
    <x v="380"/>
    <d v="2012-07-10T00:00:00"/>
    <s v="Standard Class"/>
    <s v="KM-16225"/>
    <s v="Kalyca Meade"/>
    <s v="Corporate"/>
    <x v="0"/>
    <s v="New York City"/>
    <x v="15"/>
    <n v="10011"/>
    <s v="East"/>
    <s v="FUR-FU-10000965"/>
    <x v="0"/>
    <x v="5"/>
    <s v="Howard Miller 11-1/2&quot; Diameter Ridgewood Wall Clock"/>
    <n v="155.82"/>
    <n v="3"/>
    <n v="0"/>
    <x v="956"/>
  </r>
  <r>
    <n v="1019"/>
    <x v="490"/>
    <x v="1"/>
    <x v="380"/>
    <d v="2012-07-10T00:00:00"/>
    <s v="Standard Class"/>
    <s v="KM-16225"/>
    <s v="Kalyca Meade"/>
    <s v="Corporate"/>
    <x v="0"/>
    <s v="New York City"/>
    <x v="15"/>
    <n v="10011"/>
    <s v="East"/>
    <s v="TEC-PH-10004188"/>
    <x v="2"/>
    <x v="7"/>
    <s v="OtterBox Commuter Series Case - Samsung Galaxy S4"/>
    <n v="124.94999999999999"/>
    <n v="5"/>
    <n v="0"/>
    <x v="957"/>
  </r>
  <r>
    <n v="1020"/>
    <x v="490"/>
    <x v="1"/>
    <x v="380"/>
    <d v="2012-07-10T00:00:00"/>
    <s v="Standard Class"/>
    <s v="KM-16225"/>
    <s v="Kalyca Meade"/>
    <s v="Corporate"/>
    <x v="0"/>
    <s v="New York City"/>
    <x v="15"/>
    <n v="10011"/>
    <s v="East"/>
    <s v="OFF-ST-10001526"/>
    <x v="1"/>
    <x v="4"/>
    <s v="Iceberg Mobile Mega Data/Printer Cart "/>
    <n v="601.65"/>
    <n v="5"/>
    <n v="0"/>
    <x v="958"/>
  </r>
  <r>
    <n v="1021"/>
    <x v="491"/>
    <x v="1"/>
    <x v="381"/>
    <d v="2012-05-03T00:00:00"/>
    <s v="Standard Class"/>
    <s v="GT-14710"/>
    <s v="Greg Tran"/>
    <s v="Consumer"/>
    <x v="0"/>
    <s v="Washington"/>
    <x v="40"/>
    <n v="20016"/>
    <s v="East"/>
    <s v="OFF-AR-10001166"/>
    <x v="1"/>
    <x v="6"/>
    <s v="Staples"/>
    <n v="22.740000000000002"/>
    <n v="3"/>
    <n v="0"/>
    <x v="959"/>
  </r>
  <r>
    <n v="1022"/>
    <x v="491"/>
    <x v="1"/>
    <x v="381"/>
    <d v="2012-05-03T00:00:00"/>
    <s v="Standard Class"/>
    <s v="GT-14710"/>
    <s v="Greg Tran"/>
    <s v="Consumer"/>
    <x v="0"/>
    <s v="Washington"/>
    <x v="40"/>
    <n v="20016"/>
    <s v="East"/>
    <s v="FUR-CH-10000309"/>
    <x v="0"/>
    <x v="1"/>
    <s v="Global Comet Stacking Arm Chair"/>
    <n v="1267.53"/>
    <n v="3"/>
    <n v="0"/>
    <x v="960"/>
  </r>
  <r>
    <n v="1023"/>
    <x v="491"/>
    <x v="1"/>
    <x v="381"/>
    <d v="2012-05-03T00:00:00"/>
    <s v="Standard Class"/>
    <s v="GT-14710"/>
    <s v="Greg Tran"/>
    <s v="Consumer"/>
    <x v="0"/>
    <s v="Washington"/>
    <x v="40"/>
    <n v="20016"/>
    <s v="East"/>
    <s v="TEC-MA-10004212"/>
    <x v="2"/>
    <x v="15"/>
    <s v="Cisco SPA525G2 5-Line IP Phone"/>
    <n v="1379.92"/>
    <n v="8"/>
    <n v="0"/>
    <x v="961"/>
  </r>
  <r>
    <n v="1024"/>
    <x v="492"/>
    <x v="1"/>
    <x v="382"/>
    <d v="2012-06-20T00:00:00"/>
    <s v="Standard Class"/>
    <s v="PB-19150"/>
    <s v="Philip Brown"/>
    <s v="Consumer"/>
    <x v="0"/>
    <s v="Philadelphia"/>
    <x v="9"/>
    <n v="19134"/>
    <s v="East"/>
    <s v="OFF-EN-10003072"/>
    <x v="1"/>
    <x v="12"/>
    <s v="Peel &amp; Seel Envelopes"/>
    <n v="6.2080000000000002"/>
    <n v="2"/>
    <n v="0.2"/>
    <x v="962"/>
  </r>
  <r>
    <n v="1025"/>
    <x v="493"/>
    <x v="3"/>
    <x v="94"/>
    <d v="2014-12-21T00:00:00"/>
    <s v="First Class"/>
    <s v="HR-14770"/>
    <s v="Hallie Redmond"/>
    <s v="Home Office"/>
    <x v="0"/>
    <s v="Los Angeles"/>
    <x v="1"/>
    <n v="90045"/>
    <s v="West"/>
    <s v="OFF-BI-10000320"/>
    <x v="1"/>
    <x v="8"/>
    <s v="GBC Plastic Binding Combs"/>
    <n v="11.808"/>
    <n v="2"/>
    <n v="0.2"/>
    <x v="963"/>
  </r>
  <r>
    <n v="1026"/>
    <x v="494"/>
    <x v="0"/>
    <x v="383"/>
    <d v="2013-01-13T00:00:00"/>
    <s v="Second Class"/>
    <s v="DE-13255"/>
    <s v="Deanra Eno"/>
    <s v="Home Office"/>
    <x v="0"/>
    <s v="Springfield"/>
    <x v="24"/>
    <n v="45503"/>
    <s v="East"/>
    <s v="OFF-PA-10001166"/>
    <x v="1"/>
    <x v="10"/>
    <s v="Xerox 2"/>
    <n v="15.552000000000003"/>
    <n v="3"/>
    <n v="0.2"/>
    <x v="12"/>
  </r>
  <r>
    <n v="1027"/>
    <x v="494"/>
    <x v="0"/>
    <x v="383"/>
    <d v="2013-01-13T00:00:00"/>
    <s v="Second Class"/>
    <s v="DE-13255"/>
    <s v="Deanra Eno"/>
    <s v="Home Office"/>
    <x v="0"/>
    <s v="Springfield"/>
    <x v="24"/>
    <n v="45503"/>
    <s v="East"/>
    <s v="OFF-PA-10003656"/>
    <x v="1"/>
    <x v="10"/>
    <s v="Xerox 1935"/>
    <n v="63.311999999999998"/>
    <n v="3"/>
    <n v="0.2"/>
    <x v="964"/>
  </r>
  <r>
    <n v="1028"/>
    <x v="494"/>
    <x v="0"/>
    <x v="383"/>
    <d v="2013-01-13T00:00:00"/>
    <s v="Second Class"/>
    <s v="DE-13255"/>
    <s v="Deanra Eno"/>
    <s v="Home Office"/>
    <x v="0"/>
    <s v="Springfield"/>
    <x v="24"/>
    <n v="45503"/>
    <s v="East"/>
    <s v="TEC-PH-10000148"/>
    <x v="2"/>
    <x v="7"/>
    <s v="Cyber Acoustics AC-202b Speech Recognition Stereo Headset"/>
    <n v="15.587999999999999"/>
    <n v="2"/>
    <n v="0.4"/>
    <x v="965"/>
  </r>
  <r>
    <n v="1029"/>
    <x v="495"/>
    <x v="2"/>
    <x v="384"/>
    <d v="2011-07-15T00:00:00"/>
    <s v="Standard Class"/>
    <s v="LA-16780"/>
    <s v="Laura Armstrong"/>
    <s v="Corporate"/>
    <x v="0"/>
    <s v="Hackensack"/>
    <x v="30"/>
    <n v="7601"/>
    <s v="East"/>
    <s v="OFF-PA-10000474"/>
    <x v="1"/>
    <x v="10"/>
    <s v="Staples"/>
    <n v="177.2"/>
    <n v="5"/>
    <n v="0"/>
    <x v="966"/>
  </r>
  <r>
    <n v="1030"/>
    <x v="495"/>
    <x v="2"/>
    <x v="384"/>
    <d v="2011-07-15T00:00:00"/>
    <s v="Standard Class"/>
    <s v="LA-16780"/>
    <s v="Laura Armstrong"/>
    <s v="Corporate"/>
    <x v="0"/>
    <s v="Hackensack"/>
    <x v="30"/>
    <n v="7601"/>
    <s v="East"/>
    <s v="TEC-PH-10003885"/>
    <x v="2"/>
    <x v="7"/>
    <s v="Cisco SPA508G"/>
    <n v="197.96999999999997"/>
    <n v="3"/>
    <n v="0"/>
    <x v="967"/>
  </r>
  <r>
    <n v="1031"/>
    <x v="495"/>
    <x v="2"/>
    <x v="384"/>
    <d v="2011-07-15T00:00:00"/>
    <s v="Standard Class"/>
    <s v="LA-16780"/>
    <s v="Laura Armstrong"/>
    <s v="Corporate"/>
    <x v="0"/>
    <s v="Hackensack"/>
    <x v="30"/>
    <n v="7601"/>
    <s v="East"/>
    <s v="FUR-CH-10003379"/>
    <x v="0"/>
    <x v="1"/>
    <s v="Global Commerce Series High-Back Swivel/Tilt Chairs"/>
    <n v="854.94"/>
    <n v="3"/>
    <n v="0"/>
    <x v="968"/>
  </r>
  <r>
    <n v="1032"/>
    <x v="495"/>
    <x v="2"/>
    <x v="384"/>
    <d v="2011-07-15T00:00:00"/>
    <s v="Standard Class"/>
    <s v="LA-16780"/>
    <s v="Laura Armstrong"/>
    <s v="Corporate"/>
    <x v="0"/>
    <s v="Hackensack"/>
    <x v="30"/>
    <n v="7601"/>
    <s v="East"/>
    <s v="FUR-FU-10000629"/>
    <x v="0"/>
    <x v="5"/>
    <s v="9-3/4 Diameter Round Wall Clock"/>
    <n v="124.10999999999999"/>
    <n v="9"/>
    <n v="0"/>
    <x v="969"/>
  </r>
  <r>
    <n v="1033"/>
    <x v="495"/>
    <x v="2"/>
    <x v="384"/>
    <d v="2011-07-15T00:00:00"/>
    <s v="Standard Class"/>
    <s v="LA-16780"/>
    <s v="Laura Armstrong"/>
    <s v="Corporate"/>
    <x v="0"/>
    <s v="Hackensack"/>
    <x v="30"/>
    <n v="7601"/>
    <s v="East"/>
    <s v="OFF-LA-10001175"/>
    <x v="1"/>
    <x v="2"/>
    <s v="Avery 514"/>
    <n v="14.399999999999999"/>
    <n v="5"/>
    <n v="0"/>
    <x v="970"/>
  </r>
  <r>
    <n v="1034"/>
    <x v="496"/>
    <x v="0"/>
    <x v="73"/>
    <d v="2013-11-23T00:00:00"/>
    <s v="First Class"/>
    <s v="AG-10390"/>
    <s v="Allen Goldenen"/>
    <s v="Consumer"/>
    <x v="0"/>
    <s v="Cincinnati"/>
    <x v="24"/>
    <n v="45231"/>
    <s v="East"/>
    <s v="OFF-PA-10000955"/>
    <x v="1"/>
    <x v="10"/>
    <s v="Southworth 25% Cotton Granite Paper &amp; Envelopes"/>
    <n v="15.696000000000002"/>
    <n v="3"/>
    <n v="0.2"/>
    <x v="971"/>
  </r>
  <r>
    <n v="1035"/>
    <x v="496"/>
    <x v="0"/>
    <x v="73"/>
    <d v="2013-11-23T00:00:00"/>
    <s v="First Class"/>
    <s v="AG-10390"/>
    <s v="Allen Goldenen"/>
    <s v="Consumer"/>
    <x v="0"/>
    <s v="Cincinnati"/>
    <x v="24"/>
    <n v="45231"/>
    <s v="East"/>
    <s v="OFF-BI-10003460"/>
    <x v="1"/>
    <x v="8"/>
    <s v="Acco 3-Hole Punch"/>
    <n v="2.6280000000000001"/>
    <n v="2"/>
    <n v="0.7"/>
    <x v="972"/>
  </r>
  <r>
    <n v="1036"/>
    <x v="496"/>
    <x v="0"/>
    <x v="73"/>
    <d v="2013-11-23T00:00:00"/>
    <s v="First Class"/>
    <s v="AG-10390"/>
    <s v="Allen Goldenen"/>
    <s v="Consumer"/>
    <x v="0"/>
    <s v="Cincinnati"/>
    <x v="24"/>
    <n v="45231"/>
    <s v="East"/>
    <s v="OFF-BI-10000474"/>
    <x v="1"/>
    <x v="8"/>
    <s v="Avery Recycled Flexi-View Covers for Binding Systems"/>
    <n v="14.427000000000003"/>
    <n v="3"/>
    <n v="0.7"/>
    <x v="973"/>
  </r>
  <r>
    <n v="1037"/>
    <x v="497"/>
    <x v="0"/>
    <x v="183"/>
    <d v="2013-04-27T00:00:00"/>
    <s v="Standard Class"/>
    <s v="EL-13735"/>
    <s v="Ed Ludwig"/>
    <s v="Home Office"/>
    <x v="0"/>
    <s v="Jefferson City"/>
    <x v="25"/>
    <n v="65109"/>
    <s v="Central"/>
    <s v="FUR-FU-10003975"/>
    <x v="0"/>
    <x v="5"/>
    <s v="Eldon Advantage Chair Mats for Low to Medium Pile Carpets"/>
    <n v="86.62"/>
    <n v="2"/>
    <n v="0"/>
    <x v="974"/>
  </r>
  <r>
    <n v="1038"/>
    <x v="498"/>
    <x v="1"/>
    <x v="385"/>
    <d v="2012-06-14T00:00:00"/>
    <s v="First Class"/>
    <s v="JJ-15445"/>
    <s v="Jennifer Jackson"/>
    <s v="Consumer"/>
    <x v="0"/>
    <s v="Los Angeles"/>
    <x v="1"/>
    <n v="90004"/>
    <s v="West"/>
    <s v="OFF-BI-10003707"/>
    <x v="1"/>
    <x v="8"/>
    <s v="Aluminum Screw Posts"/>
    <n v="36.624000000000002"/>
    <n v="3"/>
    <n v="0.2"/>
    <x v="975"/>
  </r>
  <r>
    <n v="1039"/>
    <x v="499"/>
    <x v="3"/>
    <x v="225"/>
    <d v="2014-11-22T00:00:00"/>
    <s v="First Class"/>
    <s v="JH-15430"/>
    <s v="Jennifer Halladay"/>
    <s v="Consumer"/>
    <x v="0"/>
    <s v="Burlington"/>
    <x v="3"/>
    <n v="27217"/>
    <s v="South"/>
    <s v="OFF-AR-10000203"/>
    <x v="1"/>
    <x v="6"/>
    <s v="Newell 336"/>
    <n v="23.968000000000004"/>
    <n v="7"/>
    <n v="0.2"/>
    <x v="976"/>
  </r>
  <r>
    <n v="1040"/>
    <x v="499"/>
    <x v="3"/>
    <x v="225"/>
    <d v="2014-11-22T00:00:00"/>
    <s v="First Class"/>
    <s v="JH-15430"/>
    <s v="Jennifer Halladay"/>
    <s v="Consumer"/>
    <x v="0"/>
    <s v="Burlington"/>
    <x v="3"/>
    <n v="27217"/>
    <s v="South"/>
    <s v="OFF-AR-10004790"/>
    <x v="1"/>
    <x v="6"/>
    <s v="Staples"/>
    <n v="28.728000000000002"/>
    <n v="3"/>
    <n v="0.2"/>
    <x v="977"/>
  </r>
  <r>
    <n v="1041"/>
    <x v="500"/>
    <x v="0"/>
    <x v="231"/>
    <d v="2013-03-25T00:00:00"/>
    <s v="Standard Class"/>
    <s v="RD-19660"/>
    <s v="Robert Dilbeck"/>
    <s v="Home Office"/>
    <x v="0"/>
    <s v="Saint Peters"/>
    <x v="25"/>
    <n v="63376"/>
    <s v="Central"/>
    <s v="FUR-TA-10001095"/>
    <x v="0"/>
    <x v="3"/>
    <s v="Chromcraft Round Conference Tables"/>
    <n v="697.16"/>
    <n v="4"/>
    <n v="0"/>
    <x v="978"/>
  </r>
  <r>
    <n v="1042"/>
    <x v="501"/>
    <x v="0"/>
    <x v="47"/>
    <d v="2013-09-10T00:00:00"/>
    <s v="Second Class"/>
    <s v="MO-17500"/>
    <s v="Mary O'Rourke"/>
    <s v="Consumer"/>
    <x v="0"/>
    <s v="New York City"/>
    <x v="15"/>
    <n v="10035"/>
    <s v="East"/>
    <s v="TEC-AC-10004761"/>
    <x v="2"/>
    <x v="11"/>
    <s v="Maxell 4.7GB DVD+RW 3/Pack"/>
    <n v="31.86"/>
    <n v="2"/>
    <n v="0"/>
    <x v="979"/>
  </r>
  <r>
    <n v="1043"/>
    <x v="501"/>
    <x v="0"/>
    <x v="47"/>
    <d v="2013-09-10T00:00:00"/>
    <s v="Second Class"/>
    <s v="MO-17500"/>
    <s v="Mary O'Rourke"/>
    <s v="Consumer"/>
    <x v="0"/>
    <s v="New York City"/>
    <x v="15"/>
    <n v="10035"/>
    <s v="East"/>
    <s v="FUR-BO-10001811"/>
    <x v="0"/>
    <x v="0"/>
    <s v="Atlantic Metals Mobile 5-Shelf Bookcases, Custom Colors"/>
    <n v="722.35200000000009"/>
    <n v="3"/>
    <n v="0.2"/>
    <x v="980"/>
  </r>
  <r>
    <n v="1044"/>
    <x v="502"/>
    <x v="3"/>
    <x v="362"/>
    <d v="2014-07-13T00:00:00"/>
    <s v="First Class"/>
    <s v="NS-18640"/>
    <s v="Noel Staavos"/>
    <s v="Corporate"/>
    <x v="0"/>
    <s v="Chicago"/>
    <x v="10"/>
    <n v="60610"/>
    <s v="Central"/>
    <s v="OFF-AR-10001130"/>
    <x v="1"/>
    <x v="6"/>
    <s v="Quartet Alpha White Chalk, 12/Pack"/>
    <n v="8.84"/>
    <n v="5"/>
    <n v="0.2"/>
    <x v="981"/>
  </r>
  <r>
    <n v="1045"/>
    <x v="502"/>
    <x v="3"/>
    <x v="362"/>
    <d v="2014-07-13T00:00:00"/>
    <s v="First Class"/>
    <s v="NS-18640"/>
    <s v="Noel Staavos"/>
    <s v="Corporate"/>
    <x v="0"/>
    <s v="Chicago"/>
    <x v="10"/>
    <n v="60610"/>
    <s v="Central"/>
    <s v="OFF-AP-10000055"/>
    <x v="1"/>
    <x v="9"/>
    <s v="Belkin F9S820V06 8 Outlet Surge"/>
    <n v="58.463999999999977"/>
    <n v="9"/>
    <n v="0.8"/>
    <x v="982"/>
  </r>
  <r>
    <n v="1046"/>
    <x v="503"/>
    <x v="3"/>
    <x v="386"/>
    <d v="2014-10-17T00:00:00"/>
    <s v="Standard Class"/>
    <s v="SN-20710"/>
    <s v="Steve Nguyen"/>
    <s v="Home Office"/>
    <x v="0"/>
    <s v="Rockford"/>
    <x v="10"/>
    <n v="61107"/>
    <s v="Central"/>
    <s v="FUR-CH-10002304"/>
    <x v="0"/>
    <x v="1"/>
    <s v="Global Stack Chair without Arms, Black"/>
    <n v="254.60399999999998"/>
    <n v="14"/>
    <n v="0.3"/>
    <x v="983"/>
  </r>
  <r>
    <n v="1047"/>
    <x v="504"/>
    <x v="0"/>
    <x v="387"/>
    <d v="2013-03-14T00:00:00"/>
    <s v="Standard Class"/>
    <s v="ZC-21910"/>
    <s v="Zuschuss Carroll"/>
    <s v="Consumer"/>
    <x v="0"/>
    <s v="Miami"/>
    <x v="2"/>
    <n v="33142"/>
    <s v="South"/>
    <s v="TEC-PH-10001530"/>
    <x v="2"/>
    <x v="7"/>
    <s v="Cisco Unified IP Phone 7945G VoIP phone"/>
    <n v="1363.96"/>
    <n v="5"/>
    <n v="0.2"/>
    <x v="762"/>
  </r>
  <r>
    <n v="1048"/>
    <x v="504"/>
    <x v="0"/>
    <x v="387"/>
    <d v="2013-03-14T00:00:00"/>
    <s v="Standard Class"/>
    <s v="ZC-21910"/>
    <s v="Zuschuss Carroll"/>
    <s v="Consumer"/>
    <x v="0"/>
    <s v="Miami"/>
    <x v="2"/>
    <n v="33142"/>
    <s v="South"/>
    <s v="FUR-FU-10004006"/>
    <x v="0"/>
    <x v="5"/>
    <s v="Deflect-o DuraMat Lighweight, Studded, Beveled Mat for Low Pile Carpeting"/>
    <n v="102.35999999999999"/>
    <n v="3"/>
    <n v="0.2"/>
    <x v="103"/>
  </r>
  <r>
    <n v="1049"/>
    <x v="505"/>
    <x v="2"/>
    <x v="279"/>
    <d v="2011-06-01T00:00:00"/>
    <s v="Second Class"/>
    <s v="LC-16885"/>
    <s v="Lena Creighton"/>
    <s v="Consumer"/>
    <x v="0"/>
    <s v="San Francisco"/>
    <x v="1"/>
    <n v="94109"/>
    <s v="West"/>
    <s v="TEC-PH-10000486"/>
    <x v="2"/>
    <x v="7"/>
    <s v="Plantronics HL10 Handset Lifter"/>
    <n v="1113.5039999999999"/>
    <n v="12"/>
    <n v="0.2"/>
    <x v="984"/>
  </r>
  <r>
    <n v="1050"/>
    <x v="505"/>
    <x v="2"/>
    <x v="279"/>
    <d v="2011-06-01T00:00:00"/>
    <s v="Second Class"/>
    <s v="LC-16885"/>
    <s v="Lena Creighton"/>
    <s v="Consumer"/>
    <x v="0"/>
    <s v="San Francisco"/>
    <x v="1"/>
    <n v="94109"/>
    <s v="West"/>
    <s v="TEC-AC-10001606"/>
    <x v="2"/>
    <x v="11"/>
    <s v="Logitech Wireless Performance Mouse MX for PC and Mac"/>
    <n v="99.99"/>
    <n v="1"/>
    <n v="0"/>
    <x v="985"/>
  </r>
  <r>
    <n v="1051"/>
    <x v="506"/>
    <x v="1"/>
    <x v="230"/>
    <d v="2012-07-05T00:00:00"/>
    <s v="First Class"/>
    <s v="DG-13300"/>
    <s v="Deirdre Greer"/>
    <s v="Corporate"/>
    <x v="0"/>
    <s v="Philadelphia"/>
    <x v="9"/>
    <n v="19134"/>
    <s v="East"/>
    <s v="FUR-FU-10000293"/>
    <x v="0"/>
    <x v="5"/>
    <s v="Eldon Antistatic Chair Mats for Low to Medium Pile Carpets"/>
    <n v="168.46400000000003"/>
    <n v="2"/>
    <n v="0.2"/>
    <x v="986"/>
  </r>
  <r>
    <n v="1052"/>
    <x v="506"/>
    <x v="1"/>
    <x v="230"/>
    <d v="2012-07-05T00:00:00"/>
    <s v="First Class"/>
    <s v="DG-13300"/>
    <s v="Deirdre Greer"/>
    <s v="Corporate"/>
    <x v="0"/>
    <s v="Philadelphia"/>
    <x v="9"/>
    <n v="19134"/>
    <s v="East"/>
    <s v="OFF-PA-10001307"/>
    <x v="1"/>
    <x v="10"/>
    <s v="Important Message Pads, 50 4-1/4 x 5-1/2 Forms per Pad"/>
    <n v="6.7200000000000006"/>
    <n v="2"/>
    <n v="0.2"/>
    <x v="987"/>
  </r>
  <r>
    <n v="1053"/>
    <x v="506"/>
    <x v="1"/>
    <x v="230"/>
    <d v="2012-07-05T00:00:00"/>
    <s v="First Class"/>
    <s v="DG-13300"/>
    <s v="Deirdre Greer"/>
    <s v="Corporate"/>
    <x v="0"/>
    <s v="Philadelphia"/>
    <x v="9"/>
    <n v="19134"/>
    <s v="East"/>
    <s v="FUR-FU-10004460"/>
    <x v="0"/>
    <x v="5"/>
    <s v="Howard Miller 12&quot; Round Wall Clock"/>
    <n v="282.88800000000003"/>
    <n v="9"/>
    <n v="0.2"/>
    <x v="988"/>
  </r>
  <r>
    <n v="1054"/>
    <x v="507"/>
    <x v="1"/>
    <x v="388"/>
    <d v="2012-04-08T00:00:00"/>
    <s v="Standard Class"/>
    <s v="NF-18595"/>
    <s v="Nicole Fjeld"/>
    <s v="Home Office"/>
    <x v="0"/>
    <s v="New York City"/>
    <x v="15"/>
    <n v="10009"/>
    <s v="East"/>
    <s v="OFF-AR-10000716"/>
    <x v="1"/>
    <x v="6"/>
    <s v="DIXON Ticonderoga Erasable Checking Pencils"/>
    <n v="11.16"/>
    <n v="2"/>
    <n v="0"/>
    <x v="989"/>
  </r>
  <r>
    <n v="1055"/>
    <x v="507"/>
    <x v="1"/>
    <x v="388"/>
    <d v="2012-04-08T00:00:00"/>
    <s v="Standard Class"/>
    <s v="NF-18595"/>
    <s v="Nicole Fjeld"/>
    <s v="Home Office"/>
    <x v="0"/>
    <s v="New York City"/>
    <x v="15"/>
    <n v="10009"/>
    <s v="East"/>
    <s v="FUR-FU-10004622"/>
    <x v="0"/>
    <x v="5"/>
    <s v="Eldon Advantage Foldable Chair Mats for Low Pile Carpets"/>
    <n v="108.4"/>
    <n v="2"/>
    <n v="0"/>
    <x v="990"/>
  </r>
  <r>
    <n v="1056"/>
    <x v="507"/>
    <x v="1"/>
    <x v="388"/>
    <d v="2012-04-08T00:00:00"/>
    <s v="Standard Class"/>
    <s v="NF-18595"/>
    <s v="Nicole Fjeld"/>
    <s v="Home Office"/>
    <x v="0"/>
    <s v="New York City"/>
    <x v="15"/>
    <n v="10009"/>
    <s v="East"/>
    <s v="OFF-BI-10002735"/>
    <x v="1"/>
    <x v="8"/>
    <s v="GBC Prestige Therm-A-Bind Covers"/>
    <n v="82.344000000000008"/>
    <n v="3"/>
    <n v="0.2"/>
    <x v="991"/>
  </r>
  <r>
    <n v="1057"/>
    <x v="507"/>
    <x v="1"/>
    <x v="388"/>
    <d v="2012-04-08T00:00:00"/>
    <s v="Standard Class"/>
    <s v="NF-18595"/>
    <s v="Nicole Fjeld"/>
    <s v="Home Office"/>
    <x v="0"/>
    <s v="New York City"/>
    <x v="15"/>
    <n v="10009"/>
    <s v="East"/>
    <s v="OFF-BI-10003529"/>
    <x v="1"/>
    <x v="8"/>
    <s v="Avery Round Ring Poly Binders"/>
    <n v="9.0879999999999992"/>
    <n v="4"/>
    <n v="0.2"/>
    <x v="992"/>
  </r>
  <r>
    <n v="1058"/>
    <x v="508"/>
    <x v="3"/>
    <x v="389"/>
    <d v="2014-12-18T00:00:00"/>
    <s v="Standard Class"/>
    <s v="BP-11185"/>
    <s v="Ben Peterman"/>
    <s v="Corporate"/>
    <x v="0"/>
    <s v="San Diego"/>
    <x v="1"/>
    <n v="92037"/>
    <s v="West"/>
    <s v="OFF-BI-10001097"/>
    <x v="1"/>
    <x v="8"/>
    <s v="Avery Hole Reinforcements"/>
    <n v="19.936000000000003"/>
    <n v="4"/>
    <n v="0.2"/>
    <x v="993"/>
  </r>
  <r>
    <n v="1059"/>
    <x v="508"/>
    <x v="3"/>
    <x v="389"/>
    <d v="2014-12-18T00:00:00"/>
    <s v="Standard Class"/>
    <s v="BP-11185"/>
    <s v="Ben Peterman"/>
    <s v="Corporate"/>
    <x v="0"/>
    <s v="San Diego"/>
    <x v="1"/>
    <n v="92037"/>
    <s v="West"/>
    <s v="OFF-BI-10001597"/>
    <x v="1"/>
    <x v="8"/>
    <s v="Wilson Jones Ledger-Size, Piano-Hinge Binder, 2&quot;, Blue"/>
    <n v="65.567999999999998"/>
    <n v="2"/>
    <n v="0.2"/>
    <x v="994"/>
  </r>
  <r>
    <n v="1060"/>
    <x v="509"/>
    <x v="0"/>
    <x v="390"/>
    <d v="2013-12-02T00:00:00"/>
    <s v="Standard Class"/>
    <s v="MG-17650"/>
    <s v="Matthew Grinstein"/>
    <s v="Home Office"/>
    <x v="0"/>
    <s v="Philadelphia"/>
    <x v="9"/>
    <n v="19143"/>
    <s v="East"/>
    <s v="OFF-FA-10001754"/>
    <x v="1"/>
    <x v="13"/>
    <s v="Stockwell Gold Paper Clips"/>
    <n v="4.4160000000000004"/>
    <n v="3"/>
    <n v="0.2"/>
    <x v="995"/>
  </r>
  <r>
    <n v="1061"/>
    <x v="510"/>
    <x v="1"/>
    <x v="391"/>
    <d v="2012-03-29T00:00:00"/>
    <s v="Standard Class"/>
    <s v="JD-16060"/>
    <s v="Julia Dunbar"/>
    <s v="Consumer"/>
    <x v="0"/>
    <s v="Houston"/>
    <x v="5"/>
    <n v="77095"/>
    <s v="Central"/>
    <s v="FUR-CH-10003396"/>
    <x v="0"/>
    <x v="1"/>
    <s v="Global Deluxe Steno Chair"/>
    <n v="107.77200000000001"/>
    <n v="2"/>
    <n v="0.3"/>
    <x v="996"/>
  </r>
  <r>
    <n v="1062"/>
    <x v="511"/>
    <x v="1"/>
    <x v="392"/>
    <d v="2012-04-21T00:00:00"/>
    <s v="Standard Class"/>
    <s v="TS-21160"/>
    <s v="Theresa Swint"/>
    <s v="Corporate"/>
    <x v="0"/>
    <s v="Toledo"/>
    <x v="24"/>
    <n v="43615"/>
    <s v="East"/>
    <s v="OFF-AP-10002350"/>
    <x v="1"/>
    <x v="9"/>
    <s v="Belkin F9H710-06 7 Outlet SurgeMaster Surge Protector"/>
    <n v="45.216000000000001"/>
    <n v="3"/>
    <n v="0.2"/>
    <x v="997"/>
  </r>
  <r>
    <n v="1063"/>
    <x v="511"/>
    <x v="1"/>
    <x v="392"/>
    <d v="2012-04-21T00:00:00"/>
    <s v="Standard Class"/>
    <s v="TS-21160"/>
    <s v="Theresa Swint"/>
    <s v="Corporate"/>
    <x v="0"/>
    <s v="Toledo"/>
    <x v="24"/>
    <n v="43615"/>
    <s v="East"/>
    <s v="OFF-FA-10004838"/>
    <x v="1"/>
    <x v="13"/>
    <s v="Super Bands, 12/Pack"/>
    <n v="10.416000000000002"/>
    <n v="7"/>
    <n v="0.2"/>
    <x v="998"/>
  </r>
  <r>
    <n v="1064"/>
    <x v="511"/>
    <x v="1"/>
    <x v="392"/>
    <d v="2012-04-21T00:00:00"/>
    <s v="Standard Class"/>
    <s v="TS-21160"/>
    <s v="Theresa Swint"/>
    <s v="Corporate"/>
    <x v="0"/>
    <s v="Toledo"/>
    <x v="24"/>
    <n v="43615"/>
    <s v="East"/>
    <s v="OFF-AR-10004757"/>
    <x v="1"/>
    <x v="6"/>
    <s v="Crayola Colored Pencils"/>
    <n v="7.8719999999999999"/>
    <n v="3"/>
    <n v="0.2"/>
    <x v="999"/>
  </r>
  <r>
    <n v="1065"/>
    <x v="511"/>
    <x v="1"/>
    <x v="392"/>
    <d v="2012-04-21T00:00:00"/>
    <s v="Standard Class"/>
    <s v="TS-21160"/>
    <s v="Theresa Swint"/>
    <s v="Corporate"/>
    <x v="0"/>
    <s v="Toledo"/>
    <x v="24"/>
    <n v="43615"/>
    <s v="East"/>
    <s v="TEC-PH-10002115"/>
    <x v="2"/>
    <x v="7"/>
    <s v="Plantronics 81402"/>
    <n v="118.78199999999998"/>
    <n v="3"/>
    <n v="0.4"/>
    <x v="1000"/>
  </r>
  <r>
    <n v="1066"/>
    <x v="511"/>
    <x v="1"/>
    <x v="392"/>
    <d v="2012-04-21T00:00:00"/>
    <s v="Standard Class"/>
    <s v="TS-21160"/>
    <s v="Theresa Swint"/>
    <s v="Corporate"/>
    <x v="0"/>
    <s v="Toledo"/>
    <x v="24"/>
    <n v="43615"/>
    <s v="East"/>
    <s v="OFF-FA-10003059"/>
    <x v="1"/>
    <x v="13"/>
    <s v="Assorted Color Push Pins"/>
    <n v="1.4480000000000002"/>
    <n v="1"/>
    <n v="0.2"/>
    <x v="1001"/>
  </r>
  <r>
    <n v="1067"/>
    <x v="511"/>
    <x v="1"/>
    <x v="392"/>
    <d v="2012-04-21T00:00:00"/>
    <s v="Standard Class"/>
    <s v="TS-21160"/>
    <s v="Theresa Swint"/>
    <s v="Corporate"/>
    <x v="0"/>
    <s v="Toledo"/>
    <x v="24"/>
    <n v="43615"/>
    <s v="East"/>
    <s v="OFF-BI-10004330"/>
    <x v="1"/>
    <x v="8"/>
    <s v="GBC Velobind Prepunched Cover Sets, Regency Series"/>
    <n v="55.470000000000006"/>
    <n v="5"/>
    <n v="0.7"/>
    <x v="1002"/>
  </r>
  <r>
    <n v="1068"/>
    <x v="512"/>
    <x v="0"/>
    <x v="393"/>
    <d v="2013-10-03T00:00:00"/>
    <s v="First Class"/>
    <s v="BD-11620"/>
    <s v="Brian DeCherney"/>
    <s v="Consumer"/>
    <x v="0"/>
    <s v="San Francisco"/>
    <x v="1"/>
    <n v="94122"/>
    <s v="West"/>
    <s v="FUR-CH-10001146"/>
    <x v="0"/>
    <x v="1"/>
    <s v="Global Value Mid-Back Manager's Chair, Gray"/>
    <n v="194.84800000000001"/>
    <n v="4"/>
    <n v="0.2"/>
    <x v="1003"/>
  </r>
  <r>
    <n v="1069"/>
    <x v="513"/>
    <x v="3"/>
    <x v="394"/>
    <d v="2014-10-01T00:00:00"/>
    <s v="Second Class"/>
    <s v="CM-12160"/>
    <s v="Charles McCrossin"/>
    <s v="Consumer"/>
    <x v="0"/>
    <s v="Brownsville"/>
    <x v="5"/>
    <n v="78521"/>
    <s v="Central"/>
    <s v="OFF-SU-10001935"/>
    <x v="1"/>
    <x v="14"/>
    <s v="Staples"/>
    <n v="1.7440000000000002"/>
    <n v="1"/>
    <n v="0.2"/>
    <x v="1004"/>
  </r>
  <r>
    <n v="1070"/>
    <x v="514"/>
    <x v="1"/>
    <x v="395"/>
    <d v="2012-07-29T00:00:00"/>
    <s v="Standard Class"/>
    <s v="RB-19795"/>
    <s v="Ross Baird"/>
    <s v="Home Office"/>
    <x v="0"/>
    <s v="Philadelphia"/>
    <x v="9"/>
    <n v="19143"/>
    <s v="East"/>
    <s v="OFF-BI-10001524"/>
    <x v="1"/>
    <x v="8"/>
    <s v="GBC Premium Transparent Covers with Diagonal Lined Pattern"/>
    <n v="25.176000000000005"/>
    <n v="4"/>
    <n v="0.7"/>
    <x v="1005"/>
  </r>
  <r>
    <n v="1071"/>
    <x v="515"/>
    <x v="1"/>
    <x v="312"/>
    <d v="2012-11-26T00:00:00"/>
    <s v="Standard Class"/>
    <s v="SN-20560"/>
    <s v="Skye Norling"/>
    <s v="Home Office"/>
    <x v="0"/>
    <s v="Los Angeles"/>
    <x v="1"/>
    <n v="90008"/>
    <s v="West"/>
    <s v="OFF-AR-10003732"/>
    <x v="1"/>
    <x v="6"/>
    <s v="Newell 333"/>
    <n v="19.459999999999997"/>
    <n v="7"/>
    <n v="0"/>
    <x v="21"/>
  </r>
  <r>
    <n v="1072"/>
    <x v="516"/>
    <x v="0"/>
    <x v="236"/>
    <d v="2013-05-03T00:00:00"/>
    <s v="Standard Class"/>
    <s v="EH-14005"/>
    <s v="Erica Hernandez"/>
    <s v="Home Office"/>
    <x v="0"/>
    <s v="Denver"/>
    <x v="22"/>
    <n v="80219"/>
    <s v="West"/>
    <s v="OFF-PA-10001970"/>
    <x v="1"/>
    <x v="10"/>
    <s v="Xerox 1881"/>
    <n v="29.472000000000001"/>
    <n v="3"/>
    <n v="0.2"/>
    <x v="34"/>
  </r>
  <r>
    <n v="1073"/>
    <x v="517"/>
    <x v="3"/>
    <x v="237"/>
    <d v="2014-11-20T00:00:00"/>
    <s v="Standard Class"/>
    <s v="FO-14305"/>
    <s v="Frank Olsen"/>
    <s v="Consumer"/>
    <x v="0"/>
    <s v="New York City"/>
    <x v="15"/>
    <n v="10035"/>
    <s v="East"/>
    <s v="OFF-BI-10003669"/>
    <x v="1"/>
    <x v="8"/>
    <s v="3M Organizer Strips"/>
    <n v="8.64"/>
    <n v="2"/>
    <n v="0.2"/>
    <x v="702"/>
  </r>
  <r>
    <n v="1074"/>
    <x v="518"/>
    <x v="0"/>
    <x v="396"/>
    <d v="2013-11-20T00:00:00"/>
    <s v="Standard Class"/>
    <s v="MS-17710"/>
    <s v="Maurice Satty"/>
    <s v="Consumer"/>
    <x v="0"/>
    <s v="Mesa"/>
    <x v="16"/>
    <n v="85204"/>
    <s v="West"/>
    <s v="OFF-BI-10003727"/>
    <x v="1"/>
    <x v="8"/>
    <s v="Avery Durable Slant Ring Binders With Label Holder"/>
    <n v="6.27"/>
    <n v="5"/>
    <n v="0.7"/>
    <x v="1006"/>
  </r>
  <r>
    <n v="1075"/>
    <x v="518"/>
    <x v="0"/>
    <x v="396"/>
    <d v="2013-11-20T00:00:00"/>
    <s v="Standard Class"/>
    <s v="MS-17710"/>
    <s v="Maurice Satty"/>
    <s v="Consumer"/>
    <x v="0"/>
    <s v="Mesa"/>
    <x v="16"/>
    <n v="85204"/>
    <s v="West"/>
    <s v="OFF-BI-10004967"/>
    <x v="1"/>
    <x v="8"/>
    <s v="Round Ring Binders"/>
    <n v="4.3680000000000003"/>
    <n v="7"/>
    <n v="0.7"/>
    <x v="1007"/>
  </r>
  <r>
    <n v="1076"/>
    <x v="518"/>
    <x v="0"/>
    <x v="396"/>
    <d v="2013-11-20T00:00:00"/>
    <s v="Standard Class"/>
    <s v="MS-17710"/>
    <s v="Maurice Satty"/>
    <s v="Consumer"/>
    <x v="0"/>
    <s v="Mesa"/>
    <x v="16"/>
    <n v="85204"/>
    <s v="West"/>
    <s v="TEC-AC-10003447"/>
    <x v="2"/>
    <x v="11"/>
    <s v="Micropad Numeric Keypads"/>
    <n v="31.983999999999998"/>
    <n v="2"/>
    <n v="0.2"/>
    <x v="1008"/>
  </r>
  <r>
    <n v="1077"/>
    <x v="519"/>
    <x v="0"/>
    <x v="321"/>
    <d v="2013-10-01T00:00:00"/>
    <s v="First Class"/>
    <s v="CC-12100"/>
    <s v="Chad Cunningham"/>
    <s v="Home Office"/>
    <x v="0"/>
    <s v="Columbus"/>
    <x v="14"/>
    <n v="47201"/>
    <s v="Central"/>
    <s v="OFF-AR-10000255"/>
    <x v="1"/>
    <x v="6"/>
    <s v="Newell 328"/>
    <n v="40.879999999999995"/>
    <n v="7"/>
    <n v="0"/>
    <x v="1009"/>
  </r>
  <r>
    <n v="1078"/>
    <x v="520"/>
    <x v="3"/>
    <x v="397"/>
    <d v="2014-09-26T00:00:00"/>
    <s v="Second Class"/>
    <s v="DW-13540"/>
    <s v="Don Weiss"/>
    <s v="Consumer"/>
    <x v="0"/>
    <s v="Seattle"/>
    <x v="4"/>
    <n v="98105"/>
    <s v="West"/>
    <s v="OFF-AP-10002191"/>
    <x v="1"/>
    <x v="9"/>
    <s v="Belkin 8 Outlet SurgeMaster II Gold Surge Protector"/>
    <n v="119.96"/>
    <n v="2"/>
    <n v="0"/>
    <x v="1010"/>
  </r>
  <r>
    <n v="1079"/>
    <x v="520"/>
    <x v="3"/>
    <x v="397"/>
    <d v="2014-09-26T00:00:00"/>
    <s v="Second Class"/>
    <s v="DW-13540"/>
    <s v="Don Weiss"/>
    <s v="Consumer"/>
    <x v="0"/>
    <s v="Seattle"/>
    <x v="4"/>
    <n v="98105"/>
    <s v="West"/>
    <s v="OFF-ST-10001325"/>
    <x v="1"/>
    <x v="4"/>
    <s v="Sterilite Officeware Hinged File Box"/>
    <n v="31.44"/>
    <n v="3"/>
    <n v="0"/>
    <x v="1011"/>
  </r>
  <r>
    <n v="1080"/>
    <x v="520"/>
    <x v="3"/>
    <x v="397"/>
    <d v="2014-09-26T00:00:00"/>
    <s v="Second Class"/>
    <s v="DW-13540"/>
    <s v="Don Weiss"/>
    <s v="Consumer"/>
    <x v="0"/>
    <s v="Seattle"/>
    <x v="4"/>
    <n v="98105"/>
    <s v="West"/>
    <s v="OFF-BI-10000404"/>
    <x v="1"/>
    <x v="8"/>
    <s v="Avery Printable Repositionable Plastic Tabs"/>
    <n v="6.88"/>
    <n v="1"/>
    <n v="0.2"/>
    <x v="1012"/>
  </r>
  <r>
    <n v="1081"/>
    <x v="521"/>
    <x v="1"/>
    <x v="239"/>
    <d v="2012-12-04T00:00:00"/>
    <s v="Standard Class"/>
    <s v="BT-11395"/>
    <s v="Bill Tyler"/>
    <s v="Corporate"/>
    <x v="0"/>
    <s v="Detroit"/>
    <x v="12"/>
    <n v="48227"/>
    <s v="Central"/>
    <s v="OFF-PA-10000349"/>
    <x v="1"/>
    <x v="10"/>
    <s v="Staples"/>
    <n v="19.920000000000002"/>
    <n v="4"/>
    <n v="0"/>
    <x v="1013"/>
  </r>
  <r>
    <n v="1082"/>
    <x v="521"/>
    <x v="1"/>
    <x v="239"/>
    <d v="2012-12-04T00:00:00"/>
    <s v="Standard Class"/>
    <s v="BT-11395"/>
    <s v="Bill Tyler"/>
    <s v="Corporate"/>
    <x v="0"/>
    <s v="Detroit"/>
    <x v="12"/>
    <n v="48227"/>
    <s v="Central"/>
    <s v="FUR-CH-10002880"/>
    <x v="0"/>
    <x v="1"/>
    <s v="Global High-Back Leather Tilter, Burgundy"/>
    <n v="1106.9099999999999"/>
    <n v="9"/>
    <n v="0"/>
    <x v="1014"/>
  </r>
  <r>
    <n v="1083"/>
    <x v="522"/>
    <x v="0"/>
    <x v="398"/>
    <d v="2013-03-06T00:00:00"/>
    <s v="Standard Class"/>
    <s v="KD-16270"/>
    <s v="Karen Daniels"/>
    <s v="Consumer"/>
    <x v="0"/>
    <s v="Yonkers"/>
    <x v="15"/>
    <n v="10701"/>
    <s v="East"/>
    <s v="FUR-TA-10001095"/>
    <x v="0"/>
    <x v="3"/>
    <s v="Chromcraft Round Conference Tables"/>
    <n v="836.59199999999998"/>
    <n v="8"/>
    <n v="0.4"/>
    <x v="1015"/>
  </r>
  <r>
    <n v="1084"/>
    <x v="522"/>
    <x v="0"/>
    <x v="398"/>
    <d v="2013-03-06T00:00:00"/>
    <s v="Standard Class"/>
    <s v="KD-16270"/>
    <s v="Karen Daniels"/>
    <s v="Consumer"/>
    <x v="0"/>
    <s v="Yonkers"/>
    <x v="15"/>
    <n v="10701"/>
    <s v="East"/>
    <s v="OFF-PA-10003127"/>
    <x v="1"/>
    <x v="10"/>
    <s v="Staples"/>
    <n v="26.38"/>
    <n v="1"/>
    <n v="0"/>
    <x v="1016"/>
  </r>
  <r>
    <n v="1085"/>
    <x v="522"/>
    <x v="0"/>
    <x v="398"/>
    <d v="2013-03-06T00:00:00"/>
    <s v="Standard Class"/>
    <s v="KD-16270"/>
    <s v="Karen Daniels"/>
    <s v="Consumer"/>
    <x v="0"/>
    <s v="Yonkers"/>
    <x v="15"/>
    <n v="10701"/>
    <s v="East"/>
    <s v="OFF-ST-10003208"/>
    <x v="1"/>
    <x v="4"/>
    <s v="Adjustable Depth Letter/Legal Cart"/>
    <n v="362.92"/>
    <n v="2"/>
    <n v="0"/>
    <x v="1017"/>
  </r>
  <r>
    <n v="1086"/>
    <x v="522"/>
    <x v="0"/>
    <x v="398"/>
    <d v="2013-03-06T00:00:00"/>
    <s v="Standard Class"/>
    <s v="KD-16270"/>
    <s v="Karen Daniels"/>
    <s v="Consumer"/>
    <x v="0"/>
    <s v="Yonkers"/>
    <x v="15"/>
    <n v="10701"/>
    <s v="East"/>
    <s v="TEC-MA-10003979"/>
    <x v="2"/>
    <x v="15"/>
    <s v="Ativa V4110MDD Micro-Cut Shredder"/>
    <n v="4899.93"/>
    <n v="7"/>
    <n v="0"/>
    <x v="1018"/>
  </r>
  <r>
    <n v="1087"/>
    <x v="523"/>
    <x v="0"/>
    <x v="399"/>
    <d v="2013-08-13T00:00:00"/>
    <s v="Same Day"/>
    <s v="LC-16870"/>
    <s v="Lena Cacioppo"/>
    <s v="Consumer"/>
    <x v="0"/>
    <s v="Des Moines"/>
    <x v="23"/>
    <n v="50315"/>
    <s v="Central"/>
    <s v="OFF-PA-10000029"/>
    <x v="1"/>
    <x v="10"/>
    <s v="Xerox 224"/>
    <n v="6.48"/>
    <n v="1"/>
    <n v="0"/>
    <x v="90"/>
  </r>
  <r>
    <n v="1088"/>
    <x v="524"/>
    <x v="0"/>
    <x v="243"/>
    <d v="2013-08-21T00:00:00"/>
    <s v="Second Class"/>
    <s v="CY-12745"/>
    <s v="Craig Yedwab"/>
    <s v="Corporate"/>
    <x v="0"/>
    <s v="Oakland"/>
    <x v="1"/>
    <n v="94601"/>
    <s v="West"/>
    <s v="TEC-PH-10004896"/>
    <x v="2"/>
    <x v="7"/>
    <s v="Nokia Lumia 521 (T-Mobile)"/>
    <n v="71.975999999999999"/>
    <n v="3"/>
    <n v="0.2"/>
    <x v="1019"/>
  </r>
  <r>
    <n v="1089"/>
    <x v="524"/>
    <x v="0"/>
    <x v="243"/>
    <d v="2013-08-21T00:00:00"/>
    <s v="Second Class"/>
    <s v="CY-12745"/>
    <s v="Craig Yedwab"/>
    <s v="Corporate"/>
    <x v="0"/>
    <s v="Oakland"/>
    <x v="1"/>
    <n v="94601"/>
    <s v="West"/>
    <s v="OFF-LA-10000452"/>
    <x v="1"/>
    <x v="2"/>
    <s v="Avery 488"/>
    <n v="3.15"/>
    <n v="1"/>
    <n v="0"/>
    <x v="1020"/>
  </r>
  <r>
    <n v="1090"/>
    <x v="525"/>
    <x v="3"/>
    <x v="400"/>
    <d v="2014-06-11T00:00:00"/>
    <s v="Standard Class"/>
    <s v="LW-16990"/>
    <s v="Lindsay Williams"/>
    <s v="Corporate"/>
    <x v="0"/>
    <s v="Monroe"/>
    <x v="3"/>
    <n v="28110"/>
    <s v="South"/>
    <s v="FUR-FU-10001967"/>
    <x v="0"/>
    <x v="5"/>
    <s v="Telescoping Adjustable Floor Lamp"/>
    <n v="31.983999999999998"/>
    <n v="2"/>
    <n v="0.2"/>
    <x v="1008"/>
  </r>
  <r>
    <n v="1091"/>
    <x v="525"/>
    <x v="3"/>
    <x v="400"/>
    <d v="2014-06-11T00:00:00"/>
    <s v="Standard Class"/>
    <s v="LW-16990"/>
    <s v="Lindsay Williams"/>
    <s v="Corporate"/>
    <x v="0"/>
    <s v="Monroe"/>
    <x v="3"/>
    <n v="28110"/>
    <s v="South"/>
    <s v="TEC-PH-10001819"/>
    <x v="2"/>
    <x v="7"/>
    <s v="Innergie mMini Combo Duo USB Travel Charging Kit"/>
    <n v="71.984000000000009"/>
    <n v="2"/>
    <n v="0.2"/>
    <x v="1021"/>
  </r>
  <r>
    <n v="1092"/>
    <x v="526"/>
    <x v="1"/>
    <x v="401"/>
    <d v="2012-12-13T00:00:00"/>
    <s v="Standard Class"/>
    <s v="NP-18325"/>
    <s v="Naresj Patel"/>
    <s v="Consumer"/>
    <x v="0"/>
    <s v="San Diego"/>
    <x v="1"/>
    <n v="92105"/>
    <s v="West"/>
    <s v="OFF-AR-10002952"/>
    <x v="1"/>
    <x v="6"/>
    <s v="Stanley Contemporary Battery Pencil Sharpeners"/>
    <n v="120.14999999999999"/>
    <n v="9"/>
    <n v="0"/>
    <x v="1022"/>
  </r>
  <r>
    <n v="1093"/>
    <x v="526"/>
    <x v="1"/>
    <x v="401"/>
    <d v="2012-12-13T00:00:00"/>
    <s v="Standard Class"/>
    <s v="NP-18325"/>
    <s v="Naresj Patel"/>
    <s v="Consumer"/>
    <x v="0"/>
    <s v="San Diego"/>
    <x v="1"/>
    <n v="92105"/>
    <s v="West"/>
    <s v="TEC-PH-10000576"/>
    <x v="2"/>
    <x v="7"/>
    <s v="AT&amp;T 1080 Corded phone"/>
    <n v="219.18400000000003"/>
    <n v="2"/>
    <n v="0.2"/>
    <x v="1023"/>
  </r>
  <r>
    <n v="1094"/>
    <x v="527"/>
    <x v="1"/>
    <x v="17"/>
    <d v="2012-12-31T00:00:00"/>
    <s v="Standard Class"/>
    <s v="BT-11485"/>
    <s v="Brad Thomas"/>
    <s v="Home Office"/>
    <x v="0"/>
    <s v="Clinton"/>
    <x v="39"/>
    <n v="20735"/>
    <s v="East"/>
    <s v="OFF-PA-10000605"/>
    <x v="1"/>
    <x v="10"/>
    <s v="Xerox 1950"/>
    <n v="28.900000000000002"/>
    <n v="5"/>
    <n v="0"/>
    <x v="1024"/>
  </r>
  <r>
    <n v="1095"/>
    <x v="527"/>
    <x v="1"/>
    <x v="17"/>
    <d v="2012-12-31T00:00:00"/>
    <s v="Standard Class"/>
    <s v="BT-11485"/>
    <s v="Brad Thomas"/>
    <s v="Home Office"/>
    <x v="0"/>
    <s v="Clinton"/>
    <x v="39"/>
    <n v="20735"/>
    <s v="East"/>
    <s v="OFF-AP-10002518"/>
    <x v="1"/>
    <x v="9"/>
    <s v="Kensington 7 Outlet MasterPiece Power Center"/>
    <n v="355.96"/>
    <n v="2"/>
    <n v="0"/>
    <x v="1025"/>
  </r>
  <r>
    <n v="1096"/>
    <x v="528"/>
    <x v="3"/>
    <x v="276"/>
    <d v="2014-01-27T00:00:00"/>
    <s v="Standard Class"/>
    <s v="PS-19045"/>
    <s v="Penelope Sewall"/>
    <s v="Home Office"/>
    <x v="0"/>
    <s v="Charlotte"/>
    <x v="3"/>
    <n v="28205"/>
    <s v="South"/>
    <s v="OFF-ST-10004340"/>
    <x v="1"/>
    <x v="4"/>
    <s v="Fellowes Mobile File Cart, Black"/>
    <n v="348.20799999999997"/>
    <n v="7"/>
    <n v="0.2"/>
    <x v="1026"/>
  </r>
  <r>
    <n v="1097"/>
    <x v="528"/>
    <x v="3"/>
    <x v="276"/>
    <d v="2014-01-27T00:00:00"/>
    <s v="Standard Class"/>
    <s v="PS-19045"/>
    <s v="Penelope Sewall"/>
    <s v="Home Office"/>
    <x v="0"/>
    <s v="Charlotte"/>
    <x v="3"/>
    <n v="28205"/>
    <s v="South"/>
    <s v="OFF-BI-10004001"/>
    <x v="1"/>
    <x v="8"/>
    <s v="GBC Recycled VeloBinder Covers"/>
    <n v="35.783999999999999"/>
    <n v="7"/>
    <n v="0.7"/>
    <x v="1027"/>
  </r>
  <r>
    <n v="1098"/>
    <x v="529"/>
    <x v="2"/>
    <x v="402"/>
    <d v="2011-06-28T00:00:00"/>
    <s v="First Class"/>
    <s v="NS-18640"/>
    <s v="Noel Staavos"/>
    <s v="Corporate"/>
    <x v="0"/>
    <s v="Los Angeles"/>
    <x v="1"/>
    <n v="90049"/>
    <s v="West"/>
    <s v="FUR-TA-10004147"/>
    <x v="0"/>
    <x v="3"/>
    <s v="Hon 4060 Series Tables"/>
    <n v="447.84"/>
    <n v="5"/>
    <n v="0.2"/>
    <x v="1028"/>
  </r>
  <r>
    <n v="1099"/>
    <x v="530"/>
    <x v="0"/>
    <x v="403"/>
    <d v="2013-06-18T00:00:00"/>
    <s v="First Class"/>
    <s v="PV-18985"/>
    <s v="Paul Van Hugh"/>
    <s v="Home Office"/>
    <x v="0"/>
    <s v="San Francisco"/>
    <x v="1"/>
    <n v="94122"/>
    <s v="West"/>
    <s v="OFF-AR-10001545"/>
    <x v="1"/>
    <x v="6"/>
    <s v="Newell 326"/>
    <n v="7.04"/>
    <n v="4"/>
    <n v="0"/>
    <x v="1029"/>
  </r>
  <r>
    <n v="1100"/>
    <x v="530"/>
    <x v="0"/>
    <x v="403"/>
    <d v="2013-06-18T00:00:00"/>
    <s v="First Class"/>
    <s v="PV-18985"/>
    <s v="Paul Van Hugh"/>
    <s v="Home Office"/>
    <x v="0"/>
    <s v="San Francisco"/>
    <x v="1"/>
    <n v="94122"/>
    <s v="West"/>
    <s v="FUR-FU-10000206"/>
    <x v="0"/>
    <x v="5"/>
    <s v="GE General Purpose, Extra Long Life, Showcase &amp; Floodlight Incandescent Bulbs"/>
    <n v="8.73"/>
    <n v="3"/>
    <n v="0"/>
    <x v="1030"/>
  </r>
  <r>
    <n v="1101"/>
    <x v="530"/>
    <x v="0"/>
    <x v="403"/>
    <d v="2013-06-18T00:00:00"/>
    <s v="First Class"/>
    <s v="PV-18985"/>
    <s v="Paul Van Hugh"/>
    <s v="Home Office"/>
    <x v="0"/>
    <s v="San Francisco"/>
    <x v="1"/>
    <n v="94122"/>
    <s v="West"/>
    <s v="TEC-AC-10001013"/>
    <x v="2"/>
    <x v="11"/>
    <s v="Logitech ClearChat Comfort/USB Headset H390"/>
    <n v="29.29"/>
    <n v="1"/>
    <n v="0"/>
    <x v="1031"/>
  </r>
  <r>
    <n v="1102"/>
    <x v="530"/>
    <x v="0"/>
    <x v="403"/>
    <d v="2013-06-18T00:00:00"/>
    <s v="First Class"/>
    <s v="PV-18985"/>
    <s v="Paul Van Hugh"/>
    <s v="Home Office"/>
    <x v="0"/>
    <s v="San Francisco"/>
    <x v="1"/>
    <n v="94122"/>
    <s v="West"/>
    <s v="OFF-AR-10002255"/>
    <x v="1"/>
    <x v="6"/>
    <s v="Newell 346"/>
    <n v="8.64"/>
    <n v="3"/>
    <n v="0"/>
    <x v="1032"/>
  </r>
  <r>
    <n v="1103"/>
    <x v="531"/>
    <x v="3"/>
    <x v="81"/>
    <d v="2014-04-28T00:00:00"/>
    <s v="Standard Class"/>
    <s v="RP-19390"/>
    <s v="Resi Pölking"/>
    <s v="Consumer"/>
    <x v="0"/>
    <s v="Houston"/>
    <x v="5"/>
    <n v="77041"/>
    <s v="Central"/>
    <s v="OFF-BI-10004140"/>
    <x v="1"/>
    <x v="8"/>
    <s v="Avery Non-Stick Binders"/>
    <n v="2.6939999999999995"/>
    <n v="3"/>
    <n v="0.8"/>
    <x v="1033"/>
  </r>
  <r>
    <n v="1104"/>
    <x v="531"/>
    <x v="3"/>
    <x v="81"/>
    <d v="2014-04-28T00:00:00"/>
    <s v="Standard Class"/>
    <s v="RP-19390"/>
    <s v="Resi Pölking"/>
    <s v="Consumer"/>
    <x v="0"/>
    <s v="Houston"/>
    <x v="5"/>
    <n v="77041"/>
    <s v="Central"/>
    <s v="OFF-BI-10002049"/>
    <x v="1"/>
    <x v="8"/>
    <s v="UniKeep View Case Binders"/>
    <n v="2.9339999999999993"/>
    <n v="3"/>
    <n v="0.8"/>
    <x v="1034"/>
  </r>
  <r>
    <n v="1105"/>
    <x v="532"/>
    <x v="0"/>
    <x v="147"/>
    <d v="2013-10-28T00:00:00"/>
    <s v="Standard Class"/>
    <s v="NM-18520"/>
    <s v="Neoma Murray"/>
    <s v="Consumer"/>
    <x v="0"/>
    <s v="Riverside"/>
    <x v="1"/>
    <n v="92503"/>
    <s v="West"/>
    <s v="OFF-PA-10001892"/>
    <x v="1"/>
    <x v="10"/>
    <s v="Rediform Wirebound &quot;Phone Memo&quot; Message Book, 11 x 5-3/4"/>
    <n v="22.919999999999998"/>
    <n v="3"/>
    <n v="0"/>
    <x v="1035"/>
  </r>
  <r>
    <n v="1106"/>
    <x v="533"/>
    <x v="0"/>
    <x v="258"/>
    <d v="2013-11-25T00:00:00"/>
    <s v="Standard Class"/>
    <s v="EH-13945"/>
    <s v="Eric Hoffmann"/>
    <s v="Consumer"/>
    <x v="0"/>
    <s v="Houston"/>
    <x v="5"/>
    <n v="77041"/>
    <s v="Central"/>
    <s v="OFF-ST-10000642"/>
    <x v="1"/>
    <x v="4"/>
    <s v="Tennsco Lockers, Gray"/>
    <n v="100.70400000000001"/>
    <n v="6"/>
    <n v="0.2"/>
    <x v="1036"/>
  </r>
  <r>
    <n v="1107"/>
    <x v="533"/>
    <x v="0"/>
    <x v="258"/>
    <d v="2013-11-25T00:00:00"/>
    <s v="Standard Class"/>
    <s v="EH-13945"/>
    <s v="Eric Hoffmann"/>
    <s v="Consumer"/>
    <x v="0"/>
    <s v="Houston"/>
    <x v="5"/>
    <n v="77041"/>
    <s v="Central"/>
    <s v="FUR-FU-10000206"/>
    <x v="0"/>
    <x v="5"/>
    <s v="GE General Purpose, Extra Long Life, Showcase &amp; Floodlight Incandescent Bulbs"/>
    <n v="2.3280000000000003"/>
    <n v="2"/>
    <n v="0.6"/>
    <x v="1037"/>
  </r>
  <r>
    <n v="1108"/>
    <x v="533"/>
    <x v="0"/>
    <x v="258"/>
    <d v="2013-11-25T00:00:00"/>
    <s v="Standard Class"/>
    <s v="EH-13945"/>
    <s v="Eric Hoffmann"/>
    <s v="Consumer"/>
    <x v="0"/>
    <s v="Houston"/>
    <x v="5"/>
    <n v="77041"/>
    <s v="Central"/>
    <s v="OFF-BI-10003676"/>
    <x v="1"/>
    <x v="8"/>
    <s v="GBC Standard Recycled Report Covers, Clear Plastic Sheets"/>
    <n v="10.779999999999996"/>
    <n v="5"/>
    <n v="0.8"/>
    <x v="1038"/>
  </r>
  <r>
    <n v="1109"/>
    <x v="533"/>
    <x v="0"/>
    <x v="258"/>
    <d v="2013-11-25T00:00:00"/>
    <s v="Standard Class"/>
    <s v="EH-13945"/>
    <s v="Eric Hoffmann"/>
    <s v="Consumer"/>
    <x v="0"/>
    <s v="Houston"/>
    <x v="5"/>
    <n v="77041"/>
    <s v="Central"/>
    <s v="OFF-FA-10003495"/>
    <x v="1"/>
    <x v="13"/>
    <s v="Staples"/>
    <n v="58.368000000000009"/>
    <n v="12"/>
    <n v="0.2"/>
    <x v="1039"/>
  </r>
  <r>
    <n v="1110"/>
    <x v="533"/>
    <x v="0"/>
    <x v="258"/>
    <d v="2013-11-25T00:00:00"/>
    <s v="Standard Class"/>
    <s v="EH-13945"/>
    <s v="Eric Hoffmann"/>
    <s v="Consumer"/>
    <x v="0"/>
    <s v="Houston"/>
    <x v="5"/>
    <n v="77041"/>
    <s v="Central"/>
    <s v="OFF-EN-10003798"/>
    <x v="1"/>
    <x v="12"/>
    <s v="Recycled Interoffice Envelopes with Re-Use-A-Seal Closure, 10 x 13"/>
    <n v="40.968000000000004"/>
    <n v="3"/>
    <n v="0.2"/>
    <x v="1040"/>
  </r>
  <r>
    <n v="1111"/>
    <x v="533"/>
    <x v="0"/>
    <x v="258"/>
    <d v="2013-11-25T00:00:00"/>
    <s v="Standard Class"/>
    <s v="EH-13945"/>
    <s v="Eric Hoffmann"/>
    <s v="Consumer"/>
    <x v="0"/>
    <s v="Houston"/>
    <x v="5"/>
    <n v="77041"/>
    <s v="Central"/>
    <s v="TEC-PH-10003589"/>
    <x v="2"/>
    <x v="7"/>
    <s v="invisibleSHIELD by ZAGG Smudge-Free Screen Protector"/>
    <n v="71.959999999999994"/>
    <n v="5"/>
    <n v="0.2"/>
    <x v="1041"/>
  </r>
  <r>
    <n v="1112"/>
    <x v="533"/>
    <x v="0"/>
    <x v="258"/>
    <d v="2013-11-25T00:00:00"/>
    <s v="Standard Class"/>
    <s v="EH-13945"/>
    <s v="Eric Hoffmann"/>
    <s v="Consumer"/>
    <x v="0"/>
    <s v="Houston"/>
    <x v="5"/>
    <n v="77041"/>
    <s v="Central"/>
    <s v="OFF-PA-10004735"/>
    <x v="1"/>
    <x v="10"/>
    <s v="Xerox 1905"/>
    <n v="10.368000000000002"/>
    <n v="2"/>
    <n v="0.2"/>
    <x v="572"/>
  </r>
  <r>
    <n v="1113"/>
    <x v="533"/>
    <x v="0"/>
    <x v="258"/>
    <d v="2013-11-25T00:00:00"/>
    <s v="Standard Class"/>
    <s v="EH-13945"/>
    <s v="Eric Hoffmann"/>
    <s v="Consumer"/>
    <x v="0"/>
    <s v="Houston"/>
    <x v="5"/>
    <n v="77041"/>
    <s v="Central"/>
    <s v="OFF-BI-10002609"/>
    <x v="1"/>
    <x v="8"/>
    <s v="Avery Hidden Tab Dividers for Binding Systems"/>
    <n v="1.1919999999999997"/>
    <n v="2"/>
    <n v="0.8"/>
    <x v="1042"/>
  </r>
  <r>
    <n v="1114"/>
    <x v="534"/>
    <x v="3"/>
    <x v="404"/>
    <d v="2014-12-24T00:00:00"/>
    <s v="Second Class"/>
    <s v="RA-19915"/>
    <s v="Russell Applegate"/>
    <s v="Consumer"/>
    <x v="0"/>
    <s v="Encinitas"/>
    <x v="1"/>
    <n v="92024"/>
    <s v="West"/>
    <s v="OFF-BI-10003364"/>
    <x v="1"/>
    <x v="8"/>
    <s v="Binding Machine Supplies"/>
    <n v="46.672000000000004"/>
    <n v="2"/>
    <n v="0.2"/>
    <x v="1043"/>
  </r>
  <r>
    <n v="1115"/>
    <x v="534"/>
    <x v="3"/>
    <x v="404"/>
    <d v="2014-12-24T00:00:00"/>
    <s v="Second Class"/>
    <s v="RA-19915"/>
    <s v="Russell Applegate"/>
    <s v="Consumer"/>
    <x v="0"/>
    <s v="Encinitas"/>
    <x v="1"/>
    <n v="92024"/>
    <s v="West"/>
    <s v="FUR-BO-10002206"/>
    <x v="0"/>
    <x v="0"/>
    <s v="Bush Saratoga Collection 5-Shelf Bookcase, Hanover Cherry, *Special Order"/>
    <n v="119.83299999999998"/>
    <n v="1"/>
    <n v="0.15"/>
    <x v="1044"/>
  </r>
  <r>
    <n v="1116"/>
    <x v="534"/>
    <x v="3"/>
    <x v="404"/>
    <d v="2014-12-24T00:00:00"/>
    <s v="Second Class"/>
    <s v="RA-19915"/>
    <s v="Russell Applegate"/>
    <s v="Consumer"/>
    <x v="0"/>
    <s v="Encinitas"/>
    <x v="1"/>
    <n v="92024"/>
    <s v="West"/>
    <s v="TEC-AC-10003610"/>
    <x v="2"/>
    <x v="11"/>
    <s v="Logitech Illuminated - Keyboard"/>
    <n v="119.98"/>
    <n v="2"/>
    <n v="0"/>
    <x v="1045"/>
  </r>
  <r>
    <n v="1117"/>
    <x v="535"/>
    <x v="0"/>
    <x v="405"/>
    <d v="2013-07-25T00:00:00"/>
    <s v="Second Class"/>
    <s v="DL-13495"/>
    <s v="Dionis Lloyd"/>
    <s v="Corporate"/>
    <x v="0"/>
    <s v="San Francisco"/>
    <x v="1"/>
    <n v="94110"/>
    <s v="West"/>
    <s v="OFF-LA-10003766"/>
    <x v="1"/>
    <x v="2"/>
    <s v="Self-Adhesive Removable Labels"/>
    <n v="6.3"/>
    <n v="2"/>
    <n v="0"/>
    <x v="702"/>
  </r>
  <r>
    <n v="1118"/>
    <x v="536"/>
    <x v="1"/>
    <x v="406"/>
    <d v="2012-09-08T00:00:00"/>
    <s v="Standard Class"/>
    <s v="CS-12355"/>
    <s v="Christine Sundaresam"/>
    <s v="Consumer"/>
    <x v="0"/>
    <s v="Roswell"/>
    <x v="32"/>
    <n v="30076"/>
    <s v="South"/>
    <s v="OFF-PA-10001970"/>
    <x v="1"/>
    <x v="10"/>
    <s v="Xerox 1908"/>
    <n v="279.89999999999998"/>
    <n v="5"/>
    <n v="0"/>
    <x v="1046"/>
  </r>
  <r>
    <n v="1119"/>
    <x v="536"/>
    <x v="1"/>
    <x v="406"/>
    <d v="2012-09-08T00:00:00"/>
    <s v="Standard Class"/>
    <s v="CS-12355"/>
    <s v="Christine Sundaresam"/>
    <s v="Consumer"/>
    <x v="0"/>
    <s v="Roswell"/>
    <x v="32"/>
    <n v="30076"/>
    <s v="South"/>
    <s v="TEC-AC-10002049"/>
    <x v="2"/>
    <x v="11"/>
    <s v="Logitech G19 Programmable Gaming Keyboard"/>
    <n v="619.94999999999993"/>
    <n v="5"/>
    <n v="0"/>
    <x v="1047"/>
  </r>
  <r>
    <n v="1120"/>
    <x v="536"/>
    <x v="1"/>
    <x v="406"/>
    <d v="2012-09-08T00:00:00"/>
    <s v="Standard Class"/>
    <s v="CS-12355"/>
    <s v="Christine Sundaresam"/>
    <s v="Consumer"/>
    <x v="0"/>
    <s v="Roswell"/>
    <x v="32"/>
    <n v="30076"/>
    <s v="South"/>
    <s v="OFF-PA-10000141"/>
    <x v="1"/>
    <x v="10"/>
    <s v="Ampad Evidence Wirebond Steno Books, 6&quot; x 9&quot;"/>
    <n v="4.3600000000000003"/>
    <n v="2"/>
    <n v="0"/>
    <x v="1048"/>
  </r>
  <r>
    <n v="1121"/>
    <x v="536"/>
    <x v="1"/>
    <x v="406"/>
    <d v="2012-09-08T00:00:00"/>
    <s v="Standard Class"/>
    <s v="CS-12355"/>
    <s v="Christine Sundaresam"/>
    <s v="Consumer"/>
    <x v="0"/>
    <s v="Roswell"/>
    <x v="32"/>
    <n v="30076"/>
    <s v="South"/>
    <s v="OFF-EN-10004459"/>
    <x v="1"/>
    <x v="12"/>
    <s v="Security-Tint Envelopes"/>
    <n v="15.28"/>
    <n v="2"/>
    <n v="0"/>
    <x v="792"/>
  </r>
  <r>
    <n v="1122"/>
    <x v="537"/>
    <x v="2"/>
    <x v="407"/>
    <d v="2011-01-27T00:00:00"/>
    <s v="Standard Class"/>
    <s v="HL-15040"/>
    <s v="Hunter Lopez"/>
    <s v="Consumer"/>
    <x v="0"/>
    <s v="Jonesboro"/>
    <x v="36"/>
    <n v="72401"/>
    <s v="South"/>
    <s v="TEC-PH-10001061"/>
    <x v="2"/>
    <x v="7"/>
    <s v="Apple iPhone 5C"/>
    <n v="699.93"/>
    <n v="7"/>
    <n v="0"/>
    <x v="1049"/>
  </r>
  <r>
    <n v="1123"/>
    <x v="537"/>
    <x v="2"/>
    <x v="407"/>
    <d v="2011-01-27T00:00:00"/>
    <s v="Standard Class"/>
    <s v="HL-15040"/>
    <s v="Hunter Lopez"/>
    <s v="Consumer"/>
    <x v="0"/>
    <s v="Jonesboro"/>
    <x v="36"/>
    <n v="72401"/>
    <s v="South"/>
    <s v="OFF-AR-10002375"/>
    <x v="1"/>
    <x v="6"/>
    <s v="Newell 351"/>
    <n v="22.959999999999997"/>
    <n v="7"/>
    <n v="0"/>
    <x v="1050"/>
  </r>
  <r>
    <n v="1124"/>
    <x v="537"/>
    <x v="2"/>
    <x v="407"/>
    <d v="2011-01-27T00:00:00"/>
    <s v="Standard Class"/>
    <s v="HL-15040"/>
    <s v="Hunter Lopez"/>
    <s v="Consumer"/>
    <x v="0"/>
    <s v="Jonesboro"/>
    <x v="36"/>
    <n v="72401"/>
    <s v="South"/>
    <s v="FUR-FU-10003194"/>
    <x v="0"/>
    <x v="5"/>
    <s v="Eldon Expressions Desk Accessory, Wood Pencil Holder, Oak"/>
    <n v="38.6"/>
    <n v="4"/>
    <n v="0"/>
    <x v="1051"/>
  </r>
  <r>
    <n v="1125"/>
    <x v="537"/>
    <x v="2"/>
    <x v="407"/>
    <d v="2011-01-27T00:00:00"/>
    <s v="Standard Class"/>
    <s v="HL-15040"/>
    <s v="Hunter Lopez"/>
    <s v="Consumer"/>
    <x v="0"/>
    <s v="Jonesboro"/>
    <x v="36"/>
    <n v="72401"/>
    <s v="South"/>
    <s v="OFF-AR-10003811"/>
    <x v="1"/>
    <x v="6"/>
    <s v="Newell 327"/>
    <n v="6.63"/>
    <n v="3"/>
    <n v="0"/>
    <x v="155"/>
  </r>
  <r>
    <n v="1126"/>
    <x v="537"/>
    <x v="2"/>
    <x v="407"/>
    <d v="2011-01-27T00:00:00"/>
    <s v="Standard Class"/>
    <s v="HL-15040"/>
    <s v="Hunter Lopez"/>
    <s v="Consumer"/>
    <x v="0"/>
    <s v="Jonesboro"/>
    <x v="36"/>
    <n v="72401"/>
    <s v="South"/>
    <s v="OFF-EN-10001539"/>
    <x v="1"/>
    <x v="12"/>
    <s v="Staples"/>
    <n v="23.34"/>
    <n v="3"/>
    <n v="0"/>
    <x v="1052"/>
  </r>
  <r>
    <n v="1127"/>
    <x v="537"/>
    <x v="2"/>
    <x v="407"/>
    <d v="2011-01-27T00:00:00"/>
    <s v="Standard Class"/>
    <s v="HL-15040"/>
    <s v="Hunter Lopez"/>
    <s v="Consumer"/>
    <x v="0"/>
    <s v="Jonesboro"/>
    <x v="36"/>
    <n v="72401"/>
    <s v="South"/>
    <s v="FUR-CH-10002331"/>
    <x v="0"/>
    <x v="1"/>
    <s v="Hon 4700 Series Mobuis Mid-Back Task Chairs with Adjustable Arms"/>
    <n v="1067.94"/>
    <n v="3"/>
    <n v="0"/>
    <x v="1053"/>
  </r>
  <r>
    <n v="1128"/>
    <x v="538"/>
    <x v="1"/>
    <x v="56"/>
    <d v="2012-03-07T00:00:00"/>
    <s v="Standard Class"/>
    <s v="PA-19060"/>
    <s v="Pete Armstrong"/>
    <s v="Home Office"/>
    <x v="0"/>
    <s v="Richmond"/>
    <x v="14"/>
    <n v="47374"/>
    <s v="Central"/>
    <s v="OFF-AR-10003156"/>
    <x v="1"/>
    <x v="6"/>
    <s v="50 Colored Long Pencils"/>
    <n v="10.16"/>
    <n v="1"/>
    <n v="0"/>
    <x v="1054"/>
  </r>
  <r>
    <n v="1129"/>
    <x v="538"/>
    <x v="1"/>
    <x v="56"/>
    <d v="2012-03-07T00:00:00"/>
    <s v="Standard Class"/>
    <s v="PA-19060"/>
    <s v="Pete Armstrong"/>
    <s v="Home Office"/>
    <x v="0"/>
    <s v="Richmond"/>
    <x v="14"/>
    <n v="47374"/>
    <s v="Central"/>
    <s v="OFF-EN-10001532"/>
    <x v="1"/>
    <x v="12"/>
    <s v="Brown Kraft Recycled Envelopes"/>
    <n v="101.88"/>
    <n v="6"/>
    <n v="0"/>
    <x v="1055"/>
  </r>
  <r>
    <n v="1130"/>
    <x v="539"/>
    <x v="0"/>
    <x v="408"/>
    <d v="2013-04-17T00:00:00"/>
    <s v="Standard Class"/>
    <s v="BD-11605"/>
    <s v="Brian Dahlen"/>
    <s v="Consumer"/>
    <x v="0"/>
    <s v="Springfield"/>
    <x v="17"/>
    <n v="22153"/>
    <s v="South"/>
    <s v="FUR-TA-10004086"/>
    <x v="0"/>
    <x v="3"/>
    <s v="KI Adjustable-Height Table"/>
    <n v="343.92"/>
    <n v="4"/>
    <n v="0"/>
    <x v="1056"/>
  </r>
  <r>
    <n v="1131"/>
    <x v="539"/>
    <x v="0"/>
    <x v="408"/>
    <d v="2013-04-17T00:00:00"/>
    <s v="Standard Class"/>
    <s v="BD-11605"/>
    <s v="Brian Dahlen"/>
    <s v="Consumer"/>
    <x v="0"/>
    <s v="Springfield"/>
    <x v="17"/>
    <n v="22153"/>
    <s v="South"/>
    <s v="OFF-PA-10000100"/>
    <x v="1"/>
    <x v="10"/>
    <s v="Xerox 1945"/>
    <n v="40.99"/>
    <n v="1"/>
    <n v="0"/>
    <x v="1057"/>
  </r>
  <r>
    <n v="1132"/>
    <x v="539"/>
    <x v="0"/>
    <x v="408"/>
    <d v="2013-04-17T00:00:00"/>
    <s v="Standard Class"/>
    <s v="BD-11605"/>
    <s v="Brian Dahlen"/>
    <s v="Consumer"/>
    <x v="0"/>
    <s v="Springfield"/>
    <x v="17"/>
    <n v="22153"/>
    <s v="South"/>
    <s v="OFF-EN-10002500"/>
    <x v="1"/>
    <x v="12"/>
    <s v="Globe Weis Peel &amp; Seel First Class Envelopes"/>
    <n v="63.9"/>
    <n v="5"/>
    <n v="0"/>
    <x v="1058"/>
  </r>
  <r>
    <n v="1133"/>
    <x v="540"/>
    <x v="0"/>
    <x v="409"/>
    <d v="2013-12-08T00:00:00"/>
    <s v="First Class"/>
    <s v="GG-14650"/>
    <s v="Greg Guthrie"/>
    <s v="Corporate"/>
    <x v="0"/>
    <s v="Antioch"/>
    <x v="1"/>
    <n v="94509"/>
    <s v="West"/>
    <s v="OFF-PA-10004100"/>
    <x v="1"/>
    <x v="10"/>
    <s v="Xerox 216"/>
    <n v="19.440000000000001"/>
    <n v="3"/>
    <n v="0"/>
    <x v="551"/>
  </r>
  <r>
    <n v="1134"/>
    <x v="541"/>
    <x v="0"/>
    <x v="410"/>
    <d v="2013-06-10T00:00:00"/>
    <s v="Standard Class"/>
    <s v="JS-15940"/>
    <s v="Joni Sundaresam"/>
    <s v="Home Office"/>
    <x v="0"/>
    <s v="Philadelphia"/>
    <x v="9"/>
    <n v="19134"/>
    <s v="East"/>
    <s v="OFF-ST-10003479"/>
    <x v="1"/>
    <x v="4"/>
    <s v="Eldon Base for stackable storage shelf, platinum"/>
    <n v="124.608"/>
    <n v="4"/>
    <n v="0.2"/>
    <x v="1059"/>
  </r>
  <r>
    <n v="1135"/>
    <x v="541"/>
    <x v="0"/>
    <x v="410"/>
    <d v="2013-06-10T00:00:00"/>
    <s v="Standard Class"/>
    <s v="JS-15940"/>
    <s v="Joni Sundaresam"/>
    <s v="Home Office"/>
    <x v="0"/>
    <s v="Philadelphia"/>
    <x v="9"/>
    <n v="19134"/>
    <s v="East"/>
    <s v="OFF-LA-10000973"/>
    <x v="1"/>
    <x v="2"/>
    <s v="Avery 502"/>
    <n v="7.5600000000000005"/>
    <n v="3"/>
    <n v="0.2"/>
    <x v="1060"/>
  </r>
  <r>
    <n v="1136"/>
    <x v="542"/>
    <x v="0"/>
    <x v="25"/>
    <d v="2013-12-12T00:00:00"/>
    <s v="Same Day"/>
    <s v="LR-16915"/>
    <s v="Lena Radford"/>
    <s v="Consumer"/>
    <x v="0"/>
    <s v="Homestead"/>
    <x v="2"/>
    <n v="33030"/>
    <s v="South"/>
    <s v="OFF-ST-10001476"/>
    <x v="1"/>
    <x v="4"/>
    <s v="Steel Personal Filing/Posting Tote"/>
    <n v="85.224000000000004"/>
    <n v="3"/>
    <n v="0.2"/>
    <x v="1061"/>
  </r>
  <r>
    <n v="1137"/>
    <x v="543"/>
    <x v="0"/>
    <x v="396"/>
    <d v="2013-11-16T00:00:00"/>
    <s v="Second Class"/>
    <s v="FH-14275"/>
    <s v="Frank Hawley"/>
    <s v="Corporate"/>
    <x v="0"/>
    <s v="La Porte"/>
    <x v="14"/>
    <n v="46350"/>
    <s v="Central"/>
    <s v="OFF-EN-10002831"/>
    <x v="1"/>
    <x v="12"/>
    <s v="Tyvek  Top-Opening Peel &amp; Seel  Envelopes, Gray"/>
    <n v="287.52"/>
    <n v="8"/>
    <n v="0"/>
    <x v="1062"/>
  </r>
  <r>
    <n v="1138"/>
    <x v="543"/>
    <x v="0"/>
    <x v="396"/>
    <d v="2013-11-16T00:00:00"/>
    <s v="Second Class"/>
    <s v="FH-14275"/>
    <s v="Frank Hawley"/>
    <s v="Corporate"/>
    <x v="0"/>
    <s v="La Porte"/>
    <x v="14"/>
    <n v="46350"/>
    <s v="Central"/>
    <s v="OFF-AP-10002350"/>
    <x v="1"/>
    <x v="9"/>
    <s v="Belkin F9H710-06 7 Outlet SurgeMaster Surge Protector"/>
    <n v="37.68"/>
    <n v="2"/>
    <n v="0"/>
    <x v="1063"/>
  </r>
  <r>
    <n v="1139"/>
    <x v="543"/>
    <x v="0"/>
    <x v="396"/>
    <d v="2013-11-16T00:00:00"/>
    <s v="Second Class"/>
    <s v="FH-14275"/>
    <s v="Frank Hawley"/>
    <s v="Corporate"/>
    <x v="0"/>
    <s v="La Porte"/>
    <x v="14"/>
    <n v="46350"/>
    <s v="Central"/>
    <s v="OFF-PA-10001763"/>
    <x v="1"/>
    <x v="10"/>
    <s v="Xerox 1896"/>
    <n v="19.98"/>
    <n v="2"/>
    <n v="0"/>
    <x v="1064"/>
  </r>
  <r>
    <n v="1140"/>
    <x v="543"/>
    <x v="0"/>
    <x v="396"/>
    <d v="2013-11-16T00:00:00"/>
    <s v="Second Class"/>
    <s v="FH-14275"/>
    <s v="Frank Hawley"/>
    <s v="Corporate"/>
    <x v="0"/>
    <s v="La Porte"/>
    <x v="14"/>
    <n v="46350"/>
    <s v="Central"/>
    <s v="OFF-AR-10003394"/>
    <x v="1"/>
    <x v="6"/>
    <s v="Newell 332"/>
    <n v="20.58"/>
    <n v="7"/>
    <n v="0"/>
    <x v="1065"/>
  </r>
  <r>
    <n v="1141"/>
    <x v="543"/>
    <x v="0"/>
    <x v="396"/>
    <d v="2013-11-16T00:00:00"/>
    <s v="Second Class"/>
    <s v="FH-14275"/>
    <s v="Frank Hawley"/>
    <s v="Corporate"/>
    <x v="0"/>
    <s v="La Porte"/>
    <x v="14"/>
    <n v="46350"/>
    <s v="Central"/>
    <s v="OFF-BI-10002072"/>
    <x v="1"/>
    <x v="8"/>
    <s v="Cardinal Slant-D Ring Binders"/>
    <n v="17.38"/>
    <n v="2"/>
    <n v="0"/>
    <x v="1066"/>
  </r>
  <r>
    <n v="1142"/>
    <x v="544"/>
    <x v="2"/>
    <x v="411"/>
    <d v="2011-10-03T00:00:00"/>
    <s v="Standard Class"/>
    <s v="AP-10915"/>
    <s v="Arthur Prichep"/>
    <s v="Consumer"/>
    <x v="0"/>
    <s v="Los Angeles"/>
    <x v="1"/>
    <n v="90045"/>
    <s v="West"/>
    <s v="FUR-FU-10004188"/>
    <x v="0"/>
    <x v="5"/>
    <s v="Luxo Professional Combination Clamp-On Lamps"/>
    <n v="204.6"/>
    <n v="2"/>
    <n v="0"/>
    <x v="907"/>
  </r>
  <r>
    <n v="1143"/>
    <x v="544"/>
    <x v="2"/>
    <x v="411"/>
    <d v="2011-10-03T00:00:00"/>
    <s v="Standard Class"/>
    <s v="AP-10915"/>
    <s v="Arthur Prichep"/>
    <s v="Consumer"/>
    <x v="0"/>
    <s v="Los Angeles"/>
    <x v="1"/>
    <n v="90045"/>
    <s v="West"/>
    <s v="OFF-FA-10001561"/>
    <x v="1"/>
    <x v="13"/>
    <s v="Stockwell Push Pins"/>
    <n v="8.7200000000000006"/>
    <n v="4"/>
    <n v="0"/>
    <x v="1067"/>
  </r>
  <r>
    <n v="1144"/>
    <x v="544"/>
    <x v="2"/>
    <x v="411"/>
    <d v="2011-10-03T00:00:00"/>
    <s v="Standard Class"/>
    <s v="AP-10915"/>
    <s v="Arthur Prichep"/>
    <s v="Consumer"/>
    <x v="0"/>
    <s v="Los Angeles"/>
    <x v="1"/>
    <n v="90045"/>
    <s v="West"/>
    <s v="OFF-PA-10002105"/>
    <x v="1"/>
    <x v="10"/>
    <s v="Xerox 223"/>
    <n v="6.48"/>
    <n v="1"/>
    <n v="0"/>
    <x v="90"/>
  </r>
  <r>
    <n v="1145"/>
    <x v="544"/>
    <x v="2"/>
    <x v="411"/>
    <d v="2011-10-03T00:00:00"/>
    <s v="Standard Class"/>
    <s v="AP-10915"/>
    <s v="Arthur Prichep"/>
    <s v="Consumer"/>
    <x v="0"/>
    <s v="Los Angeles"/>
    <x v="1"/>
    <n v="90045"/>
    <s v="West"/>
    <s v="TEC-MA-10004241"/>
    <x v="2"/>
    <x v="15"/>
    <s v="Star Micronics TSP800 TSP847IIU Receipt Printer"/>
    <n v="686.32"/>
    <n v="2"/>
    <n v="0.2"/>
    <x v="1068"/>
  </r>
  <r>
    <n v="1146"/>
    <x v="544"/>
    <x v="2"/>
    <x v="411"/>
    <d v="2011-10-03T00:00:00"/>
    <s v="Standard Class"/>
    <s v="AP-10915"/>
    <s v="Arthur Prichep"/>
    <s v="Consumer"/>
    <x v="0"/>
    <s v="Los Angeles"/>
    <x v="1"/>
    <n v="90045"/>
    <s v="West"/>
    <s v="OFF-ST-10004340"/>
    <x v="1"/>
    <x v="4"/>
    <s v="Fellowes Mobile File Cart, Black"/>
    <n v="62.18"/>
    <n v="1"/>
    <n v="0"/>
    <x v="1069"/>
  </r>
  <r>
    <n v="1147"/>
    <x v="545"/>
    <x v="1"/>
    <x v="388"/>
    <d v="2012-04-04T00:00:00"/>
    <s v="Same Day"/>
    <s v="NC-18340"/>
    <s v="Nat Carroll"/>
    <s v="Consumer"/>
    <x v="0"/>
    <s v="Lansing"/>
    <x v="12"/>
    <n v="48911"/>
    <s v="Central"/>
    <s v="OFF-AP-10003849"/>
    <x v="1"/>
    <x v="9"/>
    <s v="Hoover Shoulder Vac Commercial Portable Vacuum"/>
    <n v="644.07600000000002"/>
    <n v="2"/>
    <n v="0.1"/>
    <x v="1070"/>
  </r>
  <r>
    <n v="1148"/>
    <x v="545"/>
    <x v="1"/>
    <x v="388"/>
    <d v="2012-04-04T00:00:00"/>
    <s v="Same Day"/>
    <s v="NC-18340"/>
    <s v="Nat Carroll"/>
    <s v="Consumer"/>
    <x v="0"/>
    <s v="Lansing"/>
    <x v="12"/>
    <n v="48911"/>
    <s v="Central"/>
    <s v="OFF-FA-10000735"/>
    <x v="1"/>
    <x v="13"/>
    <s v="Staples"/>
    <n v="5.84"/>
    <n v="2"/>
    <n v="0"/>
    <x v="1071"/>
  </r>
  <r>
    <n v="1149"/>
    <x v="545"/>
    <x v="1"/>
    <x v="388"/>
    <d v="2012-04-04T00:00:00"/>
    <s v="Same Day"/>
    <s v="NC-18340"/>
    <s v="Nat Carroll"/>
    <s v="Consumer"/>
    <x v="0"/>
    <s v="Lansing"/>
    <x v="12"/>
    <n v="48911"/>
    <s v="Central"/>
    <s v="OFF-BI-10003350"/>
    <x v="1"/>
    <x v="8"/>
    <s v="Acco Expandable Hanging Binders"/>
    <n v="12.76"/>
    <n v="2"/>
    <n v="0"/>
    <x v="1072"/>
  </r>
  <r>
    <n v="1150"/>
    <x v="545"/>
    <x v="1"/>
    <x v="388"/>
    <d v="2012-04-04T00:00:00"/>
    <s v="Same Day"/>
    <s v="NC-18340"/>
    <s v="Nat Carroll"/>
    <s v="Consumer"/>
    <x v="0"/>
    <s v="Lansing"/>
    <x v="12"/>
    <n v="48911"/>
    <s v="Central"/>
    <s v="TEC-PH-10000307"/>
    <x v="2"/>
    <x v="7"/>
    <s v="Shocksock Galaxy S4 Armband"/>
    <n v="10.95"/>
    <n v="1"/>
    <n v="0"/>
    <x v="1073"/>
  </r>
  <r>
    <n v="1151"/>
    <x v="545"/>
    <x v="1"/>
    <x v="388"/>
    <d v="2012-04-04T00:00:00"/>
    <s v="Same Day"/>
    <s v="NC-18340"/>
    <s v="Nat Carroll"/>
    <s v="Consumer"/>
    <x v="0"/>
    <s v="Lansing"/>
    <x v="12"/>
    <n v="48911"/>
    <s v="Central"/>
    <s v="TEC-CO-10004202"/>
    <x v="2"/>
    <x v="16"/>
    <s v="Brother DCP1000 Digital 3 in 1 Multifunction Machine"/>
    <n v="599.98"/>
    <n v="2"/>
    <n v="0"/>
    <x v="1074"/>
  </r>
  <r>
    <n v="1152"/>
    <x v="546"/>
    <x v="1"/>
    <x v="412"/>
    <d v="2012-05-14T00:00:00"/>
    <s v="Standard Class"/>
    <s v="CB-12535"/>
    <s v="Claudia Bergmann"/>
    <s v="Corporate"/>
    <x v="0"/>
    <s v="Cuyahoga Falls"/>
    <x v="24"/>
    <n v="44221"/>
    <s v="East"/>
    <s v="FUR-FU-10001852"/>
    <x v="0"/>
    <x v="5"/>
    <s v="Eldon Regeneration Recycled Desk Accessories, Smoke"/>
    <n v="8.3520000000000003"/>
    <n v="6"/>
    <n v="0.2"/>
    <x v="1075"/>
  </r>
  <r>
    <n v="1153"/>
    <x v="547"/>
    <x v="3"/>
    <x v="413"/>
    <d v="2014-01-07T00:00:00"/>
    <s v="Standard Class"/>
    <s v="KL-16555"/>
    <s v="Kelly Lampkin"/>
    <s v="Corporate"/>
    <x v="0"/>
    <s v="Reno"/>
    <x v="33"/>
    <n v="89502"/>
    <s v="West"/>
    <s v="OFF-AR-10003759"/>
    <x v="1"/>
    <x v="6"/>
    <s v="Crayola Anti Dust Chalk, 12/Pack"/>
    <n v="3.64"/>
    <n v="2"/>
    <n v="0"/>
    <x v="1076"/>
  </r>
  <r>
    <n v="1154"/>
    <x v="547"/>
    <x v="3"/>
    <x v="413"/>
    <d v="2014-01-07T00:00:00"/>
    <s v="Standard Class"/>
    <s v="KL-16555"/>
    <s v="Kelly Lampkin"/>
    <s v="Corporate"/>
    <x v="0"/>
    <s v="Reno"/>
    <x v="33"/>
    <n v="89502"/>
    <s v="West"/>
    <s v="OFF-BI-10003984"/>
    <x v="1"/>
    <x v="8"/>
    <s v="Lock-Up Easel 'Spel-Binder'"/>
    <n v="159.768"/>
    <n v="7"/>
    <n v="0.2"/>
    <x v="1077"/>
  </r>
  <r>
    <n v="1155"/>
    <x v="548"/>
    <x v="2"/>
    <x v="414"/>
    <d v="2011-12-21T00:00:00"/>
    <s v="First Class"/>
    <s v="PS-19045"/>
    <s v="Penelope Sewall"/>
    <s v="Home Office"/>
    <x v="0"/>
    <s v="Harrisonburg"/>
    <x v="17"/>
    <n v="22801"/>
    <s v="South"/>
    <s v="OFF-ST-10004337"/>
    <x v="1"/>
    <x v="4"/>
    <s v="SAFCO Commercial Wire Shelving, 72h"/>
    <n v="122.48"/>
    <n v="2"/>
    <n v="0"/>
    <x v="232"/>
  </r>
  <r>
    <n v="1156"/>
    <x v="548"/>
    <x v="2"/>
    <x v="414"/>
    <d v="2011-12-21T00:00:00"/>
    <s v="First Class"/>
    <s v="PS-19045"/>
    <s v="Penelope Sewall"/>
    <s v="Home Office"/>
    <x v="0"/>
    <s v="Harrisonburg"/>
    <x v="17"/>
    <n v="22801"/>
    <s v="South"/>
    <s v="FUR-TA-10001932"/>
    <x v="0"/>
    <x v="3"/>
    <s v="Chromcraft 48&quot; x 96&quot; Racetrack Double Pedestal Table"/>
    <n v="2244.48"/>
    <n v="7"/>
    <n v="0"/>
    <x v="1078"/>
  </r>
  <r>
    <n v="1157"/>
    <x v="548"/>
    <x v="2"/>
    <x v="414"/>
    <d v="2011-12-21T00:00:00"/>
    <s v="First Class"/>
    <s v="PS-19045"/>
    <s v="Penelope Sewall"/>
    <s v="Home Office"/>
    <x v="0"/>
    <s v="Harrisonburg"/>
    <x v="17"/>
    <n v="22801"/>
    <s v="South"/>
    <s v="OFF-BI-10003982"/>
    <x v="1"/>
    <x v="8"/>
    <s v="Wilson Jones Century Plastic Molded Ring Binders"/>
    <n v="62.31"/>
    <n v="3"/>
    <n v="0"/>
    <x v="1079"/>
  </r>
  <r>
    <n v="1158"/>
    <x v="548"/>
    <x v="2"/>
    <x v="414"/>
    <d v="2011-12-21T00:00:00"/>
    <s v="First Class"/>
    <s v="PS-19045"/>
    <s v="Penelope Sewall"/>
    <s v="Home Office"/>
    <x v="0"/>
    <s v="Harrisonburg"/>
    <x v="17"/>
    <n v="22801"/>
    <s v="South"/>
    <s v="FUR-TA-10000617"/>
    <x v="0"/>
    <x v="3"/>
    <s v="Hon Practical Foundations 30 x 60 Training Table, Light Gray/Charcoal"/>
    <n v="455.1"/>
    <n v="2"/>
    <n v="0"/>
    <x v="1080"/>
  </r>
  <r>
    <n v="1159"/>
    <x v="549"/>
    <x v="0"/>
    <x v="415"/>
    <d v="2013-07-08T00:00:00"/>
    <s v="Second Class"/>
    <s v="GB-14530"/>
    <s v="George Bell"/>
    <s v="Corporate"/>
    <x v="0"/>
    <s v="Los Angeles"/>
    <x v="1"/>
    <n v="90004"/>
    <s v="West"/>
    <s v="FUR-CH-10002126"/>
    <x v="0"/>
    <x v="1"/>
    <s v="Hon Deluxe Fabric Upholstered Stacking Chairs"/>
    <n v="195.184"/>
    <n v="1"/>
    <n v="0.2"/>
    <x v="1081"/>
  </r>
  <r>
    <n v="1160"/>
    <x v="550"/>
    <x v="3"/>
    <x v="222"/>
    <d v="2014-07-05T00:00:00"/>
    <s v="Standard Class"/>
    <s v="AA-10315"/>
    <s v="Alex Avila"/>
    <s v="Consumer"/>
    <x v="0"/>
    <s v="Minneapolis"/>
    <x v="11"/>
    <n v="55407"/>
    <s v="Central"/>
    <s v="OFF-AP-10000576"/>
    <x v="1"/>
    <x v="9"/>
    <s v="Belkin 325VA UPS Surge Protector, 6'"/>
    <n v="362.94"/>
    <n v="3"/>
    <n v="0"/>
    <x v="1082"/>
  </r>
  <r>
    <n v="1161"/>
    <x v="550"/>
    <x v="3"/>
    <x v="222"/>
    <d v="2014-07-05T00:00:00"/>
    <s v="Standard Class"/>
    <s v="AA-10315"/>
    <s v="Alex Avila"/>
    <s v="Consumer"/>
    <x v="0"/>
    <s v="Minneapolis"/>
    <x v="11"/>
    <n v="55407"/>
    <s v="Central"/>
    <s v="OFF-BI-10004654"/>
    <x v="1"/>
    <x v="8"/>
    <s v="Avery Binding System Hidden Tab Executive Style Index Sets"/>
    <n v="11.54"/>
    <n v="2"/>
    <n v="0"/>
    <x v="1083"/>
  </r>
  <r>
    <n v="1162"/>
    <x v="551"/>
    <x v="2"/>
    <x v="416"/>
    <d v="2011-09-05T00:00:00"/>
    <s v="Second Class"/>
    <s v="LT-16765"/>
    <s v="Larry Tron"/>
    <s v="Consumer"/>
    <x v="0"/>
    <s v="Escondido"/>
    <x v="1"/>
    <n v="92025"/>
    <s v="West"/>
    <s v="OFF-AR-10004042"/>
    <x v="1"/>
    <x v="6"/>
    <s v="BOSTON Model 1800 Electric Pencil Sharpeners, Putty/Woodgrain"/>
    <n v="53.94"/>
    <n v="3"/>
    <n v="0"/>
    <x v="1084"/>
  </r>
  <r>
    <n v="1163"/>
    <x v="552"/>
    <x v="2"/>
    <x v="223"/>
    <d v="2011-03-08T00:00:00"/>
    <s v="Standard Class"/>
    <s v="AP-10720"/>
    <s v="Anne Pryor"/>
    <s v="Home Office"/>
    <x v="0"/>
    <s v="New York City"/>
    <x v="15"/>
    <n v="10035"/>
    <s v="East"/>
    <s v="TEC-PH-10004700"/>
    <x v="2"/>
    <x v="7"/>
    <s v="PowerGen Dual USB Car Charger"/>
    <n v="9.99"/>
    <n v="1"/>
    <n v="0"/>
    <x v="1085"/>
  </r>
  <r>
    <n v="1164"/>
    <x v="552"/>
    <x v="2"/>
    <x v="223"/>
    <d v="2011-03-08T00:00:00"/>
    <s v="Standard Class"/>
    <s v="AP-10720"/>
    <s v="Anne Pryor"/>
    <s v="Home Office"/>
    <x v="0"/>
    <s v="New York City"/>
    <x v="15"/>
    <n v="10035"/>
    <s v="East"/>
    <s v="OFF-BI-10004593"/>
    <x v="1"/>
    <x v="8"/>
    <s v="Ibico Laser Imprintable Binding System Covers"/>
    <n v="125.76"/>
    <n v="3"/>
    <n v="0.2"/>
    <x v="1086"/>
  </r>
  <r>
    <n v="1165"/>
    <x v="552"/>
    <x v="2"/>
    <x v="223"/>
    <d v="2011-03-08T00:00:00"/>
    <s v="Standard Class"/>
    <s v="AP-10720"/>
    <s v="Anne Pryor"/>
    <s v="Home Office"/>
    <x v="0"/>
    <s v="New York City"/>
    <x v="15"/>
    <n v="10035"/>
    <s v="East"/>
    <s v="OFF-BI-10003429"/>
    <x v="1"/>
    <x v="8"/>
    <s v="Cardinal HOLDit! Binder Insert Strips,Extra Strips"/>
    <n v="25.32"/>
    <n v="5"/>
    <n v="0.2"/>
    <x v="1087"/>
  </r>
  <r>
    <n v="1166"/>
    <x v="553"/>
    <x v="2"/>
    <x v="417"/>
    <d v="2011-05-08T00:00:00"/>
    <s v="Standard Class"/>
    <s v="PM-18940"/>
    <s v="Paul MacIntyre"/>
    <s v="Consumer"/>
    <x v="0"/>
    <s v="Jackson"/>
    <x v="12"/>
    <n v="49201"/>
    <s v="Central"/>
    <s v="OFF-BI-10001294"/>
    <x v="1"/>
    <x v="8"/>
    <s v="Fellowes Binding Cases"/>
    <n v="46.8"/>
    <n v="4"/>
    <n v="0"/>
    <x v="1088"/>
  </r>
  <r>
    <n v="1167"/>
    <x v="554"/>
    <x v="1"/>
    <x v="121"/>
    <d v="2012-11-02T00:00:00"/>
    <s v="Same Day"/>
    <s v="KC-16540"/>
    <s v="Kelly Collister"/>
    <s v="Consumer"/>
    <x v="0"/>
    <s v="Seattle"/>
    <x v="4"/>
    <n v="98115"/>
    <s v="West"/>
    <s v="TEC-AC-10001552"/>
    <x v="2"/>
    <x v="11"/>
    <s v="Logitech K350 2.4Ghz Wireless Keyboard"/>
    <n v="447.93"/>
    <n v="9"/>
    <n v="0"/>
    <x v="1089"/>
  </r>
  <r>
    <n v="1168"/>
    <x v="555"/>
    <x v="3"/>
    <x v="166"/>
    <d v="2014-12-11T00:00:00"/>
    <s v="Second Class"/>
    <s v="DL-13315"/>
    <s v="Delfina Latchford"/>
    <s v="Consumer"/>
    <x v="0"/>
    <s v="New York City"/>
    <x v="15"/>
    <n v="10035"/>
    <s v="East"/>
    <s v="FUR-FU-10004952"/>
    <x v="0"/>
    <x v="5"/>
    <s v="C-Line Cubicle Keepers Polyproplyene Holder w/Velcro Back, 8-1/2x11, 25/Bx"/>
    <n v="109.48"/>
    <n v="2"/>
    <n v="0"/>
    <x v="1090"/>
  </r>
  <r>
    <n v="1169"/>
    <x v="555"/>
    <x v="3"/>
    <x v="166"/>
    <d v="2014-12-11T00:00:00"/>
    <s v="Second Class"/>
    <s v="DL-13315"/>
    <s v="Delfina Latchford"/>
    <s v="Consumer"/>
    <x v="0"/>
    <s v="New York City"/>
    <x v="15"/>
    <n v="10035"/>
    <s v="East"/>
    <s v="OFF-ST-10004123"/>
    <x v="1"/>
    <x v="4"/>
    <s v="Safco Industrial Wire Shelving System"/>
    <n v="272.94"/>
    <n v="3"/>
    <n v="0"/>
    <x v="232"/>
  </r>
  <r>
    <n v="1170"/>
    <x v="555"/>
    <x v="3"/>
    <x v="166"/>
    <d v="2014-12-11T00:00:00"/>
    <s v="Second Class"/>
    <s v="DL-13315"/>
    <s v="Delfina Latchford"/>
    <s v="Consumer"/>
    <x v="0"/>
    <s v="New York City"/>
    <x v="15"/>
    <n v="10035"/>
    <s v="East"/>
    <s v="OFF-PA-10003172"/>
    <x v="1"/>
    <x v="10"/>
    <s v="Xerox 1996"/>
    <n v="19.440000000000001"/>
    <n v="3"/>
    <n v="0"/>
    <x v="551"/>
  </r>
  <r>
    <n v="1171"/>
    <x v="555"/>
    <x v="3"/>
    <x v="166"/>
    <d v="2014-12-11T00:00:00"/>
    <s v="Second Class"/>
    <s v="DL-13315"/>
    <s v="Delfina Latchford"/>
    <s v="Consumer"/>
    <x v="0"/>
    <s v="New York City"/>
    <x v="15"/>
    <n v="10035"/>
    <s v="East"/>
    <s v="OFF-ST-10002352"/>
    <x v="1"/>
    <x v="4"/>
    <s v="Iris Project Case"/>
    <n v="31.92"/>
    <n v="4"/>
    <n v="0"/>
    <x v="1091"/>
  </r>
  <r>
    <n v="1172"/>
    <x v="556"/>
    <x v="2"/>
    <x v="418"/>
    <d v="2011-03-14T00:00:00"/>
    <s v="Standard Class"/>
    <s v="SW-20275"/>
    <s v="Scott Williamson"/>
    <s v="Consumer"/>
    <x v="0"/>
    <s v="Royal Oak"/>
    <x v="12"/>
    <n v="48073"/>
    <s v="Central"/>
    <s v="OFF-PA-10002259"/>
    <x v="1"/>
    <x v="10"/>
    <s v="Geographics Note Cards, Blank, White, 8 1/2&quot; x 11&quot;"/>
    <n v="22.38"/>
    <n v="2"/>
    <n v="0"/>
    <x v="1092"/>
  </r>
  <r>
    <n v="1173"/>
    <x v="557"/>
    <x v="2"/>
    <x v="419"/>
    <d v="2011-04-25T00:00:00"/>
    <s v="Standard Class"/>
    <s v="AA-10375"/>
    <s v="Allen Armold"/>
    <s v="Consumer"/>
    <x v="0"/>
    <s v="Los Angeles"/>
    <x v="1"/>
    <n v="90008"/>
    <s v="West"/>
    <s v="OFF-BI-10002976"/>
    <x v="1"/>
    <x v="8"/>
    <s v="ACCOHIDE Binder by Acco"/>
    <n v="16.520000000000003"/>
    <n v="5"/>
    <n v="0.2"/>
    <x v="1093"/>
  </r>
  <r>
    <n v="1174"/>
    <x v="558"/>
    <x v="1"/>
    <x v="420"/>
    <d v="2012-10-26T00:00:00"/>
    <s v="Standard Class"/>
    <s v="LT-17110"/>
    <s v="Liz Thompson"/>
    <s v="Consumer"/>
    <x v="0"/>
    <s v="Bloomington"/>
    <x v="10"/>
    <n v="61701"/>
    <s v="Central"/>
    <s v="OFF-BI-10000301"/>
    <x v="1"/>
    <x v="8"/>
    <s v="GBC Instant Report Kit"/>
    <n v="5.1759999999999984"/>
    <n v="4"/>
    <n v="0.8"/>
    <x v="1094"/>
  </r>
  <r>
    <n v="1175"/>
    <x v="559"/>
    <x v="1"/>
    <x v="421"/>
    <d v="2012-08-25T00:00:00"/>
    <s v="First Class"/>
    <s v="DP-13105"/>
    <s v="Dave Poirier"/>
    <s v="Corporate"/>
    <x v="0"/>
    <s v="New York City"/>
    <x v="15"/>
    <n v="10035"/>
    <s v="East"/>
    <s v="OFF-BI-10003694"/>
    <x v="1"/>
    <x v="8"/>
    <s v="Avery 3 1/2&quot; Diskette Storage Pages, 10/Pack"/>
    <n v="50.112000000000002"/>
    <n v="6"/>
    <n v="0.2"/>
    <x v="1095"/>
  </r>
  <r>
    <n v="1176"/>
    <x v="560"/>
    <x v="0"/>
    <x v="48"/>
    <d v="2013-09-04T00:00:00"/>
    <s v="Standard Class"/>
    <s v="AB-10060"/>
    <s v="Adam Bellavance"/>
    <s v="Home Office"/>
    <x v="0"/>
    <s v="Concord"/>
    <x v="38"/>
    <n v="3301"/>
    <s v="East"/>
    <s v="OFF-SU-10000381"/>
    <x v="1"/>
    <x v="14"/>
    <s v="Acme Forged Steel Scissors with Black Enamel Handles"/>
    <n v="27.93"/>
    <n v="3"/>
    <n v="0"/>
    <x v="1096"/>
  </r>
  <r>
    <n v="1177"/>
    <x v="561"/>
    <x v="2"/>
    <x v="422"/>
    <d v="2011-12-30T00:00:00"/>
    <s v="Second Class"/>
    <s v="AT-10435"/>
    <s v="Alyssa Tate"/>
    <s v="Home Office"/>
    <x v="0"/>
    <s v="Los Angeles"/>
    <x v="1"/>
    <n v="90004"/>
    <s v="West"/>
    <s v="OFF-LA-10004425"/>
    <x v="1"/>
    <x v="2"/>
    <s v="Staples"/>
    <n v="11.56"/>
    <n v="4"/>
    <n v="0"/>
    <x v="1097"/>
  </r>
  <r>
    <n v="1178"/>
    <x v="562"/>
    <x v="0"/>
    <x v="49"/>
    <d v="2013-12-06T00:00:00"/>
    <s v="Standard Class"/>
    <s v="JE-15745"/>
    <s v="Joel Eaton"/>
    <s v="Consumer"/>
    <x v="0"/>
    <s v="Rockville"/>
    <x v="39"/>
    <n v="20852"/>
    <s v="East"/>
    <s v="FUR-CH-10001270"/>
    <x v="0"/>
    <x v="1"/>
    <s v="Harbour Creations Steel Folding Chair"/>
    <n v="172.5"/>
    <n v="2"/>
    <n v="0"/>
    <x v="1098"/>
  </r>
  <r>
    <n v="1179"/>
    <x v="562"/>
    <x v="0"/>
    <x v="49"/>
    <d v="2013-12-06T00:00:00"/>
    <s v="Standard Class"/>
    <s v="JE-15745"/>
    <s v="Joel Eaton"/>
    <s v="Consumer"/>
    <x v="0"/>
    <s v="Rockville"/>
    <x v="39"/>
    <n v="20852"/>
    <s v="East"/>
    <s v="TEC-PH-10003931"/>
    <x v="2"/>
    <x v="7"/>
    <s v="JBL Micro Wireless Portable Bluetooth Speaker"/>
    <n v="179.97"/>
    <n v="3"/>
    <n v="0"/>
    <x v="1099"/>
  </r>
  <r>
    <n v="1180"/>
    <x v="563"/>
    <x v="0"/>
    <x v="423"/>
    <d v="2013-04-28T00:00:00"/>
    <s v="Second Class"/>
    <s v="CA-12055"/>
    <s v="Cathy Armstrong"/>
    <s v="Home Office"/>
    <x v="0"/>
    <s v="Houston"/>
    <x v="5"/>
    <n v="77070"/>
    <s v="Central"/>
    <s v="TEC-AC-10003174"/>
    <x v="2"/>
    <x v="11"/>
    <s v="Plantronics S12 Corded Telephone Headset System"/>
    <n v="258.69600000000003"/>
    <n v="3"/>
    <n v="0.2"/>
    <x v="1100"/>
  </r>
  <r>
    <n v="1181"/>
    <x v="564"/>
    <x v="2"/>
    <x v="261"/>
    <d v="2011-06-25T00:00:00"/>
    <s v="Standard Class"/>
    <s v="DB-13060"/>
    <s v="Dave Brooks"/>
    <s v="Consumer"/>
    <x v="0"/>
    <s v="Lakewood"/>
    <x v="30"/>
    <n v="8701"/>
    <s v="East"/>
    <s v="TEC-PH-10004539"/>
    <x v="2"/>
    <x v="7"/>
    <s v="Wireless Extenders zBoost YX545 SOHO Signal Booster"/>
    <n v="1322.93"/>
    <n v="7"/>
    <n v="0"/>
    <x v="1101"/>
  </r>
  <r>
    <n v="1182"/>
    <x v="564"/>
    <x v="2"/>
    <x v="261"/>
    <d v="2011-06-25T00:00:00"/>
    <s v="Standard Class"/>
    <s v="DB-13060"/>
    <s v="Dave Brooks"/>
    <s v="Consumer"/>
    <x v="0"/>
    <s v="Lakewood"/>
    <x v="30"/>
    <n v="8701"/>
    <s v="East"/>
    <s v="OFF-AR-10001919"/>
    <x v="1"/>
    <x v="6"/>
    <s v="OIC #2 Pencils, Medium Soft"/>
    <n v="3.76"/>
    <n v="2"/>
    <n v="0"/>
    <x v="1102"/>
  </r>
  <r>
    <n v="1183"/>
    <x v="565"/>
    <x v="3"/>
    <x v="424"/>
    <d v="2014-01-16T00:00:00"/>
    <s v="First Class"/>
    <s v="RB-19570"/>
    <s v="Rob Beeghly"/>
    <s v="Consumer"/>
    <x v="0"/>
    <s v="Jacksonville"/>
    <x v="3"/>
    <n v="28540"/>
    <s v="South"/>
    <s v="OFF-EN-10002504"/>
    <x v="1"/>
    <x v="12"/>
    <s v="Tyvek  Top-Opening Peel &amp; Seel Envelopes, Plain White"/>
    <n v="21.744"/>
    <n v="1"/>
    <n v="0.2"/>
    <x v="1103"/>
  </r>
  <r>
    <n v="1184"/>
    <x v="565"/>
    <x v="3"/>
    <x v="424"/>
    <d v="2014-01-16T00:00:00"/>
    <s v="First Class"/>
    <s v="RB-19570"/>
    <s v="Rob Beeghly"/>
    <s v="Consumer"/>
    <x v="0"/>
    <s v="Jacksonville"/>
    <x v="3"/>
    <n v="28540"/>
    <s v="South"/>
    <s v="TEC-PH-10003655"/>
    <x v="2"/>
    <x v="7"/>
    <s v="Sannysis Cute Owl Design Soft Skin Case Cover for Samsung Galaxy S4"/>
    <n v="7.92"/>
    <n v="5"/>
    <n v="0.2"/>
    <x v="1104"/>
  </r>
  <r>
    <n v="1185"/>
    <x v="566"/>
    <x v="2"/>
    <x v="156"/>
    <d v="2011-11-30T00:00:00"/>
    <s v="Standard Class"/>
    <s v="HR-14830"/>
    <s v="Harold Ryan"/>
    <s v="Corporate"/>
    <x v="0"/>
    <s v="Seattle"/>
    <x v="4"/>
    <n v="98103"/>
    <s v="West"/>
    <s v="OFF-BI-10004656"/>
    <x v="1"/>
    <x v="8"/>
    <s v="Peel &amp; Stick Add-On Corner Pockets"/>
    <n v="12.096000000000002"/>
    <n v="7"/>
    <n v="0.2"/>
    <x v="1105"/>
  </r>
  <r>
    <n v="1186"/>
    <x v="566"/>
    <x v="2"/>
    <x v="156"/>
    <d v="2011-11-30T00:00:00"/>
    <s v="Standard Class"/>
    <s v="HR-14830"/>
    <s v="Harold Ryan"/>
    <s v="Corporate"/>
    <x v="0"/>
    <s v="Seattle"/>
    <x v="4"/>
    <n v="98103"/>
    <s v="West"/>
    <s v="OFF-ST-10002344"/>
    <x v="1"/>
    <x v="4"/>
    <s v="Carina 42&quot;Hx23 3/4&quot;W Media Storage Unit"/>
    <n v="485.88"/>
    <n v="6"/>
    <n v="0"/>
    <x v="1106"/>
  </r>
  <r>
    <n v="1187"/>
    <x v="566"/>
    <x v="2"/>
    <x v="156"/>
    <d v="2011-11-30T00:00:00"/>
    <s v="Standard Class"/>
    <s v="HR-14830"/>
    <s v="Harold Ryan"/>
    <s v="Corporate"/>
    <x v="0"/>
    <s v="Seattle"/>
    <x v="4"/>
    <n v="98103"/>
    <s v="West"/>
    <s v="OFF-PA-10001800"/>
    <x v="1"/>
    <x v="10"/>
    <s v="Xerox 220"/>
    <n v="25.92"/>
    <n v="4"/>
    <n v="0"/>
    <x v="245"/>
  </r>
  <r>
    <n v="1188"/>
    <x v="566"/>
    <x v="2"/>
    <x v="156"/>
    <d v="2011-11-30T00:00:00"/>
    <s v="Standard Class"/>
    <s v="HR-14830"/>
    <s v="Harold Ryan"/>
    <s v="Corporate"/>
    <x v="0"/>
    <s v="Seattle"/>
    <x v="4"/>
    <n v="98103"/>
    <s v="West"/>
    <s v="OFF-ST-10000036"/>
    <x v="1"/>
    <x v="4"/>
    <s v="Recycled Data-Pak for Archival Bound Computer Printouts, 12-1/2 x 12-1/2 x 16"/>
    <n v="197.58"/>
    <n v="2"/>
    <n v="0"/>
    <x v="1107"/>
  </r>
  <r>
    <n v="1189"/>
    <x v="567"/>
    <x v="3"/>
    <x v="425"/>
    <d v="2014-03-01T00:00:00"/>
    <s v="Second Class"/>
    <s v="BT-11530"/>
    <s v="Bradley Talbott"/>
    <s v="Home Office"/>
    <x v="0"/>
    <s v="Los Angeles"/>
    <x v="1"/>
    <n v="90036"/>
    <s v="West"/>
    <s v="OFF-AP-10004532"/>
    <x v="1"/>
    <x v="9"/>
    <s v="Kensington 6 Outlet Guardian Standard Surge Protector"/>
    <n v="81.92"/>
    <n v="4"/>
    <n v="0"/>
    <x v="1108"/>
  </r>
  <r>
    <n v="1190"/>
    <x v="567"/>
    <x v="3"/>
    <x v="425"/>
    <d v="2014-03-01T00:00:00"/>
    <s v="Second Class"/>
    <s v="BT-11530"/>
    <s v="Bradley Talbott"/>
    <s v="Home Office"/>
    <x v="0"/>
    <s v="Los Angeles"/>
    <x v="1"/>
    <n v="90036"/>
    <s v="West"/>
    <s v="TEC-PH-10004447"/>
    <x v="2"/>
    <x v="7"/>
    <s v="Toshiba IPT2010-SD IP Telephone"/>
    <n v="889.53600000000006"/>
    <n v="8"/>
    <n v="0.2"/>
    <x v="1109"/>
  </r>
  <r>
    <n v="1191"/>
    <x v="567"/>
    <x v="3"/>
    <x v="425"/>
    <d v="2014-03-01T00:00:00"/>
    <s v="Second Class"/>
    <s v="BT-11530"/>
    <s v="Bradley Talbott"/>
    <s v="Home Office"/>
    <x v="0"/>
    <s v="Los Angeles"/>
    <x v="1"/>
    <n v="90036"/>
    <s v="West"/>
    <s v="FUR-CH-10003973"/>
    <x v="0"/>
    <x v="1"/>
    <s v="GuestStacker Chair with Chrome Finish Legs"/>
    <n v="892.22400000000005"/>
    <n v="3"/>
    <n v="0.2"/>
    <x v="1110"/>
  </r>
  <r>
    <n v="1192"/>
    <x v="567"/>
    <x v="3"/>
    <x v="425"/>
    <d v="2014-03-01T00:00:00"/>
    <s v="Second Class"/>
    <s v="BT-11530"/>
    <s v="Bradley Talbott"/>
    <s v="Home Office"/>
    <x v="0"/>
    <s v="Los Angeles"/>
    <x v="1"/>
    <n v="90036"/>
    <s v="West"/>
    <s v="OFF-PA-10001970"/>
    <x v="1"/>
    <x v="10"/>
    <s v="Xerox 1908"/>
    <n v="223.92"/>
    <n v="4"/>
    <n v="0"/>
    <x v="1111"/>
  </r>
  <r>
    <n v="1193"/>
    <x v="567"/>
    <x v="3"/>
    <x v="425"/>
    <d v="2014-03-01T00:00:00"/>
    <s v="Second Class"/>
    <s v="BT-11530"/>
    <s v="Bradley Talbott"/>
    <s v="Home Office"/>
    <x v="0"/>
    <s v="Los Angeles"/>
    <x v="1"/>
    <n v="90036"/>
    <s v="West"/>
    <s v="OFF-PA-10000682"/>
    <x v="1"/>
    <x v="10"/>
    <s v="Xerox 1924"/>
    <n v="23.12"/>
    <n v="4"/>
    <n v="0"/>
    <x v="1112"/>
  </r>
  <r>
    <n v="1194"/>
    <x v="568"/>
    <x v="1"/>
    <x v="426"/>
    <d v="2012-09-15T00:00:00"/>
    <s v="Same Day"/>
    <s v="NG-18355"/>
    <s v="Nat Gilpin"/>
    <s v="Corporate"/>
    <x v="0"/>
    <s v="Coral Springs"/>
    <x v="2"/>
    <n v="33065"/>
    <s v="South"/>
    <s v="OFF-PA-10001937"/>
    <x v="1"/>
    <x v="10"/>
    <s v="Xerox 21"/>
    <n v="15.552000000000003"/>
    <n v="3"/>
    <n v="0.2"/>
    <x v="12"/>
  </r>
  <r>
    <n v="1195"/>
    <x v="568"/>
    <x v="1"/>
    <x v="426"/>
    <d v="2012-09-15T00:00:00"/>
    <s v="Same Day"/>
    <s v="NG-18355"/>
    <s v="Nat Gilpin"/>
    <s v="Corporate"/>
    <x v="0"/>
    <s v="Coral Springs"/>
    <x v="2"/>
    <n v="33065"/>
    <s v="South"/>
    <s v="FUR-FU-10002268"/>
    <x v="0"/>
    <x v="5"/>
    <s v="Ultra Door Push Plate"/>
    <n v="15.712000000000002"/>
    <n v="4"/>
    <n v="0.2"/>
    <x v="1113"/>
  </r>
  <r>
    <n v="1196"/>
    <x v="568"/>
    <x v="1"/>
    <x v="426"/>
    <d v="2012-09-15T00:00:00"/>
    <s v="Same Day"/>
    <s v="NG-18355"/>
    <s v="Nat Gilpin"/>
    <s v="Corporate"/>
    <x v="0"/>
    <s v="Coral Springs"/>
    <x v="2"/>
    <n v="33065"/>
    <s v="South"/>
    <s v="OFF-ST-10001321"/>
    <x v="1"/>
    <x v="4"/>
    <s v="Decoflex Hanging Personal Folder File, Blue"/>
    <n v="24.672000000000001"/>
    <n v="2"/>
    <n v="0.2"/>
    <x v="1114"/>
  </r>
  <r>
    <n v="1197"/>
    <x v="568"/>
    <x v="1"/>
    <x v="426"/>
    <d v="2012-09-15T00:00:00"/>
    <s v="Same Day"/>
    <s v="NG-18355"/>
    <s v="Nat Gilpin"/>
    <s v="Corporate"/>
    <x v="0"/>
    <s v="Coral Springs"/>
    <x v="2"/>
    <n v="33065"/>
    <s v="South"/>
    <s v="FUR-FU-10003394"/>
    <x v="0"/>
    <x v="5"/>
    <s v="Tenex &quot;The Solids&quot; Textured Chair Mats"/>
    <n v="55.967999999999996"/>
    <n v="1"/>
    <n v="0.2"/>
    <x v="1115"/>
  </r>
  <r>
    <n v="1198"/>
    <x v="569"/>
    <x v="0"/>
    <x v="143"/>
    <d v="2013-04-13T00:00:00"/>
    <s v="Standard Class"/>
    <s v="ZC-21910"/>
    <s v="Zuschuss Carroll"/>
    <s v="Consumer"/>
    <x v="0"/>
    <s v="Houston"/>
    <x v="5"/>
    <n v="77041"/>
    <s v="Central"/>
    <s v="TEC-AC-10001990"/>
    <x v="2"/>
    <x v="11"/>
    <s v="Kensington Orbit Wireless Mobile Trackball for PC and Mac"/>
    <n v="431.92800000000005"/>
    <n v="9"/>
    <n v="0.2"/>
    <x v="1116"/>
  </r>
  <r>
    <n v="1199"/>
    <x v="569"/>
    <x v="0"/>
    <x v="143"/>
    <d v="2013-04-13T00:00:00"/>
    <s v="Standard Class"/>
    <s v="ZC-21910"/>
    <s v="Zuschuss Carroll"/>
    <s v="Consumer"/>
    <x v="0"/>
    <s v="Houston"/>
    <x v="5"/>
    <n v="77041"/>
    <s v="Central"/>
    <s v="FUR-CH-10004540"/>
    <x v="0"/>
    <x v="1"/>
    <s v="Global Chrome Stack Chair"/>
    <n v="95.983999999999995"/>
    <n v="4"/>
    <n v="0.3"/>
    <x v="1117"/>
  </r>
  <r>
    <n v="1200"/>
    <x v="569"/>
    <x v="0"/>
    <x v="143"/>
    <d v="2013-04-13T00:00:00"/>
    <s v="Standard Class"/>
    <s v="ZC-21910"/>
    <s v="Zuschuss Carroll"/>
    <s v="Consumer"/>
    <x v="0"/>
    <s v="Houston"/>
    <x v="5"/>
    <n v="77041"/>
    <s v="Central"/>
    <s v="OFF-BI-10004995"/>
    <x v="1"/>
    <x v="8"/>
    <s v="GBC DocuBind P400 Electric Binding System"/>
    <n v="1088.7919999999997"/>
    <n v="4"/>
    <n v="0.8"/>
    <x v="1118"/>
  </r>
  <r>
    <n v="1201"/>
    <x v="570"/>
    <x v="0"/>
    <x v="427"/>
    <d v="2013-07-25T00:00:00"/>
    <s v="Standard Class"/>
    <s v="LS-16945"/>
    <s v="Linda Southworth"/>
    <s v="Corporate"/>
    <x v="0"/>
    <s v="Denver"/>
    <x v="22"/>
    <n v="80219"/>
    <s v="West"/>
    <s v="FUR-CH-10002335"/>
    <x v="0"/>
    <x v="1"/>
    <s v="Hon GuestStacker Chair"/>
    <n v="544.00800000000004"/>
    <n v="3"/>
    <n v="0.2"/>
    <x v="748"/>
  </r>
  <r>
    <n v="1202"/>
    <x v="570"/>
    <x v="0"/>
    <x v="427"/>
    <d v="2013-07-25T00:00:00"/>
    <s v="Standard Class"/>
    <s v="LS-16945"/>
    <s v="Linda Southworth"/>
    <s v="Corporate"/>
    <x v="0"/>
    <s v="Denver"/>
    <x v="22"/>
    <n v="80219"/>
    <s v="West"/>
    <s v="OFF-BI-10004967"/>
    <x v="1"/>
    <x v="8"/>
    <s v="Round Ring Binders"/>
    <n v="1.8720000000000003"/>
    <n v="3"/>
    <n v="0.7"/>
    <x v="1119"/>
  </r>
  <r>
    <n v="1203"/>
    <x v="570"/>
    <x v="0"/>
    <x v="427"/>
    <d v="2013-07-25T00:00:00"/>
    <s v="Standard Class"/>
    <s v="LS-16945"/>
    <s v="Linda Southworth"/>
    <s v="Corporate"/>
    <x v="0"/>
    <s v="Denver"/>
    <x v="22"/>
    <n v="80219"/>
    <s v="West"/>
    <s v="FUR-CH-10002331"/>
    <x v="0"/>
    <x v="1"/>
    <s v="Hon 4700 Series Mobuis Mid-Back Task Chairs with Adjustable Arms"/>
    <n v="854.35200000000009"/>
    <n v="3"/>
    <n v="0.2"/>
    <x v="1120"/>
  </r>
  <r>
    <n v="1204"/>
    <x v="570"/>
    <x v="0"/>
    <x v="427"/>
    <d v="2013-07-25T00:00:00"/>
    <s v="Standard Class"/>
    <s v="LS-16945"/>
    <s v="Linda Southworth"/>
    <s v="Corporate"/>
    <x v="0"/>
    <s v="Denver"/>
    <x v="22"/>
    <n v="80219"/>
    <s v="West"/>
    <s v="OFF-ST-10002292"/>
    <x v="1"/>
    <x v="4"/>
    <s v="Sauder Facets Collection Locker/File Cabinet, Sky Alder Finish"/>
    <n v="593.5680000000001"/>
    <n v="2"/>
    <n v="0.2"/>
    <x v="232"/>
  </r>
  <r>
    <n v="1205"/>
    <x v="570"/>
    <x v="0"/>
    <x v="427"/>
    <d v="2013-07-25T00:00:00"/>
    <s v="Standard Class"/>
    <s v="LS-16945"/>
    <s v="Linda Southworth"/>
    <s v="Corporate"/>
    <x v="0"/>
    <s v="Denver"/>
    <x v="22"/>
    <n v="80219"/>
    <s v="West"/>
    <s v="OFF-ST-10000689"/>
    <x v="1"/>
    <x v="4"/>
    <s v="Fellowes Strictly Business Drawer File, Letter/Legal Size"/>
    <n v="338.04"/>
    <n v="3"/>
    <n v="0.2"/>
    <x v="1121"/>
  </r>
  <r>
    <n v="1206"/>
    <x v="571"/>
    <x v="3"/>
    <x v="378"/>
    <d v="2014-08-05T00:00:00"/>
    <s v="First Class"/>
    <s v="LH-16750"/>
    <s v="Larry Hughes"/>
    <s v="Consumer"/>
    <x v="0"/>
    <s v="Charlotte"/>
    <x v="3"/>
    <n v="28205"/>
    <s v="South"/>
    <s v="TEC-PH-10002660"/>
    <x v="2"/>
    <x v="7"/>
    <s v="Nortel Networks T7316 E Nt8 B27"/>
    <n v="271.95999999999998"/>
    <n v="5"/>
    <n v="0.2"/>
    <x v="1122"/>
  </r>
  <r>
    <n v="1207"/>
    <x v="572"/>
    <x v="0"/>
    <x v="216"/>
    <d v="2013-07-19T00:00:00"/>
    <s v="Second Class"/>
    <s v="SW-20755"/>
    <s v="Steven Ward"/>
    <s v="Corporate"/>
    <x v="0"/>
    <s v="New York City"/>
    <x v="15"/>
    <n v="10009"/>
    <s v="East"/>
    <s v="OFF-ST-10004634"/>
    <x v="1"/>
    <x v="4"/>
    <s v="Personal Folder Holder, Ebony"/>
    <n v="11.21"/>
    <n v="1"/>
    <n v="0"/>
    <x v="1123"/>
  </r>
  <r>
    <n v="1208"/>
    <x v="572"/>
    <x v="0"/>
    <x v="216"/>
    <d v="2013-07-19T00:00:00"/>
    <s v="Second Class"/>
    <s v="SW-20755"/>
    <s v="Steven Ward"/>
    <s v="Corporate"/>
    <x v="0"/>
    <s v="New York City"/>
    <x v="15"/>
    <n v="10009"/>
    <s v="East"/>
    <s v="OFF-BI-10002160"/>
    <x v="1"/>
    <x v="8"/>
    <s v="Acco Hanging Data Binders"/>
    <n v="9.1440000000000001"/>
    <n v="3"/>
    <n v="0.2"/>
    <x v="1124"/>
  </r>
  <r>
    <n v="1209"/>
    <x v="572"/>
    <x v="0"/>
    <x v="216"/>
    <d v="2013-07-19T00:00:00"/>
    <s v="Second Class"/>
    <s v="SW-20755"/>
    <s v="Steven Ward"/>
    <s v="Corporate"/>
    <x v="0"/>
    <s v="New York City"/>
    <x v="15"/>
    <n v="10009"/>
    <s v="East"/>
    <s v="OFF-FA-10002988"/>
    <x v="1"/>
    <x v="13"/>
    <s v="Ideal Clamps"/>
    <n v="14.069999999999999"/>
    <n v="7"/>
    <n v="0"/>
    <x v="1125"/>
  </r>
  <r>
    <n v="1210"/>
    <x v="572"/>
    <x v="0"/>
    <x v="216"/>
    <d v="2013-07-19T00:00:00"/>
    <s v="Second Class"/>
    <s v="SW-20755"/>
    <s v="Steven Ward"/>
    <s v="Corporate"/>
    <x v="0"/>
    <s v="New York City"/>
    <x v="15"/>
    <n v="10009"/>
    <s v="East"/>
    <s v="OFF-AR-10004999"/>
    <x v="1"/>
    <x v="6"/>
    <s v="Newell 315"/>
    <n v="41.86"/>
    <n v="7"/>
    <n v="0"/>
    <x v="1126"/>
  </r>
  <r>
    <n v="1211"/>
    <x v="572"/>
    <x v="0"/>
    <x v="216"/>
    <d v="2013-07-19T00:00:00"/>
    <s v="Second Class"/>
    <s v="SW-20755"/>
    <s v="Steven Ward"/>
    <s v="Corporate"/>
    <x v="0"/>
    <s v="New York City"/>
    <x v="15"/>
    <n v="10009"/>
    <s v="East"/>
    <s v="OFF-BI-10001031"/>
    <x v="1"/>
    <x v="8"/>
    <s v="Pressboard Data Binders by Wilson Jones"/>
    <n v="8.5440000000000005"/>
    <n v="2"/>
    <n v="0.2"/>
    <x v="1127"/>
  </r>
  <r>
    <n v="1212"/>
    <x v="572"/>
    <x v="0"/>
    <x v="216"/>
    <d v="2013-07-19T00:00:00"/>
    <s v="Second Class"/>
    <s v="SW-20755"/>
    <s v="Steven Ward"/>
    <s v="Corporate"/>
    <x v="0"/>
    <s v="New York City"/>
    <x v="15"/>
    <n v="10009"/>
    <s v="East"/>
    <s v="FUR-BO-10004695"/>
    <x v="0"/>
    <x v="0"/>
    <s v="O'Sullivan 2-Door Barrister Bookcase in Odessa Pine"/>
    <n v="579.13599999999997"/>
    <n v="4"/>
    <n v="0.2"/>
    <x v="1128"/>
  </r>
  <r>
    <n v="1213"/>
    <x v="573"/>
    <x v="3"/>
    <x v="428"/>
    <d v="2014-09-14T00:00:00"/>
    <s v="Standard Class"/>
    <s v="SP-20620"/>
    <s v="Stefania Perrino"/>
    <s v="Corporate"/>
    <x v="0"/>
    <s v="Philadelphia"/>
    <x v="9"/>
    <n v="19134"/>
    <s v="East"/>
    <s v="FUR-CH-10004860"/>
    <x v="0"/>
    <x v="1"/>
    <s v="Global Low Back Tilter Chair"/>
    <n v="141.37199999999999"/>
    <n v="2"/>
    <n v="0.3"/>
    <x v="1129"/>
  </r>
  <r>
    <n v="1214"/>
    <x v="573"/>
    <x v="3"/>
    <x v="428"/>
    <d v="2014-09-14T00:00:00"/>
    <s v="Standard Class"/>
    <s v="SP-20620"/>
    <s v="Stefania Perrino"/>
    <s v="Corporate"/>
    <x v="0"/>
    <s v="Philadelphia"/>
    <x v="9"/>
    <n v="19134"/>
    <s v="East"/>
    <s v="OFF-BI-10002432"/>
    <x v="1"/>
    <x v="8"/>
    <s v="Wilson Jones Standard D-Ring Binders"/>
    <n v="3.036"/>
    <n v="2"/>
    <n v="0.7"/>
    <x v="1130"/>
  </r>
  <r>
    <n v="1215"/>
    <x v="573"/>
    <x v="3"/>
    <x v="428"/>
    <d v="2014-09-14T00:00:00"/>
    <s v="Standard Class"/>
    <s v="SP-20620"/>
    <s v="Stefania Perrino"/>
    <s v="Corporate"/>
    <x v="0"/>
    <s v="Philadelphia"/>
    <x v="9"/>
    <n v="19134"/>
    <s v="East"/>
    <s v="OFF-BI-10000069"/>
    <x v="1"/>
    <x v="8"/>
    <s v="GBC Prepunched Paper, 19-Hole, for Binding Systems, 24-lb"/>
    <n v="4.503000000000001"/>
    <n v="1"/>
    <n v="0.7"/>
    <x v="1131"/>
  </r>
  <r>
    <n v="1216"/>
    <x v="573"/>
    <x v="3"/>
    <x v="428"/>
    <d v="2014-09-14T00:00:00"/>
    <s v="Standard Class"/>
    <s v="SP-20620"/>
    <s v="Stefania Perrino"/>
    <s v="Corporate"/>
    <x v="0"/>
    <s v="Philadelphia"/>
    <x v="9"/>
    <n v="19134"/>
    <s v="East"/>
    <s v="OFF-AR-10003602"/>
    <x v="1"/>
    <x v="6"/>
    <s v="Quartet Omega Colored Chalk, 12/Pack"/>
    <n v="4.6719999999999997"/>
    <n v="1"/>
    <n v="0.2"/>
    <x v="1132"/>
  </r>
  <r>
    <n v="1217"/>
    <x v="573"/>
    <x v="3"/>
    <x v="428"/>
    <d v="2014-09-14T00:00:00"/>
    <s v="Standard Class"/>
    <s v="SP-20620"/>
    <s v="Stefania Perrino"/>
    <s v="Corporate"/>
    <x v="0"/>
    <s v="Philadelphia"/>
    <x v="9"/>
    <n v="19134"/>
    <s v="East"/>
    <s v="TEC-AC-10004469"/>
    <x v="2"/>
    <x v="11"/>
    <s v="Microsoft Sculpt Comfort Mouse"/>
    <n v="95.88000000000001"/>
    <n v="3"/>
    <n v="0.2"/>
    <x v="1133"/>
  </r>
  <r>
    <n v="1218"/>
    <x v="573"/>
    <x v="3"/>
    <x v="428"/>
    <d v="2014-09-14T00:00:00"/>
    <s v="Standard Class"/>
    <s v="SP-20620"/>
    <s v="Stefania Perrino"/>
    <s v="Corporate"/>
    <x v="0"/>
    <s v="Philadelphia"/>
    <x v="9"/>
    <n v="19134"/>
    <s v="East"/>
    <s v="FUR-FU-10001867"/>
    <x v="0"/>
    <x v="5"/>
    <s v="Eldon Expressions Punched Metal &amp; Wood Desk Accessories, Pewter &amp; Cherry"/>
    <n v="17.024000000000001"/>
    <n v="2"/>
    <n v="0.2"/>
    <x v="1134"/>
  </r>
  <r>
    <n v="1219"/>
    <x v="573"/>
    <x v="3"/>
    <x v="428"/>
    <d v="2014-09-14T00:00:00"/>
    <s v="Standard Class"/>
    <s v="SP-20620"/>
    <s v="Stefania Perrino"/>
    <s v="Corporate"/>
    <x v="0"/>
    <s v="Philadelphia"/>
    <x v="9"/>
    <n v="19134"/>
    <s v="East"/>
    <s v="TEC-AC-10003174"/>
    <x v="2"/>
    <x v="11"/>
    <s v="Plantronics S12 Corded Telephone Headset System"/>
    <n v="258.69600000000003"/>
    <n v="3"/>
    <n v="0.2"/>
    <x v="1100"/>
  </r>
  <r>
    <n v="1220"/>
    <x v="573"/>
    <x v="3"/>
    <x v="428"/>
    <d v="2014-09-14T00:00:00"/>
    <s v="Standard Class"/>
    <s v="SP-20620"/>
    <s v="Stefania Perrino"/>
    <s v="Corporate"/>
    <x v="0"/>
    <s v="Philadelphia"/>
    <x v="9"/>
    <n v="19134"/>
    <s v="East"/>
    <s v="TEC-PH-10002200"/>
    <x v="2"/>
    <x v="7"/>
    <s v="Samsung Galaxy Note 2"/>
    <n v="1931.9579999999999"/>
    <n v="7"/>
    <n v="0.4"/>
    <x v="1135"/>
  </r>
  <r>
    <n v="1221"/>
    <x v="574"/>
    <x v="2"/>
    <x v="136"/>
    <d v="2011-07-16T00:00:00"/>
    <s v="Standard Class"/>
    <s v="BF-11170"/>
    <s v="Ben Ferrer"/>
    <s v="Home Office"/>
    <x v="0"/>
    <s v="Los Angeles"/>
    <x v="1"/>
    <n v="90036"/>
    <s v="West"/>
    <s v="OFF-ST-10000107"/>
    <x v="1"/>
    <x v="4"/>
    <s v="Fellowes Super Stor/Drawer"/>
    <n v="249.75"/>
    <n v="9"/>
    <n v="0"/>
    <x v="1136"/>
  </r>
  <r>
    <n v="1222"/>
    <x v="574"/>
    <x v="2"/>
    <x v="136"/>
    <d v="2011-07-16T00:00:00"/>
    <s v="Standard Class"/>
    <s v="BF-11170"/>
    <s v="Ben Ferrer"/>
    <s v="Home Office"/>
    <x v="0"/>
    <s v="Los Angeles"/>
    <x v="1"/>
    <n v="90036"/>
    <s v="West"/>
    <s v="TEC-PH-10000439"/>
    <x v="2"/>
    <x v="7"/>
    <s v="GE DSL Phone Line Filter"/>
    <n v="255.93600000000004"/>
    <n v="8"/>
    <n v="0.2"/>
    <x v="1137"/>
  </r>
  <r>
    <n v="1223"/>
    <x v="575"/>
    <x v="0"/>
    <x v="429"/>
    <d v="2013-12-06T00:00:00"/>
    <s v="First Class"/>
    <s v="BM-11140"/>
    <s v="Becky Martin"/>
    <s v="Consumer"/>
    <x v="0"/>
    <s v="New York City"/>
    <x v="15"/>
    <n v="10024"/>
    <s v="East"/>
    <s v="FUR-FU-10001602"/>
    <x v="0"/>
    <x v="5"/>
    <s v="Eldon Delta Triangular Chair Mat, 52&quot; x 58&quot;, Clear"/>
    <n v="113.78999999999999"/>
    <n v="3"/>
    <n v="0"/>
    <x v="1138"/>
  </r>
  <r>
    <n v="1224"/>
    <x v="575"/>
    <x v="0"/>
    <x v="429"/>
    <d v="2013-12-06T00:00:00"/>
    <s v="First Class"/>
    <s v="BM-11140"/>
    <s v="Becky Martin"/>
    <s v="Consumer"/>
    <x v="0"/>
    <s v="New York City"/>
    <x v="15"/>
    <n v="10024"/>
    <s v="East"/>
    <s v="TEC-AC-10001432"/>
    <x v="2"/>
    <x v="11"/>
    <s v="Enermax Aurora Lite Keyboard"/>
    <n v="78.150000000000006"/>
    <n v="1"/>
    <n v="0"/>
    <x v="1139"/>
  </r>
  <r>
    <n v="1225"/>
    <x v="575"/>
    <x v="0"/>
    <x v="429"/>
    <d v="2013-12-06T00:00:00"/>
    <s v="First Class"/>
    <s v="BM-11140"/>
    <s v="Becky Martin"/>
    <s v="Consumer"/>
    <x v="0"/>
    <s v="New York City"/>
    <x v="15"/>
    <n v="10024"/>
    <s v="East"/>
    <s v="OFF-BI-10004656"/>
    <x v="1"/>
    <x v="8"/>
    <s v="Peel &amp; Stick Add-On Corner Pockets"/>
    <n v="1.7280000000000002"/>
    <n v="1"/>
    <n v="0.2"/>
    <x v="1140"/>
  </r>
  <r>
    <n v="1226"/>
    <x v="575"/>
    <x v="0"/>
    <x v="429"/>
    <d v="2013-12-06T00:00:00"/>
    <s v="First Class"/>
    <s v="BM-11140"/>
    <s v="Becky Martin"/>
    <s v="Consumer"/>
    <x v="0"/>
    <s v="New York City"/>
    <x v="15"/>
    <n v="10024"/>
    <s v="East"/>
    <s v="OFF-PA-10001685"/>
    <x v="1"/>
    <x v="10"/>
    <s v="Staples"/>
    <n v="40.56"/>
    <n v="4"/>
    <n v="0"/>
    <x v="1141"/>
  </r>
  <r>
    <n v="1227"/>
    <x v="575"/>
    <x v="0"/>
    <x v="429"/>
    <d v="2013-12-06T00:00:00"/>
    <s v="First Class"/>
    <s v="BM-11140"/>
    <s v="Becky Martin"/>
    <s v="Consumer"/>
    <x v="0"/>
    <s v="New York City"/>
    <x v="15"/>
    <n v="10024"/>
    <s v="East"/>
    <s v="OFF-ST-10001418"/>
    <x v="1"/>
    <x v="4"/>
    <s v="Carina Media Storage Towers in Natural &amp; Black"/>
    <n v="182.94"/>
    <n v="3"/>
    <n v="0"/>
    <x v="1142"/>
  </r>
  <r>
    <n v="1228"/>
    <x v="575"/>
    <x v="0"/>
    <x v="429"/>
    <d v="2013-12-06T00:00:00"/>
    <s v="First Class"/>
    <s v="BM-11140"/>
    <s v="Becky Martin"/>
    <s v="Consumer"/>
    <x v="0"/>
    <s v="New York City"/>
    <x v="15"/>
    <n v="10024"/>
    <s v="East"/>
    <s v="OFF-ST-10000676"/>
    <x v="1"/>
    <x v="4"/>
    <s v="Fellowes Econo/Stor Drawers"/>
    <n v="193.86"/>
    <n v="2"/>
    <n v="0"/>
    <x v="1143"/>
  </r>
  <r>
    <n v="1229"/>
    <x v="576"/>
    <x v="3"/>
    <x v="44"/>
    <d v="2014-11-12T00:00:00"/>
    <s v="Standard Class"/>
    <s v="ZC-21910"/>
    <s v="Zuschuss Carroll"/>
    <s v="Consumer"/>
    <x v="0"/>
    <s v="Los Angeles"/>
    <x v="1"/>
    <n v="90045"/>
    <s v="West"/>
    <s v="OFF-EN-10001219"/>
    <x v="1"/>
    <x v="12"/>
    <s v="#10- 4 1/8&quot; x 9 1/2&quot; Security-Tint Envelopes"/>
    <n v="15.28"/>
    <n v="2"/>
    <n v="0"/>
    <x v="792"/>
  </r>
  <r>
    <n v="1230"/>
    <x v="576"/>
    <x v="3"/>
    <x v="44"/>
    <d v="2014-11-12T00:00:00"/>
    <s v="Standard Class"/>
    <s v="ZC-21910"/>
    <s v="Zuschuss Carroll"/>
    <s v="Consumer"/>
    <x v="0"/>
    <s v="Los Angeles"/>
    <x v="1"/>
    <n v="90045"/>
    <s v="West"/>
    <s v="FUR-FU-10001424"/>
    <x v="0"/>
    <x v="5"/>
    <s v="Dax Clear Box Frame"/>
    <n v="8.73"/>
    <n v="1"/>
    <n v="0"/>
    <x v="1144"/>
  </r>
  <r>
    <n v="1231"/>
    <x v="576"/>
    <x v="3"/>
    <x v="44"/>
    <d v="2014-11-12T00:00:00"/>
    <s v="Standard Class"/>
    <s v="ZC-21910"/>
    <s v="Zuschuss Carroll"/>
    <s v="Consumer"/>
    <x v="0"/>
    <s v="Los Angeles"/>
    <x v="1"/>
    <n v="90045"/>
    <s v="West"/>
    <s v="OFF-AR-10001022"/>
    <x v="1"/>
    <x v="6"/>
    <s v="SANFORD Liquid Accent Tank-Style Highlighters"/>
    <n v="5.68"/>
    <n v="2"/>
    <n v="0"/>
    <x v="1145"/>
  </r>
  <r>
    <n v="1232"/>
    <x v="577"/>
    <x v="1"/>
    <x v="89"/>
    <d v="2012-11-02T00:00:00"/>
    <s v="Second Class"/>
    <s v="KT-16480"/>
    <s v="Kean Thornton"/>
    <s v="Consumer"/>
    <x v="0"/>
    <s v="Buffalo"/>
    <x v="15"/>
    <n v="14215"/>
    <s v="East"/>
    <s v="OFF-AR-10000369"/>
    <x v="1"/>
    <x v="6"/>
    <s v="Design Ebony Sketching Pencil"/>
    <n v="2.78"/>
    <n v="2"/>
    <n v="0"/>
    <x v="1146"/>
  </r>
  <r>
    <n v="1233"/>
    <x v="577"/>
    <x v="1"/>
    <x v="89"/>
    <d v="2012-11-02T00:00:00"/>
    <s v="Second Class"/>
    <s v="KT-16480"/>
    <s v="Kean Thornton"/>
    <s v="Consumer"/>
    <x v="0"/>
    <s v="Buffalo"/>
    <x v="15"/>
    <n v="14215"/>
    <s v="East"/>
    <s v="OFF-EN-10003055"/>
    <x v="1"/>
    <x v="12"/>
    <s v="Blue String-Tie &amp; Button Interoffice Envelopes, 10 x 13"/>
    <n v="79.959999999999994"/>
    <n v="2"/>
    <n v="0"/>
    <x v="1147"/>
  </r>
  <r>
    <n v="1234"/>
    <x v="578"/>
    <x v="0"/>
    <x v="198"/>
    <d v="2013-06-02T00:00:00"/>
    <s v="First Class"/>
    <s v="BG-11695"/>
    <s v="Brooke Gillingham"/>
    <s v="Corporate"/>
    <x v="0"/>
    <s v="Cincinnati"/>
    <x v="24"/>
    <n v="45231"/>
    <s v="East"/>
    <s v="TEC-CO-10001046"/>
    <x v="2"/>
    <x v="16"/>
    <s v="Canon Imageclass D680 Copier / Fax"/>
    <n v="839.98799999999994"/>
    <n v="2"/>
    <n v="0.4"/>
    <x v="1148"/>
  </r>
  <r>
    <n v="1235"/>
    <x v="579"/>
    <x v="0"/>
    <x v="99"/>
    <d v="2013-10-29T00:00:00"/>
    <s v="Same Day"/>
    <s v="PG-18820"/>
    <s v="Patrick Gardner"/>
    <s v="Consumer"/>
    <x v="0"/>
    <s v="Boynton Beach"/>
    <x v="2"/>
    <n v="33437"/>
    <s v="South"/>
    <s v="FUR-FU-10000076"/>
    <x v="0"/>
    <x v="5"/>
    <s v="24-Hour Round Wall Clock"/>
    <n v="47.952000000000005"/>
    <n v="3"/>
    <n v="0.2"/>
    <x v="1149"/>
  </r>
  <r>
    <n v="1236"/>
    <x v="579"/>
    <x v="0"/>
    <x v="99"/>
    <d v="2013-10-29T00:00:00"/>
    <s v="Same Day"/>
    <s v="PG-18820"/>
    <s v="Patrick Gardner"/>
    <s v="Consumer"/>
    <x v="0"/>
    <s v="Boynton Beach"/>
    <x v="2"/>
    <n v="33437"/>
    <s v="South"/>
    <s v="OFF-BI-10003719"/>
    <x v="1"/>
    <x v="8"/>
    <s v="Large Capacity Hanging Post Binders"/>
    <n v="37.425000000000004"/>
    <n v="5"/>
    <n v="0.7"/>
    <x v="366"/>
  </r>
  <r>
    <n v="1237"/>
    <x v="579"/>
    <x v="0"/>
    <x v="99"/>
    <d v="2013-10-29T00:00:00"/>
    <s v="Same Day"/>
    <s v="PG-18820"/>
    <s v="Patrick Gardner"/>
    <s v="Consumer"/>
    <x v="0"/>
    <s v="Boynton Beach"/>
    <x v="2"/>
    <n v="33437"/>
    <s v="South"/>
    <s v="FUR-FU-10003268"/>
    <x v="0"/>
    <x v="5"/>
    <s v="Eldon Radial Chair Mat for Low to Medium Pile Carpets"/>
    <n v="63.967999999999996"/>
    <n v="2"/>
    <n v="0.2"/>
    <x v="232"/>
  </r>
  <r>
    <n v="1238"/>
    <x v="579"/>
    <x v="0"/>
    <x v="99"/>
    <d v="2013-10-29T00:00:00"/>
    <s v="Same Day"/>
    <s v="PG-18820"/>
    <s v="Patrick Gardner"/>
    <s v="Consumer"/>
    <x v="0"/>
    <s v="Boynton Beach"/>
    <x v="2"/>
    <n v="33437"/>
    <s v="South"/>
    <s v="FUR-FU-10003553"/>
    <x v="0"/>
    <x v="5"/>
    <s v="Howard Miller 13-1/2&quot; Diameter Rosebrook Wall Clock"/>
    <n v="165.048"/>
    <n v="3"/>
    <n v="0.2"/>
    <x v="1150"/>
  </r>
  <r>
    <n v="1239"/>
    <x v="580"/>
    <x v="2"/>
    <x v="430"/>
    <d v="2011-08-15T00:00:00"/>
    <s v="Standard Class"/>
    <s v="GM-14680"/>
    <s v="Greg Matthias"/>
    <s v="Consumer"/>
    <x v="0"/>
    <s v="Seattle"/>
    <x v="4"/>
    <n v="98105"/>
    <s v="West"/>
    <s v="FUR-FU-10003691"/>
    <x v="0"/>
    <x v="5"/>
    <s v="Eldon Image Series Desk Accessories, Ebony"/>
    <n v="12.35"/>
    <n v="1"/>
    <n v="0"/>
    <x v="1151"/>
  </r>
  <r>
    <n v="1240"/>
    <x v="580"/>
    <x v="2"/>
    <x v="430"/>
    <d v="2011-08-15T00:00:00"/>
    <s v="Standard Class"/>
    <s v="GM-14680"/>
    <s v="Greg Matthias"/>
    <s v="Consumer"/>
    <x v="0"/>
    <s v="Seattle"/>
    <x v="4"/>
    <n v="98105"/>
    <s v="West"/>
    <s v="OFF-AR-10003903"/>
    <x v="1"/>
    <x v="6"/>
    <s v="Sanford 52201 APSCO Electric Pencil Sharpener"/>
    <n v="40.97"/>
    <n v="1"/>
    <n v="0"/>
    <x v="1152"/>
  </r>
  <r>
    <n v="1241"/>
    <x v="580"/>
    <x v="2"/>
    <x v="430"/>
    <d v="2011-08-15T00:00:00"/>
    <s v="Standard Class"/>
    <s v="GM-14680"/>
    <s v="Greg Matthias"/>
    <s v="Consumer"/>
    <x v="0"/>
    <s v="Seattle"/>
    <x v="4"/>
    <n v="98105"/>
    <s v="West"/>
    <s v="OFF-FA-10004854"/>
    <x v="1"/>
    <x v="13"/>
    <s v="Vinyl Coated Wire Paper Clips in Organizer Box, 800/Box"/>
    <n v="22.96"/>
    <n v="2"/>
    <n v="0"/>
    <x v="1153"/>
  </r>
  <r>
    <n v="1242"/>
    <x v="581"/>
    <x v="0"/>
    <x v="48"/>
    <d v="2013-09-05T00:00:00"/>
    <s v="Standard Class"/>
    <s v="MO-17800"/>
    <s v="Meg O'Connel"/>
    <s v="Home Office"/>
    <x v="0"/>
    <s v="New York City"/>
    <x v="15"/>
    <n v="10024"/>
    <s v="East"/>
    <s v="TEC-PH-10003442"/>
    <x v="2"/>
    <x v="7"/>
    <s v="Samsung Replacement EH64AVFWE Premium Headset"/>
    <n v="22"/>
    <n v="4"/>
    <n v="0"/>
    <x v="1154"/>
  </r>
  <r>
    <n v="1243"/>
    <x v="582"/>
    <x v="0"/>
    <x v="431"/>
    <d v="2013-02-22T00:00:00"/>
    <s v="Standard Class"/>
    <s v="PG-18820"/>
    <s v="Patrick Gardner"/>
    <s v="Consumer"/>
    <x v="0"/>
    <s v="New York City"/>
    <x v="15"/>
    <n v="10009"/>
    <s v="East"/>
    <s v="OFF-BI-10004519"/>
    <x v="1"/>
    <x v="8"/>
    <s v="GBC DocuBind P100 Manual Binding Machine"/>
    <n v="398.35199999999998"/>
    <n v="3"/>
    <n v="0.2"/>
    <x v="1155"/>
  </r>
  <r>
    <n v="1244"/>
    <x v="582"/>
    <x v="0"/>
    <x v="431"/>
    <d v="2013-02-22T00:00:00"/>
    <s v="Standard Class"/>
    <s v="PG-18820"/>
    <s v="Patrick Gardner"/>
    <s v="Consumer"/>
    <x v="0"/>
    <s v="New York City"/>
    <x v="15"/>
    <n v="10009"/>
    <s v="East"/>
    <s v="OFF-FA-10000304"/>
    <x v="1"/>
    <x v="13"/>
    <s v="Advantus Push Pins"/>
    <n v="8.7200000000000006"/>
    <n v="4"/>
    <n v="0"/>
    <x v="1156"/>
  </r>
  <r>
    <n v="1245"/>
    <x v="583"/>
    <x v="3"/>
    <x v="304"/>
    <d v="2014-05-22T00:00:00"/>
    <s v="Standard Class"/>
    <s v="EJ-14155"/>
    <s v="Eva Jacobs"/>
    <s v="Consumer"/>
    <x v="0"/>
    <s v="Gulfport"/>
    <x v="35"/>
    <n v="39503"/>
    <s v="South"/>
    <s v="OFF-EN-10004955"/>
    <x v="1"/>
    <x v="12"/>
    <s v="Fashion Color Clasp Envelopes"/>
    <n v="48.69"/>
    <n v="9"/>
    <n v="0"/>
    <x v="1157"/>
  </r>
  <r>
    <n v="1246"/>
    <x v="584"/>
    <x v="2"/>
    <x v="432"/>
    <d v="2011-12-14T00:00:00"/>
    <s v="Second Class"/>
    <s v="NP-18700"/>
    <s v="Nora Preis"/>
    <s v="Consumer"/>
    <x v="0"/>
    <s v="Fresno"/>
    <x v="1"/>
    <n v="93727"/>
    <s v="West"/>
    <s v="FUR-TA-10004619"/>
    <x v="0"/>
    <x v="3"/>
    <s v="Hon Non-Folding Utility Tables"/>
    <n v="764.6880000000001"/>
    <n v="6"/>
    <n v="0.2"/>
    <x v="1158"/>
  </r>
  <r>
    <n v="1247"/>
    <x v="584"/>
    <x v="2"/>
    <x v="432"/>
    <d v="2011-12-14T00:00:00"/>
    <s v="Second Class"/>
    <s v="NP-18700"/>
    <s v="Nora Preis"/>
    <s v="Consumer"/>
    <x v="0"/>
    <s v="Fresno"/>
    <x v="1"/>
    <n v="93727"/>
    <s v="West"/>
    <s v="FUR-TA-10003473"/>
    <x v="0"/>
    <x v="3"/>
    <s v="Bretford Rectangular Conference Table Tops"/>
    <n v="3610.848"/>
    <n v="12"/>
    <n v="0.2"/>
    <x v="1159"/>
  </r>
  <r>
    <n v="1248"/>
    <x v="584"/>
    <x v="2"/>
    <x v="432"/>
    <d v="2011-12-14T00:00:00"/>
    <s v="Second Class"/>
    <s v="NP-18700"/>
    <s v="Nora Preis"/>
    <s v="Consumer"/>
    <x v="0"/>
    <s v="Fresno"/>
    <x v="1"/>
    <n v="93727"/>
    <s v="West"/>
    <s v="FUR-BO-10004467"/>
    <x v="0"/>
    <x v="0"/>
    <s v="Bestar Classic Bookcase"/>
    <n v="254.97449999999998"/>
    <n v="3"/>
    <n v="0.15"/>
    <x v="1160"/>
  </r>
  <r>
    <n v="1249"/>
    <x v="585"/>
    <x v="3"/>
    <x v="404"/>
    <d v="2014-12-25T00:00:00"/>
    <s v="Standard Class"/>
    <s v="DJ-13630"/>
    <s v="Doug Jacobs"/>
    <s v="Consumer"/>
    <x v="0"/>
    <s v="New York City"/>
    <x v="15"/>
    <n v="10009"/>
    <s v="East"/>
    <s v="OFF-AR-10002280"/>
    <x v="1"/>
    <x v="6"/>
    <s v="Staples"/>
    <n v="38.82"/>
    <n v="6"/>
    <n v="0"/>
    <x v="1161"/>
  </r>
  <r>
    <n v="1250"/>
    <x v="585"/>
    <x v="3"/>
    <x v="404"/>
    <d v="2014-12-25T00:00:00"/>
    <s v="Standard Class"/>
    <s v="DJ-13630"/>
    <s v="Doug Jacobs"/>
    <s v="Consumer"/>
    <x v="0"/>
    <s v="New York City"/>
    <x v="15"/>
    <n v="10009"/>
    <s v="East"/>
    <s v="FUR-CH-10001708"/>
    <x v="0"/>
    <x v="1"/>
    <s v="Office Star - Contemporary Swivel Chair with Padded Adjustable Arms and Flex Back"/>
    <n v="1141.9379999999999"/>
    <n v="9"/>
    <n v="0.1"/>
    <x v="1162"/>
  </r>
  <r>
    <n v="1251"/>
    <x v="585"/>
    <x v="3"/>
    <x v="404"/>
    <d v="2014-12-25T00:00:00"/>
    <s v="Standard Class"/>
    <s v="DJ-13630"/>
    <s v="Doug Jacobs"/>
    <s v="Consumer"/>
    <x v="0"/>
    <s v="New York City"/>
    <x v="15"/>
    <n v="10009"/>
    <s v="East"/>
    <s v="OFF-AP-10000891"/>
    <x v="1"/>
    <x v="9"/>
    <s v="Kensington 7 Outlet MasterPiece HOMEOFFICE Power Control Center"/>
    <n v="1704.56"/>
    <n v="13"/>
    <n v="0"/>
    <x v="1163"/>
  </r>
  <r>
    <n v="1252"/>
    <x v="585"/>
    <x v="3"/>
    <x v="404"/>
    <d v="2014-12-25T00:00:00"/>
    <s v="Standard Class"/>
    <s v="DJ-13630"/>
    <s v="Doug Jacobs"/>
    <s v="Consumer"/>
    <x v="0"/>
    <s v="New York City"/>
    <x v="15"/>
    <n v="10009"/>
    <s v="East"/>
    <s v="OFF-AR-10000462"/>
    <x v="1"/>
    <x v="6"/>
    <s v="Sanford Pocket Accent Highlighters"/>
    <n v="3.2"/>
    <n v="2"/>
    <n v="0"/>
    <x v="1164"/>
  </r>
  <r>
    <n v="1253"/>
    <x v="586"/>
    <x v="1"/>
    <x v="433"/>
    <d v="2012-07-09T00:00:00"/>
    <s v="Standard Class"/>
    <s v="IM-15070"/>
    <s v="Irene Maddox"/>
    <s v="Consumer"/>
    <x v="0"/>
    <s v="Milwaukee"/>
    <x v="6"/>
    <n v="53209"/>
    <s v="Central"/>
    <s v="TEC-PH-10004165"/>
    <x v="2"/>
    <x v="7"/>
    <s v="Mitel MiVoice 5330e IP Phone"/>
    <n v="1099.96"/>
    <n v="4"/>
    <n v="0"/>
    <x v="1165"/>
  </r>
  <r>
    <n v="1254"/>
    <x v="587"/>
    <x v="3"/>
    <x v="434"/>
    <d v="2014-03-15T00:00:00"/>
    <s v="Standard Class"/>
    <s v="MH-18115"/>
    <s v="Mick Hernandez"/>
    <s v="Home Office"/>
    <x v="0"/>
    <s v="Chester"/>
    <x v="9"/>
    <n v="19013"/>
    <s v="East"/>
    <s v="OFF-AR-10003958"/>
    <x v="1"/>
    <x v="6"/>
    <s v="Newell 337"/>
    <n v="5.2480000000000002"/>
    <n v="2"/>
    <n v="0.2"/>
    <x v="822"/>
  </r>
  <r>
    <n v="1255"/>
    <x v="587"/>
    <x v="3"/>
    <x v="434"/>
    <d v="2014-03-15T00:00:00"/>
    <s v="Standard Class"/>
    <s v="MH-18115"/>
    <s v="Mick Hernandez"/>
    <s v="Home Office"/>
    <x v="0"/>
    <s v="Chester"/>
    <x v="9"/>
    <n v="19013"/>
    <s v="East"/>
    <s v="TEC-PH-10000149"/>
    <x v="2"/>
    <x v="7"/>
    <s v="Cisco SPA525G2 IP Phone - Wireless"/>
    <n v="35.909999999999997"/>
    <n v="3"/>
    <n v="0.4"/>
    <x v="1166"/>
  </r>
  <r>
    <n v="1256"/>
    <x v="587"/>
    <x v="3"/>
    <x v="434"/>
    <d v="2014-03-15T00:00:00"/>
    <s v="Standard Class"/>
    <s v="MH-18115"/>
    <s v="Mick Hernandez"/>
    <s v="Home Office"/>
    <x v="0"/>
    <s v="Chester"/>
    <x v="9"/>
    <n v="19013"/>
    <s v="East"/>
    <s v="FUR-FU-10003724"/>
    <x v="0"/>
    <x v="5"/>
    <s v="Westinghouse Clip-On Gooseneck Lamps"/>
    <n v="6.6959999999999997"/>
    <n v="1"/>
    <n v="0.2"/>
    <x v="1167"/>
  </r>
  <r>
    <n v="1257"/>
    <x v="587"/>
    <x v="3"/>
    <x v="434"/>
    <d v="2014-03-15T00:00:00"/>
    <s v="Standard Class"/>
    <s v="MH-18115"/>
    <s v="Mick Hernandez"/>
    <s v="Home Office"/>
    <x v="0"/>
    <s v="Chester"/>
    <x v="9"/>
    <n v="19013"/>
    <s v="East"/>
    <s v="FUR-FU-10003535"/>
    <x v="0"/>
    <x v="5"/>
    <s v="Howard Miller Distant Time Traveler Alarm Clock"/>
    <n v="43.872000000000007"/>
    <n v="2"/>
    <n v="0.2"/>
    <x v="1168"/>
  </r>
  <r>
    <n v="1258"/>
    <x v="588"/>
    <x v="0"/>
    <x v="435"/>
    <d v="2013-12-29T00:00:00"/>
    <s v="Second Class"/>
    <s v="RB-19795"/>
    <s v="Ross Baird"/>
    <s v="Home Office"/>
    <x v="0"/>
    <s v="Charlotte"/>
    <x v="3"/>
    <n v="28205"/>
    <s v="South"/>
    <s v="OFF-BI-10001575"/>
    <x v="1"/>
    <x v="8"/>
    <s v="GBC Linen Binding Covers"/>
    <n v="27.882000000000005"/>
    <n v="3"/>
    <n v="0.7"/>
    <x v="1169"/>
  </r>
  <r>
    <n v="1259"/>
    <x v="588"/>
    <x v="0"/>
    <x v="435"/>
    <d v="2013-12-29T00:00:00"/>
    <s v="Second Class"/>
    <s v="RB-19795"/>
    <s v="Ross Baird"/>
    <s v="Home Office"/>
    <x v="0"/>
    <s v="Charlotte"/>
    <x v="3"/>
    <n v="28205"/>
    <s v="South"/>
    <s v="OFF-ST-10003716"/>
    <x v="1"/>
    <x v="4"/>
    <s v="Tennsco Double-Tier Lockers"/>
    <n v="540.048"/>
    <n v="3"/>
    <n v="0.2"/>
    <x v="1170"/>
  </r>
  <r>
    <n v="1260"/>
    <x v="588"/>
    <x v="0"/>
    <x v="435"/>
    <d v="2013-12-29T00:00:00"/>
    <s v="Second Class"/>
    <s v="RB-19795"/>
    <s v="Ross Baird"/>
    <s v="Home Office"/>
    <x v="0"/>
    <s v="Charlotte"/>
    <x v="3"/>
    <n v="28205"/>
    <s v="South"/>
    <s v="TEC-AC-10004469"/>
    <x v="2"/>
    <x v="11"/>
    <s v="Microsoft Sculpt Comfort Mouse"/>
    <n v="255.68000000000004"/>
    <n v="8"/>
    <n v="0.2"/>
    <x v="1171"/>
  </r>
  <r>
    <n v="1261"/>
    <x v="589"/>
    <x v="3"/>
    <x v="436"/>
    <d v="2014-10-28T00:00:00"/>
    <s v="Standard Class"/>
    <s v="JR-15700"/>
    <s v="Jocasta Rupert"/>
    <s v="Consumer"/>
    <x v="0"/>
    <s v="Jacksonville"/>
    <x v="2"/>
    <n v="32216"/>
    <s v="South"/>
    <s v="TEC-PH-10004586"/>
    <x v="2"/>
    <x v="7"/>
    <s v="Wilson SignalBoost 841262 DB PRO Amplifier Kit"/>
    <n v="863.87999999999988"/>
    <n v="3"/>
    <n v="0.2"/>
    <x v="1172"/>
  </r>
  <r>
    <n v="1262"/>
    <x v="590"/>
    <x v="0"/>
    <x v="99"/>
    <d v="2013-11-05T00:00:00"/>
    <s v="Standard Class"/>
    <s v="SM-20950"/>
    <s v="Suzanne McNair"/>
    <s v="Corporate"/>
    <x v="0"/>
    <s v="Greenville"/>
    <x v="3"/>
    <n v="27834"/>
    <s v="South"/>
    <s v="OFF-BI-10004236"/>
    <x v="1"/>
    <x v="8"/>
    <s v="XtraLife ClearVue Slant-D Ring Binder, White, 3&quot;"/>
    <n v="17.616000000000003"/>
    <n v="4"/>
    <n v="0.7"/>
    <x v="1173"/>
  </r>
  <r>
    <n v="1263"/>
    <x v="591"/>
    <x v="3"/>
    <x v="437"/>
    <d v="2014-07-10T00:00:00"/>
    <s v="Second Class"/>
    <s v="CS-12355"/>
    <s v="Christine Sundaresam"/>
    <s v="Consumer"/>
    <x v="0"/>
    <s v="Long Beach"/>
    <x v="15"/>
    <n v="11561"/>
    <s v="East"/>
    <s v="OFF-BI-10001634"/>
    <x v="1"/>
    <x v="8"/>
    <s v="Wilson Jones Active Use Binders"/>
    <n v="17.472000000000001"/>
    <n v="3"/>
    <n v="0.2"/>
    <x v="1174"/>
  </r>
  <r>
    <n v="1264"/>
    <x v="592"/>
    <x v="0"/>
    <x v="393"/>
    <d v="2013-10-03T00:00:00"/>
    <s v="First Class"/>
    <s v="CC-12220"/>
    <s v="Chris Cortes"/>
    <s v="Consumer"/>
    <x v="0"/>
    <s v="La Porte"/>
    <x v="14"/>
    <n v="46350"/>
    <s v="Central"/>
    <s v="TEC-PH-10000215"/>
    <x v="2"/>
    <x v="7"/>
    <s v="Plantronics Cordless Phone Headset with In-line Volume - M214C"/>
    <n v="69.900000000000006"/>
    <n v="2"/>
    <n v="0"/>
    <x v="1175"/>
  </r>
  <r>
    <n v="1265"/>
    <x v="592"/>
    <x v="0"/>
    <x v="393"/>
    <d v="2013-10-03T00:00:00"/>
    <s v="First Class"/>
    <s v="CC-12220"/>
    <s v="Chris Cortes"/>
    <s v="Consumer"/>
    <x v="0"/>
    <s v="La Porte"/>
    <x v="14"/>
    <n v="46350"/>
    <s v="Central"/>
    <s v="FUR-FU-10003724"/>
    <x v="0"/>
    <x v="5"/>
    <s v="Westinghouse Clip-On Gooseneck Lamps"/>
    <n v="41.849999999999994"/>
    <n v="5"/>
    <n v="0"/>
    <x v="1176"/>
  </r>
  <r>
    <n v="1266"/>
    <x v="593"/>
    <x v="3"/>
    <x v="264"/>
    <d v="2014-09-08T00:00:00"/>
    <s v="Standard Class"/>
    <s v="PF-19225"/>
    <s v="Phillip Flathmann"/>
    <s v="Consumer"/>
    <x v="0"/>
    <s v="San Francisco"/>
    <x v="1"/>
    <n v="94122"/>
    <s v="West"/>
    <s v="OFF-AR-10000422"/>
    <x v="1"/>
    <x v="6"/>
    <s v="Pencil and Crayon Sharpener"/>
    <n v="6.57"/>
    <n v="3"/>
    <n v="0"/>
    <x v="1177"/>
  </r>
  <r>
    <n v="1267"/>
    <x v="594"/>
    <x v="2"/>
    <x v="163"/>
    <d v="2011-12-29T00:00:00"/>
    <s v="Standard Class"/>
    <s v="JC-16105"/>
    <s v="Julie Creighton"/>
    <s v="Corporate"/>
    <x v="0"/>
    <s v="Los Angeles"/>
    <x v="1"/>
    <n v="90045"/>
    <s v="West"/>
    <s v="OFF-ST-10003306"/>
    <x v="1"/>
    <x v="4"/>
    <s v="Letter Size Cart"/>
    <n v="142.86000000000001"/>
    <n v="1"/>
    <n v="0"/>
    <x v="1178"/>
  </r>
  <r>
    <n v="1268"/>
    <x v="594"/>
    <x v="2"/>
    <x v="163"/>
    <d v="2011-12-29T00:00:00"/>
    <s v="Standard Class"/>
    <s v="JC-16105"/>
    <s v="Julie Creighton"/>
    <s v="Corporate"/>
    <x v="0"/>
    <s v="Los Angeles"/>
    <x v="1"/>
    <n v="90045"/>
    <s v="West"/>
    <s v="FUR-CH-10001146"/>
    <x v="0"/>
    <x v="1"/>
    <s v="Global Value Mid-Back Manager's Chair, Gray"/>
    <n v="292.27200000000005"/>
    <n v="6"/>
    <n v="0.2"/>
    <x v="1179"/>
  </r>
  <r>
    <n v="1269"/>
    <x v="595"/>
    <x v="3"/>
    <x v="397"/>
    <d v="2014-09-28T00:00:00"/>
    <s v="Standard Class"/>
    <s v="BG-11695"/>
    <s v="Brooke Gillingham"/>
    <s v="Corporate"/>
    <x v="0"/>
    <s v="Louisville"/>
    <x v="22"/>
    <n v="80027"/>
    <s v="West"/>
    <s v="FUR-FU-10000246"/>
    <x v="0"/>
    <x v="5"/>
    <s v="Aluminum Document Frame"/>
    <n v="29.328000000000003"/>
    <n v="3"/>
    <n v="0.2"/>
    <x v="1180"/>
  </r>
  <r>
    <n v="1270"/>
    <x v="596"/>
    <x v="3"/>
    <x v="400"/>
    <d v="2014-06-09T00:00:00"/>
    <s v="Standard Class"/>
    <s v="DC-12850"/>
    <s v="Dan Campbell"/>
    <s v="Consumer"/>
    <x v="0"/>
    <s v="Florence"/>
    <x v="19"/>
    <n v="35630"/>
    <s v="South"/>
    <s v="OFF-PA-10002870"/>
    <x v="1"/>
    <x v="10"/>
    <s v="Ampad Phone Message Book, Recycled, 400 Message Capacity, 5 ¾” x 11”"/>
    <n v="12.48"/>
    <n v="2"/>
    <n v="0"/>
    <x v="1181"/>
  </r>
  <r>
    <n v="1271"/>
    <x v="597"/>
    <x v="0"/>
    <x v="438"/>
    <d v="2013-04-27T00:00:00"/>
    <s v="Standard Class"/>
    <s v="SP-20545"/>
    <s v="Sibella Parks"/>
    <s v="Corporate"/>
    <x v="0"/>
    <s v="Chicago"/>
    <x v="10"/>
    <n v="60623"/>
    <s v="Central"/>
    <s v="OFF-ST-10000563"/>
    <x v="1"/>
    <x v="4"/>
    <s v="Fellowes Bankers Box Stor/Drawer Steel Plus"/>
    <n v="102.33600000000001"/>
    <n v="4"/>
    <n v="0.2"/>
    <x v="1182"/>
  </r>
  <r>
    <n v="1272"/>
    <x v="597"/>
    <x v="0"/>
    <x v="438"/>
    <d v="2013-04-27T00:00:00"/>
    <s v="Standard Class"/>
    <s v="SP-20545"/>
    <s v="Sibella Parks"/>
    <s v="Corporate"/>
    <x v="0"/>
    <s v="Chicago"/>
    <x v="10"/>
    <n v="60623"/>
    <s v="Central"/>
    <s v="OFF-AP-10004487"/>
    <x v="1"/>
    <x v="9"/>
    <s v="Kensington 4 Outlet MasterPiece Compact Power Control Center"/>
    <n v="48.791999999999987"/>
    <n v="3"/>
    <n v="0.8"/>
    <x v="1183"/>
  </r>
  <r>
    <n v="1273"/>
    <x v="597"/>
    <x v="0"/>
    <x v="438"/>
    <d v="2013-04-27T00:00:00"/>
    <s v="Standard Class"/>
    <s v="SP-20545"/>
    <s v="Sibella Parks"/>
    <s v="Corporate"/>
    <x v="0"/>
    <s v="Chicago"/>
    <x v="10"/>
    <n v="60623"/>
    <s v="Central"/>
    <s v="OFF-BI-10002854"/>
    <x v="1"/>
    <x v="8"/>
    <s v="Performers Binder/Pad Holder, Black"/>
    <n v="44.847999999999992"/>
    <n v="8"/>
    <n v="0.8"/>
    <x v="1184"/>
  </r>
  <r>
    <n v="1274"/>
    <x v="598"/>
    <x v="0"/>
    <x v="439"/>
    <d v="2013-05-27T00:00:00"/>
    <s v="Same Day"/>
    <s v="MS-17710"/>
    <s v="Maurice Satty"/>
    <s v="Consumer"/>
    <x v="0"/>
    <s v="Fort Worth"/>
    <x v="5"/>
    <n v="76106"/>
    <s v="Central"/>
    <s v="OFF-PA-10004621"/>
    <x v="1"/>
    <x v="10"/>
    <s v="Xerox 212"/>
    <n v="10.368000000000002"/>
    <n v="2"/>
    <n v="0.2"/>
    <x v="572"/>
  </r>
  <r>
    <n v="1275"/>
    <x v="598"/>
    <x v="0"/>
    <x v="439"/>
    <d v="2013-05-27T00:00:00"/>
    <s v="Same Day"/>
    <s v="MS-17710"/>
    <s v="Maurice Satty"/>
    <s v="Consumer"/>
    <x v="0"/>
    <s v="Fort Worth"/>
    <x v="5"/>
    <n v="76106"/>
    <s v="Central"/>
    <s v="FUR-CH-10001973"/>
    <x v="0"/>
    <x v="1"/>
    <s v="Office Star Flex Back Scooter Chair with White Frame"/>
    <n v="388.42999999999995"/>
    <n v="5"/>
    <n v="0.3"/>
    <x v="1185"/>
  </r>
  <r>
    <n v="1276"/>
    <x v="598"/>
    <x v="0"/>
    <x v="439"/>
    <d v="2013-05-27T00:00:00"/>
    <s v="Same Day"/>
    <s v="MS-17710"/>
    <s v="Maurice Satty"/>
    <s v="Consumer"/>
    <x v="0"/>
    <s v="Fort Worth"/>
    <x v="5"/>
    <n v="76106"/>
    <s v="Central"/>
    <s v="OFF-PA-10004040"/>
    <x v="1"/>
    <x v="10"/>
    <s v="Universal Premium White Copier/Laser Paper (20Lb. and 87 Bright)"/>
    <n v="14.352000000000002"/>
    <n v="3"/>
    <n v="0.2"/>
    <x v="1186"/>
  </r>
  <r>
    <n v="1277"/>
    <x v="598"/>
    <x v="0"/>
    <x v="439"/>
    <d v="2013-05-27T00:00:00"/>
    <s v="Same Day"/>
    <s v="MS-17710"/>
    <s v="Maurice Satty"/>
    <s v="Consumer"/>
    <x v="0"/>
    <s v="Fort Worth"/>
    <x v="5"/>
    <n v="76106"/>
    <s v="Central"/>
    <s v="TEC-AC-10000580"/>
    <x v="2"/>
    <x v="11"/>
    <s v="Logitech G13 Programmable Gameboard with LCD Display"/>
    <n v="63.991999999999997"/>
    <n v="1"/>
    <n v="0.2"/>
    <x v="1187"/>
  </r>
  <r>
    <n v="1278"/>
    <x v="599"/>
    <x v="0"/>
    <x v="440"/>
    <d v="2013-05-08T00:00:00"/>
    <s v="Standard Class"/>
    <s v="BD-11770"/>
    <s v="Bryan Davis"/>
    <s v="Consumer"/>
    <x v="0"/>
    <s v="Houston"/>
    <x v="5"/>
    <n v="77070"/>
    <s v="Central"/>
    <s v="OFF-AR-10004022"/>
    <x v="1"/>
    <x v="6"/>
    <s v="Panasonic KP-380BK Classic Electric Pencil Sharpener"/>
    <n v="86.352000000000004"/>
    <n v="3"/>
    <n v="0.2"/>
    <x v="1188"/>
  </r>
  <r>
    <n v="1279"/>
    <x v="600"/>
    <x v="2"/>
    <x v="78"/>
    <d v="2011-09-11T00:00:00"/>
    <s v="First Class"/>
    <s v="KC-16255"/>
    <s v="Karen Carlisle"/>
    <s v="Corporate"/>
    <x v="0"/>
    <s v="Macon"/>
    <x v="32"/>
    <n v="31204"/>
    <s v="South"/>
    <s v="TEC-AC-10004209"/>
    <x v="2"/>
    <x v="11"/>
    <s v="Memorex Froggy Flash Drive 4 GB"/>
    <n v="32.97"/>
    <n v="3"/>
    <n v="0"/>
    <x v="1189"/>
  </r>
  <r>
    <n v="1280"/>
    <x v="600"/>
    <x v="2"/>
    <x v="78"/>
    <d v="2011-09-11T00:00:00"/>
    <s v="First Class"/>
    <s v="KC-16255"/>
    <s v="Karen Carlisle"/>
    <s v="Corporate"/>
    <x v="0"/>
    <s v="Macon"/>
    <x v="32"/>
    <n v="31204"/>
    <s v="South"/>
    <s v="TEC-AC-10000023"/>
    <x v="2"/>
    <x v="11"/>
    <s v="Maxell 74 Minute CD-R Spindle, 50/Pack"/>
    <n v="83.88"/>
    <n v="4"/>
    <n v="0"/>
    <x v="1190"/>
  </r>
  <r>
    <n v="1281"/>
    <x v="601"/>
    <x v="0"/>
    <x v="64"/>
    <d v="2013-09-07T00:00:00"/>
    <s v="First Class"/>
    <s v="TR-21325"/>
    <s v="Toby Ritter"/>
    <s v="Consumer"/>
    <x v="0"/>
    <s v="Cedar Rapids"/>
    <x v="23"/>
    <n v="52402"/>
    <s v="Central"/>
    <s v="TEC-PH-10003505"/>
    <x v="2"/>
    <x v="7"/>
    <s v="Geemarc AmpliPOWER60"/>
    <n v="278.39999999999998"/>
    <n v="3"/>
    <n v="0"/>
    <x v="1191"/>
  </r>
  <r>
    <n v="1282"/>
    <x v="602"/>
    <x v="3"/>
    <x v="359"/>
    <d v="2014-04-12T00:00:00"/>
    <s v="First Class"/>
    <s v="SA-20830"/>
    <s v="Sue Ann Reed"/>
    <s v="Consumer"/>
    <x v="0"/>
    <s v="Jacksonville"/>
    <x v="2"/>
    <n v="32216"/>
    <s v="South"/>
    <s v="OFF-LA-10000121"/>
    <x v="1"/>
    <x v="2"/>
    <s v="Avery 48"/>
    <n v="15.120000000000001"/>
    <n v="3"/>
    <n v="0.2"/>
    <x v="1192"/>
  </r>
  <r>
    <n v="1283"/>
    <x v="602"/>
    <x v="3"/>
    <x v="359"/>
    <d v="2014-04-12T00:00:00"/>
    <s v="First Class"/>
    <s v="SA-20830"/>
    <s v="Sue Ann Reed"/>
    <s v="Consumer"/>
    <x v="0"/>
    <s v="Jacksonville"/>
    <x v="2"/>
    <n v="32216"/>
    <s v="South"/>
    <s v="OFF-BI-10002026"/>
    <x v="1"/>
    <x v="8"/>
    <s v="Avery Arch Ring Binders"/>
    <n v="17.430000000000003"/>
    <n v="1"/>
    <n v="0.7"/>
    <x v="1193"/>
  </r>
  <r>
    <n v="1284"/>
    <x v="602"/>
    <x v="3"/>
    <x v="359"/>
    <d v="2014-04-12T00:00:00"/>
    <s v="First Class"/>
    <s v="SA-20830"/>
    <s v="Sue Ann Reed"/>
    <s v="Consumer"/>
    <x v="0"/>
    <s v="Jacksonville"/>
    <x v="2"/>
    <n v="32216"/>
    <s v="South"/>
    <s v="OFF-PA-10000994"/>
    <x v="1"/>
    <x v="10"/>
    <s v="Xerox 1915"/>
    <n v="251.64"/>
    <n v="3"/>
    <n v="0.2"/>
    <x v="1194"/>
  </r>
  <r>
    <n v="1285"/>
    <x v="603"/>
    <x v="1"/>
    <x v="401"/>
    <d v="2012-12-12T00:00:00"/>
    <s v="Standard Class"/>
    <s v="KW-16435"/>
    <s v="Katrina Willman"/>
    <s v="Consumer"/>
    <x v="0"/>
    <s v="Austin"/>
    <x v="5"/>
    <n v="78745"/>
    <s v="Central"/>
    <s v="OFF-BI-10002813"/>
    <x v="1"/>
    <x v="8"/>
    <s v="Avery Reinforcements for Hole-Punch Pages"/>
    <n v="2.7719999999999994"/>
    <n v="7"/>
    <n v="0.8"/>
    <x v="1195"/>
  </r>
  <r>
    <n v="1286"/>
    <x v="604"/>
    <x v="0"/>
    <x v="190"/>
    <d v="2013-07-04T00:00:00"/>
    <s v="Standard Class"/>
    <s v="GM-14500"/>
    <s v="Gene McClure"/>
    <s v="Consumer"/>
    <x v="0"/>
    <s v="Providence"/>
    <x v="34"/>
    <n v="2908"/>
    <s v="East"/>
    <s v="OFF-ST-10000617"/>
    <x v="1"/>
    <x v="4"/>
    <s v="Woodgrain Magazine Files by Perma"/>
    <n v="14.9"/>
    <n v="5"/>
    <n v="0"/>
    <x v="1196"/>
  </r>
  <r>
    <n v="1287"/>
    <x v="605"/>
    <x v="1"/>
    <x v="433"/>
    <d v="2012-07-08T00:00:00"/>
    <s v="Standard Class"/>
    <s v="AD-10180"/>
    <s v="Alan Dominguez"/>
    <s v="Home Office"/>
    <x v="0"/>
    <s v="New York City"/>
    <x v="15"/>
    <n v="10035"/>
    <s v="East"/>
    <s v="OFF-AR-10004817"/>
    <x v="1"/>
    <x v="6"/>
    <s v="Colorific Watercolor Pencils"/>
    <n v="15.48"/>
    <n v="3"/>
    <n v="0"/>
    <x v="1197"/>
  </r>
  <r>
    <n v="1288"/>
    <x v="606"/>
    <x v="0"/>
    <x v="441"/>
    <d v="2013-11-27T00:00:00"/>
    <s v="Standard Class"/>
    <s v="TB-21355"/>
    <s v="Todd Boyes"/>
    <s v="Corporate"/>
    <x v="0"/>
    <s v="New York City"/>
    <x v="15"/>
    <n v="10009"/>
    <s v="East"/>
    <s v="FUR-FU-10000397"/>
    <x v="0"/>
    <x v="5"/>
    <s v="Luxo Economy Swing Arm Lamp"/>
    <n v="39.880000000000003"/>
    <n v="2"/>
    <n v="0"/>
    <x v="1198"/>
  </r>
  <r>
    <n v="1289"/>
    <x v="606"/>
    <x v="0"/>
    <x v="441"/>
    <d v="2013-11-27T00:00:00"/>
    <s v="Standard Class"/>
    <s v="TB-21355"/>
    <s v="Todd Boyes"/>
    <s v="Corporate"/>
    <x v="0"/>
    <s v="New York City"/>
    <x v="15"/>
    <n v="10009"/>
    <s v="East"/>
    <s v="OFF-BI-10000605"/>
    <x v="1"/>
    <x v="8"/>
    <s v="Acco Pressboard Covers with Storage Hooks, 9 1/2&quot; x 11&quot;, Executive Red"/>
    <n v="12.192"/>
    <n v="4"/>
    <n v="0.2"/>
    <x v="1199"/>
  </r>
  <r>
    <n v="1290"/>
    <x v="606"/>
    <x v="0"/>
    <x v="441"/>
    <d v="2013-11-27T00:00:00"/>
    <s v="Standard Class"/>
    <s v="TB-21355"/>
    <s v="Todd Boyes"/>
    <s v="Corporate"/>
    <x v="0"/>
    <s v="New York City"/>
    <x v="15"/>
    <n v="10009"/>
    <s v="East"/>
    <s v="OFF-AR-10001860"/>
    <x v="1"/>
    <x v="6"/>
    <s v="BIC Liqua Brite Liner"/>
    <n v="20.82"/>
    <n v="3"/>
    <n v="0"/>
    <x v="1200"/>
  </r>
  <r>
    <n v="1291"/>
    <x v="607"/>
    <x v="0"/>
    <x v="338"/>
    <d v="2013-11-13T00:00:00"/>
    <s v="First Class"/>
    <s v="CC-12430"/>
    <s v="Chuck Clark"/>
    <s v="Home Office"/>
    <x v="0"/>
    <s v="San Francisco"/>
    <x v="1"/>
    <n v="94122"/>
    <s v="West"/>
    <s v="OFF-BI-10004970"/>
    <x v="1"/>
    <x v="8"/>
    <s v="ACCOHIDE 3-Ring Binder, Blue, 1&quot;"/>
    <n v="13.216000000000001"/>
    <n v="4"/>
    <n v="0.2"/>
    <x v="1201"/>
  </r>
  <r>
    <n v="1292"/>
    <x v="607"/>
    <x v="0"/>
    <x v="338"/>
    <d v="2013-11-13T00:00:00"/>
    <s v="First Class"/>
    <s v="CC-12430"/>
    <s v="Chuck Clark"/>
    <s v="Home Office"/>
    <x v="0"/>
    <s v="San Francisco"/>
    <x v="1"/>
    <n v="94122"/>
    <s v="West"/>
    <s v="OFF-PA-10003172"/>
    <x v="1"/>
    <x v="10"/>
    <s v="Xerox 1996"/>
    <n v="32.400000000000006"/>
    <n v="5"/>
    <n v="0"/>
    <x v="56"/>
  </r>
  <r>
    <n v="1293"/>
    <x v="608"/>
    <x v="1"/>
    <x v="375"/>
    <d v="2012-09-01T00:00:00"/>
    <s v="Standard Class"/>
    <s v="PF-19165"/>
    <s v="Philip Fox"/>
    <s v="Consumer"/>
    <x v="0"/>
    <s v="San Diego"/>
    <x v="1"/>
    <n v="92105"/>
    <s v="West"/>
    <s v="OFF-SU-10001218"/>
    <x v="1"/>
    <x v="14"/>
    <s v="Fiskars Softgrip Scissors"/>
    <n v="32.94"/>
    <n v="3"/>
    <n v="0"/>
    <x v="1202"/>
  </r>
  <r>
    <n v="1294"/>
    <x v="608"/>
    <x v="1"/>
    <x v="375"/>
    <d v="2012-09-01T00:00:00"/>
    <s v="Standard Class"/>
    <s v="PF-19165"/>
    <s v="Philip Fox"/>
    <s v="Consumer"/>
    <x v="0"/>
    <s v="San Diego"/>
    <x v="1"/>
    <n v="92105"/>
    <s v="West"/>
    <s v="OFF-PA-10002968"/>
    <x v="1"/>
    <x v="10"/>
    <s v="Xerox 1973"/>
    <n v="114.2"/>
    <n v="5"/>
    <n v="0"/>
    <x v="1203"/>
  </r>
  <r>
    <n v="1295"/>
    <x v="608"/>
    <x v="1"/>
    <x v="375"/>
    <d v="2012-09-01T00:00:00"/>
    <s v="Standard Class"/>
    <s v="PF-19165"/>
    <s v="Philip Fox"/>
    <s v="Consumer"/>
    <x v="0"/>
    <s v="San Diego"/>
    <x v="1"/>
    <n v="92105"/>
    <s v="West"/>
    <s v="OFF-LA-10000134"/>
    <x v="1"/>
    <x v="2"/>
    <s v="Avery 511"/>
    <n v="3.08"/>
    <n v="1"/>
    <n v="0"/>
    <x v="1204"/>
  </r>
  <r>
    <n v="1296"/>
    <x v="609"/>
    <x v="1"/>
    <x v="442"/>
    <d v="2012-05-29T00:00:00"/>
    <s v="Standard Class"/>
    <s v="JH-16180"/>
    <s v="Justin Hirsh"/>
    <s v="Consumer"/>
    <x v="0"/>
    <s v="Pueblo"/>
    <x v="22"/>
    <n v="81001"/>
    <s v="West"/>
    <s v="OFF-AP-10004487"/>
    <x v="1"/>
    <x v="9"/>
    <s v="Kensington 4 Outlet MasterPiece Compact Power Control Center"/>
    <n v="845.72799999999995"/>
    <n v="13"/>
    <n v="0.2"/>
    <x v="1205"/>
  </r>
  <r>
    <n v="1297"/>
    <x v="610"/>
    <x v="3"/>
    <x v="247"/>
    <d v="2015-01-04T00:00:00"/>
    <s v="Standard Class"/>
    <s v="EB-13975"/>
    <s v="Erica Bern"/>
    <s v="Corporate"/>
    <x v="0"/>
    <s v="Fairfield"/>
    <x v="1"/>
    <n v="94533"/>
    <s v="West"/>
    <s v="OFF-BI-10002103"/>
    <x v="1"/>
    <x v="8"/>
    <s v="Cardinal Slant-D Ring Binder, Heavy Gauge Vinyl"/>
    <n v="13.904"/>
    <n v="2"/>
    <n v="0.2"/>
    <x v="1206"/>
  </r>
  <r>
    <n v="1298"/>
    <x v="610"/>
    <x v="3"/>
    <x v="247"/>
    <d v="2015-01-04T00:00:00"/>
    <s v="Standard Class"/>
    <s v="EB-13975"/>
    <s v="Erica Bern"/>
    <s v="Corporate"/>
    <x v="0"/>
    <s v="Fairfield"/>
    <x v="1"/>
    <n v="94533"/>
    <s v="West"/>
    <s v="OFF-BI-10004632"/>
    <x v="1"/>
    <x v="8"/>
    <s v="GBC Binding covers"/>
    <n v="20.72"/>
    <n v="2"/>
    <n v="0.2"/>
    <x v="1207"/>
  </r>
  <r>
    <n v="1299"/>
    <x v="611"/>
    <x v="0"/>
    <x v="16"/>
    <d v="2013-12-13T00:00:00"/>
    <s v="Second Class"/>
    <s v="QJ-19255"/>
    <s v="Quincy Jones"/>
    <s v="Corporate"/>
    <x v="0"/>
    <s v="Saint Paul"/>
    <x v="11"/>
    <n v="55106"/>
    <s v="Central"/>
    <s v="TEC-PH-10003555"/>
    <x v="2"/>
    <x v="7"/>
    <s v="Motorola HK250 Universal Bluetooth Headset"/>
    <n v="114.94999999999999"/>
    <n v="5"/>
    <n v="0"/>
    <x v="1208"/>
  </r>
  <r>
    <n v="1300"/>
    <x v="612"/>
    <x v="1"/>
    <x v="242"/>
    <d v="2012-10-07T00:00:00"/>
    <s v="First Class"/>
    <s v="AA-10315"/>
    <s v="Alex Avila"/>
    <s v="Consumer"/>
    <x v="0"/>
    <s v="San Francisco"/>
    <x v="1"/>
    <n v="94109"/>
    <s v="West"/>
    <s v="OFF-ST-10001590"/>
    <x v="1"/>
    <x v="4"/>
    <s v="Tenex Personal Project File with Scoop Front Design, Black"/>
    <n v="26.96"/>
    <n v="2"/>
    <n v="0"/>
    <x v="1209"/>
  </r>
  <r>
    <n v="1301"/>
    <x v="613"/>
    <x v="0"/>
    <x v="443"/>
    <d v="2013-12-26T00:00:00"/>
    <s v="Second Class"/>
    <s v="LC-17140"/>
    <s v="Logan Currie"/>
    <s v="Consumer"/>
    <x v="0"/>
    <s v="Springfield"/>
    <x v="17"/>
    <n v="22153"/>
    <s v="South"/>
    <s v="FUR-FU-10003664"/>
    <x v="0"/>
    <x v="5"/>
    <s v="Electrix Architect's Clamp-On Swing Arm Lamp, Black"/>
    <n v="572.76"/>
    <n v="6"/>
    <n v="0"/>
    <x v="1210"/>
  </r>
  <r>
    <n v="1302"/>
    <x v="613"/>
    <x v="0"/>
    <x v="443"/>
    <d v="2013-12-26T00:00:00"/>
    <s v="Second Class"/>
    <s v="LC-17140"/>
    <s v="Logan Currie"/>
    <s v="Consumer"/>
    <x v="0"/>
    <s v="Springfield"/>
    <x v="17"/>
    <n v="22153"/>
    <s v="South"/>
    <s v="FUR-FU-10003664"/>
    <x v="0"/>
    <x v="5"/>
    <s v="Electrix Architect's Clamp-On Swing Arm Lamp, Black"/>
    <n v="286.38"/>
    <n v="3"/>
    <n v="0"/>
    <x v="1211"/>
  </r>
  <r>
    <n v="1303"/>
    <x v="614"/>
    <x v="1"/>
    <x v="444"/>
    <d v="2012-09-24T00:00:00"/>
    <s v="Second Class"/>
    <s v="TC-21535"/>
    <s v="Tracy Collins"/>
    <s v="Home Office"/>
    <x v="0"/>
    <s v="Arlington"/>
    <x v="17"/>
    <n v="22204"/>
    <s v="South"/>
    <s v="FUR-BO-10003433"/>
    <x v="0"/>
    <x v="0"/>
    <s v="Sauder Cornerstone Collection Library"/>
    <n v="61.96"/>
    <n v="2"/>
    <n v="0"/>
    <x v="1212"/>
  </r>
  <r>
    <n v="1304"/>
    <x v="615"/>
    <x v="3"/>
    <x v="445"/>
    <d v="2014-07-08T00:00:00"/>
    <s v="Standard Class"/>
    <s v="CS-12460"/>
    <s v="Chuck Sachs"/>
    <s v="Consumer"/>
    <x v="0"/>
    <s v="Columbus"/>
    <x v="32"/>
    <n v="31907"/>
    <s v="South"/>
    <s v="FUR-FU-10002554"/>
    <x v="0"/>
    <x v="5"/>
    <s v="Westinghouse Floor Lamp with Metal Mesh Shade, Black"/>
    <n v="23.99"/>
    <n v="1"/>
    <n v="0"/>
    <x v="1213"/>
  </r>
  <r>
    <n v="1305"/>
    <x v="615"/>
    <x v="3"/>
    <x v="445"/>
    <d v="2014-07-08T00:00:00"/>
    <s v="Standard Class"/>
    <s v="CS-12460"/>
    <s v="Chuck Sachs"/>
    <s v="Consumer"/>
    <x v="0"/>
    <s v="Columbus"/>
    <x v="32"/>
    <n v="31907"/>
    <s v="South"/>
    <s v="TEC-PH-10001557"/>
    <x v="2"/>
    <x v="7"/>
    <s v="Pyle PMP37LED"/>
    <n v="287.96999999999997"/>
    <n v="3"/>
    <n v="0"/>
    <x v="1214"/>
  </r>
  <r>
    <n v="1306"/>
    <x v="616"/>
    <x v="0"/>
    <x v="216"/>
    <d v="2013-07-17T00:00:00"/>
    <s v="Second Class"/>
    <s v="BM-11785"/>
    <s v="Bryan Mills"/>
    <s v="Consumer"/>
    <x v="0"/>
    <s v="Houston"/>
    <x v="5"/>
    <n v="77036"/>
    <s v="Central"/>
    <s v="TEC-PH-10003437"/>
    <x v="2"/>
    <x v="7"/>
    <s v="Blue Parrot B250XT Professional Grade Wireless Bluetooth Headset with"/>
    <n v="419.94399999999996"/>
    <n v="7"/>
    <n v="0.2"/>
    <x v="1215"/>
  </r>
  <r>
    <n v="1307"/>
    <x v="617"/>
    <x v="0"/>
    <x v="23"/>
    <d v="2013-06-22T00:00:00"/>
    <s v="First Class"/>
    <s v="RC-19825"/>
    <s v="Roy Collins"/>
    <s v="Consumer"/>
    <x v="0"/>
    <s v="Pasadena"/>
    <x v="1"/>
    <n v="91104"/>
    <s v="West"/>
    <s v="OFF-PA-10002986"/>
    <x v="1"/>
    <x v="10"/>
    <s v="Xerox 1898"/>
    <n v="46.76"/>
    <n v="7"/>
    <n v="0"/>
    <x v="1216"/>
  </r>
  <r>
    <n v="1308"/>
    <x v="617"/>
    <x v="0"/>
    <x v="23"/>
    <d v="2013-06-22T00:00:00"/>
    <s v="First Class"/>
    <s v="RC-19825"/>
    <s v="Roy Collins"/>
    <s v="Consumer"/>
    <x v="0"/>
    <s v="Pasadena"/>
    <x v="1"/>
    <n v="91104"/>
    <s v="West"/>
    <s v="OFF-BI-10000320"/>
    <x v="1"/>
    <x v="8"/>
    <s v="GBC Plastic Binding Combs"/>
    <n v="17.712"/>
    <n v="3"/>
    <n v="0.2"/>
    <x v="1217"/>
  </r>
  <r>
    <n v="1309"/>
    <x v="617"/>
    <x v="0"/>
    <x v="23"/>
    <d v="2013-06-22T00:00:00"/>
    <s v="First Class"/>
    <s v="RC-19825"/>
    <s v="Roy Collins"/>
    <s v="Consumer"/>
    <x v="0"/>
    <s v="Pasadena"/>
    <x v="1"/>
    <n v="91104"/>
    <s v="West"/>
    <s v="OFF-AP-10003971"/>
    <x v="1"/>
    <x v="9"/>
    <s v="Belkin 6 Outlet Metallic Surge Strip"/>
    <n v="21.78"/>
    <n v="2"/>
    <n v="0"/>
    <x v="1218"/>
  </r>
  <r>
    <n v="1310"/>
    <x v="617"/>
    <x v="0"/>
    <x v="23"/>
    <d v="2013-06-22T00:00:00"/>
    <s v="First Class"/>
    <s v="RC-19825"/>
    <s v="Roy Collins"/>
    <s v="Consumer"/>
    <x v="0"/>
    <s v="Pasadena"/>
    <x v="1"/>
    <n v="91104"/>
    <s v="West"/>
    <s v="OFF-ST-10001469"/>
    <x v="1"/>
    <x v="4"/>
    <s v="Fellowes Bankers Box Recycled Super Stor/Drawer"/>
    <n v="161.94"/>
    <n v="3"/>
    <n v="0"/>
    <x v="437"/>
  </r>
  <r>
    <n v="1311"/>
    <x v="617"/>
    <x v="0"/>
    <x v="23"/>
    <d v="2013-06-22T00:00:00"/>
    <s v="First Class"/>
    <s v="RC-19825"/>
    <s v="Roy Collins"/>
    <s v="Consumer"/>
    <x v="0"/>
    <s v="Pasadena"/>
    <x v="1"/>
    <n v="91104"/>
    <s v="West"/>
    <s v="FUR-CH-10003846"/>
    <x v="0"/>
    <x v="1"/>
    <s v="Hon Valutask Swivel Chairs"/>
    <n v="161.56800000000001"/>
    <n v="2"/>
    <n v="0.2"/>
    <x v="1219"/>
  </r>
  <r>
    <n v="1312"/>
    <x v="618"/>
    <x v="0"/>
    <x v="10"/>
    <d v="2013-12-14T00:00:00"/>
    <s v="Standard Class"/>
    <s v="FM-14380"/>
    <s v="Fred McMath"/>
    <s v="Consumer"/>
    <x v="0"/>
    <s v="Lawrence"/>
    <x v="31"/>
    <n v="1841"/>
    <s v="East"/>
    <s v="OFF-LA-10001404"/>
    <x v="1"/>
    <x v="2"/>
    <s v="Avery 517"/>
    <n v="3.69"/>
    <n v="1"/>
    <n v="0"/>
    <x v="1220"/>
  </r>
  <r>
    <n v="1313"/>
    <x v="618"/>
    <x v="0"/>
    <x v="10"/>
    <d v="2013-12-14T00:00:00"/>
    <s v="Standard Class"/>
    <s v="FM-14380"/>
    <s v="Fred McMath"/>
    <s v="Consumer"/>
    <x v="0"/>
    <s v="Lawrence"/>
    <x v="31"/>
    <n v="1841"/>
    <s v="East"/>
    <s v="OFF-LA-10001474"/>
    <x v="1"/>
    <x v="2"/>
    <s v="Avery 477"/>
    <n v="122.12"/>
    <n v="4"/>
    <n v="0"/>
    <x v="1221"/>
  </r>
  <r>
    <n v="1314"/>
    <x v="619"/>
    <x v="0"/>
    <x v="446"/>
    <d v="2013-10-02T00:00:00"/>
    <s v="Standard Class"/>
    <s v="PK-19075"/>
    <s v="Pete Kriz"/>
    <s v="Consumer"/>
    <x v="0"/>
    <s v="Columbus"/>
    <x v="24"/>
    <n v="43229"/>
    <s v="East"/>
    <s v="FUR-CH-10003199"/>
    <x v="0"/>
    <x v="1"/>
    <s v="Office Star - Contemporary Task Swivel Chair"/>
    <n v="155.37199999999999"/>
    <n v="2"/>
    <n v="0.3"/>
    <x v="1222"/>
  </r>
  <r>
    <n v="1315"/>
    <x v="620"/>
    <x v="0"/>
    <x v="122"/>
    <d v="2013-12-24T00:00:00"/>
    <s v="Standard Class"/>
    <s v="HG-14965"/>
    <s v="Henry Goldwyn"/>
    <s v="Corporate"/>
    <x v="0"/>
    <s v="Los Angeles"/>
    <x v="1"/>
    <n v="90032"/>
    <s v="West"/>
    <s v="OFF-PA-10003072"/>
    <x v="1"/>
    <x v="10"/>
    <s v="Eureka Recycled Copy Paper 8 1/2&quot; x 11&quot;, Ream"/>
    <n v="38.880000000000003"/>
    <n v="6"/>
    <n v="0"/>
    <x v="814"/>
  </r>
  <r>
    <n v="1316"/>
    <x v="620"/>
    <x v="0"/>
    <x v="122"/>
    <d v="2013-12-24T00:00:00"/>
    <s v="Standard Class"/>
    <s v="HG-14965"/>
    <s v="Henry Goldwyn"/>
    <s v="Corporate"/>
    <x v="0"/>
    <s v="Los Angeles"/>
    <x v="1"/>
    <n v="90032"/>
    <s v="West"/>
    <s v="FUR-FU-10004960"/>
    <x v="0"/>
    <x v="5"/>
    <s v="Seth Thomas 12&quot; Clock w/ Goldtone Case"/>
    <n v="183.84"/>
    <n v="8"/>
    <n v="0"/>
    <x v="1223"/>
  </r>
  <r>
    <n v="1317"/>
    <x v="620"/>
    <x v="0"/>
    <x v="122"/>
    <d v="2013-12-24T00:00:00"/>
    <s v="Standard Class"/>
    <s v="HG-14965"/>
    <s v="Henry Goldwyn"/>
    <s v="Corporate"/>
    <x v="0"/>
    <s v="Los Angeles"/>
    <x v="1"/>
    <n v="90032"/>
    <s v="West"/>
    <s v="OFF-SU-10003505"/>
    <x v="1"/>
    <x v="14"/>
    <s v="Premier Electric Letter Opener"/>
    <n v="579.29999999999995"/>
    <n v="5"/>
    <n v="0"/>
    <x v="1224"/>
  </r>
  <r>
    <n v="1318"/>
    <x v="621"/>
    <x v="3"/>
    <x v="389"/>
    <d v="2014-12-15T00:00:00"/>
    <s v="Standard Class"/>
    <s v="HA-14920"/>
    <s v="Helen Andreada"/>
    <s v="Consumer"/>
    <x v="0"/>
    <s v="Philadelphia"/>
    <x v="9"/>
    <n v="19120"/>
    <s v="East"/>
    <s v="TEC-AC-10003116"/>
    <x v="2"/>
    <x v="11"/>
    <s v="Memorex Froggy Flash Drive 8 GB"/>
    <n v="14.200000000000001"/>
    <n v="1"/>
    <n v="0.2"/>
    <x v="1225"/>
  </r>
  <r>
    <n v="1319"/>
    <x v="622"/>
    <x v="2"/>
    <x v="268"/>
    <d v="2011-07-05T00:00:00"/>
    <s v="Standard Class"/>
    <s v="LW-16825"/>
    <s v="Laurel Workman"/>
    <s v="Corporate"/>
    <x v="0"/>
    <s v="Deltona"/>
    <x v="2"/>
    <n v="32725"/>
    <s v="South"/>
    <s v="TEC-PH-10004586"/>
    <x v="2"/>
    <x v="7"/>
    <s v="Wilson SignalBoost 841262 DB PRO Amplifier Kit"/>
    <n v="575.91999999999996"/>
    <n v="2"/>
    <n v="0.2"/>
    <x v="1226"/>
  </r>
  <r>
    <n v="1320"/>
    <x v="622"/>
    <x v="2"/>
    <x v="268"/>
    <d v="2011-07-05T00:00:00"/>
    <s v="Standard Class"/>
    <s v="LW-16825"/>
    <s v="Laurel Workman"/>
    <s v="Corporate"/>
    <x v="0"/>
    <s v="Deltona"/>
    <x v="2"/>
    <n v="32725"/>
    <s v="South"/>
    <s v="OFF-BI-10000546"/>
    <x v="1"/>
    <x v="8"/>
    <s v="Avery Durable Binders"/>
    <n v="5.1840000000000011"/>
    <n v="6"/>
    <n v="0.7"/>
    <x v="1227"/>
  </r>
  <r>
    <n v="1321"/>
    <x v="623"/>
    <x v="3"/>
    <x v="447"/>
    <d v="2014-02-09T00:00:00"/>
    <s v="Standard Class"/>
    <s v="MC-17575"/>
    <s v="Matt Collins"/>
    <s v="Consumer"/>
    <x v="0"/>
    <s v="Cincinnati"/>
    <x v="24"/>
    <n v="45231"/>
    <s v="East"/>
    <s v="OFF-BI-10002071"/>
    <x v="1"/>
    <x v="8"/>
    <s v="Fellowes Black Plastic Comb Bindings"/>
    <n v="5.2290000000000001"/>
    <n v="3"/>
    <n v="0.7"/>
    <x v="1228"/>
  </r>
  <r>
    <n v="1322"/>
    <x v="623"/>
    <x v="3"/>
    <x v="447"/>
    <d v="2014-02-09T00:00:00"/>
    <s v="Standard Class"/>
    <s v="MC-17575"/>
    <s v="Matt Collins"/>
    <s v="Consumer"/>
    <x v="0"/>
    <s v="Cincinnati"/>
    <x v="24"/>
    <n v="45231"/>
    <s v="East"/>
    <s v="OFF-ST-10001490"/>
    <x v="1"/>
    <x v="4"/>
    <s v="Hot File 7-Pocket, Floor Stand"/>
    <n v="285.55200000000002"/>
    <n v="2"/>
    <n v="0.2"/>
    <x v="1229"/>
  </r>
  <r>
    <n v="1323"/>
    <x v="624"/>
    <x v="3"/>
    <x v="448"/>
    <d v="2014-03-09T00:00:00"/>
    <s v="Standard Class"/>
    <s v="LP-17095"/>
    <s v="Liz Preis"/>
    <s v="Consumer"/>
    <x v="0"/>
    <s v="Murray"/>
    <x v="0"/>
    <n v="42071"/>
    <s v="South"/>
    <s v="OFF-AP-10004859"/>
    <x v="1"/>
    <x v="9"/>
    <s v="Acco 6 Outlet Guardian Premium Surge Suppressor"/>
    <n v="72.8"/>
    <n v="5"/>
    <n v="0"/>
    <x v="1230"/>
  </r>
  <r>
    <n v="1324"/>
    <x v="625"/>
    <x v="3"/>
    <x v="449"/>
    <d v="2014-10-11T00:00:00"/>
    <s v="First Class"/>
    <s v="EB-14170"/>
    <s v="Evan Bailliet"/>
    <s v="Consumer"/>
    <x v="0"/>
    <s v="Wilmington"/>
    <x v="3"/>
    <n v="28403"/>
    <s v="South"/>
    <s v="OFF-PA-10002659"/>
    <x v="1"/>
    <x v="10"/>
    <s v="Avoid Verbal Orders Carbonless Minifold Book"/>
    <n v="10.816000000000001"/>
    <n v="4"/>
    <n v="0.2"/>
    <x v="1231"/>
  </r>
  <r>
    <n v="1325"/>
    <x v="626"/>
    <x v="2"/>
    <x v="450"/>
    <d v="2011-10-03T00:00:00"/>
    <s v="Standard Class"/>
    <s v="GZ-14545"/>
    <s v="George Zrebassa"/>
    <s v="Corporate"/>
    <x v="0"/>
    <s v="Lawrence"/>
    <x v="31"/>
    <n v="1841"/>
    <s v="East"/>
    <s v="OFF-ST-10001321"/>
    <x v="1"/>
    <x v="4"/>
    <s v="Decoflex Hanging Personal Folder File, Blue"/>
    <n v="46.26"/>
    <n v="3"/>
    <n v="0"/>
    <x v="1232"/>
  </r>
  <r>
    <n v="1326"/>
    <x v="627"/>
    <x v="2"/>
    <x v="279"/>
    <d v="2011-05-30T00:00:00"/>
    <s v="First Class"/>
    <s v="LE-16810"/>
    <s v="Laurel Elliston"/>
    <s v="Consumer"/>
    <x v="0"/>
    <s v="Chicago"/>
    <x v="10"/>
    <n v="60653"/>
    <s v="Central"/>
    <s v="OFF-BI-10004139"/>
    <x v="1"/>
    <x v="8"/>
    <s v="Fellowes Presentation Covers for Comb Binding Machines"/>
    <n v="17.459999999999997"/>
    <n v="6"/>
    <n v="0.8"/>
    <x v="1233"/>
  </r>
  <r>
    <n v="1327"/>
    <x v="628"/>
    <x v="1"/>
    <x v="451"/>
    <d v="2012-06-18T00:00:00"/>
    <s v="Standard Class"/>
    <s v="AD-10180"/>
    <s v="Alan Dominguez"/>
    <s v="Home Office"/>
    <x v="0"/>
    <s v="Philadelphia"/>
    <x v="9"/>
    <n v="19120"/>
    <s v="East"/>
    <s v="FUR-FU-10001867"/>
    <x v="0"/>
    <x v="5"/>
    <s v="Eldon Expressions Punched Metal &amp; Wood Desk Accessories, Pewter &amp; Cherry"/>
    <n v="51.072000000000003"/>
    <n v="6"/>
    <n v="0.2"/>
    <x v="1234"/>
  </r>
  <r>
    <n v="1328"/>
    <x v="629"/>
    <x v="0"/>
    <x v="452"/>
    <d v="2013-04-02T00:00:00"/>
    <s v="First Class"/>
    <s v="CP-12085"/>
    <s v="Cathy Prescott"/>
    <s v="Corporate"/>
    <x v="0"/>
    <s v="Norwich"/>
    <x v="29"/>
    <n v="6360"/>
    <s v="East"/>
    <s v="OFF-PA-10004156"/>
    <x v="1"/>
    <x v="10"/>
    <s v="Xerox 188"/>
    <n v="11.34"/>
    <n v="1"/>
    <n v="0"/>
    <x v="1235"/>
  </r>
  <r>
    <n v="1329"/>
    <x v="630"/>
    <x v="3"/>
    <x v="453"/>
    <d v="2014-10-19T00:00:00"/>
    <s v="Second Class"/>
    <s v="FG-14260"/>
    <s v="Frank Gastineau"/>
    <s v="Home Office"/>
    <x v="0"/>
    <s v="San Francisco"/>
    <x v="1"/>
    <n v="94110"/>
    <s v="West"/>
    <s v="OFF-AR-10002818"/>
    <x v="1"/>
    <x v="6"/>
    <s v="Panasonic KP-310 Heavy-Duty Electric Pencil Sharpener"/>
    <n v="87.92"/>
    <n v="4"/>
    <n v="0"/>
    <x v="1236"/>
  </r>
  <r>
    <n v="1330"/>
    <x v="631"/>
    <x v="0"/>
    <x v="454"/>
    <d v="2013-05-28T00:00:00"/>
    <s v="Standard Class"/>
    <s v="LD-17005"/>
    <s v="Lisa DeCherney"/>
    <s v="Consumer"/>
    <x v="0"/>
    <s v="San Francisco"/>
    <x v="1"/>
    <n v="94109"/>
    <s v="West"/>
    <s v="FUR-FU-10003691"/>
    <x v="0"/>
    <x v="5"/>
    <s v="Eldon Image Series Desk Accessories, Ebony"/>
    <n v="37.049999999999997"/>
    <n v="3"/>
    <n v="0"/>
    <x v="1237"/>
  </r>
  <r>
    <n v="1331"/>
    <x v="632"/>
    <x v="3"/>
    <x v="455"/>
    <d v="2014-06-07T00:00:00"/>
    <s v="Standard Class"/>
    <s v="AB-10255"/>
    <s v="Alejandro Ballentine"/>
    <s v="Home Office"/>
    <x v="0"/>
    <s v="Lorain"/>
    <x v="24"/>
    <n v="44052"/>
    <s v="East"/>
    <s v="TEC-PH-10000347"/>
    <x v="2"/>
    <x v="7"/>
    <s v="Cush Cases Heavy Duty Rugged Cover Case for Samsung Galaxy S5 - Purple"/>
    <n v="2.97"/>
    <n v="1"/>
    <n v="0.4"/>
    <x v="1238"/>
  </r>
  <r>
    <n v="1332"/>
    <x v="632"/>
    <x v="3"/>
    <x v="455"/>
    <d v="2014-06-07T00:00:00"/>
    <s v="Standard Class"/>
    <s v="AB-10255"/>
    <s v="Alejandro Ballentine"/>
    <s v="Home Office"/>
    <x v="0"/>
    <s v="Lorain"/>
    <x v="24"/>
    <n v="44052"/>
    <s v="East"/>
    <s v="OFF-ST-10004507"/>
    <x v="1"/>
    <x v="4"/>
    <s v="Advantus Rolling Storage Box"/>
    <n v="27.439999999999998"/>
    <n v="2"/>
    <n v="0.2"/>
    <x v="1239"/>
  </r>
  <r>
    <n v="1333"/>
    <x v="633"/>
    <x v="2"/>
    <x v="456"/>
    <d v="2011-02-22T00:00:00"/>
    <s v="Standard Class"/>
    <s v="MN-17935"/>
    <s v="Michael Nguyen"/>
    <s v="Consumer"/>
    <x v="0"/>
    <s v="Dallas"/>
    <x v="5"/>
    <n v="75220"/>
    <s v="Central"/>
    <s v="OFF-BI-10002012"/>
    <x v="1"/>
    <x v="8"/>
    <s v="Wilson Jones Easy Flow II Sheet Lifters"/>
    <n v="1.0799999999999998"/>
    <n v="3"/>
    <n v="0.8"/>
    <x v="1240"/>
  </r>
  <r>
    <n v="1334"/>
    <x v="633"/>
    <x v="2"/>
    <x v="456"/>
    <d v="2011-02-22T00:00:00"/>
    <s v="Standard Class"/>
    <s v="MN-17935"/>
    <s v="Michael Nguyen"/>
    <s v="Consumer"/>
    <x v="0"/>
    <s v="Dallas"/>
    <x v="5"/>
    <n v="75220"/>
    <s v="Central"/>
    <s v="OFF-AP-10001303"/>
    <x v="1"/>
    <x v="9"/>
    <s v="Holmes Cool Mist Humidifier for the Whole House with 8-Gallon Output per Day, Extended Life Filter"/>
    <n v="7.9599999999999973"/>
    <n v="2"/>
    <n v="0.8"/>
    <x v="1241"/>
  </r>
  <r>
    <n v="1335"/>
    <x v="634"/>
    <x v="2"/>
    <x v="457"/>
    <d v="2011-05-10T00:00:00"/>
    <s v="Standard Class"/>
    <s v="HP-14815"/>
    <s v="Harold Pawlan"/>
    <s v="Home Office"/>
    <x v="0"/>
    <s v="Los Angeles"/>
    <x v="1"/>
    <n v="90049"/>
    <s v="West"/>
    <s v="OFF-BI-10003684"/>
    <x v="1"/>
    <x v="8"/>
    <s v="Wilson Jones Legal Size Ring Binders"/>
    <n v="140.73599999999999"/>
    <n v="8"/>
    <n v="0.2"/>
    <x v="1242"/>
  </r>
  <r>
    <n v="1336"/>
    <x v="635"/>
    <x v="0"/>
    <x v="458"/>
    <d v="2013-05-24T00:00:00"/>
    <s v="Standard Class"/>
    <s v="JR-15670"/>
    <s v="Jim Radford"/>
    <s v="Consumer"/>
    <x v="0"/>
    <s v="Middletown"/>
    <x v="29"/>
    <n v="6457"/>
    <s v="East"/>
    <s v="OFF-ST-10002574"/>
    <x v="1"/>
    <x v="4"/>
    <s v="SAFCO Commercial Wire Shelving, Black"/>
    <n v="552.55999999999995"/>
    <n v="4"/>
    <n v="0"/>
    <x v="232"/>
  </r>
  <r>
    <n v="1337"/>
    <x v="636"/>
    <x v="3"/>
    <x v="459"/>
    <d v="2014-04-08T00:00:00"/>
    <s v="Standard Class"/>
    <s v="JF-15190"/>
    <s v="Jamie Frazer"/>
    <s v="Consumer"/>
    <x v="0"/>
    <s v="Los Angeles"/>
    <x v="1"/>
    <n v="90008"/>
    <s v="West"/>
    <s v="FUR-FU-10003724"/>
    <x v="0"/>
    <x v="5"/>
    <s v="Westinghouse Clip-On Gooseneck Lamps"/>
    <n v="25.11"/>
    <n v="3"/>
    <n v="0"/>
    <x v="1243"/>
  </r>
  <r>
    <n v="1338"/>
    <x v="637"/>
    <x v="3"/>
    <x v="185"/>
    <d v="2014-04-03T00:00:00"/>
    <s v="Second Class"/>
    <s v="CM-12115"/>
    <s v="Chad McGuire"/>
    <s v="Consumer"/>
    <x v="0"/>
    <s v="New York City"/>
    <x v="15"/>
    <n v="10011"/>
    <s v="East"/>
    <s v="FUR-FU-10004018"/>
    <x v="0"/>
    <x v="5"/>
    <s v="Tensor Computer Mounted Lamp"/>
    <n v="29.78"/>
    <n v="2"/>
    <n v="0"/>
    <x v="1244"/>
  </r>
  <r>
    <n v="1339"/>
    <x v="637"/>
    <x v="3"/>
    <x v="185"/>
    <d v="2014-04-03T00:00:00"/>
    <s v="Second Class"/>
    <s v="CM-12115"/>
    <s v="Chad McGuire"/>
    <s v="Consumer"/>
    <x v="0"/>
    <s v="New York City"/>
    <x v="15"/>
    <n v="10011"/>
    <s v="East"/>
    <s v="TEC-PH-10002549"/>
    <x v="2"/>
    <x v="7"/>
    <s v="Polycom SoundPoint IP 450 VoIP phone"/>
    <n v="677.58"/>
    <n v="3"/>
    <n v="0"/>
    <x v="1245"/>
  </r>
  <r>
    <n v="1340"/>
    <x v="637"/>
    <x v="3"/>
    <x v="185"/>
    <d v="2014-04-03T00:00:00"/>
    <s v="Second Class"/>
    <s v="CM-12115"/>
    <s v="Chad McGuire"/>
    <s v="Consumer"/>
    <x v="0"/>
    <s v="New York City"/>
    <x v="15"/>
    <n v="10011"/>
    <s v="East"/>
    <s v="OFF-PA-10004911"/>
    <x v="1"/>
    <x v="10"/>
    <s v="Rediform S.O.S. 1-Up Phone Message Bk, 4-1/4x3-1/16 Bk, 1 Form/Pg, 40 Messages/Bk, 3/Pk"/>
    <n v="75.040000000000006"/>
    <n v="8"/>
    <n v="0"/>
    <x v="1246"/>
  </r>
  <r>
    <n v="1341"/>
    <x v="638"/>
    <x v="3"/>
    <x v="460"/>
    <d v="2014-01-05T00:00:00"/>
    <s v="First Class"/>
    <s v="AS-10045"/>
    <s v="Aaron Smayling"/>
    <s v="Corporate"/>
    <x v="0"/>
    <s v="Jacksonville"/>
    <x v="3"/>
    <n v="28540"/>
    <s v="South"/>
    <s v="TEC-MA-10002178"/>
    <x v="2"/>
    <x v="15"/>
    <s v="Cisco CP-7937G Unified IP Conference Station Phone"/>
    <n v="695.7"/>
    <n v="2"/>
    <n v="0.5"/>
    <x v="1247"/>
  </r>
  <r>
    <n v="1342"/>
    <x v="638"/>
    <x v="3"/>
    <x v="460"/>
    <d v="2014-01-05T00:00:00"/>
    <s v="First Class"/>
    <s v="AS-10045"/>
    <s v="Aaron Smayling"/>
    <s v="Corporate"/>
    <x v="0"/>
    <s v="Jacksonville"/>
    <x v="3"/>
    <n v="28540"/>
    <s v="South"/>
    <s v="OFF-BI-10003694"/>
    <x v="1"/>
    <x v="8"/>
    <s v="Avery 3 1/2&quot; Diskette Storage Pages, 10/Pack"/>
    <n v="15.66"/>
    <n v="5"/>
    <n v="0.7"/>
    <x v="1248"/>
  </r>
  <r>
    <n v="1343"/>
    <x v="638"/>
    <x v="3"/>
    <x v="460"/>
    <d v="2014-01-05T00:00:00"/>
    <s v="First Class"/>
    <s v="AS-10045"/>
    <s v="Aaron Smayling"/>
    <s v="Corporate"/>
    <x v="0"/>
    <s v="Jacksonville"/>
    <x v="3"/>
    <n v="28540"/>
    <s v="South"/>
    <s v="OFF-BI-10000474"/>
    <x v="1"/>
    <x v="8"/>
    <s v="Avery Recycled Flexi-View Covers for Binding Systems"/>
    <n v="28.854000000000006"/>
    <n v="6"/>
    <n v="0.7"/>
    <x v="1249"/>
  </r>
  <r>
    <n v="1344"/>
    <x v="639"/>
    <x v="1"/>
    <x v="71"/>
    <d v="2012-06-01T00:00:00"/>
    <s v="Standard Class"/>
    <s v="KB-16315"/>
    <s v="Karl Braun"/>
    <s v="Consumer"/>
    <x v="0"/>
    <s v="Freeport"/>
    <x v="15"/>
    <n v="11520"/>
    <s v="East"/>
    <s v="OFF-AR-10000411"/>
    <x v="1"/>
    <x v="6"/>
    <s v="Boston 16701 Slimline Battery Pencil Sharpener"/>
    <n v="47.82"/>
    <n v="3"/>
    <n v="0"/>
    <x v="1250"/>
  </r>
  <r>
    <n v="1345"/>
    <x v="639"/>
    <x v="1"/>
    <x v="71"/>
    <d v="2012-06-01T00:00:00"/>
    <s v="Standard Class"/>
    <s v="KB-16315"/>
    <s v="Karl Braun"/>
    <s v="Consumer"/>
    <x v="0"/>
    <s v="Freeport"/>
    <x v="15"/>
    <n v="11520"/>
    <s v="East"/>
    <s v="OFF-LA-10000262"/>
    <x v="1"/>
    <x v="2"/>
    <s v="Avery 494"/>
    <n v="13.049999999999999"/>
    <n v="5"/>
    <n v="0"/>
    <x v="1251"/>
  </r>
  <r>
    <n v="1346"/>
    <x v="640"/>
    <x v="2"/>
    <x v="461"/>
    <d v="2011-03-24T00:00:00"/>
    <s v="Standard Class"/>
    <s v="BN-11515"/>
    <s v="Bradley Nguyen"/>
    <s v="Consumer"/>
    <x v="0"/>
    <s v="Lakeville"/>
    <x v="11"/>
    <n v="55044"/>
    <s v="Central"/>
    <s v="OFF-AP-10001154"/>
    <x v="1"/>
    <x v="9"/>
    <s v="Bionaire Personal Warm Mist Humidifier/Vaporizer"/>
    <n v="93.78"/>
    <n v="2"/>
    <n v="0"/>
    <x v="1252"/>
  </r>
  <r>
    <n v="1347"/>
    <x v="640"/>
    <x v="2"/>
    <x v="461"/>
    <d v="2011-03-24T00:00:00"/>
    <s v="Standard Class"/>
    <s v="BN-11515"/>
    <s v="Bradley Nguyen"/>
    <s v="Consumer"/>
    <x v="0"/>
    <s v="Lakeville"/>
    <x v="11"/>
    <n v="55044"/>
    <s v="Central"/>
    <s v="OFF-PA-10000466"/>
    <x v="1"/>
    <x v="10"/>
    <s v="Memo Book, 100 Message Capacity, 5 3/8” x 11”"/>
    <n v="47.18"/>
    <n v="7"/>
    <n v="0"/>
    <x v="1253"/>
  </r>
  <r>
    <n v="1348"/>
    <x v="640"/>
    <x v="2"/>
    <x v="461"/>
    <d v="2011-03-24T00:00:00"/>
    <s v="Standard Class"/>
    <s v="BN-11515"/>
    <s v="Bradley Nguyen"/>
    <s v="Consumer"/>
    <x v="0"/>
    <s v="Lakeville"/>
    <x v="11"/>
    <n v="55044"/>
    <s v="Central"/>
    <s v="OFF-AR-10003829"/>
    <x v="1"/>
    <x v="6"/>
    <s v="Newell 35"/>
    <n v="19.68"/>
    <n v="6"/>
    <n v="0"/>
    <x v="1254"/>
  </r>
  <r>
    <n v="1349"/>
    <x v="640"/>
    <x v="2"/>
    <x v="461"/>
    <d v="2011-03-24T00:00:00"/>
    <s v="Standard Class"/>
    <s v="BN-11515"/>
    <s v="Bradley Nguyen"/>
    <s v="Consumer"/>
    <x v="0"/>
    <s v="Lakeville"/>
    <x v="11"/>
    <n v="55044"/>
    <s v="Central"/>
    <s v="OFF-BI-10001758"/>
    <x v="1"/>
    <x v="8"/>
    <s v="Wilson Jones 14 Line Acrylic Coated Pressboard Data Binders"/>
    <n v="53.4"/>
    <n v="10"/>
    <n v="0"/>
    <x v="1255"/>
  </r>
  <r>
    <n v="1350"/>
    <x v="640"/>
    <x v="2"/>
    <x v="461"/>
    <d v="2011-03-24T00:00:00"/>
    <s v="Standard Class"/>
    <s v="BN-11515"/>
    <s v="Bradley Nguyen"/>
    <s v="Consumer"/>
    <x v="0"/>
    <s v="Lakeville"/>
    <x v="11"/>
    <n v="55044"/>
    <s v="Central"/>
    <s v="OFF-BI-10000136"/>
    <x v="1"/>
    <x v="8"/>
    <s v="Avery Non-Stick Heavy Duty View Round Locking Ring Binders"/>
    <n v="35.880000000000003"/>
    <n v="6"/>
    <n v="0"/>
    <x v="1256"/>
  </r>
  <r>
    <n v="1351"/>
    <x v="641"/>
    <x v="2"/>
    <x v="462"/>
    <d v="2011-10-08T00:00:00"/>
    <s v="Second Class"/>
    <s v="BP-11290"/>
    <s v="Beth Paige"/>
    <s v="Consumer"/>
    <x v="0"/>
    <s v="Evanston"/>
    <x v="10"/>
    <n v="60201"/>
    <s v="Central"/>
    <s v="FUR-CH-10002880"/>
    <x v="0"/>
    <x v="1"/>
    <s v="Global High-Back Leather Tilter, Burgundy"/>
    <n v="258.279"/>
    <n v="3"/>
    <n v="0.3"/>
    <x v="1257"/>
  </r>
  <r>
    <n v="1352"/>
    <x v="642"/>
    <x v="0"/>
    <x v="463"/>
    <d v="2013-04-01T00:00:00"/>
    <s v="First Class"/>
    <s v="AS-10045"/>
    <s v="Aaron Smayling"/>
    <s v="Corporate"/>
    <x v="0"/>
    <s v="Arlington"/>
    <x v="17"/>
    <n v="22204"/>
    <s v="South"/>
    <s v="OFF-ST-10000649"/>
    <x v="1"/>
    <x v="4"/>
    <s v="Hanging Personal Folder File"/>
    <n v="31.4"/>
    <n v="2"/>
    <n v="0"/>
    <x v="1258"/>
  </r>
  <r>
    <n v="1353"/>
    <x v="643"/>
    <x v="3"/>
    <x v="464"/>
    <d v="2014-05-10T00:00:00"/>
    <s v="Standard Class"/>
    <s v="LW-16990"/>
    <s v="Lindsay Williams"/>
    <s v="Corporate"/>
    <x v="0"/>
    <s v="San Francisco"/>
    <x v="1"/>
    <n v="94109"/>
    <s v="West"/>
    <s v="TEC-PH-10003092"/>
    <x v="2"/>
    <x v="7"/>
    <s v="Motorola L804"/>
    <n v="183.96"/>
    <n v="5"/>
    <n v="0.2"/>
    <x v="1259"/>
  </r>
  <r>
    <n v="1354"/>
    <x v="643"/>
    <x v="3"/>
    <x v="464"/>
    <d v="2014-05-10T00:00:00"/>
    <s v="Standard Class"/>
    <s v="LW-16990"/>
    <s v="Lindsay Williams"/>
    <s v="Corporate"/>
    <x v="0"/>
    <s v="San Francisco"/>
    <x v="1"/>
    <n v="94109"/>
    <s v="West"/>
    <s v="OFF-PA-10002250"/>
    <x v="1"/>
    <x v="10"/>
    <s v="Things To Do Today Pad"/>
    <n v="17.61"/>
    <n v="3"/>
    <n v="0"/>
    <x v="1260"/>
  </r>
  <r>
    <n v="1355"/>
    <x v="643"/>
    <x v="3"/>
    <x v="464"/>
    <d v="2014-05-10T00:00:00"/>
    <s v="Standard Class"/>
    <s v="LW-16990"/>
    <s v="Lindsay Williams"/>
    <s v="Corporate"/>
    <x v="0"/>
    <s v="San Francisco"/>
    <x v="1"/>
    <n v="94109"/>
    <s v="West"/>
    <s v="FUR-TA-10003473"/>
    <x v="0"/>
    <x v="3"/>
    <s v="Bretford Rectangular Conference Table Tops"/>
    <n v="300.904"/>
    <n v="1"/>
    <n v="0.2"/>
    <x v="1261"/>
  </r>
  <r>
    <n v="1356"/>
    <x v="644"/>
    <x v="2"/>
    <x v="260"/>
    <d v="2011-07-05T00:00:00"/>
    <s v="Same Day"/>
    <s v="DC-12850"/>
    <s v="Dan Campbell"/>
    <s v="Consumer"/>
    <x v="0"/>
    <s v="Houston"/>
    <x v="5"/>
    <n v="77036"/>
    <s v="Central"/>
    <s v="OFF-ST-10001522"/>
    <x v="1"/>
    <x v="4"/>
    <s v="Gould Plastics 18-Pocket Panel Bin, 34w x 5-1/4d x 20-1/2h"/>
    <n v="220.77600000000001"/>
    <n v="3"/>
    <n v="0.2"/>
    <x v="1262"/>
  </r>
  <r>
    <n v="1357"/>
    <x v="644"/>
    <x v="2"/>
    <x v="260"/>
    <d v="2011-07-05T00:00:00"/>
    <s v="Same Day"/>
    <s v="DC-12850"/>
    <s v="Dan Campbell"/>
    <s v="Consumer"/>
    <x v="0"/>
    <s v="Houston"/>
    <x v="5"/>
    <n v="77036"/>
    <s v="Central"/>
    <s v="OFF-ST-10000563"/>
    <x v="1"/>
    <x v="4"/>
    <s v="Fellowes Bankers Box Stor/Drawer Steel Plus"/>
    <n v="281.42400000000004"/>
    <n v="11"/>
    <n v="0.2"/>
    <x v="1263"/>
  </r>
  <r>
    <n v="1358"/>
    <x v="645"/>
    <x v="0"/>
    <x v="465"/>
    <d v="2013-05-08T00:00:00"/>
    <s v="First Class"/>
    <s v="ND-18370"/>
    <s v="Natalie DeCherney"/>
    <s v="Consumer"/>
    <x v="0"/>
    <s v="Louisville"/>
    <x v="0"/>
    <n v="40214"/>
    <s v="South"/>
    <s v="OFF-PA-10003641"/>
    <x v="1"/>
    <x v="10"/>
    <s v="Xerox 1909"/>
    <n v="79.14"/>
    <n v="3"/>
    <n v="0"/>
    <x v="1264"/>
  </r>
  <r>
    <n v="1359"/>
    <x v="646"/>
    <x v="3"/>
    <x v="466"/>
    <d v="2014-04-28T00:00:00"/>
    <s v="First Class"/>
    <s v="LB-16735"/>
    <s v="Larry Blacks"/>
    <s v="Consumer"/>
    <x v="0"/>
    <s v="Fort Worth"/>
    <x v="5"/>
    <n v="76106"/>
    <s v="Central"/>
    <s v="FUR-FU-10000010"/>
    <x v="0"/>
    <x v="5"/>
    <s v="DAX Value U-Channel Document Frames, Easel Back"/>
    <n v="1.988"/>
    <n v="1"/>
    <n v="0.6"/>
    <x v="1265"/>
  </r>
  <r>
    <n v="1360"/>
    <x v="647"/>
    <x v="2"/>
    <x v="467"/>
    <d v="2011-10-01T00:00:00"/>
    <s v="Second Class"/>
    <s v="KT-16465"/>
    <s v="Kean Takahito"/>
    <s v="Consumer"/>
    <x v="0"/>
    <s v="Los Angeles"/>
    <x v="1"/>
    <n v="90049"/>
    <s v="West"/>
    <s v="FUR-CH-10002961"/>
    <x v="0"/>
    <x v="1"/>
    <s v="Leather Task Chair, Black"/>
    <n v="145.56800000000001"/>
    <n v="2"/>
    <n v="0.2"/>
    <x v="232"/>
  </r>
  <r>
    <n v="1361"/>
    <x v="648"/>
    <x v="3"/>
    <x v="15"/>
    <d v="2014-10-26T00:00:00"/>
    <s v="Standard Class"/>
    <s v="HM-14860"/>
    <s v="Harry Marie"/>
    <s v="Corporate"/>
    <x v="0"/>
    <s v="Philadelphia"/>
    <x v="9"/>
    <n v="19120"/>
    <s v="East"/>
    <s v="OFF-AR-10002956"/>
    <x v="1"/>
    <x v="6"/>
    <s v="Boston 16801 Nautilus Battery Pencil Sharpener"/>
    <n v="123.256"/>
    <n v="7"/>
    <n v="0.2"/>
    <x v="1266"/>
  </r>
  <r>
    <n v="1362"/>
    <x v="648"/>
    <x v="3"/>
    <x v="15"/>
    <d v="2014-10-26T00:00:00"/>
    <s v="Standard Class"/>
    <s v="HM-14860"/>
    <s v="Harry Marie"/>
    <s v="Corporate"/>
    <x v="0"/>
    <s v="Philadelphia"/>
    <x v="9"/>
    <n v="19120"/>
    <s v="East"/>
    <s v="OFF-PA-10004041"/>
    <x v="1"/>
    <x v="10"/>
    <s v="It's Hot Message Books with Stickers, 2 3/4&quot; x 5&quot;"/>
    <n v="23.680000000000003"/>
    <n v="4"/>
    <n v="0.2"/>
    <x v="1267"/>
  </r>
  <r>
    <n v="1363"/>
    <x v="648"/>
    <x v="3"/>
    <x v="15"/>
    <d v="2014-10-26T00:00:00"/>
    <s v="Standard Class"/>
    <s v="HM-14860"/>
    <s v="Harry Marie"/>
    <s v="Corporate"/>
    <x v="0"/>
    <s v="Philadelphia"/>
    <x v="9"/>
    <n v="19120"/>
    <s v="East"/>
    <s v="TEC-PH-10001336"/>
    <x v="2"/>
    <x v="7"/>
    <s v="Digium D40 VoIP phone"/>
    <n v="309.57600000000002"/>
    <n v="4"/>
    <n v="0.4"/>
    <x v="1268"/>
  </r>
  <r>
    <n v="1364"/>
    <x v="649"/>
    <x v="3"/>
    <x v="468"/>
    <d v="2014-11-12T00:00:00"/>
    <s v="First Class"/>
    <s v="AB-10600"/>
    <s v="Ann Blume"/>
    <s v="Corporate"/>
    <x v="0"/>
    <s v="Tucson"/>
    <x v="16"/>
    <n v="85705"/>
    <s v="West"/>
    <s v="OFF-BI-10001036"/>
    <x v="1"/>
    <x v="8"/>
    <s v="Cardinal EasyOpen D-Ring Binders"/>
    <n v="38.388000000000005"/>
    <n v="14"/>
    <n v="0.7"/>
    <x v="1269"/>
  </r>
  <r>
    <n v="1365"/>
    <x v="649"/>
    <x v="3"/>
    <x v="468"/>
    <d v="2014-11-12T00:00:00"/>
    <s v="First Class"/>
    <s v="AB-10600"/>
    <s v="Ann Blume"/>
    <s v="Corporate"/>
    <x v="0"/>
    <s v="Tucson"/>
    <x v="16"/>
    <n v="85705"/>
    <s v="West"/>
    <s v="TEC-MA-10003183"/>
    <x v="2"/>
    <x v="15"/>
    <s v="DYMO CardScan Personal V9 Business Card Scanner"/>
    <n v="95.994000000000014"/>
    <n v="2"/>
    <n v="0.7"/>
    <x v="1270"/>
  </r>
  <r>
    <n v="1366"/>
    <x v="649"/>
    <x v="3"/>
    <x v="468"/>
    <d v="2014-11-12T00:00:00"/>
    <s v="First Class"/>
    <s v="AB-10600"/>
    <s v="Ann Blume"/>
    <s v="Corporate"/>
    <x v="0"/>
    <s v="Tucson"/>
    <x v="16"/>
    <n v="85705"/>
    <s v="West"/>
    <s v="TEC-AC-10001314"/>
    <x v="2"/>
    <x v="11"/>
    <s v="Case Logic 2.4GHz Wireless Keyboard"/>
    <n v="239.95200000000003"/>
    <n v="6"/>
    <n v="0.2"/>
    <x v="1271"/>
  </r>
  <r>
    <n v="1367"/>
    <x v="649"/>
    <x v="3"/>
    <x v="468"/>
    <d v="2014-11-12T00:00:00"/>
    <s v="First Class"/>
    <s v="AB-10600"/>
    <s v="Ann Blume"/>
    <s v="Corporate"/>
    <x v="0"/>
    <s v="Tucson"/>
    <x v="16"/>
    <n v="85705"/>
    <s v="West"/>
    <s v="TEC-PH-10002563"/>
    <x v="2"/>
    <x v="7"/>
    <s v="Adtran 1202752G1"/>
    <n v="201.584"/>
    <n v="2"/>
    <n v="0.2"/>
    <x v="1272"/>
  </r>
  <r>
    <n v="1368"/>
    <x v="649"/>
    <x v="3"/>
    <x v="468"/>
    <d v="2014-11-12T00:00:00"/>
    <s v="First Class"/>
    <s v="AB-10600"/>
    <s v="Ann Blume"/>
    <s v="Corporate"/>
    <x v="0"/>
    <s v="Tucson"/>
    <x v="16"/>
    <n v="85705"/>
    <s v="West"/>
    <s v="FUR-CH-10003312"/>
    <x v="0"/>
    <x v="1"/>
    <s v="Hon 2090 “Pillow Soft” Series Mid Back Swivel/Tilt Chairs"/>
    <n v="899.13600000000008"/>
    <n v="4"/>
    <n v="0.2"/>
    <x v="1273"/>
  </r>
  <r>
    <n v="1369"/>
    <x v="650"/>
    <x v="3"/>
    <x v="141"/>
    <d v="2014-07-12T00:00:00"/>
    <s v="First Class"/>
    <s v="SZ-20035"/>
    <s v="Sam Zeldin"/>
    <s v="Home Office"/>
    <x v="0"/>
    <s v="Pico Rivera"/>
    <x v="1"/>
    <n v="90660"/>
    <s v="West"/>
    <s v="FUR-FU-10001588"/>
    <x v="0"/>
    <x v="5"/>
    <s v="Deflect-o SuperTray Unbreakable Stackable Tray, Letter, Black"/>
    <n v="145.9"/>
    <n v="5"/>
    <n v="0"/>
    <x v="1274"/>
  </r>
  <r>
    <n v="1370"/>
    <x v="651"/>
    <x v="1"/>
    <x v="100"/>
    <d v="2012-12-28T00:00:00"/>
    <s v="Standard Class"/>
    <s v="JR-15670"/>
    <s v="Jim Radford"/>
    <s v="Consumer"/>
    <x v="0"/>
    <s v="Colorado Springs"/>
    <x v="22"/>
    <n v="80906"/>
    <s v="West"/>
    <s v="FUR-BO-10002613"/>
    <x v="0"/>
    <x v="0"/>
    <s v="Atlantic Metals Mobile 4-Shelf Bookcases, Custom Colors"/>
    <n v="590.05800000000011"/>
    <n v="7"/>
    <n v="0.7"/>
    <x v="1275"/>
  </r>
  <r>
    <n v="1371"/>
    <x v="651"/>
    <x v="1"/>
    <x v="100"/>
    <d v="2012-12-28T00:00:00"/>
    <s v="Standard Class"/>
    <s v="JR-15670"/>
    <s v="Jim Radford"/>
    <s v="Consumer"/>
    <x v="0"/>
    <s v="Colorado Springs"/>
    <x v="22"/>
    <n v="80906"/>
    <s v="West"/>
    <s v="OFF-AR-10003405"/>
    <x v="1"/>
    <x v="6"/>
    <s v="Dixon My First Ticonderoga Pencil, #2"/>
    <n v="14.04"/>
    <n v="3"/>
    <n v="0.2"/>
    <x v="1276"/>
  </r>
  <r>
    <n v="1372"/>
    <x v="652"/>
    <x v="3"/>
    <x v="469"/>
    <d v="2014-03-13T00:00:00"/>
    <s v="Standard Class"/>
    <s v="MG-17890"/>
    <s v="Michael Granlund"/>
    <s v="Home Office"/>
    <x v="0"/>
    <s v="Clinton"/>
    <x v="39"/>
    <n v="20735"/>
    <s v="East"/>
    <s v="TEC-AC-10004510"/>
    <x v="2"/>
    <x v="11"/>
    <s v="Logitech Desktop MK120 Mouse and keyboard Combo"/>
    <n v="49.08"/>
    <n v="3"/>
    <n v="0"/>
    <x v="1277"/>
  </r>
  <r>
    <n v="1373"/>
    <x v="653"/>
    <x v="2"/>
    <x v="470"/>
    <d v="2011-04-06T00:00:00"/>
    <s v="Second Class"/>
    <s v="KM-16720"/>
    <s v="Kunst Miller"/>
    <s v="Consumer"/>
    <x v="0"/>
    <s v="Vallejo"/>
    <x v="1"/>
    <n v="94591"/>
    <s v="West"/>
    <s v="OFF-LA-10002312"/>
    <x v="1"/>
    <x v="2"/>
    <s v="Avery 490"/>
    <n v="29.6"/>
    <n v="2"/>
    <n v="0"/>
    <x v="472"/>
  </r>
  <r>
    <n v="1374"/>
    <x v="653"/>
    <x v="2"/>
    <x v="470"/>
    <d v="2011-04-06T00:00:00"/>
    <s v="Second Class"/>
    <s v="KM-16720"/>
    <s v="Kunst Miller"/>
    <s v="Consumer"/>
    <x v="0"/>
    <s v="Vallejo"/>
    <x v="1"/>
    <n v="94591"/>
    <s v="West"/>
    <s v="OFF-BI-10000042"/>
    <x v="1"/>
    <x v="8"/>
    <s v="Pressboard Data Binder, Crimson, 12&quot; X 8 1/2&quot;"/>
    <n v="17.088000000000001"/>
    <n v="4"/>
    <n v="0.2"/>
    <x v="1278"/>
  </r>
  <r>
    <n v="1375"/>
    <x v="654"/>
    <x v="1"/>
    <x v="471"/>
    <d v="2012-09-19T00:00:00"/>
    <s v="Standard Class"/>
    <s v="CA-12265"/>
    <s v="Christina Anderson"/>
    <s v="Consumer"/>
    <x v="0"/>
    <s v="Provo"/>
    <x v="7"/>
    <n v="84604"/>
    <s v="West"/>
    <s v="FUR-TA-10003008"/>
    <x v="0"/>
    <x v="3"/>
    <s v="Lesro Round Back Collection Coffee Table, End Table"/>
    <n v="912.75"/>
    <n v="5"/>
    <n v="0"/>
    <x v="1279"/>
  </r>
  <r>
    <n v="1376"/>
    <x v="655"/>
    <x v="2"/>
    <x v="472"/>
    <d v="2011-08-09T00:00:00"/>
    <s v="Second Class"/>
    <s v="VD-21670"/>
    <s v="Valerie Dominguez"/>
    <s v="Consumer"/>
    <x v="0"/>
    <s v="Pleasant Grove"/>
    <x v="7"/>
    <n v="84062"/>
    <s v="West"/>
    <s v="OFF-AP-10003590"/>
    <x v="1"/>
    <x v="9"/>
    <s v="Hoover WindTunnel Plus Canister Vacuum"/>
    <n v="1089.75"/>
    <n v="3"/>
    <n v="0"/>
    <x v="1280"/>
  </r>
  <r>
    <n v="1377"/>
    <x v="655"/>
    <x v="2"/>
    <x v="472"/>
    <d v="2011-08-09T00:00:00"/>
    <s v="Second Class"/>
    <s v="VD-21670"/>
    <s v="Valerie Dominguez"/>
    <s v="Consumer"/>
    <x v="0"/>
    <s v="Pleasant Grove"/>
    <x v="7"/>
    <n v="84062"/>
    <s v="West"/>
    <s v="OFF-PA-10000806"/>
    <x v="1"/>
    <x v="10"/>
    <s v="Xerox 1934"/>
    <n v="447.84"/>
    <n v="8"/>
    <n v="0"/>
    <x v="1281"/>
  </r>
  <r>
    <n v="1378"/>
    <x v="655"/>
    <x v="2"/>
    <x v="472"/>
    <d v="2011-08-09T00:00:00"/>
    <s v="Second Class"/>
    <s v="VD-21670"/>
    <s v="Valerie Dominguez"/>
    <s v="Consumer"/>
    <x v="0"/>
    <s v="Pleasant Grove"/>
    <x v="7"/>
    <n v="84062"/>
    <s v="West"/>
    <s v="OFF-AR-10000896"/>
    <x v="1"/>
    <x v="6"/>
    <s v="Newell 329"/>
    <n v="16.399999999999999"/>
    <n v="5"/>
    <n v="0"/>
    <x v="1282"/>
  </r>
  <r>
    <n v="1379"/>
    <x v="655"/>
    <x v="2"/>
    <x v="472"/>
    <d v="2011-08-09T00:00:00"/>
    <s v="Second Class"/>
    <s v="VD-21670"/>
    <s v="Valerie Dominguez"/>
    <s v="Consumer"/>
    <x v="0"/>
    <s v="Pleasant Grove"/>
    <x v="7"/>
    <n v="84062"/>
    <s v="West"/>
    <s v="TEC-PH-10002310"/>
    <x v="2"/>
    <x v="7"/>
    <s v="Panasonic KX T7731-B Digital phone"/>
    <n v="399.96000000000004"/>
    <n v="5"/>
    <n v="0.2"/>
    <x v="1283"/>
  </r>
  <r>
    <n v="1380"/>
    <x v="655"/>
    <x v="2"/>
    <x v="472"/>
    <d v="2011-08-09T00:00:00"/>
    <s v="Second Class"/>
    <s v="VD-21670"/>
    <s v="Valerie Dominguez"/>
    <s v="Consumer"/>
    <x v="0"/>
    <s v="Pleasant Grove"/>
    <x v="7"/>
    <n v="84062"/>
    <s v="West"/>
    <s v="OFF-ST-10002289"/>
    <x v="1"/>
    <x v="4"/>
    <s v="Safco Wire Cube Shelving System, For Use as 4 or 5 14&quot; Cubes, Black"/>
    <n v="158.9"/>
    <n v="5"/>
    <n v="0"/>
    <x v="1284"/>
  </r>
  <r>
    <n v="1381"/>
    <x v="655"/>
    <x v="2"/>
    <x v="472"/>
    <d v="2011-08-09T00:00:00"/>
    <s v="Second Class"/>
    <s v="VD-21670"/>
    <s v="Valerie Dominguez"/>
    <s v="Consumer"/>
    <x v="0"/>
    <s v="Pleasant Grove"/>
    <x v="7"/>
    <n v="84062"/>
    <s v="West"/>
    <s v="OFF-BI-10002852"/>
    <x v="1"/>
    <x v="8"/>
    <s v="Ibico Standard Transparent Covers"/>
    <n v="13.184000000000001"/>
    <n v="1"/>
    <n v="0.2"/>
    <x v="1285"/>
  </r>
  <r>
    <n v="1382"/>
    <x v="656"/>
    <x v="0"/>
    <x v="323"/>
    <d v="2013-09-10T00:00:00"/>
    <s v="Standard Class"/>
    <s v="JK-16120"/>
    <s v="Julie Kriz"/>
    <s v="Home Office"/>
    <x v="0"/>
    <s v="Aurora"/>
    <x v="10"/>
    <n v="60505"/>
    <s v="Central"/>
    <s v="FUR-FU-10003394"/>
    <x v="0"/>
    <x v="5"/>
    <s v="Tenex &quot;The Solids&quot; Textured Chair Mats"/>
    <n v="83.951999999999998"/>
    <n v="3"/>
    <n v="0.6"/>
    <x v="1286"/>
  </r>
  <r>
    <n v="1383"/>
    <x v="657"/>
    <x v="0"/>
    <x v="473"/>
    <d v="2013-02-05T00:00:00"/>
    <s v="Same Day"/>
    <s v="PP-18955"/>
    <s v="Paul Prost"/>
    <s v="Home Office"/>
    <x v="0"/>
    <s v="Smyrna"/>
    <x v="32"/>
    <n v="30080"/>
    <s v="South"/>
    <s v="OFF-ST-10002344"/>
    <x v="1"/>
    <x v="4"/>
    <s v="Carina 42&quot;Hx23 3/4&quot;W Media Storage Unit"/>
    <n v="80.98"/>
    <n v="1"/>
    <n v="0"/>
    <x v="1287"/>
  </r>
  <r>
    <n v="1384"/>
    <x v="657"/>
    <x v="0"/>
    <x v="473"/>
    <d v="2013-02-05T00:00:00"/>
    <s v="Same Day"/>
    <s v="PP-18955"/>
    <s v="Paul Prost"/>
    <s v="Home Office"/>
    <x v="0"/>
    <s v="Smyrna"/>
    <x v="32"/>
    <n v="30080"/>
    <s v="South"/>
    <s v="OFF-PA-10001289"/>
    <x v="1"/>
    <x v="10"/>
    <s v="White Computer Printout Paper by Universal"/>
    <n v="348.84"/>
    <n v="9"/>
    <n v="0"/>
    <x v="1288"/>
  </r>
  <r>
    <n v="1385"/>
    <x v="657"/>
    <x v="0"/>
    <x v="473"/>
    <d v="2013-02-05T00:00:00"/>
    <s v="Same Day"/>
    <s v="PP-18955"/>
    <s v="Paul Prost"/>
    <s v="Home Office"/>
    <x v="0"/>
    <s v="Smyrna"/>
    <x v="32"/>
    <n v="30080"/>
    <s v="South"/>
    <s v="OFF-FA-10000053"/>
    <x v="1"/>
    <x v="13"/>
    <s v="Revere Boxed Rubber Bands by Revere"/>
    <n v="9.4499999999999993"/>
    <n v="5"/>
    <n v="0"/>
    <x v="1289"/>
  </r>
  <r>
    <n v="1386"/>
    <x v="657"/>
    <x v="0"/>
    <x v="473"/>
    <d v="2013-02-05T00:00:00"/>
    <s v="Same Day"/>
    <s v="PP-18955"/>
    <s v="Paul Prost"/>
    <s v="Home Office"/>
    <x v="0"/>
    <s v="Smyrna"/>
    <x v="32"/>
    <n v="30080"/>
    <s v="South"/>
    <s v="FUR-FU-10004091"/>
    <x v="0"/>
    <x v="5"/>
    <s v="Eldon 200 Class Desk Accessories, Black"/>
    <n v="18.84"/>
    <n v="3"/>
    <n v="0"/>
    <x v="1290"/>
  </r>
  <r>
    <n v="1387"/>
    <x v="657"/>
    <x v="0"/>
    <x v="473"/>
    <d v="2013-02-05T00:00:00"/>
    <s v="Same Day"/>
    <s v="PP-18955"/>
    <s v="Paul Prost"/>
    <s v="Home Office"/>
    <x v="0"/>
    <s v="Smyrna"/>
    <x v="32"/>
    <n v="30080"/>
    <s v="South"/>
    <s v="FUR-BO-10004015"/>
    <x v="0"/>
    <x v="0"/>
    <s v="Bush Andora Bookcase, Maple/Graphite Gray Finish"/>
    <n v="239.98"/>
    <n v="2"/>
    <n v="0"/>
    <x v="1291"/>
  </r>
  <r>
    <n v="1388"/>
    <x v="657"/>
    <x v="0"/>
    <x v="473"/>
    <d v="2013-02-05T00:00:00"/>
    <s v="Same Day"/>
    <s v="PP-18955"/>
    <s v="Paul Prost"/>
    <s v="Home Office"/>
    <x v="0"/>
    <s v="Smyrna"/>
    <x v="32"/>
    <n v="30080"/>
    <s v="South"/>
    <s v="OFF-EN-10003001"/>
    <x v="1"/>
    <x v="12"/>
    <s v="Ames Color-File Green Diamond Border X-ray Mailers"/>
    <n v="167.96"/>
    <n v="2"/>
    <n v="0"/>
    <x v="1292"/>
  </r>
  <r>
    <n v="1389"/>
    <x v="657"/>
    <x v="0"/>
    <x v="473"/>
    <d v="2013-02-05T00:00:00"/>
    <s v="Same Day"/>
    <s v="PP-18955"/>
    <s v="Paul Prost"/>
    <s v="Home Office"/>
    <x v="0"/>
    <s v="Smyrna"/>
    <x v="32"/>
    <n v="30080"/>
    <s v="South"/>
    <s v="TEC-PH-10000215"/>
    <x v="2"/>
    <x v="7"/>
    <s v="Plantronics Cordless Phone Headset with In-line Volume - M214C"/>
    <n v="104.85000000000001"/>
    <n v="3"/>
    <n v="0"/>
    <x v="1293"/>
  </r>
  <r>
    <n v="1390"/>
    <x v="657"/>
    <x v="0"/>
    <x v="473"/>
    <d v="2013-02-05T00:00:00"/>
    <s v="Same Day"/>
    <s v="PP-18955"/>
    <s v="Paul Prost"/>
    <s v="Home Office"/>
    <x v="0"/>
    <s v="Smyrna"/>
    <x v="32"/>
    <n v="30080"/>
    <s v="South"/>
    <s v="TEC-PH-10003645"/>
    <x v="2"/>
    <x v="7"/>
    <s v="Aastra 57i VoIP phone"/>
    <n v="484.83000000000004"/>
    <n v="3"/>
    <n v="0"/>
    <x v="1294"/>
  </r>
  <r>
    <n v="1391"/>
    <x v="657"/>
    <x v="0"/>
    <x v="473"/>
    <d v="2013-02-05T00:00:00"/>
    <s v="Same Day"/>
    <s v="PP-18955"/>
    <s v="Paul Prost"/>
    <s v="Home Office"/>
    <x v="0"/>
    <s v="Smyrna"/>
    <x v="32"/>
    <n v="30080"/>
    <s v="South"/>
    <s v="OFF-PA-10000357"/>
    <x v="1"/>
    <x v="10"/>
    <s v="White Dual Perf Computer Printout Paper, 2700 Sheets, 1 Part, Heavyweight, 20 lbs., 14 7/8 x 11"/>
    <n v="122.97"/>
    <n v="3"/>
    <n v="0"/>
    <x v="1295"/>
  </r>
  <r>
    <n v="1392"/>
    <x v="657"/>
    <x v="0"/>
    <x v="473"/>
    <d v="2013-02-05T00:00:00"/>
    <s v="Same Day"/>
    <s v="PP-18955"/>
    <s v="Paul Prost"/>
    <s v="Home Office"/>
    <x v="0"/>
    <s v="Smyrna"/>
    <x v="32"/>
    <n v="30080"/>
    <s v="South"/>
    <s v="OFF-ST-10004804"/>
    <x v="1"/>
    <x v="4"/>
    <s v="Belkin 19&quot; Vented Equipment Shelf, Black"/>
    <n v="154.44"/>
    <n v="3"/>
    <n v="0"/>
    <x v="1296"/>
  </r>
  <r>
    <n v="1393"/>
    <x v="657"/>
    <x v="0"/>
    <x v="473"/>
    <d v="2013-02-05T00:00:00"/>
    <s v="Same Day"/>
    <s v="PP-18955"/>
    <s v="Paul Prost"/>
    <s v="Home Office"/>
    <x v="0"/>
    <s v="Smyrna"/>
    <x v="32"/>
    <n v="30080"/>
    <s v="South"/>
    <s v="OFF-PA-10003892"/>
    <x v="1"/>
    <x v="10"/>
    <s v="Xerox 1943"/>
    <n v="342.37"/>
    <n v="7"/>
    <n v="0"/>
    <x v="1297"/>
  </r>
  <r>
    <n v="1394"/>
    <x v="658"/>
    <x v="3"/>
    <x v="445"/>
    <d v="2014-07-05T00:00:00"/>
    <s v="First Class"/>
    <s v="YS-21880"/>
    <s v="Yana Sorensen"/>
    <s v="Corporate"/>
    <x v="0"/>
    <s v="Burlington"/>
    <x v="3"/>
    <n v="27217"/>
    <s v="South"/>
    <s v="OFF-AR-10003514"/>
    <x v="1"/>
    <x v="6"/>
    <s v="4009 Highlighters by Sanford"/>
    <n v="9.5519999999999996"/>
    <n v="3"/>
    <n v="0.2"/>
    <x v="1298"/>
  </r>
  <r>
    <n v="1395"/>
    <x v="659"/>
    <x v="3"/>
    <x v="449"/>
    <d v="2014-10-15T00:00:00"/>
    <s v="Standard Class"/>
    <s v="CK-12760"/>
    <s v="Cyma Kinney"/>
    <s v="Corporate"/>
    <x v="0"/>
    <s v="Aurora"/>
    <x v="10"/>
    <n v="60505"/>
    <s v="Central"/>
    <s v="FUR-TA-10002958"/>
    <x v="0"/>
    <x v="3"/>
    <s v="Bevis Oval Conference Table, Walnut"/>
    <n v="652.45000000000005"/>
    <n v="5"/>
    <n v="0.5"/>
    <x v="1299"/>
  </r>
  <r>
    <n v="1396"/>
    <x v="659"/>
    <x v="3"/>
    <x v="449"/>
    <d v="2014-10-15T00:00:00"/>
    <s v="Standard Class"/>
    <s v="CK-12760"/>
    <s v="Cyma Kinney"/>
    <s v="Corporate"/>
    <x v="0"/>
    <s v="Aurora"/>
    <x v="10"/>
    <n v="60505"/>
    <s v="Central"/>
    <s v="FUR-TA-10001676"/>
    <x v="0"/>
    <x v="3"/>
    <s v="Hon 61000 Series Interactive Training Tables"/>
    <n v="66.644999999999996"/>
    <n v="3"/>
    <n v="0.5"/>
    <x v="1300"/>
  </r>
  <r>
    <n v="1397"/>
    <x v="660"/>
    <x v="0"/>
    <x v="390"/>
    <d v="2013-11-27T00:00:00"/>
    <s v="First Class"/>
    <s v="NC-18340"/>
    <s v="Nat Carroll"/>
    <s v="Consumer"/>
    <x v="0"/>
    <s v="New York City"/>
    <x v="15"/>
    <n v="10035"/>
    <s v="East"/>
    <s v="OFF-BI-10000822"/>
    <x v="1"/>
    <x v="8"/>
    <s v="Acco PRESSTEX Data Binder with Storage Hooks, Light Blue, 9 1/2&quot; X 11&quot;"/>
    <n v="17.216000000000001"/>
    <n v="4"/>
    <n v="0.2"/>
    <x v="1301"/>
  </r>
  <r>
    <n v="1398"/>
    <x v="660"/>
    <x v="0"/>
    <x v="390"/>
    <d v="2013-11-27T00:00:00"/>
    <s v="First Class"/>
    <s v="NC-18340"/>
    <s v="Nat Carroll"/>
    <s v="Consumer"/>
    <x v="0"/>
    <s v="New York City"/>
    <x v="15"/>
    <n v="10035"/>
    <s v="East"/>
    <s v="OFF-PA-10004971"/>
    <x v="1"/>
    <x v="10"/>
    <s v="Xerox 196"/>
    <n v="11.56"/>
    <n v="2"/>
    <n v="0"/>
    <x v="1302"/>
  </r>
  <r>
    <n v="1399"/>
    <x v="660"/>
    <x v="0"/>
    <x v="390"/>
    <d v="2013-11-27T00:00:00"/>
    <s v="First Class"/>
    <s v="NC-18340"/>
    <s v="Nat Carroll"/>
    <s v="Consumer"/>
    <x v="0"/>
    <s v="New York City"/>
    <x v="15"/>
    <n v="10035"/>
    <s v="East"/>
    <s v="TEC-AC-10002323"/>
    <x v="2"/>
    <x v="11"/>
    <s v="SanDisk Ultra 32 GB MicroSDHC Class 10 Memory Card"/>
    <n v="88.4"/>
    <n v="4"/>
    <n v="0"/>
    <x v="1303"/>
  </r>
  <r>
    <n v="1400"/>
    <x v="660"/>
    <x v="0"/>
    <x v="390"/>
    <d v="2013-11-27T00:00:00"/>
    <s v="First Class"/>
    <s v="NC-18340"/>
    <s v="Nat Carroll"/>
    <s v="Consumer"/>
    <x v="0"/>
    <s v="New York City"/>
    <x v="15"/>
    <n v="10035"/>
    <s v="East"/>
    <s v="OFF-PA-10004888"/>
    <x v="1"/>
    <x v="10"/>
    <s v="Xerox 217"/>
    <n v="6.48"/>
    <n v="1"/>
    <n v="0"/>
    <x v="90"/>
  </r>
  <r>
    <n v="1401"/>
    <x v="661"/>
    <x v="0"/>
    <x v="474"/>
    <d v="2013-11-06T00:00:00"/>
    <s v="Standard Class"/>
    <s v="KM-16375"/>
    <s v="Katherine Murray"/>
    <s v="Home Office"/>
    <x v="0"/>
    <s v="Salem"/>
    <x v="17"/>
    <n v="24153"/>
    <s v="South"/>
    <s v="TEC-PH-10003988"/>
    <x v="2"/>
    <x v="7"/>
    <s v="LF Elite 3D Dazzle Designer Hard Case Cover, Lf Stylus Pen and Wiper For Apple Iphone 5c Mini Lite"/>
    <n v="21.8"/>
    <n v="2"/>
    <n v="0"/>
    <x v="48"/>
  </r>
  <r>
    <n v="1402"/>
    <x v="661"/>
    <x v="0"/>
    <x v="474"/>
    <d v="2013-11-06T00:00:00"/>
    <s v="Standard Class"/>
    <s v="KM-16375"/>
    <s v="Katherine Murray"/>
    <s v="Home Office"/>
    <x v="0"/>
    <s v="Salem"/>
    <x v="17"/>
    <n v="24153"/>
    <s v="South"/>
    <s v="OFF-EN-10002230"/>
    <x v="1"/>
    <x v="12"/>
    <s v="Airmail Envelopes"/>
    <n v="251.79000000000002"/>
    <n v="3"/>
    <n v="0"/>
    <x v="1304"/>
  </r>
  <r>
    <n v="1403"/>
    <x v="662"/>
    <x v="0"/>
    <x v="475"/>
    <d v="2013-04-26T00:00:00"/>
    <s v="Standard Class"/>
    <s v="GM-14455"/>
    <s v="Gary Mitchum"/>
    <s v="Home Office"/>
    <x v="0"/>
    <s v="Columbus"/>
    <x v="24"/>
    <n v="43229"/>
    <s v="East"/>
    <s v="FUR-TA-10002622"/>
    <x v="0"/>
    <x v="3"/>
    <s v="Bush Andora Conference Table, Maple/Graphite Gray Finish"/>
    <n v="205.17599999999999"/>
    <n v="2"/>
    <n v="0.4"/>
    <x v="1305"/>
  </r>
  <r>
    <n v="1404"/>
    <x v="662"/>
    <x v="0"/>
    <x v="475"/>
    <d v="2013-04-26T00:00:00"/>
    <s v="Standard Class"/>
    <s v="GM-14455"/>
    <s v="Gary Mitchum"/>
    <s v="Home Office"/>
    <x v="0"/>
    <s v="Columbus"/>
    <x v="24"/>
    <n v="43229"/>
    <s v="East"/>
    <s v="OFF-PA-10000418"/>
    <x v="1"/>
    <x v="10"/>
    <s v="Xerox 189"/>
    <n v="419.4"/>
    <n v="5"/>
    <n v="0.2"/>
    <x v="1306"/>
  </r>
  <r>
    <n v="1405"/>
    <x v="663"/>
    <x v="2"/>
    <x v="322"/>
    <d v="2011-04-08T00:00:00"/>
    <s v="First Class"/>
    <s v="SD-20485"/>
    <s v="Shirley Daniels"/>
    <s v="Home Office"/>
    <x v="0"/>
    <s v="Philadelphia"/>
    <x v="9"/>
    <n v="19143"/>
    <s v="East"/>
    <s v="OFF-SU-10004498"/>
    <x v="1"/>
    <x v="14"/>
    <s v="Martin-Yale Premier Letter Opener"/>
    <n v="10.304000000000002"/>
    <n v="1"/>
    <n v="0.2"/>
    <x v="1307"/>
  </r>
  <r>
    <n v="1406"/>
    <x v="663"/>
    <x v="2"/>
    <x v="322"/>
    <d v="2011-04-08T00:00:00"/>
    <s v="First Class"/>
    <s v="SD-20485"/>
    <s v="Shirley Daniels"/>
    <s v="Home Office"/>
    <x v="0"/>
    <s v="Philadelphia"/>
    <x v="9"/>
    <n v="19143"/>
    <s v="East"/>
    <s v="FUR-TA-10001039"/>
    <x v="0"/>
    <x v="3"/>
    <s v="KI Adjustable-Height Table"/>
    <n v="154.76400000000001"/>
    <n v="3"/>
    <n v="0.4"/>
    <x v="1308"/>
  </r>
  <r>
    <n v="1407"/>
    <x v="663"/>
    <x v="2"/>
    <x v="322"/>
    <d v="2011-04-08T00:00:00"/>
    <s v="First Class"/>
    <s v="SD-20485"/>
    <s v="Shirley Daniels"/>
    <s v="Home Office"/>
    <x v="0"/>
    <s v="Philadelphia"/>
    <x v="9"/>
    <n v="19143"/>
    <s v="East"/>
    <s v="TEC-AC-10004659"/>
    <x v="2"/>
    <x v="11"/>
    <s v="Imation Secure+ Hardware Encrypted USB 2.0 Flash Drive; 16GB"/>
    <n v="116.78399999999999"/>
    <n v="2"/>
    <n v="0.2"/>
    <x v="1309"/>
  </r>
  <r>
    <n v="1408"/>
    <x v="664"/>
    <x v="0"/>
    <x v="476"/>
    <d v="2013-09-07T00:00:00"/>
    <s v="Standard Class"/>
    <s v="KD-16270"/>
    <s v="Karen Daniels"/>
    <s v="Consumer"/>
    <x v="0"/>
    <s v="New York City"/>
    <x v="15"/>
    <n v="10024"/>
    <s v="East"/>
    <s v="OFF-AR-10002240"/>
    <x v="1"/>
    <x v="6"/>
    <s v="Panasonic KP-150 Electric Pencil Sharpener"/>
    <n v="75.48"/>
    <n v="2"/>
    <n v="0"/>
    <x v="1310"/>
  </r>
  <r>
    <n v="1409"/>
    <x v="664"/>
    <x v="0"/>
    <x v="476"/>
    <d v="2013-09-07T00:00:00"/>
    <s v="Standard Class"/>
    <s v="KD-16270"/>
    <s v="Karen Daniels"/>
    <s v="Consumer"/>
    <x v="0"/>
    <s v="New York City"/>
    <x v="15"/>
    <n v="10024"/>
    <s v="East"/>
    <s v="FUR-FU-10001967"/>
    <x v="0"/>
    <x v="5"/>
    <s v="Telescoping Adjustable Floor Lamp"/>
    <n v="39.979999999999997"/>
    <n v="2"/>
    <n v="0"/>
    <x v="1311"/>
  </r>
  <r>
    <n v="1410"/>
    <x v="665"/>
    <x v="0"/>
    <x v="477"/>
    <d v="2013-10-01T00:00:00"/>
    <s v="Standard Class"/>
    <s v="AB-10105"/>
    <s v="Adrian Barton"/>
    <s v="Consumer"/>
    <x v="0"/>
    <s v="Phoenix"/>
    <x v="16"/>
    <n v="85023"/>
    <s v="West"/>
    <s v="FUR-TA-10002356"/>
    <x v="0"/>
    <x v="3"/>
    <s v="Bevis Boat-Shaped Conference Table"/>
    <n v="393.16500000000002"/>
    <n v="3"/>
    <n v="0.5"/>
    <x v="896"/>
  </r>
  <r>
    <n v="1411"/>
    <x v="666"/>
    <x v="3"/>
    <x v="259"/>
    <d v="2014-11-12T00:00:00"/>
    <s v="Standard Class"/>
    <s v="SZ-20035"/>
    <s v="Sam Zeldin"/>
    <s v="Home Office"/>
    <x v="0"/>
    <s v="Grand Prairie"/>
    <x v="5"/>
    <n v="75051"/>
    <s v="Central"/>
    <s v="OFF-LA-10003923"/>
    <x v="1"/>
    <x v="2"/>
    <s v="Alphabetical Labels for Top Tab Filing"/>
    <n v="23.680000000000003"/>
    <n v="2"/>
    <n v="0.2"/>
    <x v="210"/>
  </r>
  <r>
    <n v="1412"/>
    <x v="667"/>
    <x v="0"/>
    <x v="478"/>
    <d v="2013-07-14T00:00:00"/>
    <s v="Standard Class"/>
    <s v="JD-15895"/>
    <s v="Jonathan Doherty"/>
    <s v="Corporate"/>
    <x v="0"/>
    <s v="New York City"/>
    <x v="15"/>
    <n v="10035"/>
    <s v="East"/>
    <s v="FUR-CH-10002335"/>
    <x v="0"/>
    <x v="1"/>
    <s v="Hon GuestStacker Chair"/>
    <n v="408.00599999999997"/>
    <n v="2"/>
    <n v="0.1"/>
    <x v="1312"/>
  </r>
  <r>
    <n v="1413"/>
    <x v="667"/>
    <x v="0"/>
    <x v="478"/>
    <d v="2013-07-14T00:00:00"/>
    <s v="Standard Class"/>
    <s v="JD-15895"/>
    <s v="Jonathan Doherty"/>
    <s v="Corporate"/>
    <x v="0"/>
    <s v="New York City"/>
    <x v="15"/>
    <n v="10035"/>
    <s v="East"/>
    <s v="FUR-FU-10000723"/>
    <x v="0"/>
    <x v="5"/>
    <s v="Deflect-o EconoMat Studded, No Bevel Mat for Low Pile Carpeting"/>
    <n v="165.28"/>
    <n v="4"/>
    <n v="0"/>
    <x v="1313"/>
  </r>
  <r>
    <n v="1414"/>
    <x v="668"/>
    <x v="2"/>
    <x v="479"/>
    <d v="2011-07-05T00:00:00"/>
    <s v="Standard Class"/>
    <s v="HA-14905"/>
    <s v="Helen Abelman"/>
    <s v="Consumer"/>
    <x v="0"/>
    <s v="New York City"/>
    <x v="15"/>
    <n v="10024"/>
    <s v="East"/>
    <s v="OFF-BI-10002867"/>
    <x v="1"/>
    <x v="8"/>
    <s v="GBC Recycled Regency Composition Covers"/>
    <n v="334.76800000000003"/>
    <n v="7"/>
    <n v="0.2"/>
    <x v="1314"/>
  </r>
  <r>
    <n v="1415"/>
    <x v="669"/>
    <x v="3"/>
    <x v="480"/>
    <d v="2014-02-01T00:00:00"/>
    <s v="Second Class"/>
    <s v="BT-11305"/>
    <s v="Beth Thompson"/>
    <s v="Home Office"/>
    <x v="0"/>
    <s v="Costa Mesa"/>
    <x v="1"/>
    <n v="92627"/>
    <s v="West"/>
    <s v="TEC-AC-10000580"/>
    <x v="2"/>
    <x v="11"/>
    <s v="Logitech G13 Programmable Gameboard with LCD Display"/>
    <n v="239.96999999999997"/>
    <n v="3"/>
    <n v="0"/>
    <x v="1315"/>
  </r>
  <r>
    <n v="1416"/>
    <x v="669"/>
    <x v="3"/>
    <x v="480"/>
    <d v="2014-02-01T00:00:00"/>
    <s v="Second Class"/>
    <s v="BT-11305"/>
    <s v="Beth Thompson"/>
    <s v="Home Office"/>
    <x v="0"/>
    <s v="Costa Mesa"/>
    <x v="1"/>
    <n v="92627"/>
    <s v="West"/>
    <s v="FUR-FU-10003976"/>
    <x v="0"/>
    <x v="5"/>
    <s v="DAX Executive Solid Wood Document Frame, Desktop or Hang, Mahogany, 5 x 7"/>
    <n v="37.74"/>
    <n v="3"/>
    <n v="0"/>
    <x v="1316"/>
  </r>
  <r>
    <n v="1417"/>
    <x v="670"/>
    <x v="1"/>
    <x v="481"/>
    <d v="2012-09-24T00:00:00"/>
    <s v="First Class"/>
    <s v="SV-20815"/>
    <s v="Stuart Van"/>
    <s v="Corporate"/>
    <x v="0"/>
    <s v="Houston"/>
    <x v="5"/>
    <n v="77041"/>
    <s v="Central"/>
    <s v="TEC-PH-10002922"/>
    <x v="2"/>
    <x v="7"/>
    <s v="ShoreTel ShorePhone IP 230 VoIP phone"/>
    <n v="946.34400000000005"/>
    <n v="7"/>
    <n v="0.2"/>
    <x v="1317"/>
  </r>
  <r>
    <n v="1418"/>
    <x v="670"/>
    <x v="1"/>
    <x v="481"/>
    <d v="2012-09-24T00:00:00"/>
    <s v="First Class"/>
    <s v="SV-20815"/>
    <s v="Stuart Van"/>
    <s v="Corporate"/>
    <x v="0"/>
    <s v="Houston"/>
    <x v="5"/>
    <n v="77041"/>
    <s v="Central"/>
    <s v="TEC-AC-10004353"/>
    <x v="2"/>
    <x v="11"/>
    <s v="Hypercom P1300 Pinpad"/>
    <n v="151.20000000000002"/>
    <n v="3"/>
    <n v="0.2"/>
    <x v="1318"/>
  </r>
  <r>
    <n v="1419"/>
    <x v="670"/>
    <x v="1"/>
    <x v="481"/>
    <d v="2012-09-24T00:00:00"/>
    <s v="First Class"/>
    <s v="SV-20815"/>
    <s v="Stuart Van"/>
    <s v="Corporate"/>
    <x v="0"/>
    <s v="Houston"/>
    <x v="5"/>
    <n v="77041"/>
    <s v="Central"/>
    <s v="FUR-FU-10001706"/>
    <x v="0"/>
    <x v="5"/>
    <s v="Longer-Life Soft White Bulbs"/>
    <n v="4.9280000000000008"/>
    <n v="4"/>
    <n v="0.6"/>
    <x v="1319"/>
  </r>
  <r>
    <n v="1420"/>
    <x v="671"/>
    <x v="1"/>
    <x v="120"/>
    <d v="2012-09-30T00:00:00"/>
    <s v="Standard Class"/>
    <s v="RW-19540"/>
    <s v="Rick Wilson"/>
    <s v="Corporate"/>
    <x v="0"/>
    <s v="Mesa"/>
    <x v="16"/>
    <n v="85204"/>
    <s v="West"/>
    <s v="OFF-PA-10000501"/>
    <x v="1"/>
    <x v="10"/>
    <s v="Petty Cash Envelope"/>
    <n v="86.272000000000006"/>
    <n v="4"/>
    <n v="0.2"/>
    <x v="1320"/>
  </r>
  <r>
    <n v="1421"/>
    <x v="671"/>
    <x v="1"/>
    <x v="120"/>
    <d v="2012-09-30T00:00:00"/>
    <s v="Standard Class"/>
    <s v="RW-19540"/>
    <s v="Rick Wilson"/>
    <s v="Corporate"/>
    <x v="0"/>
    <s v="Mesa"/>
    <x v="16"/>
    <n v="85204"/>
    <s v="West"/>
    <s v="OFF-BI-10000778"/>
    <x v="1"/>
    <x v="8"/>
    <s v="GBC VeloBinder Electric Binding Machine"/>
    <n v="72.588000000000008"/>
    <n v="2"/>
    <n v="0.7"/>
    <x v="1321"/>
  </r>
  <r>
    <n v="1422"/>
    <x v="671"/>
    <x v="1"/>
    <x v="120"/>
    <d v="2012-09-30T00:00:00"/>
    <s v="Standard Class"/>
    <s v="RW-19540"/>
    <s v="Rick Wilson"/>
    <s v="Corporate"/>
    <x v="0"/>
    <s v="Mesa"/>
    <x v="16"/>
    <n v="85204"/>
    <s v="West"/>
    <s v="OFF-AP-10004980"/>
    <x v="1"/>
    <x v="9"/>
    <s v="3M Replacement Filter for Office Air Cleaner for 20' x 33' Room"/>
    <n v="60.672000000000004"/>
    <n v="2"/>
    <n v="0.2"/>
    <x v="1322"/>
  </r>
  <r>
    <n v="1423"/>
    <x v="671"/>
    <x v="1"/>
    <x v="120"/>
    <d v="2012-09-30T00:00:00"/>
    <s v="Standard Class"/>
    <s v="RW-19540"/>
    <s v="Rick Wilson"/>
    <s v="Corporate"/>
    <x v="0"/>
    <s v="Mesa"/>
    <x v="16"/>
    <n v="85204"/>
    <s v="West"/>
    <s v="OFF-BI-10003984"/>
    <x v="1"/>
    <x v="8"/>
    <s v="Lock-Up Easel 'Spel-Binder'"/>
    <n v="77.031000000000006"/>
    <n v="9"/>
    <n v="0.7"/>
    <x v="1323"/>
  </r>
  <r>
    <n v="1424"/>
    <x v="671"/>
    <x v="1"/>
    <x v="120"/>
    <d v="2012-09-30T00:00:00"/>
    <s v="Standard Class"/>
    <s v="RW-19540"/>
    <s v="Rick Wilson"/>
    <s v="Corporate"/>
    <x v="0"/>
    <s v="Mesa"/>
    <x v="16"/>
    <n v="85204"/>
    <s v="West"/>
    <s v="OFF-ST-10000798"/>
    <x v="1"/>
    <x v="4"/>
    <s v="2300 Heavy-Duty Transfer File Systems by Perma"/>
    <n v="119.90400000000001"/>
    <n v="6"/>
    <n v="0.2"/>
    <x v="1324"/>
  </r>
  <r>
    <n v="1425"/>
    <x v="671"/>
    <x v="1"/>
    <x v="120"/>
    <d v="2012-09-30T00:00:00"/>
    <s v="Standard Class"/>
    <s v="RW-19540"/>
    <s v="Rick Wilson"/>
    <s v="Corporate"/>
    <x v="0"/>
    <s v="Mesa"/>
    <x v="16"/>
    <n v="85204"/>
    <s v="West"/>
    <s v="TEC-PH-10001750"/>
    <x v="2"/>
    <x v="7"/>
    <s v="Samsung Rugby III"/>
    <n v="263.96000000000004"/>
    <n v="5"/>
    <n v="0.2"/>
    <x v="1325"/>
  </r>
  <r>
    <n v="1426"/>
    <x v="671"/>
    <x v="1"/>
    <x v="120"/>
    <d v="2012-09-30T00:00:00"/>
    <s v="Standard Class"/>
    <s v="RW-19540"/>
    <s v="Rick Wilson"/>
    <s v="Corporate"/>
    <x v="0"/>
    <s v="Mesa"/>
    <x v="16"/>
    <n v="85204"/>
    <s v="West"/>
    <s v="OFF-ST-10002743"/>
    <x v="1"/>
    <x v="4"/>
    <s v="SAFCO Boltless Steel Shelving"/>
    <n v="363.64800000000002"/>
    <n v="4"/>
    <n v="0.2"/>
    <x v="1326"/>
  </r>
  <r>
    <n v="1427"/>
    <x v="672"/>
    <x v="1"/>
    <x v="89"/>
    <d v="2012-11-04T00:00:00"/>
    <s v="Second Class"/>
    <s v="DK-12835"/>
    <s v="Damala Kotsonis"/>
    <s v="Corporate"/>
    <x v="0"/>
    <s v="Salinas"/>
    <x v="1"/>
    <n v="93905"/>
    <s v="West"/>
    <s v="OFF-BI-10002949"/>
    <x v="1"/>
    <x v="8"/>
    <s v="Prestige Round Ring Binders"/>
    <n v="9.7280000000000015"/>
    <n v="2"/>
    <n v="0.2"/>
    <x v="1327"/>
  </r>
  <r>
    <n v="1428"/>
    <x v="672"/>
    <x v="1"/>
    <x v="89"/>
    <d v="2012-11-04T00:00:00"/>
    <s v="Second Class"/>
    <s v="DK-12835"/>
    <s v="Damala Kotsonis"/>
    <s v="Corporate"/>
    <x v="0"/>
    <s v="Salinas"/>
    <x v="1"/>
    <n v="93905"/>
    <s v="West"/>
    <s v="OFF-EN-10002600"/>
    <x v="1"/>
    <x v="12"/>
    <s v="Redi-Strip #10 Envelopes, 4 1/8 x 9 1/2"/>
    <n v="14.75"/>
    <n v="5"/>
    <n v="0"/>
    <x v="1328"/>
  </r>
  <r>
    <n v="1429"/>
    <x v="672"/>
    <x v="1"/>
    <x v="89"/>
    <d v="2012-11-04T00:00:00"/>
    <s v="Second Class"/>
    <s v="DK-12835"/>
    <s v="Damala Kotsonis"/>
    <s v="Corporate"/>
    <x v="0"/>
    <s v="Salinas"/>
    <x v="1"/>
    <n v="93905"/>
    <s v="West"/>
    <s v="OFF-BI-10003708"/>
    <x v="1"/>
    <x v="8"/>
    <s v="Acco Four Pocket Poly Ring Binder with Label Holder, Smoke, 1&quot;"/>
    <n v="29.800000000000004"/>
    <n v="5"/>
    <n v="0.2"/>
    <x v="1329"/>
  </r>
  <r>
    <n v="1430"/>
    <x v="672"/>
    <x v="1"/>
    <x v="89"/>
    <d v="2012-11-04T00:00:00"/>
    <s v="Second Class"/>
    <s v="DK-12835"/>
    <s v="Damala Kotsonis"/>
    <s v="Corporate"/>
    <x v="0"/>
    <s v="Salinas"/>
    <x v="1"/>
    <n v="93905"/>
    <s v="West"/>
    <s v="OFF-LA-10003510"/>
    <x v="1"/>
    <x v="2"/>
    <s v="Avery 4027 File Folder Labels for Dot Matrix Printers, 5000 Labels per Box, White"/>
    <n v="427.42"/>
    <n v="14"/>
    <n v="0"/>
    <x v="1330"/>
  </r>
  <r>
    <n v="1431"/>
    <x v="673"/>
    <x v="3"/>
    <x v="200"/>
    <d v="2014-12-01T00:00:00"/>
    <s v="Standard Class"/>
    <s v="LT-17110"/>
    <s v="Liz Thompson"/>
    <s v="Consumer"/>
    <x v="0"/>
    <s v="Columbus"/>
    <x v="24"/>
    <n v="43229"/>
    <s v="East"/>
    <s v="TEC-PH-10003092"/>
    <x v="2"/>
    <x v="7"/>
    <s v="Motorola L804"/>
    <n v="220.75200000000001"/>
    <n v="8"/>
    <n v="0.4"/>
    <x v="1331"/>
  </r>
  <r>
    <n v="1432"/>
    <x v="674"/>
    <x v="2"/>
    <x v="174"/>
    <d v="2011-12-21T00:00:00"/>
    <s v="Second Class"/>
    <s v="IM-15070"/>
    <s v="Irene Maddox"/>
    <s v="Consumer"/>
    <x v="0"/>
    <s v="Florence"/>
    <x v="19"/>
    <n v="35630"/>
    <s v="South"/>
    <s v="OFF-BI-10001191"/>
    <x v="1"/>
    <x v="8"/>
    <s v="Canvas Sectional Post Binders"/>
    <n v="152.76"/>
    <n v="6"/>
    <n v="0"/>
    <x v="1332"/>
  </r>
  <r>
    <n v="1433"/>
    <x v="674"/>
    <x v="2"/>
    <x v="174"/>
    <d v="2011-12-21T00:00:00"/>
    <s v="Second Class"/>
    <s v="IM-15070"/>
    <s v="Irene Maddox"/>
    <s v="Consumer"/>
    <x v="0"/>
    <s v="Florence"/>
    <x v="19"/>
    <n v="35630"/>
    <s v="South"/>
    <s v="OFF-SU-10004115"/>
    <x v="1"/>
    <x v="14"/>
    <s v="Acme Stainless Steel Office Snips"/>
    <n v="7.27"/>
    <n v="1"/>
    <n v="0"/>
    <x v="1333"/>
  </r>
  <r>
    <n v="1434"/>
    <x v="674"/>
    <x v="2"/>
    <x v="174"/>
    <d v="2011-12-21T00:00:00"/>
    <s v="Second Class"/>
    <s v="IM-15070"/>
    <s v="Irene Maddox"/>
    <s v="Consumer"/>
    <x v="0"/>
    <s v="Florence"/>
    <x v="19"/>
    <n v="35630"/>
    <s v="South"/>
    <s v="FUR-CH-10000513"/>
    <x v="0"/>
    <x v="1"/>
    <s v="High-Back Leather Manager's Chair"/>
    <n v="1819.8600000000001"/>
    <n v="14"/>
    <n v="0"/>
    <x v="1334"/>
  </r>
  <r>
    <n v="1435"/>
    <x v="675"/>
    <x v="0"/>
    <x v="482"/>
    <d v="2013-12-31T00:00:00"/>
    <s v="Standard Class"/>
    <s v="FP-14320"/>
    <s v="Frank Preis"/>
    <s v="Consumer"/>
    <x v="0"/>
    <s v="Seattle"/>
    <x v="4"/>
    <n v="98105"/>
    <s v="West"/>
    <s v="OFF-PA-10003673"/>
    <x v="1"/>
    <x v="10"/>
    <s v="Strathmore Photo Mount Cards"/>
    <n v="33.9"/>
    <n v="5"/>
    <n v="0"/>
    <x v="1335"/>
  </r>
  <r>
    <n v="1436"/>
    <x v="676"/>
    <x v="3"/>
    <x v="308"/>
    <d v="2014-06-28T00:00:00"/>
    <s v="Standard Class"/>
    <s v="ST-20530"/>
    <s v="Shui Tom"/>
    <s v="Consumer"/>
    <x v="0"/>
    <s v="Parma"/>
    <x v="24"/>
    <n v="44134"/>
    <s v="East"/>
    <s v="OFF-PA-10001639"/>
    <x v="1"/>
    <x v="10"/>
    <s v="Xerox 203"/>
    <n v="31.104000000000006"/>
    <n v="6"/>
    <n v="0.2"/>
    <x v="282"/>
  </r>
  <r>
    <n v="1437"/>
    <x v="676"/>
    <x v="3"/>
    <x v="308"/>
    <d v="2014-06-28T00:00:00"/>
    <s v="Standard Class"/>
    <s v="ST-20530"/>
    <s v="Shui Tom"/>
    <s v="Consumer"/>
    <x v="0"/>
    <s v="Parma"/>
    <x v="24"/>
    <n v="44134"/>
    <s v="East"/>
    <s v="OFF-AR-10003829"/>
    <x v="1"/>
    <x v="6"/>
    <s v="Newell 35"/>
    <n v="5.2480000000000002"/>
    <n v="2"/>
    <n v="0.2"/>
    <x v="822"/>
  </r>
  <r>
    <n v="1438"/>
    <x v="677"/>
    <x v="1"/>
    <x v="52"/>
    <d v="2012-10-15T00:00:00"/>
    <s v="Same Day"/>
    <s v="JE-15745"/>
    <s v="Joel Eaton"/>
    <s v="Consumer"/>
    <x v="0"/>
    <s v="Amarillo"/>
    <x v="5"/>
    <n v="79109"/>
    <s v="Central"/>
    <s v="TEC-AC-10004975"/>
    <x v="2"/>
    <x v="11"/>
    <s v="Plantronics Audio 995 Wireless Stereo Headset"/>
    <n v="263.88"/>
    <n v="3"/>
    <n v="0.2"/>
    <x v="1336"/>
  </r>
  <r>
    <n v="1439"/>
    <x v="677"/>
    <x v="1"/>
    <x v="52"/>
    <d v="2012-10-15T00:00:00"/>
    <s v="Same Day"/>
    <s v="JE-15745"/>
    <s v="Joel Eaton"/>
    <s v="Consumer"/>
    <x v="0"/>
    <s v="Amarillo"/>
    <x v="5"/>
    <n v="79109"/>
    <s v="Central"/>
    <s v="FUR-CH-10002024"/>
    <x v="0"/>
    <x v="1"/>
    <s v="HON 5400 Series Task Chairs for Big and Tall"/>
    <n v="2453.4299999999998"/>
    <n v="5"/>
    <n v="0.3"/>
    <x v="1337"/>
  </r>
  <r>
    <n v="1440"/>
    <x v="678"/>
    <x v="3"/>
    <x v="483"/>
    <d v="2014-04-16T00:00:00"/>
    <s v="Second Class"/>
    <s v="BD-11320"/>
    <s v="Bill Donatelli"/>
    <s v="Consumer"/>
    <x v="0"/>
    <s v="Providence"/>
    <x v="34"/>
    <n v="2908"/>
    <s v="East"/>
    <s v="OFF-BI-10004364"/>
    <x v="1"/>
    <x v="8"/>
    <s v="Storex Dura Pro Binders"/>
    <n v="29.700000000000003"/>
    <n v="5"/>
    <n v="0"/>
    <x v="1338"/>
  </r>
  <r>
    <n v="1441"/>
    <x v="678"/>
    <x v="3"/>
    <x v="483"/>
    <d v="2014-04-16T00:00:00"/>
    <s v="Second Class"/>
    <s v="BD-11320"/>
    <s v="Bill Donatelli"/>
    <s v="Consumer"/>
    <x v="0"/>
    <s v="Providence"/>
    <x v="34"/>
    <n v="2908"/>
    <s v="East"/>
    <s v="OFF-PA-10001712"/>
    <x v="1"/>
    <x v="10"/>
    <s v="Xerox 1948"/>
    <n v="39.96"/>
    <n v="4"/>
    <n v="0"/>
    <x v="1339"/>
  </r>
  <r>
    <n v="1442"/>
    <x v="679"/>
    <x v="3"/>
    <x v="484"/>
    <d v="2014-12-25T00:00:00"/>
    <s v="Second Class"/>
    <s v="MM-17920"/>
    <s v="Michael Moore"/>
    <s v="Consumer"/>
    <x v="0"/>
    <s v="San Francisco"/>
    <x v="1"/>
    <n v="94110"/>
    <s v="West"/>
    <s v="OFF-BI-10001510"/>
    <x v="1"/>
    <x v="8"/>
    <s v="Deluxe Heavy-Duty Vinyl Round Ring Binder"/>
    <n v="36.672000000000004"/>
    <n v="2"/>
    <n v="0.2"/>
    <x v="1340"/>
  </r>
  <r>
    <n v="1443"/>
    <x v="680"/>
    <x v="3"/>
    <x v="485"/>
    <d v="2014-08-09T00:00:00"/>
    <s v="First Class"/>
    <s v="PW-19030"/>
    <s v="Pauline Webber"/>
    <s v="Corporate"/>
    <x v="0"/>
    <s v="Richmond"/>
    <x v="0"/>
    <n v="40475"/>
    <s v="South"/>
    <s v="OFF-PA-10002713"/>
    <x v="1"/>
    <x v="10"/>
    <s v="Adams Phone Message Book, 200 Message Capacity, 8 1/16” x 11”"/>
    <n v="13.76"/>
    <n v="2"/>
    <n v="0"/>
    <x v="1341"/>
  </r>
  <r>
    <n v="1444"/>
    <x v="681"/>
    <x v="1"/>
    <x v="486"/>
    <d v="2012-10-06T00:00:00"/>
    <s v="Standard Class"/>
    <s v="SC-20440"/>
    <s v="Shaun Chance"/>
    <s v="Corporate"/>
    <x v="0"/>
    <s v="Aurora"/>
    <x v="22"/>
    <n v="80013"/>
    <s v="West"/>
    <s v="OFF-ST-10002974"/>
    <x v="1"/>
    <x v="4"/>
    <s v="Trav-L-File Heavy-Duty Shuttle II, Black"/>
    <n v="139.42400000000001"/>
    <n v="4"/>
    <n v="0.2"/>
    <x v="1342"/>
  </r>
  <r>
    <n v="1445"/>
    <x v="682"/>
    <x v="0"/>
    <x v="454"/>
    <d v="2013-05-29T00:00:00"/>
    <s v="Standard Class"/>
    <s v="KL-16645"/>
    <s v="Ken Lonsdale"/>
    <s v="Consumer"/>
    <x v="0"/>
    <s v="Chicago"/>
    <x v="10"/>
    <n v="60623"/>
    <s v="Central"/>
    <s v="TEC-PH-10004165"/>
    <x v="2"/>
    <x v="7"/>
    <s v="Mitel MiVoice 5330e IP Phone"/>
    <n v="1979.9280000000001"/>
    <n v="9"/>
    <n v="0.2"/>
    <x v="1343"/>
  </r>
  <r>
    <n v="1446"/>
    <x v="683"/>
    <x v="3"/>
    <x v="487"/>
    <d v="2014-06-17T00:00:00"/>
    <s v="First Class"/>
    <s v="SD-20485"/>
    <s v="Shirley Daniels"/>
    <s v="Home Office"/>
    <x v="0"/>
    <s v="Chicago"/>
    <x v="10"/>
    <n v="60653"/>
    <s v="Central"/>
    <s v="OFF-ST-10004804"/>
    <x v="1"/>
    <x v="4"/>
    <s v="Belkin 19&quot; Vented Equipment Shelf, Black"/>
    <n v="164.73599999999999"/>
    <n v="4"/>
    <n v="0.2"/>
    <x v="1344"/>
  </r>
  <r>
    <n v="1447"/>
    <x v="683"/>
    <x v="3"/>
    <x v="487"/>
    <d v="2014-06-17T00:00:00"/>
    <s v="First Class"/>
    <s v="SD-20485"/>
    <s v="Shirley Daniels"/>
    <s v="Home Office"/>
    <x v="0"/>
    <s v="Chicago"/>
    <x v="10"/>
    <n v="60653"/>
    <s v="Central"/>
    <s v="FUR-CH-10004289"/>
    <x v="0"/>
    <x v="1"/>
    <s v="Global Super Steno Chair"/>
    <n v="470.30199999999996"/>
    <n v="7"/>
    <n v="0.3"/>
    <x v="1345"/>
  </r>
  <r>
    <n v="1448"/>
    <x v="683"/>
    <x v="3"/>
    <x v="487"/>
    <d v="2014-06-17T00:00:00"/>
    <s v="First Class"/>
    <s v="SD-20485"/>
    <s v="Shirley Daniels"/>
    <s v="Home Office"/>
    <x v="0"/>
    <s v="Chicago"/>
    <x v="10"/>
    <n v="60653"/>
    <s v="Central"/>
    <s v="TEC-PH-10002564"/>
    <x v="2"/>
    <x v="7"/>
    <s v="OtterBox Defender Series Case - Samsung Galaxy S4"/>
    <n v="47.984000000000002"/>
    <n v="2"/>
    <n v="0.2"/>
    <x v="1346"/>
  </r>
  <r>
    <n v="1449"/>
    <x v="684"/>
    <x v="2"/>
    <x v="488"/>
    <d v="2011-04-24T00:00:00"/>
    <s v="First Class"/>
    <s v="TS-21160"/>
    <s v="Theresa Swint"/>
    <s v="Corporate"/>
    <x v="0"/>
    <s v="Philadelphia"/>
    <x v="9"/>
    <n v="19134"/>
    <s v="East"/>
    <s v="OFF-BI-10004876"/>
    <x v="1"/>
    <x v="8"/>
    <s v="Wilson Jones Suede Grain Vinyl Binders"/>
    <n v="2.5020000000000002"/>
    <n v="3"/>
    <n v="0.7"/>
    <x v="1347"/>
  </r>
  <r>
    <n v="1450"/>
    <x v="685"/>
    <x v="1"/>
    <x v="489"/>
    <d v="2012-05-07T00:00:00"/>
    <s v="Standard Class"/>
    <s v="JB-15400"/>
    <s v="Jennifer Braxton"/>
    <s v="Corporate"/>
    <x v="0"/>
    <s v="Los Angeles"/>
    <x v="1"/>
    <n v="90008"/>
    <s v="West"/>
    <s v="TEC-PH-10004348"/>
    <x v="2"/>
    <x v="7"/>
    <s v="OtterBox Defender Series Case - iPhone 5c"/>
    <n v="88.751999999999995"/>
    <n v="3"/>
    <n v="0.2"/>
    <x v="1348"/>
  </r>
  <r>
    <n v="1451"/>
    <x v="686"/>
    <x v="1"/>
    <x v="490"/>
    <d v="2012-07-20T00:00:00"/>
    <s v="First Class"/>
    <s v="TS-21085"/>
    <s v="Thais Sissman"/>
    <s v="Consumer"/>
    <x v="0"/>
    <s v="Phoenix"/>
    <x v="16"/>
    <n v="85023"/>
    <s v="West"/>
    <s v="OFF-BI-10004352"/>
    <x v="1"/>
    <x v="8"/>
    <s v="Wilson Jones DublLock D-Ring Binders"/>
    <n v="2.0250000000000004"/>
    <n v="1"/>
    <n v="0.7"/>
    <x v="1349"/>
  </r>
  <r>
    <n v="1452"/>
    <x v="687"/>
    <x v="0"/>
    <x v="491"/>
    <d v="2013-11-30T00:00:00"/>
    <s v="First Class"/>
    <s v="MC-17425"/>
    <s v="Mark Cousins"/>
    <s v="Corporate"/>
    <x v="0"/>
    <s v="Mobile"/>
    <x v="19"/>
    <n v="36608"/>
    <s v="South"/>
    <s v="OFF-PA-10001685"/>
    <x v="1"/>
    <x v="10"/>
    <s v="Staples"/>
    <n v="70.98"/>
    <n v="7"/>
    <n v="0"/>
    <x v="1350"/>
  </r>
  <r>
    <n v="1453"/>
    <x v="687"/>
    <x v="0"/>
    <x v="491"/>
    <d v="2013-11-30T00:00:00"/>
    <s v="First Class"/>
    <s v="MC-17425"/>
    <s v="Mark Cousins"/>
    <s v="Corporate"/>
    <x v="0"/>
    <s v="Mobile"/>
    <x v="19"/>
    <n v="36608"/>
    <s v="South"/>
    <s v="OFF-BI-10000666"/>
    <x v="1"/>
    <x v="8"/>
    <s v="Surelock Post Binders"/>
    <n v="91.679999999999993"/>
    <n v="3"/>
    <n v="0"/>
    <x v="1351"/>
  </r>
  <r>
    <n v="1454"/>
    <x v="687"/>
    <x v="0"/>
    <x v="491"/>
    <d v="2013-11-30T00:00:00"/>
    <s v="First Class"/>
    <s v="MC-17425"/>
    <s v="Mark Cousins"/>
    <s v="Corporate"/>
    <x v="0"/>
    <s v="Mobile"/>
    <x v="19"/>
    <n v="36608"/>
    <s v="South"/>
    <s v="OFF-BI-10004352"/>
    <x v="1"/>
    <x v="8"/>
    <s v="Wilson Jones DublLock D-Ring Binders"/>
    <n v="33.75"/>
    <n v="5"/>
    <n v="0"/>
    <x v="1352"/>
  </r>
  <r>
    <n v="1455"/>
    <x v="687"/>
    <x v="0"/>
    <x v="491"/>
    <d v="2013-11-30T00:00:00"/>
    <s v="First Class"/>
    <s v="MC-17425"/>
    <s v="Mark Cousins"/>
    <s v="Corporate"/>
    <x v="0"/>
    <s v="Mobile"/>
    <x v="19"/>
    <n v="36608"/>
    <s v="South"/>
    <s v="TEC-MA-10000010"/>
    <x v="2"/>
    <x v="15"/>
    <s v="Hewlett-Packard Deskjet 3050a All-in-One Color Inkjet Printer"/>
    <n v="3040"/>
    <n v="8"/>
    <n v="0"/>
    <x v="1353"/>
  </r>
  <r>
    <n v="1456"/>
    <x v="688"/>
    <x v="3"/>
    <x v="492"/>
    <d v="2014-06-20T00:00:00"/>
    <s v="Standard Class"/>
    <s v="ME-17320"/>
    <s v="Maria Etezadi"/>
    <s v="Home Office"/>
    <x v="0"/>
    <s v="Columbus"/>
    <x v="32"/>
    <n v="31907"/>
    <s v="South"/>
    <s v="OFF-BI-10000977"/>
    <x v="1"/>
    <x v="8"/>
    <s v="Ibico Plastic Spiral Binding Combs"/>
    <n v="91.199999999999989"/>
    <n v="3"/>
    <n v="0"/>
    <x v="1354"/>
  </r>
  <r>
    <n v="1457"/>
    <x v="688"/>
    <x v="3"/>
    <x v="492"/>
    <d v="2014-06-20T00:00:00"/>
    <s v="Standard Class"/>
    <s v="ME-17320"/>
    <s v="Maria Etezadi"/>
    <s v="Home Office"/>
    <x v="0"/>
    <s v="Columbus"/>
    <x v="32"/>
    <n v="31907"/>
    <s v="South"/>
    <s v="FUR-TA-10002530"/>
    <x v="0"/>
    <x v="3"/>
    <s v="Iceberg OfficeWorks 42&quot; Round Tables"/>
    <n v="452.93999999999994"/>
    <n v="3"/>
    <n v="0"/>
    <x v="1355"/>
  </r>
  <r>
    <n v="1458"/>
    <x v="689"/>
    <x v="1"/>
    <x v="493"/>
    <d v="2012-08-21T00:00:00"/>
    <s v="Standard Class"/>
    <s v="SC-20440"/>
    <s v="Shaun Chance"/>
    <s v="Corporate"/>
    <x v="0"/>
    <s v="New Bedford"/>
    <x v="31"/>
    <n v="2740"/>
    <s v="East"/>
    <s v="OFF-BI-10002412"/>
    <x v="1"/>
    <x v="8"/>
    <s v="Wilson Jones “Snap” Scratch Pad Binder Tool for Ring Binders"/>
    <n v="52.199999999999996"/>
    <n v="9"/>
    <n v="0"/>
    <x v="1356"/>
  </r>
  <r>
    <n v="1459"/>
    <x v="690"/>
    <x v="0"/>
    <x v="477"/>
    <d v="2013-10-02T00:00:00"/>
    <s v="Standard Class"/>
    <s v="NH-18610"/>
    <s v="Nicole Hansen"/>
    <s v="Corporate"/>
    <x v="0"/>
    <s v="Irving"/>
    <x v="5"/>
    <n v="75061"/>
    <s v="Central"/>
    <s v="OFF-LA-10001569"/>
    <x v="1"/>
    <x v="2"/>
    <s v="Avery 499"/>
    <n v="15.936000000000002"/>
    <n v="4"/>
    <n v="0.2"/>
    <x v="826"/>
  </r>
  <r>
    <n v="1460"/>
    <x v="691"/>
    <x v="2"/>
    <x v="417"/>
    <d v="2011-05-04T00:00:00"/>
    <s v="Same Day"/>
    <s v="AA-10480"/>
    <s v="Andrew Allen"/>
    <s v="Consumer"/>
    <x v="0"/>
    <s v="Middletown"/>
    <x v="29"/>
    <n v="6457"/>
    <s v="East"/>
    <s v="FUR-FU-10001473"/>
    <x v="0"/>
    <x v="5"/>
    <s v="DAX Wood Document Frame"/>
    <n v="27.46"/>
    <n v="2"/>
    <n v="0"/>
    <x v="1357"/>
  </r>
  <r>
    <n v="1461"/>
    <x v="692"/>
    <x v="1"/>
    <x v="494"/>
    <d v="2012-12-08T00:00:00"/>
    <s v="Standard Class"/>
    <s v="LC-17140"/>
    <s v="Logan Currie"/>
    <s v="Consumer"/>
    <x v="0"/>
    <s v="Seattle"/>
    <x v="4"/>
    <n v="98103"/>
    <s v="West"/>
    <s v="OFF-BI-10001765"/>
    <x v="1"/>
    <x v="8"/>
    <s v="Wilson Jones Heavy-Duty Casebound Ring Binders with Metal Hinges"/>
    <n v="55.424000000000007"/>
    <n v="2"/>
    <n v="0.2"/>
    <x v="1358"/>
  </r>
  <r>
    <n v="1462"/>
    <x v="693"/>
    <x v="0"/>
    <x v="21"/>
    <d v="2013-03-16T00:00:00"/>
    <s v="Standard Class"/>
    <s v="MB-18085"/>
    <s v="Mick Brown"/>
    <s v="Consumer"/>
    <x v="0"/>
    <s v="Vineland"/>
    <x v="30"/>
    <n v="8360"/>
    <s v="East"/>
    <s v="FUR-TA-10001095"/>
    <x v="0"/>
    <x v="3"/>
    <s v="Chromcraft Round Conference Tables"/>
    <n v="244.00599999999997"/>
    <n v="2"/>
    <n v="0.3"/>
    <x v="1359"/>
  </r>
  <r>
    <n v="1463"/>
    <x v="694"/>
    <x v="0"/>
    <x v="370"/>
    <d v="2013-08-29T00:00:00"/>
    <s v="First Class"/>
    <s v="LC-16930"/>
    <s v="Linda Cazamias"/>
    <s v="Corporate"/>
    <x v="0"/>
    <s v="Pasadena"/>
    <x v="5"/>
    <n v="77506"/>
    <s v="Central"/>
    <s v="TEC-AC-10004571"/>
    <x v="2"/>
    <x v="11"/>
    <s v="Logitech G700s Rechargeable Gaming Mouse"/>
    <n v="159.98400000000001"/>
    <n v="2"/>
    <n v="0.2"/>
    <x v="1360"/>
  </r>
  <r>
    <n v="1464"/>
    <x v="694"/>
    <x v="0"/>
    <x v="370"/>
    <d v="2013-08-29T00:00:00"/>
    <s v="First Class"/>
    <s v="LC-16930"/>
    <s v="Linda Cazamias"/>
    <s v="Corporate"/>
    <x v="0"/>
    <s v="Pasadena"/>
    <x v="5"/>
    <n v="77506"/>
    <s v="Central"/>
    <s v="FUR-CH-10002126"/>
    <x v="0"/>
    <x v="1"/>
    <s v="Hon Deluxe Fabric Upholstered Stacking Chairs"/>
    <n v="1024.7159999999999"/>
    <n v="6"/>
    <n v="0.3"/>
    <x v="1361"/>
  </r>
  <r>
    <n v="1465"/>
    <x v="695"/>
    <x v="0"/>
    <x v="186"/>
    <d v="2013-12-20T00:00:00"/>
    <s v="First Class"/>
    <s v="KD-16495"/>
    <s v="Keith Dawkins"/>
    <s v="Corporate"/>
    <x v="0"/>
    <s v="New York City"/>
    <x v="15"/>
    <n v="10009"/>
    <s v="East"/>
    <s v="OFF-FA-10001754"/>
    <x v="1"/>
    <x v="13"/>
    <s v="Stockwell Gold Paper Clips"/>
    <n v="3.68"/>
    <n v="2"/>
    <n v="0"/>
    <x v="1362"/>
  </r>
  <r>
    <n v="1466"/>
    <x v="696"/>
    <x v="2"/>
    <x v="233"/>
    <d v="2011-08-14T00:00:00"/>
    <s v="Standard Class"/>
    <s v="MB-17305"/>
    <s v="Maria Bertelson"/>
    <s v="Consumer"/>
    <x v="0"/>
    <s v="Glendale"/>
    <x v="16"/>
    <n v="85301"/>
    <s v="West"/>
    <s v="FUR-FU-10001602"/>
    <x v="0"/>
    <x v="5"/>
    <s v="Eldon Delta Triangular Chair Mat, 52&quot; x 58&quot;, Clear"/>
    <n v="121.376"/>
    <n v="4"/>
    <n v="0.2"/>
    <x v="1363"/>
  </r>
  <r>
    <n v="1467"/>
    <x v="696"/>
    <x v="2"/>
    <x v="233"/>
    <d v="2011-08-14T00:00:00"/>
    <s v="Standard Class"/>
    <s v="MB-17305"/>
    <s v="Maria Bertelson"/>
    <s v="Consumer"/>
    <x v="0"/>
    <s v="Glendale"/>
    <x v="16"/>
    <n v="85301"/>
    <s v="West"/>
    <s v="TEC-AC-10001767"/>
    <x v="2"/>
    <x v="11"/>
    <s v="SanDisk Ultra 64 GB MicroSDHC Class 10 Memory Card"/>
    <n v="95.976000000000013"/>
    <n v="3"/>
    <n v="0.2"/>
    <x v="99"/>
  </r>
  <r>
    <n v="1468"/>
    <x v="697"/>
    <x v="1"/>
    <x v="495"/>
    <d v="2012-05-16T00:00:00"/>
    <s v="Same Day"/>
    <s v="TH-21550"/>
    <s v="Tracy Hopkins"/>
    <s v="Home Office"/>
    <x v="0"/>
    <s v="Jacksonville"/>
    <x v="2"/>
    <n v="32216"/>
    <s v="South"/>
    <s v="TEC-AC-10002402"/>
    <x v="2"/>
    <x v="11"/>
    <s v="Razer Kraken PRO Over Ear PC and Music Headset"/>
    <n v="255.96799999999999"/>
    <n v="4"/>
    <n v="0.2"/>
    <x v="1364"/>
  </r>
  <r>
    <n v="1469"/>
    <x v="698"/>
    <x v="3"/>
    <x v="34"/>
    <d v="2014-12-14T00:00:00"/>
    <s v="Standard Class"/>
    <s v="DK-12835"/>
    <s v="Damala Kotsonis"/>
    <s v="Corporate"/>
    <x v="0"/>
    <s v="Detroit"/>
    <x v="12"/>
    <n v="48234"/>
    <s v="Central"/>
    <s v="FUR-CH-10000847"/>
    <x v="0"/>
    <x v="1"/>
    <s v="Global Executive Mid-Back Manager's Chair"/>
    <n v="872.94"/>
    <n v="3"/>
    <n v="0"/>
    <x v="1365"/>
  </r>
  <r>
    <n v="1470"/>
    <x v="698"/>
    <x v="3"/>
    <x v="34"/>
    <d v="2014-12-14T00:00:00"/>
    <s v="Standard Class"/>
    <s v="DK-12835"/>
    <s v="Damala Kotsonis"/>
    <s v="Corporate"/>
    <x v="0"/>
    <s v="Detroit"/>
    <x v="12"/>
    <n v="48234"/>
    <s v="Central"/>
    <s v="OFF-BI-10003982"/>
    <x v="1"/>
    <x v="8"/>
    <s v="Wilson Jones Century Plastic Molded Ring Binders"/>
    <n v="41.54"/>
    <n v="2"/>
    <n v="0"/>
    <x v="1366"/>
  </r>
  <r>
    <n v="1471"/>
    <x v="698"/>
    <x v="3"/>
    <x v="34"/>
    <d v="2014-12-14T00:00:00"/>
    <s v="Standard Class"/>
    <s v="DK-12835"/>
    <s v="Damala Kotsonis"/>
    <s v="Corporate"/>
    <x v="0"/>
    <s v="Detroit"/>
    <x v="12"/>
    <n v="48234"/>
    <s v="Central"/>
    <s v="OFF-PA-10001293"/>
    <x v="1"/>
    <x v="10"/>
    <s v="Xerox 1946"/>
    <n v="12.96"/>
    <n v="2"/>
    <n v="0"/>
    <x v="91"/>
  </r>
  <r>
    <n v="1472"/>
    <x v="699"/>
    <x v="1"/>
    <x v="496"/>
    <d v="2012-09-27T00:00:00"/>
    <s v="Second Class"/>
    <s v="ON-18715"/>
    <s v="Odella Nelson"/>
    <s v="Corporate"/>
    <x v="0"/>
    <s v="Philadelphia"/>
    <x v="9"/>
    <n v="19120"/>
    <s v="East"/>
    <s v="OFF-AR-10000634"/>
    <x v="1"/>
    <x v="6"/>
    <s v="Newell 320"/>
    <n v="6.8480000000000008"/>
    <n v="2"/>
    <n v="0.2"/>
    <x v="1367"/>
  </r>
  <r>
    <n v="1473"/>
    <x v="700"/>
    <x v="3"/>
    <x v="497"/>
    <d v="2014-07-16T00:00:00"/>
    <s v="Standard Class"/>
    <s v="KN-16390"/>
    <s v="Katherine Nockton"/>
    <s v="Corporate"/>
    <x v="0"/>
    <s v="Los Angeles"/>
    <x v="1"/>
    <n v="90004"/>
    <s v="West"/>
    <s v="OFF-LA-10004272"/>
    <x v="1"/>
    <x v="2"/>
    <s v="Avery 482"/>
    <n v="8.67"/>
    <n v="3"/>
    <n v="0"/>
    <x v="1368"/>
  </r>
  <r>
    <n v="1474"/>
    <x v="701"/>
    <x v="1"/>
    <x v="494"/>
    <d v="2012-12-02T00:00:00"/>
    <s v="Same Day"/>
    <s v="NM-18520"/>
    <s v="Neoma Murray"/>
    <s v="Consumer"/>
    <x v="0"/>
    <s v="Houston"/>
    <x v="5"/>
    <n v="77036"/>
    <s v="Central"/>
    <s v="FUR-FU-10004270"/>
    <x v="0"/>
    <x v="5"/>
    <s v="Eldon Image Series Desk Accessories, Burgundy"/>
    <n v="6.6879999999999997"/>
    <n v="4"/>
    <n v="0.6"/>
    <x v="1369"/>
  </r>
  <r>
    <n v="1475"/>
    <x v="702"/>
    <x v="0"/>
    <x v="258"/>
    <d v="2013-11-26T00:00:00"/>
    <s v="Standard Class"/>
    <s v="NP-18685"/>
    <s v="Nora Pelletier"/>
    <s v="Home Office"/>
    <x v="0"/>
    <s v="Niagara Falls"/>
    <x v="15"/>
    <n v="14304"/>
    <s v="East"/>
    <s v="OFF-AR-10003770"/>
    <x v="1"/>
    <x v="6"/>
    <s v="Newell 340"/>
    <n v="17.28"/>
    <n v="6"/>
    <n v="0"/>
    <x v="1370"/>
  </r>
  <r>
    <n v="1476"/>
    <x v="702"/>
    <x v="0"/>
    <x v="258"/>
    <d v="2013-11-26T00:00:00"/>
    <s v="Standard Class"/>
    <s v="NP-18685"/>
    <s v="Nora Pelletier"/>
    <s v="Home Office"/>
    <x v="0"/>
    <s v="Niagara Falls"/>
    <x v="15"/>
    <n v="14304"/>
    <s v="East"/>
    <s v="OFF-BI-10000320"/>
    <x v="1"/>
    <x v="8"/>
    <s v="GBC Plastic Binding Combs"/>
    <n v="17.712"/>
    <n v="3"/>
    <n v="0.2"/>
    <x v="1217"/>
  </r>
  <r>
    <n v="1477"/>
    <x v="703"/>
    <x v="3"/>
    <x v="498"/>
    <d v="2014-03-25T00:00:00"/>
    <s v="Standard Class"/>
    <s v="CG-12040"/>
    <s v="Catherine Glotzbach"/>
    <s v="Home Office"/>
    <x v="0"/>
    <s v="New York City"/>
    <x v="15"/>
    <n v="10024"/>
    <s v="East"/>
    <s v="OFF-LA-10003121"/>
    <x v="1"/>
    <x v="2"/>
    <s v="Avery 506"/>
    <n v="28.91"/>
    <n v="7"/>
    <n v="0"/>
    <x v="1371"/>
  </r>
  <r>
    <n v="1478"/>
    <x v="704"/>
    <x v="0"/>
    <x v="373"/>
    <d v="2013-11-18T00:00:00"/>
    <s v="Standard Class"/>
    <s v="CS-12505"/>
    <s v="Cindy Stewart"/>
    <s v="Consumer"/>
    <x v="0"/>
    <s v="Thomasville"/>
    <x v="3"/>
    <n v="27360"/>
    <s v="South"/>
    <s v="OFF-SU-10000381"/>
    <x v="1"/>
    <x v="14"/>
    <s v="Acme Forged Steel Scissors with Black Enamel Handles"/>
    <n v="52.136000000000003"/>
    <n v="7"/>
    <n v="0.2"/>
    <x v="1372"/>
  </r>
  <r>
    <n v="1479"/>
    <x v="705"/>
    <x v="3"/>
    <x v="123"/>
    <d v="2014-11-21T00:00:00"/>
    <s v="First Class"/>
    <s v="KD-16345"/>
    <s v="Katherine Ducich"/>
    <s v="Consumer"/>
    <x v="0"/>
    <s v="Westminster"/>
    <x v="1"/>
    <n v="92683"/>
    <s v="West"/>
    <s v="TEC-PH-10000376"/>
    <x v="2"/>
    <x v="7"/>
    <s v="Square Credit Card Reader"/>
    <n v="31.968000000000004"/>
    <n v="4"/>
    <n v="0.2"/>
    <x v="1373"/>
  </r>
  <r>
    <n v="1480"/>
    <x v="706"/>
    <x v="0"/>
    <x v="499"/>
    <d v="2013-12-09T00:00:00"/>
    <s v="Standard Class"/>
    <s v="MK-18160"/>
    <s v="Mike Kennedy"/>
    <s v="Consumer"/>
    <x v="0"/>
    <s v="San Francisco"/>
    <x v="1"/>
    <n v="94122"/>
    <s v="West"/>
    <s v="OFF-PA-10002262"/>
    <x v="1"/>
    <x v="10"/>
    <s v="Xerox 192"/>
    <n v="25.92"/>
    <n v="4"/>
    <n v="0"/>
    <x v="245"/>
  </r>
  <r>
    <n v="1481"/>
    <x v="706"/>
    <x v="0"/>
    <x v="499"/>
    <d v="2013-12-09T00:00:00"/>
    <s v="Standard Class"/>
    <s v="MK-18160"/>
    <s v="Mike Kennedy"/>
    <s v="Consumer"/>
    <x v="0"/>
    <s v="San Francisco"/>
    <x v="1"/>
    <n v="94122"/>
    <s v="West"/>
    <s v="OFF-PA-10002464"/>
    <x v="1"/>
    <x v="10"/>
    <s v="HP Office Recycled Paper (20Lb. and 87 Bright)"/>
    <n v="40.46"/>
    <n v="7"/>
    <n v="0"/>
    <x v="1374"/>
  </r>
  <r>
    <n v="1482"/>
    <x v="706"/>
    <x v="0"/>
    <x v="499"/>
    <d v="2013-12-09T00:00:00"/>
    <s v="Standard Class"/>
    <s v="MK-18160"/>
    <s v="Mike Kennedy"/>
    <s v="Consumer"/>
    <x v="0"/>
    <s v="San Francisco"/>
    <x v="1"/>
    <n v="94122"/>
    <s v="West"/>
    <s v="OFF-ST-10002214"/>
    <x v="1"/>
    <x v="4"/>
    <s v="X-Rack File for Hanging Folders"/>
    <n v="33.869999999999997"/>
    <n v="3"/>
    <n v="0"/>
    <x v="1375"/>
  </r>
  <r>
    <n v="1483"/>
    <x v="707"/>
    <x v="3"/>
    <x v="326"/>
    <d v="2014-08-29T00:00:00"/>
    <s v="Second Class"/>
    <s v="DW-13540"/>
    <s v="Don Weiss"/>
    <s v="Consumer"/>
    <x v="0"/>
    <s v="Jackson"/>
    <x v="18"/>
    <n v="38301"/>
    <s v="South"/>
    <s v="OFF-AR-10003560"/>
    <x v="1"/>
    <x v="6"/>
    <s v="Zebra Zazzle Fluorescent Highlighters"/>
    <n v="9.7280000000000015"/>
    <n v="2"/>
    <n v="0.2"/>
    <x v="1376"/>
  </r>
  <r>
    <n v="1484"/>
    <x v="707"/>
    <x v="3"/>
    <x v="326"/>
    <d v="2014-08-29T00:00:00"/>
    <s v="Second Class"/>
    <s v="DW-13540"/>
    <s v="Don Weiss"/>
    <s v="Consumer"/>
    <x v="0"/>
    <s v="Jackson"/>
    <x v="18"/>
    <n v="38301"/>
    <s v="South"/>
    <s v="OFF-PA-10000130"/>
    <x v="1"/>
    <x v="10"/>
    <s v="Xerox 199"/>
    <n v="3.4240000000000004"/>
    <n v="1"/>
    <n v="0.2"/>
    <x v="1377"/>
  </r>
  <r>
    <n v="1485"/>
    <x v="708"/>
    <x v="0"/>
    <x v="500"/>
    <d v="2013-10-19T00:00:00"/>
    <s v="Standard Class"/>
    <s v="CP-12340"/>
    <s v="Christine Phan"/>
    <s v="Corporate"/>
    <x v="0"/>
    <s v="Seattle"/>
    <x v="4"/>
    <n v="98115"/>
    <s v="West"/>
    <s v="TEC-AC-10000865"/>
    <x v="2"/>
    <x v="11"/>
    <s v="WD My Passport Ultra 500GB Portable External Hard Drive"/>
    <n v="177"/>
    <n v="3"/>
    <n v="0"/>
    <x v="1378"/>
  </r>
  <r>
    <n v="1486"/>
    <x v="709"/>
    <x v="2"/>
    <x v="501"/>
    <d v="2011-12-03T00:00:00"/>
    <s v="Standard Class"/>
    <s v="MS-17770"/>
    <s v="Maxwell Schwartz"/>
    <s v="Consumer"/>
    <x v="0"/>
    <s v="New York City"/>
    <x v="15"/>
    <n v="10035"/>
    <s v="East"/>
    <s v="OFF-FA-10003021"/>
    <x v="1"/>
    <x v="13"/>
    <s v="Staples"/>
    <n v="3.76"/>
    <n v="2"/>
    <n v="0"/>
    <x v="1379"/>
  </r>
  <r>
    <n v="1487"/>
    <x v="710"/>
    <x v="1"/>
    <x v="502"/>
    <d v="2012-11-07T00:00:00"/>
    <s v="Standard Class"/>
    <s v="CM-12655"/>
    <s v="Corinna Mitchell"/>
    <s v="Home Office"/>
    <x v="0"/>
    <s v="Los Angeles"/>
    <x v="1"/>
    <n v="90008"/>
    <s v="West"/>
    <s v="TEC-PH-10003580"/>
    <x v="2"/>
    <x v="7"/>
    <s v="Cisco IP Phone 7961G-GE VoIP phone"/>
    <n v="1212.848"/>
    <n v="7"/>
    <n v="0.2"/>
    <x v="1380"/>
  </r>
  <r>
    <n v="1488"/>
    <x v="710"/>
    <x v="1"/>
    <x v="502"/>
    <d v="2012-11-07T00:00:00"/>
    <s v="Standard Class"/>
    <s v="CM-12655"/>
    <s v="Corinna Mitchell"/>
    <s v="Home Office"/>
    <x v="0"/>
    <s v="Los Angeles"/>
    <x v="1"/>
    <n v="90008"/>
    <s v="West"/>
    <s v="TEC-AC-10001109"/>
    <x v="2"/>
    <x v="11"/>
    <s v="Logitech Trackman Marble Mouse"/>
    <n v="89.97"/>
    <n v="3"/>
    <n v="0"/>
    <x v="1381"/>
  </r>
  <r>
    <n v="1489"/>
    <x v="710"/>
    <x v="1"/>
    <x v="502"/>
    <d v="2012-11-07T00:00:00"/>
    <s v="Standard Class"/>
    <s v="CM-12655"/>
    <s v="Corinna Mitchell"/>
    <s v="Home Office"/>
    <x v="0"/>
    <s v="Los Angeles"/>
    <x v="1"/>
    <n v="90008"/>
    <s v="West"/>
    <s v="FUR-FU-10003347"/>
    <x v="0"/>
    <x v="5"/>
    <s v="Coloredge Poster Frame"/>
    <n v="42.599999999999994"/>
    <n v="3"/>
    <n v="0"/>
    <x v="543"/>
  </r>
  <r>
    <n v="1490"/>
    <x v="711"/>
    <x v="2"/>
    <x v="503"/>
    <d v="2011-12-06T00:00:00"/>
    <s v="Standard Class"/>
    <s v="Co-12640"/>
    <s v="Corey-Lock"/>
    <s v="Consumer"/>
    <x v="0"/>
    <s v="Philadelphia"/>
    <x v="9"/>
    <n v="19143"/>
    <s v="East"/>
    <s v="OFF-LA-10000452"/>
    <x v="1"/>
    <x v="2"/>
    <s v="Avery 488"/>
    <n v="5.04"/>
    <n v="2"/>
    <n v="0.2"/>
    <x v="1382"/>
  </r>
  <r>
    <n v="1491"/>
    <x v="712"/>
    <x v="3"/>
    <x v="504"/>
    <d v="2014-05-06T00:00:00"/>
    <s v="Second Class"/>
    <s v="DL-13495"/>
    <s v="Dionis Lloyd"/>
    <s v="Corporate"/>
    <x v="0"/>
    <s v="New York City"/>
    <x v="15"/>
    <n v="10024"/>
    <s v="East"/>
    <s v="OFF-EN-10002986"/>
    <x v="1"/>
    <x v="12"/>
    <s v="#10-4 1/8&quot; x 9 1/2&quot; Premium Diagonal Seam Envelopes"/>
    <n v="62.96"/>
    <n v="4"/>
    <n v="0"/>
    <x v="1383"/>
  </r>
  <r>
    <n v="1492"/>
    <x v="713"/>
    <x v="3"/>
    <x v="221"/>
    <d v="2014-11-29T00:00:00"/>
    <s v="Standard Class"/>
    <s v="TS-21370"/>
    <s v="Todd Sumrall"/>
    <s v="Corporate"/>
    <x v="0"/>
    <s v="New York City"/>
    <x v="15"/>
    <n v="10035"/>
    <s v="East"/>
    <s v="OFF-PA-10001838"/>
    <x v="1"/>
    <x v="10"/>
    <s v="Adams Telephone Message Book W/Dividers/Space For Phone Numbers, 5 1/4&quot;X8 1/2&quot;, 300/Messages"/>
    <n v="5.88"/>
    <n v="1"/>
    <n v="0"/>
    <x v="1384"/>
  </r>
  <r>
    <n v="1493"/>
    <x v="713"/>
    <x v="3"/>
    <x v="221"/>
    <d v="2014-11-29T00:00:00"/>
    <s v="Standard Class"/>
    <s v="TS-21370"/>
    <s v="Todd Sumrall"/>
    <s v="Corporate"/>
    <x v="0"/>
    <s v="New York City"/>
    <x v="15"/>
    <n v="10035"/>
    <s v="East"/>
    <s v="FUR-CH-10000785"/>
    <x v="0"/>
    <x v="1"/>
    <s v="Global Ergonomic Managers Chair"/>
    <n v="977.29200000000003"/>
    <n v="6"/>
    <n v="0.1"/>
    <x v="1385"/>
  </r>
  <r>
    <n v="1494"/>
    <x v="714"/>
    <x v="3"/>
    <x v="505"/>
    <d v="2014-11-04T00:00:00"/>
    <s v="Standard Class"/>
    <s v="JW-15220"/>
    <s v="Jane Waco"/>
    <s v="Corporate"/>
    <x v="0"/>
    <s v="Vancouver"/>
    <x v="4"/>
    <n v="98661"/>
    <s v="West"/>
    <s v="FUR-FU-10002885"/>
    <x v="0"/>
    <x v="5"/>
    <s v="Magna Visual Magnetic Picture Hangers"/>
    <n v="9.64"/>
    <n v="2"/>
    <n v="0"/>
    <x v="1386"/>
  </r>
  <r>
    <n v="1495"/>
    <x v="715"/>
    <x v="2"/>
    <x v="506"/>
    <d v="2011-12-19T00:00:00"/>
    <s v="Second Class"/>
    <s v="RF-19840"/>
    <s v="Roy Französisch"/>
    <s v="Consumer"/>
    <x v="0"/>
    <s v="Columbus"/>
    <x v="32"/>
    <n v="31907"/>
    <s v="South"/>
    <s v="OFF-AR-10002952"/>
    <x v="1"/>
    <x v="6"/>
    <s v="Stanley Contemporary Battery Pencil Sharpeners"/>
    <n v="40.049999999999997"/>
    <n v="3"/>
    <n v="0"/>
    <x v="1387"/>
  </r>
  <r>
    <n v="1496"/>
    <x v="716"/>
    <x v="3"/>
    <x v="507"/>
    <d v="2014-09-09T00:00:00"/>
    <s v="Standard Class"/>
    <s v="JD-15790"/>
    <s v="John Dryer"/>
    <s v="Consumer"/>
    <x v="0"/>
    <s v="Coppell"/>
    <x v="5"/>
    <n v="75019"/>
    <s v="Central"/>
    <s v="OFF-AR-10003759"/>
    <x v="1"/>
    <x v="6"/>
    <s v="Crayola Anti Dust Chalk, 12/Pack"/>
    <n v="10.192000000000002"/>
    <n v="7"/>
    <n v="0.2"/>
    <x v="1388"/>
  </r>
  <r>
    <n v="1497"/>
    <x v="716"/>
    <x v="3"/>
    <x v="507"/>
    <d v="2014-09-09T00:00:00"/>
    <s v="Standard Class"/>
    <s v="JD-15790"/>
    <s v="John Dryer"/>
    <s v="Consumer"/>
    <x v="0"/>
    <s v="Coppell"/>
    <x v="5"/>
    <n v="75019"/>
    <s v="Central"/>
    <s v="OFF-ST-10004950"/>
    <x v="1"/>
    <x v="4"/>
    <s v="Acco Perma 3000 Stacking Storage Drawers"/>
    <n v="16.784000000000002"/>
    <n v="1"/>
    <n v="0.2"/>
    <x v="1389"/>
  </r>
  <r>
    <n v="1498"/>
    <x v="716"/>
    <x v="3"/>
    <x v="507"/>
    <d v="2014-09-09T00:00:00"/>
    <s v="Standard Class"/>
    <s v="JD-15790"/>
    <s v="John Dryer"/>
    <s v="Consumer"/>
    <x v="0"/>
    <s v="Coppell"/>
    <x v="5"/>
    <n v="75019"/>
    <s v="Central"/>
    <s v="OFF-AR-10001940"/>
    <x v="1"/>
    <x v="6"/>
    <s v="Sanford Colorific Eraseable Coloring Pencils, 12 Count"/>
    <n v="13.120000000000001"/>
    <n v="5"/>
    <n v="0.2"/>
    <x v="1390"/>
  </r>
  <r>
    <n v="1499"/>
    <x v="717"/>
    <x v="0"/>
    <x v="508"/>
    <d v="2013-10-21T00:00:00"/>
    <s v="First Class"/>
    <s v="NK-18490"/>
    <s v="Neil Knudson"/>
    <s v="Home Office"/>
    <x v="0"/>
    <s v="San Francisco"/>
    <x v="1"/>
    <n v="94122"/>
    <s v="West"/>
    <s v="OFF-BI-10003981"/>
    <x v="1"/>
    <x v="8"/>
    <s v="Avery Durable Plastic 1&quot; Binders"/>
    <n v="18.16"/>
    <n v="5"/>
    <n v="0.2"/>
    <x v="1391"/>
  </r>
  <r>
    <n v="1500"/>
    <x v="718"/>
    <x v="3"/>
    <x v="105"/>
    <d v="2014-11-19T00:00:00"/>
    <s v="Standard Class"/>
    <s v="NG-18430"/>
    <s v="Nathan Gelder"/>
    <s v="Consumer"/>
    <x v="0"/>
    <s v="Austin"/>
    <x v="5"/>
    <n v="78745"/>
    <s v="Central"/>
    <s v="OFF-PA-10002749"/>
    <x v="1"/>
    <x v="10"/>
    <s v="Wirebound Message Books, 5-1/2 x 4 Forms, 2 or 4 Forms per Page"/>
    <n v="16.056000000000001"/>
    <n v="3"/>
    <n v="0.2"/>
    <x v="197"/>
  </r>
  <r>
    <n v="1501"/>
    <x v="718"/>
    <x v="3"/>
    <x v="105"/>
    <d v="2014-11-19T00:00:00"/>
    <s v="Standard Class"/>
    <s v="NG-18430"/>
    <s v="Nathan Gelder"/>
    <s v="Consumer"/>
    <x v="0"/>
    <s v="Austin"/>
    <x v="5"/>
    <n v="78745"/>
    <s v="Central"/>
    <s v="OFF-PA-10003823"/>
    <x v="1"/>
    <x v="10"/>
    <s v="Xerox 197"/>
    <n v="223.05600000000001"/>
    <n v="9"/>
    <n v="0.2"/>
    <x v="1392"/>
  </r>
  <r>
    <n v="1502"/>
    <x v="718"/>
    <x v="3"/>
    <x v="105"/>
    <d v="2014-11-19T00:00:00"/>
    <s v="Standard Class"/>
    <s v="NG-18430"/>
    <s v="Nathan Gelder"/>
    <s v="Consumer"/>
    <x v="0"/>
    <s v="Austin"/>
    <x v="5"/>
    <n v="78745"/>
    <s v="Central"/>
    <s v="OFF-ST-10003716"/>
    <x v="1"/>
    <x v="4"/>
    <s v="Tennsco Double-Tier Lockers"/>
    <n v="540.048"/>
    <n v="3"/>
    <n v="0.2"/>
    <x v="1170"/>
  </r>
  <r>
    <n v="1503"/>
    <x v="719"/>
    <x v="0"/>
    <x v="390"/>
    <d v="2013-12-02T00:00:00"/>
    <s v="Standard Class"/>
    <s v="AT-10435"/>
    <s v="Alyssa Tate"/>
    <s v="Home Office"/>
    <x v="0"/>
    <s v="Los Angeles"/>
    <x v="1"/>
    <n v="90045"/>
    <s v="West"/>
    <s v="TEC-PH-10001300"/>
    <x v="2"/>
    <x v="7"/>
    <s v="iKross Bluetooth Portable Keyboard + Cell Phone Stand Holder + Brush for Apple iPhone 5S 5C 5, 4S 4"/>
    <n v="33.520000000000003"/>
    <n v="2"/>
    <n v="0.2"/>
    <x v="1393"/>
  </r>
  <r>
    <n v="1504"/>
    <x v="719"/>
    <x v="0"/>
    <x v="390"/>
    <d v="2013-12-02T00:00:00"/>
    <s v="Standard Class"/>
    <s v="AT-10435"/>
    <s v="Alyssa Tate"/>
    <s v="Home Office"/>
    <x v="0"/>
    <s v="Los Angeles"/>
    <x v="1"/>
    <n v="90045"/>
    <s v="West"/>
    <s v="FUR-FU-10000010"/>
    <x v="0"/>
    <x v="5"/>
    <s v="DAX Value U-Channel Document Frames, Easel Back"/>
    <n v="9.94"/>
    <n v="2"/>
    <n v="0"/>
    <x v="596"/>
  </r>
  <r>
    <n v="1505"/>
    <x v="720"/>
    <x v="1"/>
    <x v="509"/>
    <d v="2012-08-07T00:00:00"/>
    <s v="Standard Class"/>
    <s v="PC-19000"/>
    <s v="Pauline Chand"/>
    <s v="Home Office"/>
    <x v="0"/>
    <s v="Los Angeles"/>
    <x v="1"/>
    <n v="90004"/>
    <s v="West"/>
    <s v="OFF-AR-10001868"/>
    <x v="1"/>
    <x v="6"/>
    <s v="Prang Dustless Chalk Sticks"/>
    <n v="6.72"/>
    <n v="4"/>
    <n v="0"/>
    <x v="1394"/>
  </r>
  <r>
    <n v="1506"/>
    <x v="720"/>
    <x v="1"/>
    <x v="509"/>
    <d v="2012-08-07T00:00:00"/>
    <s v="Standard Class"/>
    <s v="PC-19000"/>
    <s v="Pauline Chand"/>
    <s v="Home Office"/>
    <x v="0"/>
    <s v="Los Angeles"/>
    <x v="1"/>
    <n v="90004"/>
    <s v="West"/>
    <s v="FUR-TA-10003715"/>
    <x v="0"/>
    <x v="3"/>
    <s v="Hon 2111 Invitation Series Corner Table"/>
    <n v="1004.9760000000001"/>
    <n v="6"/>
    <n v="0.2"/>
    <x v="1395"/>
  </r>
  <r>
    <n v="1507"/>
    <x v="721"/>
    <x v="3"/>
    <x v="165"/>
    <d v="2014-12-30T00:00:00"/>
    <s v="Standard Class"/>
    <s v="AR-10540"/>
    <s v="Andy Reiter"/>
    <s v="Consumer"/>
    <x v="0"/>
    <s v="New York City"/>
    <x v="15"/>
    <n v="10024"/>
    <s v="East"/>
    <s v="OFF-BI-10003708"/>
    <x v="1"/>
    <x v="8"/>
    <s v="Acco Four Pocket Poly Ring Binder with Label Holder, Smoke, 1&quot;"/>
    <n v="17.880000000000003"/>
    <n v="3"/>
    <n v="0.2"/>
    <x v="1396"/>
  </r>
  <r>
    <n v="1508"/>
    <x v="722"/>
    <x v="0"/>
    <x v="42"/>
    <d v="2013-09-24T00:00:00"/>
    <s v="Standard Class"/>
    <s v="CS-12505"/>
    <s v="Cindy Stewart"/>
    <s v="Consumer"/>
    <x v="0"/>
    <s v="Columbus"/>
    <x v="32"/>
    <n v="31907"/>
    <s v="South"/>
    <s v="TEC-MA-10004458"/>
    <x v="2"/>
    <x v="15"/>
    <s v="Lexmark X 9575 Professional All-in-One Color Printer"/>
    <n v="396"/>
    <n v="4"/>
    <n v="0"/>
    <x v="1397"/>
  </r>
  <r>
    <n v="1509"/>
    <x v="723"/>
    <x v="3"/>
    <x v="389"/>
    <d v="2014-12-11T00:00:00"/>
    <s v="Same Day"/>
    <s v="LS-16975"/>
    <s v="Lindsay Shagiari"/>
    <s v="Home Office"/>
    <x v="0"/>
    <s v="Omaha"/>
    <x v="8"/>
    <n v="68104"/>
    <s v="Central"/>
    <s v="OFF-BI-10004965"/>
    <x v="1"/>
    <x v="8"/>
    <s v="Ibico Covers for Plastic or Wire Binding Elements"/>
    <n v="34.5"/>
    <n v="3"/>
    <n v="0"/>
    <x v="1398"/>
  </r>
  <r>
    <n v="1510"/>
    <x v="724"/>
    <x v="3"/>
    <x v="510"/>
    <d v="2014-09-16T00:00:00"/>
    <s v="First Class"/>
    <s v="JM-15535"/>
    <s v="Jessica Myrick"/>
    <s v="Consumer"/>
    <x v="0"/>
    <s v="Los Angeles"/>
    <x v="1"/>
    <n v="90036"/>
    <s v="West"/>
    <s v="FUR-FU-10004270"/>
    <x v="0"/>
    <x v="5"/>
    <s v="Eldon Image Series Desk Accessories, Burgundy"/>
    <n v="8.36"/>
    <n v="2"/>
    <n v="0"/>
    <x v="1399"/>
  </r>
  <r>
    <n v="1511"/>
    <x v="725"/>
    <x v="3"/>
    <x v="92"/>
    <d v="2014-07-02T00:00:00"/>
    <s v="Standard Class"/>
    <s v="NH-18610"/>
    <s v="Nicole Hansen"/>
    <s v="Corporate"/>
    <x v="0"/>
    <s v="Pomona"/>
    <x v="1"/>
    <n v="91767"/>
    <s v="West"/>
    <s v="OFF-AR-10002135"/>
    <x v="1"/>
    <x v="6"/>
    <s v="Boston Heavy-Duty Trimline Electric Pencil Sharpeners"/>
    <n v="385.6"/>
    <n v="8"/>
    <n v="0"/>
    <x v="1400"/>
  </r>
  <r>
    <n v="1512"/>
    <x v="725"/>
    <x v="3"/>
    <x v="92"/>
    <d v="2014-07-02T00:00:00"/>
    <s v="Standard Class"/>
    <s v="NH-18610"/>
    <s v="Nicole Hansen"/>
    <s v="Corporate"/>
    <x v="0"/>
    <s v="Pomona"/>
    <x v="1"/>
    <n v="91767"/>
    <s v="West"/>
    <s v="OFF-AR-10003514"/>
    <x v="1"/>
    <x v="6"/>
    <s v="4009 Highlighters by Sanford"/>
    <n v="35.82"/>
    <n v="9"/>
    <n v="0"/>
    <x v="1401"/>
  </r>
  <r>
    <n v="1513"/>
    <x v="726"/>
    <x v="3"/>
    <x v="238"/>
    <d v="2014-08-23T00:00:00"/>
    <s v="Standard Class"/>
    <s v="RA-19915"/>
    <s v="Russell Applegate"/>
    <s v="Consumer"/>
    <x v="0"/>
    <s v="Dallas"/>
    <x v="5"/>
    <n v="75220"/>
    <s v="Central"/>
    <s v="OFF-ST-10002276"/>
    <x v="1"/>
    <x v="4"/>
    <s v="Safco Steel Mobile File Cart"/>
    <n v="200.06400000000002"/>
    <n v="3"/>
    <n v="0.2"/>
    <x v="1402"/>
  </r>
  <r>
    <n v="1514"/>
    <x v="726"/>
    <x v="3"/>
    <x v="238"/>
    <d v="2014-08-23T00:00:00"/>
    <s v="Standard Class"/>
    <s v="RA-19915"/>
    <s v="Russell Applegate"/>
    <s v="Consumer"/>
    <x v="0"/>
    <s v="Dallas"/>
    <x v="5"/>
    <n v="75220"/>
    <s v="Central"/>
    <s v="OFF-BI-10001098"/>
    <x v="1"/>
    <x v="8"/>
    <s v="Acco D-Ring Binder w/DublLock"/>
    <n v="21.379999999999995"/>
    <n v="5"/>
    <n v="0.8"/>
    <x v="1403"/>
  </r>
  <r>
    <n v="1515"/>
    <x v="726"/>
    <x v="3"/>
    <x v="238"/>
    <d v="2014-08-23T00:00:00"/>
    <s v="Standard Class"/>
    <s v="RA-19915"/>
    <s v="Russell Applegate"/>
    <s v="Consumer"/>
    <x v="0"/>
    <s v="Dallas"/>
    <x v="5"/>
    <n v="75220"/>
    <s v="Central"/>
    <s v="OFF-BI-10001636"/>
    <x v="1"/>
    <x v="8"/>
    <s v="Ibico Plastic and Wire Spiral Binding Combs"/>
    <n v="6.743999999999998"/>
    <n v="4"/>
    <n v="0.8"/>
    <x v="1404"/>
  </r>
  <r>
    <n v="1516"/>
    <x v="727"/>
    <x v="3"/>
    <x v="157"/>
    <d v="2014-12-18T00:00:00"/>
    <s v="Standard Class"/>
    <s v="AI-10855"/>
    <s v="Arianne Irving"/>
    <s v="Consumer"/>
    <x v="0"/>
    <s v="Philadelphia"/>
    <x v="9"/>
    <n v="19120"/>
    <s v="East"/>
    <s v="FUR-CH-10002961"/>
    <x v="0"/>
    <x v="1"/>
    <s v="Leather Task Chair, Black"/>
    <n v="63.686"/>
    <n v="1"/>
    <n v="0.3"/>
    <x v="1405"/>
  </r>
  <r>
    <n v="1517"/>
    <x v="728"/>
    <x v="3"/>
    <x v="389"/>
    <d v="2014-12-15T00:00:00"/>
    <s v="Second Class"/>
    <s v="MC-17845"/>
    <s v="Michael Chen"/>
    <s v="Consumer"/>
    <x v="0"/>
    <s v="North Las Vegas"/>
    <x v="33"/>
    <n v="89031"/>
    <s v="West"/>
    <s v="FUR-TA-10004256"/>
    <x v="0"/>
    <x v="3"/>
    <s v="Bretford “Just In Time” Height-Adjustable Multi-Task Work Tables"/>
    <n v="1669.6"/>
    <n v="4"/>
    <n v="0"/>
    <x v="1406"/>
  </r>
  <r>
    <n v="1518"/>
    <x v="729"/>
    <x v="2"/>
    <x v="511"/>
    <d v="2011-02-07T00:00:00"/>
    <s v="Second Class"/>
    <s v="TB-21400"/>
    <s v="Tom Boeckenhauer"/>
    <s v="Consumer"/>
    <x v="0"/>
    <s v="Seattle"/>
    <x v="4"/>
    <n v="98105"/>
    <s v="West"/>
    <s v="OFF-BI-10004593"/>
    <x v="1"/>
    <x v="8"/>
    <s v="Ibico Laser Imprintable Binding System Covers"/>
    <n v="83.84"/>
    <n v="2"/>
    <n v="0.2"/>
    <x v="1407"/>
  </r>
  <r>
    <n v="1519"/>
    <x v="729"/>
    <x v="2"/>
    <x v="511"/>
    <d v="2011-02-07T00:00:00"/>
    <s v="Second Class"/>
    <s v="TB-21400"/>
    <s v="Tom Boeckenhauer"/>
    <s v="Consumer"/>
    <x v="0"/>
    <s v="Seattle"/>
    <x v="4"/>
    <n v="98105"/>
    <s v="West"/>
    <s v="OFF-BI-10002827"/>
    <x v="1"/>
    <x v="8"/>
    <s v="Avery Durable Poly Binders"/>
    <n v="13.272000000000002"/>
    <n v="3"/>
    <n v="0.2"/>
    <x v="1408"/>
  </r>
  <r>
    <n v="1520"/>
    <x v="730"/>
    <x v="3"/>
    <x v="512"/>
    <d v="2014-02-15T00:00:00"/>
    <s v="Second Class"/>
    <s v="VW-21775"/>
    <s v="Victoria Wilson"/>
    <s v="Corporate"/>
    <x v="0"/>
    <s v="San Francisco"/>
    <x v="1"/>
    <n v="94110"/>
    <s v="West"/>
    <s v="OFF-BI-10001759"/>
    <x v="1"/>
    <x v="8"/>
    <s v="Acco Pressboard Covers with Storage Hooks, 14 7/8&quot; x 11&quot;, Dark Blue"/>
    <n v="21.335999999999999"/>
    <n v="7"/>
    <n v="0.2"/>
    <x v="1409"/>
  </r>
  <r>
    <n v="1521"/>
    <x v="731"/>
    <x v="3"/>
    <x v="513"/>
    <d v="2014-04-22T00:00:00"/>
    <s v="Standard Class"/>
    <s v="PL-18925"/>
    <s v="Paul Lucas"/>
    <s v="Home Office"/>
    <x v="0"/>
    <s v="Chicago"/>
    <x v="10"/>
    <n v="60610"/>
    <s v="Central"/>
    <s v="OFF-AR-10001419"/>
    <x v="1"/>
    <x v="6"/>
    <s v="Newell 325"/>
    <n v="16.520000000000003"/>
    <n v="5"/>
    <n v="0.2"/>
    <x v="1410"/>
  </r>
  <r>
    <n v="1522"/>
    <x v="732"/>
    <x v="1"/>
    <x v="401"/>
    <d v="2012-12-11T00:00:00"/>
    <s v="Standard Class"/>
    <s v="GH-14425"/>
    <s v="Gary Hwang"/>
    <s v="Consumer"/>
    <x v="0"/>
    <s v="Tucson"/>
    <x v="16"/>
    <n v="85705"/>
    <s v="West"/>
    <s v="FUR-FU-10002253"/>
    <x v="0"/>
    <x v="5"/>
    <s v="Howard Miller 13&quot; Diameter Pewter Finish Round Wall Clock"/>
    <n v="206.11199999999997"/>
    <n v="6"/>
    <n v="0.2"/>
    <x v="1411"/>
  </r>
  <r>
    <n v="1523"/>
    <x v="732"/>
    <x v="1"/>
    <x v="401"/>
    <d v="2012-12-11T00:00:00"/>
    <s v="Standard Class"/>
    <s v="GH-14425"/>
    <s v="Gary Hwang"/>
    <s v="Consumer"/>
    <x v="0"/>
    <s v="Tucson"/>
    <x v="16"/>
    <n v="85705"/>
    <s v="West"/>
    <s v="OFF-PA-10002586"/>
    <x v="1"/>
    <x v="10"/>
    <s v="Xerox 1970"/>
    <n v="19.920000000000002"/>
    <n v="5"/>
    <n v="0.2"/>
    <x v="1412"/>
  </r>
  <r>
    <n v="1524"/>
    <x v="732"/>
    <x v="1"/>
    <x v="401"/>
    <d v="2012-12-11T00:00:00"/>
    <s v="Standard Class"/>
    <s v="GH-14425"/>
    <s v="Gary Hwang"/>
    <s v="Consumer"/>
    <x v="0"/>
    <s v="Tucson"/>
    <x v="16"/>
    <n v="85705"/>
    <s v="West"/>
    <s v="OFF-PA-10003039"/>
    <x v="1"/>
    <x v="10"/>
    <s v="Xerox 1960"/>
    <n v="198.27200000000002"/>
    <n v="8"/>
    <n v="0.2"/>
    <x v="1413"/>
  </r>
  <r>
    <n v="1525"/>
    <x v="732"/>
    <x v="1"/>
    <x v="401"/>
    <d v="2012-12-11T00:00:00"/>
    <s v="Standard Class"/>
    <s v="GH-14425"/>
    <s v="Gary Hwang"/>
    <s v="Consumer"/>
    <x v="0"/>
    <s v="Tucson"/>
    <x v="16"/>
    <n v="85705"/>
    <s v="West"/>
    <s v="OFF-ST-10004804"/>
    <x v="1"/>
    <x v="4"/>
    <s v="Belkin 19&quot; Vented Equipment Shelf, Black"/>
    <n v="247.10399999999998"/>
    <n v="6"/>
    <n v="0.2"/>
    <x v="1414"/>
  </r>
  <r>
    <n v="1526"/>
    <x v="732"/>
    <x v="1"/>
    <x v="401"/>
    <d v="2012-12-11T00:00:00"/>
    <s v="Standard Class"/>
    <s v="GH-14425"/>
    <s v="Gary Hwang"/>
    <s v="Consumer"/>
    <x v="0"/>
    <s v="Tucson"/>
    <x v="16"/>
    <n v="85705"/>
    <s v="West"/>
    <s v="OFF-AR-10004042"/>
    <x v="1"/>
    <x v="6"/>
    <s v="BOSTON Model 1800 Electric Pencil Sharpeners, Putty/Woodgrain"/>
    <n v="86.304000000000002"/>
    <n v="6"/>
    <n v="0.2"/>
    <x v="31"/>
  </r>
  <r>
    <n v="1527"/>
    <x v="733"/>
    <x v="0"/>
    <x v="405"/>
    <d v="2013-07-28T00:00:00"/>
    <s v="Standard Class"/>
    <s v="CJ-12010"/>
    <s v="Caroline Jumper"/>
    <s v="Consumer"/>
    <x v="0"/>
    <s v="Allentown"/>
    <x v="9"/>
    <n v="18103"/>
    <s v="East"/>
    <s v="OFF-AR-10002221"/>
    <x v="1"/>
    <x v="6"/>
    <s v="12 Colored Short Pencils"/>
    <n v="4.16"/>
    <n v="2"/>
    <n v="0.2"/>
    <x v="1415"/>
  </r>
  <r>
    <n v="1528"/>
    <x v="733"/>
    <x v="0"/>
    <x v="405"/>
    <d v="2013-07-28T00:00:00"/>
    <s v="Standard Class"/>
    <s v="CJ-12010"/>
    <s v="Caroline Jumper"/>
    <s v="Consumer"/>
    <x v="0"/>
    <s v="Allentown"/>
    <x v="9"/>
    <n v="18103"/>
    <s v="East"/>
    <s v="FUR-FU-10002456"/>
    <x v="0"/>
    <x v="5"/>
    <s v="Master Caster Door Stop, Large Neon Orange"/>
    <n v="11.648000000000001"/>
    <n v="2"/>
    <n v="0.2"/>
    <x v="1416"/>
  </r>
  <r>
    <n v="1529"/>
    <x v="734"/>
    <x v="1"/>
    <x v="209"/>
    <d v="2012-11-10T00:00:00"/>
    <s v="Second Class"/>
    <s v="MC-18130"/>
    <s v="Mike Caudle"/>
    <s v="Corporate"/>
    <x v="0"/>
    <s v="Newark"/>
    <x v="13"/>
    <n v="19711"/>
    <s v="East"/>
    <s v="OFF-FA-10004968"/>
    <x v="1"/>
    <x v="13"/>
    <s v="Rubber Band Ball"/>
    <n v="26.18"/>
    <n v="7"/>
    <n v="0"/>
    <x v="1417"/>
  </r>
  <r>
    <n v="1530"/>
    <x v="734"/>
    <x v="1"/>
    <x v="209"/>
    <d v="2012-11-10T00:00:00"/>
    <s v="Second Class"/>
    <s v="MC-18130"/>
    <s v="Mike Caudle"/>
    <s v="Corporate"/>
    <x v="0"/>
    <s v="Newark"/>
    <x v="13"/>
    <n v="19711"/>
    <s v="East"/>
    <s v="OFF-PA-10001274"/>
    <x v="1"/>
    <x v="10"/>
    <s v="Loose Memo Sheets"/>
    <n v="7.3"/>
    <n v="2"/>
    <n v="0"/>
    <x v="1418"/>
  </r>
  <r>
    <n v="1531"/>
    <x v="735"/>
    <x v="1"/>
    <x v="514"/>
    <d v="2012-03-31T00:00:00"/>
    <s v="Standard Class"/>
    <s v="BV-11245"/>
    <s v="Benjamin Venier"/>
    <s v="Corporate"/>
    <x v="0"/>
    <s v="Miami"/>
    <x v="2"/>
    <n v="33142"/>
    <s v="South"/>
    <s v="OFF-PA-10001125"/>
    <x v="1"/>
    <x v="10"/>
    <s v="Xerox 1988"/>
    <n v="74.352000000000004"/>
    <n v="3"/>
    <n v="0.2"/>
    <x v="1419"/>
  </r>
  <r>
    <n v="1532"/>
    <x v="736"/>
    <x v="3"/>
    <x v="515"/>
    <d v="2014-09-06T00:00:00"/>
    <s v="Standard Class"/>
    <s v="JF-15490"/>
    <s v="Jeremy Farry"/>
    <s v="Consumer"/>
    <x v="0"/>
    <s v="Tempe"/>
    <x v="16"/>
    <n v="85281"/>
    <s v="West"/>
    <s v="OFF-ST-10000344"/>
    <x v="1"/>
    <x v="4"/>
    <s v="Neat Ideas Personal Hanging Folder Files, Black"/>
    <n v="10.744"/>
    <n v="1"/>
    <n v="0.2"/>
    <x v="1420"/>
  </r>
  <r>
    <n v="1533"/>
    <x v="736"/>
    <x v="3"/>
    <x v="515"/>
    <d v="2014-09-06T00:00:00"/>
    <s v="Standard Class"/>
    <s v="JF-15490"/>
    <s v="Jeremy Farry"/>
    <s v="Consumer"/>
    <x v="0"/>
    <s v="Tempe"/>
    <x v="16"/>
    <n v="85281"/>
    <s v="West"/>
    <s v="OFF-FA-10000585"/>
    <x v="1"/>
    <x v="13"/>
    <s v="OIC Bulk Pack Metal Binder Clips"/>
    <n v="8.3760000000000012"/>
    <n v="3"/>
    <n v="0.2"/>
    <x v="1421"/>
  </r>
  <r>
    <n v="1534"/>
    <x v="737"/>
    <x v="0"/>
    <x v="429"/>
    <d v="2013-12-09T00:00:00"/>
    <s v="Standard Class"/>
    <s v="EB-13840"/>
    <s v="Ellis Ballard"/>
    <s v="Corporate"/>
    <x v="0"/>
    <s v="New York City"/>
    <x v="15"/>
    <n v="10035"/>
    <s v="East"/>
    <s v="OFF-ST-10003324"/>
    <x v="1"/>
    <x v="4"/>
    <s v="Belkin OmniView SE Rackmount Kit"/>
    <n v="212.88"/>
    <n v="6"/>
    <n v="0"/>
    <x v="232"/>
  </r>
  <r>
    <n v="1535"/>
    <x v="738"/>
    <x v="3"/>
    <x v="516"/>
    <d v="2014-02-15T00:00:00"/>
    <s v="Standard Class"/>
    <s v="MP-18175"/>
    <s v="Mike Pelletier"/>
    <s v="Home Office"/>
    <x v="0"/>
    <s v="Laguna Niguel"/>
    <x v="1"/>
    <n v="92677"/>
    <s v="West"/>
    <s v="FUR-BO-10004015"/>
    <x v="0"/>
    <x v="0"/>
    <s v="Bush Andora Bookcase, Maple/Graphite Gray Finish"/>
    <n v="203.98299999999998"/>
    <n v="2"/>
    <n v="0.15"/>
    <x v="1422"/>
  </r>
  <r>
    <n v="1536"/>
    <x v="739"/>
    <x v="0"/>
    <x v="517"/>
    <d v="2013-11-03T00:00:00"/>
    <s v="Standard Class"/>
    <s v="JM-15655"/>
    <s v="Jim Mitchum"/>
    <s v="Corporate"/>
    <x v="0"/>
    <s v="Bridgeton"/>
    <x v="30"/>
    <n v="8302"/>
    <s v="East"/>
    <s v="OFF-ST-10000419"/>
    <x v="1"/>
    <x v="4"/>
    <s v="Rogers Jumbo File, Granite"/>
    <n v="40.74"/>
    <n v="3"/>
    <n v="0"/>
    <x v="1423"/>
  </r>
  <r>
    <n v="1537"/>
    <x v="739"/>
    <x v="0"/>
    <x v="517"/>
    <d v="2013-11-03T00:00:00"/>
    <s v="Standard Class"/>
    <s v="JM-15655"/>
    <s v="Jim Mitchum"/>
    <s v="Corporate"/>
    <x v="0"/>
    <s v="Bridgeton"/>
    <x v="30"/>
    <n v="8302"/>
    <s v="East"/>
    <s v="OFF-AP-10001626"/>
    <x v="1"/>
    <x v="9"/>
    <s v="Commercial WindTunnel Clean Air Upright Vacuum, Replacement Belts, Filtration Bags"/>
    <n v="11.67"/>
    <n v="3"/>
    <n v="0"/>
    <x v="1424"/>
  </r>
  <r>
    <n v="1538"/>
    <x v="740"/>
    <x v="3"/>
    <x v="175"/>
    <d v="2014-09-18T00:00:00"/>
    <s v="Second Class"/>
    <s v="CL-11890"/>
    <s v="Carl Ludwig"/>
    <s v="Consumer"/>
    <x v="0"/>
    <s v="Everett"/>
    <x v="31"/>
    <n v="2149"/>
    <s v="East"/>
    <s v="TEC-PH-10000439"/>
    <x v="2"/>
    <x v="7"/>
    <s v="GE DSL Phone Line Filter"/>
    <n v="39.99"/>
    <n v="1"/>
    <n v="0"/>
    <x v="1425"/>
  </r>
  <r>
    <n v="1539"/>
    <x v="740"/>
    <x v="3"/>
    <x v="175"/>
    <d v="2014-09-18T00:00:00"/>
    <s v="Second Class"/>
    <s v="CL-11890"/>
    <s v="Carl Ludwig"/>
    <s v="Consumer"/>
    <x v="0"/>
    <s v="Everett"/>
    <x v="31"/>
    <n v="2149"/>
    <s v="East"/>
    <s v="OFF-AR-10003478"/>
    <x v="1"/>
    <x v="6"/>
    <s v="Avery Hi-Liter EverBold Pen Style Fluorescent Highlighters, 4/Pack"/>
    <n v="16.28"/>
    <n v="2"/>
    <n v="0"/>
    <x v="1426"/>
  </r>
  <r>
    <n v="1540"/>
    <x v="740"/>
    <x v="3"/>
    <x v="175"/>
    <d v="2014-09-18T00:00:00"/>
    <s v="Second Class"/>
    <s v="CL-11890"/>
    <s v="Carl Ludwig"/>
    <s v="Consumer"/>
    <x v="0"/>
    <s v="Everett"/>
    <x v="31"/>
    <n v="2149"/>
    <s v="East"/>
    <s v="FUR-BO-10002545"/>
    <x v="0"/>
    <x v="0"/>
    <s v="Atlantic Metals Mobile 3-Shelf Bookcases, Custom Colors"/>
    <n v="782.94"/>
    <n v="3"/>
    <n v="0"/>
    <x v="1427"/>
  </r>
  <r>
    <n v="1541"/>
    <x v="740"/>
    <x v="3"/>
    <x v="175"/>
    <d v="2014-09-18T00:00:00"/>
    <s v="Second Class"/>
    <s v="CL-11890"/>
    <s v="Carl Ludwig"/>
    <s v="Consumer"/>
    <x v="0"/>
    <s v="Everett"/>
    <x v="31"/>
    <n v="2149"/>
    <s v="East"/>
    <s v="OFF-BI-10001765"/>
    <x v="1"/>
    <x v="8"/>
    <s v="Wilson Jones Heavy-Duty Casebound Ring Binders with Metal Hinges"/>
    <n v="242.48000000000002"/>
    <n v="7"/>
    <n v="0"/>
    <x v="1428"/>
  </r>
  <r>
    <n v="1542"/>
    <x v="741"/>
    <x v="2"/>
    <x v="518"/>
    <d v="2011-03-16T00:00:00"/>
    <s v="Second Class"/>
    <s v="CK-12205"/>
    <s v="Chloris Kastensmidt"/>
    <s v="Consumer"/>
    <x v="0"/>
    <s v="Columbus"/>
    <x v="24"/>
    <n v="43229"/>
    <s v="East"/>
    <s v="FUR-FU-10003981"/>
    <x v="0"/>
    <x v="5"/>
    <s v="Eldon Wave Desk Accessories"/>
    <n v="8.32"/>
    <n v="5"/>
    <n v="0.2"/>
    <x v="1429"/>
  </r>
  <r>
    <n v="1543"/>
    <x v="741"/>
    <x v="2"/>
    <x v="518"/>
    <d v="2011-03-16T00:00:00"/>
    <s v="Second Class"/>
    <s v="CK-12205"/>
    <s v="Chloris Kastensmidt"/>
    <s v="Consumer"/>
    <x v="0"/>
    <s v="Columbus"/>
    <x v="24"/>
    <n v="43229"/>
    <s v="East"/>
    <s v="OFF-FA-10001561"/>
    <x v="1"/>
    <x v="13"/>
    <s v="Stockwell Push Pins"/>
    <n v="10.464000000000002"/>
    <n v="6"/>
    <n v="0.2"/>
    <x v="1430"/>
  </r>
  <r>
    <n v="1544"/>
    <x v="742"/>
    <x v="2"/>
    <x v="519"/>
    <d v="2011-02-09T00:00:00"/>
    <s v="Standard Class"/>
    <s v="DB-13270"/>
    <s v="Deborah Brumfield"/>
    <s v="Home Office"/>
    <x v="0"/>
    <s v="San Diego"/>
    <x v="1"/>
    <n v="92024"/>
    <s v="West"/>
    <s v="OFF-BI-10004230"/>
    <x v="1"/>
    <x v="8"/>
    <s v="GBC Recycled Grain Textured Covers"/>
    <n v="82.896000000000001"/>
    <n v="3"/>
    <n v="0.2"/>
    <x v="1431"/>
  </r>
  <r>
    <n v="1545"/>
    <x v="742"/>
    <x v="2"/>
    <x v="519"/>
    <d v="2011-02-09T00:00:00"/>
    <s v="Standard Class"/>
    <s v="DB-13270"/>
    <s v="Deborah Brumfield"/>
    <s v="Home Office"/>
    <x v="0"/>
    <s v="San Diego"/>
    <x v="1"/>
    <n v="92024"/>
    <s v="West"/>
    <s v="OFF-PA-10000350"/>
    <x v="1"/>
    <x v="10"/>
    <s v="Message Book, Standard Line &quot;While You Were Out&quot;, 5 1/2&quot; X 4&quot;, 200 Sets/Book"/>
    <n v="34.24"/>
    <n v="4"/>
    <n v="0"/>
    <x v="1432"/>
  </r>
  <r>
    <n v="1546"/>
    <x v="743"/>
    <x v="2"/>
    <x v="520"/>
    <d v="2012-01-04T00:00:00"/>
    <s v="Second Class"/>
    <s v="PC-18745"/>
    <s v="Pamela Coakley"/>
    <s v="Corporate"/>
    <x v="0"/>
    <s v="Watertown"/>
    <x v="15"/>
    <n v="13601"/>
    <s v="East"/>
    <s v="FUR-BO-10002613"/>
    <x v="0"/>
    <x v="0"/>
    <s v="Atlantic Metals Mobile 4-Shelf Bookcases, Custom Colors"/>
    <n v="1573.4880000000001"/>
    <n v="7"/>
    <n v="0.2"/>
    <x v="1433"/>
  </r>
  <r>
    <n v="1547"/>
    <x v="744"/>
    <x v="1"/>
    <x v="521"/>
    <d v="2012-11-27T00:00:00"/>
    <s v="Standard Class"/>
    <s v="VB-21745"/>
    <s v="Victoria Brennan"/>
    <s v="Corporate"/>
    <x v="0"/>
    <s v="San Antonio"/>
    <x v="5"/>
    <n v="78207"/>
    <s v="Central"/>
    <s v="OFF-PA-10000994"/>
    <x v="1"/>
    <x v="10"/>
    <s v="Xerox 1915"/>
    <n v="335.52"/>
    <n v="4"/>
    <n v="0.2"/>
    <x v="785"/>
  </r>
  <r>
    <n v="1548"/>
    <x v="744"/>
    <x v="1"/>
    <x v="521"/>
    <d v="2012-11-27T00:00:00"/>
    <s v="Standard Class"/>
    <s v="VB-21745"/>
    <s v="Victoria Brennan"/>
    <s v="Corporate"/>
    <x v="0"/>
    <s v="San Antonio"/>
    <x v="5"/>
    <n v="78207"/>
    <s v="Central"/>
    <s v="OFF-BI-10002867"/>
    <x v="1"/>
    <x v="8"/>
    <s v="GBC Recycled Regency Composition Covers"/>
    <n v="23.911999999999995"/>
    <n v="2"/>
    <n v="0.8"/>
    <x v="1434"/>
  </r>
  <r>
    <n v="1549"/>
    <x v="744"/>
    <x v="1"/>
    <x v="521"/>
    <d v="2012-11-27T00:00:00"/>
    <s v="Standard Class"/>
    <s v="VB-21745"/>
    <s v="Victoria Brennan"/>
    <s v="Corporate"/>
    <x v="0"/>
    <s v="San Antonio"/>
    <x v="5"/>
    <n v="78207"/>
    <s v="Central"/>
    <s v="OFF-ST-10001291"/>
    <x v="1"/>
    <x v="4"/>
    <s v="Tenex Personal Self-Stacking Standard File Box, Black/Gray"/>
    <n v="27.056000000000001"/>
    <n v="2"/>
    <n v="0.2"/>
    <x v="1435"/>
  </r>
  <r>
    <n v="1550"/>
    <x v="745"/>
    <x v="2"/>
    <x v="522"/>
    <d v="2011-07-08T00:00:00"/>
    <s v="First Class"/>
    <s v="EP-13915"/>
    <s v="Emily Phan"/>
    <s v="Consumer"/>
    <x v="0"/>
    <s v="New York City"/>
    <x v="15"/>
    <n v="10011"/>
    <s v="East"/>
    <s v="TEC-CO-10001046"/>
    <x v="2"/>
    <x v="16"/>
    <s v="Canon Imageclass D680 Copier / Fax"/>
    <n v="559.99200000000008"/>
    <n v="1"/>
    <n v="0.2"/>
    <x v="1436"/>
  </r>
  <r>
    <n v="1551"/>
    <x v="746"/>
    <x v="3"/>
    <x v="38"/>
    <d v="2014-11-19T00:00:00"/>
    <s v="Second Class"/>
    <s v="ME-17320"/>
    <s v="Maria Etezadi"/>
    <s v="Home Office"/>
    <x v="0"/>
    <s v="Houston"/>
    <x v="5"/>
    <n v="77095"/>
    <s v="Central"/>
    <s v="OFF-AP-10004868"/>
    <x v="1"/>
    <x v="9"/>
    <s v="Hoover Commercial Soft Guard Upright Vacuum And Disposable Filtration Bags"/>
    <n v="9.3239999999999981"/>
    <n v="6"/>
    <n v="0.8"/>
    <x v="1437"/>
  </r>
  <r>
    <n v="1552"/>
    <x v="747"/>
    <x v="0"/>
    <x v="26"/>
    <d v="2013-06-23T00:00:00"/>
    <s v="Standard Class"/>
    <s v="IG-15085"/>
    <s v="Ivan Gibson"/>
    <s v="Consumer"/>
    <x v="0"/>
    <s v="San Diego"/>
    <x v="1"/>
    <n v="92024"/>
    <s v="West"/>
    <s v="OFF-PA-10000806"/>
    <x v="1"/>
    <x v="10"/>
    <s v="Xerox 1934"/>
    <n v="111.96"/>
    <n v="2"/>
    <n v="0"/>
    <x v="1438"/>
  </r>
  <r>
    <n v="1553"/>
    <x v="748"/>
    <x v="2"/>
    <x v="523"/>
    <d v="2011-05-05T00:00:00"/>
    <s v="First Class"/>
    <s v="JS-15940"/>
    <s v="Joni Sundaresam"/>
    <s v="Home Office"/>
    <x v="0"/>
    <s v="Appleton"/>
    <x v="6"/>
    <n v="54915"/>
    <s v="Central"/>
    <s v="OFF-LA-10002195"/>
    <x v="1"/>
    <x v="2"/>
    <s v="Avery 481"/>
    <n v="21.560000000000002"/>
    <n v="7"/>
    <n v="0"/>
    <x v="767"/>
  </r>
  <r>
    <n v="1554"/>
    <x v="749"/>
    <x v="3"/>
    <x v="524"/>
    <d v="2014-10-22T00:00:00"/>
    <s v="Standard Class"/>
    <s v="BO-11425"/>
    <s v="Bobby Odegard"/>
    <s v="Consumer"/>
    <x v="0"/>
    <s v="Richmond"/>
    <x v="0"/>
    <n v="40475"/>
    <s v="South"/>
    <s v="OFF-BI-10003719"/>
    <x v="1"/>
    <x v="8"/>
    <s v="Large Capacity Hanging Post Binders"/>
    <n v="124.75"/>
    <n v="5"/>
    <n v="0"/>
    <x v="1439"/>
  </r>
  <r>
    <n v="1555"/>
    <x v="750"/>
    <x v="1"/>
    <x v="525"/>
    <d v="2012-02-13T00:00:00"/>
    <s v="Standard Class"/>
    <s v="VW-21775"/>
    <s v="Victoria Wilson"/>
    <s v="Corporate"/>
    <x v="0"/>
    <s v="Bellevue"/>
    <x v="4"/>
    <n v="98006"/>
    <s v="West"/>
    <s v="OFF-AR-10001315"/>
    <x v="1"/>
    <x v="6"/>
    <s v="Newell 310"/>
    <n v="5.28"/>
    <n v="3"/>
    <n v="0"/>
    <x v="1440"/>
  </r>
  <r>
    <n v="1556"/>
    <x v="751"/>
    <x v="3"/>
    <x v="507"/>
    <d v="2014-09-09T00:00:00"/>
    <s v="Standard Class"/>
    <s v="AB-10150"/>
    <s v="Aimee Bixby"/>
    <s v="Consumer"/>
    <x v="0"/>
    <s v="Long Beach"/>
    <x v="15"/>
    <n v="11561"/>
    <s v="East"/>
    <s v="TEC-AC-10000171"/>
    <x v="2"/>
    <x v="11"/>
    <s v="Verbatim 25 GB 6x Blu-ray Single Layer Recordable Disc, 25/Pack"/>
    <n v="91.96"/>
    <n v="4"/>
    <n v="0"/>
    <x v="1441"/>
  </r>
  <r>
    <n v="1557"/>
    <x v="752"/>
    <x v="0"/>
    <x v="195"/>
    <d v="2013-05-16T00:00:00"/>
    <s v="Standard Class"/>
    <s v="JW-16075"/>
    <s v="Julia West"/>
    <s v="Consumer"/>
    <x v="0"/>
    <s v="Philadelphia"/>
    <x v="9"/>
    <n v="19140"/>
    <s v="East"/>
    <s v="OFF-EN-10003134"/>
    <x v="1"/>
    <x v="12"/>
    <s v="Staples"/>
    <n v="9.3439999999999994"/>
    <n v="1"/>
    <n v="0.2"/>
    <x v="1442"/>
  </r>
  <r>
    <n v="1558"/>
    <x v="752"/>
    <x v="0"/>
    <x v="195"/>
    <d v="2013-05-16T00:00:00"/>
    <s v="Standard Class"/>
    <s v="JW-16075"/>
    <s v="Julia West"/>
    <s v="Consumer"/>
    <x v="0"/>
    <s v="Philadelphia"/>
    <x v="9"/>
    <n v="19140"/>
    <s v="East"/>
    <s v="OFF-AR-10001955"/>
    <x v="1"/>
    <x v="6"/>
    <s v="Newell 319"/>
    <n v="79.36"/>
    <n v="5"/>
    <n v="0.2"/>
    <x v="1443"/>
  </r>
  <r>
    <n v="1559"/>
    <x v="753"/>
    <x v="1"/>
    <x v="199"/>
    <d v="2012-03-18T00:00:00"/>
    <s v="Second Class"/>
    <s v="JE-15475"/>
    <s v="Jeremy Ellison"/>
    <s v="Consumer"/>
    <x v="0"/>
    <s v="Seattle"/>
    <x v="4"/>
    <n v="98103"/>
    <s v="West"/>
    <s v="FUR-TA-10001039"/>
    <x v="0"/>
    <x v="3"/>
    <s v="KI Adjustable-Height Table"/>
    <n v="171.96"/>
    <n v="2"/>
    <n v="0"/>
    <x v="1444"/>
  </r>
  <r>
    <n v="1560"/>
    <x v="754"/>
    <x v="0"/>
    <x v="526"/>
    <d v="2013-04-14T00:00:00"/>
    <s v="Standard Class"/>
    <s v="EB-13750"/>
    <s v="Edward Becker"/>
    <s v="Corporate"/>
    <x v="0"/>
    <s v="Seattle"/>
    <x v="4"/>
    <n v="98103"/>
    <s v="West"/>
    <s v="OFF-BI-10003712"/>
    <x v="1"/>
    <x v="8"/>
    <s v="Acco Pressboard Covers with Storage Hooks, 14 7/8&quot; x 11&quot;, Light Blue"/>
    <n v="35.352000000000004"/>
    <n v="9"/>
    <n v="0.2"/>
    <x v="1445"/>
  </r>
  <r>
    <n v="1561"/>
    <x v="755"/>
    <x v="2"/>
    <x v="527"/>
    <d v="2011-04-09T00:00:00"/>
    <s v="Standard Class"/>
    <s v="PK-18910"/>
    <s v="Paul Knutson"/>
    <s v="Home Office"/>
    <x v="0"/>
    <s v="San Francisco"/>
    <x v="1"/>
    <n v="94109"/>
    <s v="West"/>
    <s v="OFF-LA-10001641"/>
    <x v="1"/>
    <x v="2"/>
    <s v="Avery 518"/>
    <n v="18.899999999999999"/>
    <n v="6"/>
    <n v="0"/>
    <x v="1446"/>
  </r>
  <r>
    <n v="1562"/>
    <x v="756"/>
    <x v="3"/>
    <x v="528"/>
    <d v="2014-09-07T00:00:00"/>
    <s v="First Class"/>
    <s v="CS-12400"/>
    <s v="Christopher Schild"/>
    <s v="Home Office"/>
    <x v="0"/>
    <s v="Seattle"/>
    <x v="4"/>
    <n v="98115"/>
    <s v="West"/>
    <s v="OFF-AR-10003732"/>
    <x v="1"/>
    <x v="6"/>
    <s v="Newell 333"/>
    <n v="2.78"/>
    <n v="1"/>
    <n v="0"/>
    <x v="1146"/>
  </r>
  <r>
    <n v="1563"/>
    <x v="757"/>
    <x v="3"/>
    <x v="160"/>
    <d v="2014-07-01T00:00:00"/>
    <s v="Same Day"/>
    <s v="SG-20470"/>
    <s v="Sheri Gordon"/>
    <s v="Consumer"/>
    <x v="0"/>
    <s v="New York City"/>
    <x v="15"/>
    <n v="10011"/>
    <s v="East"/>
    <s v="FUR-TA-10000577"/>
    <x v="0"/>
    <x v="3"/>
    <s v="Bretford CR4500 Series Slim Rectangular Table"/>
    <n v="1044.6299999999999"/>
    <n v="5"/>
    <n v="0.4"/>
    <x v="1447"/>
  </r>
  <r>
    <n v="1564"/>
    <x v="758"/>
    <x v="1"/>
    <x v="529"/>
    <d v="2012-11-09T00:00:00"/>
    <s v="Same Day"/>
    <s v="CM-12190"/>
    <s v="Charlotte Melton"/>
    <s v="Consumer"/>
    <x v="0"/>
    <s v="Philadelphia"/>
    <x v="9"/>
    <n v="19134"/>
    <s v="East"/>
    <s v="OFF-PA-10004000"/>
    <x v="1"/>
    <x v="10"/>
    <s v="While You Were Out Pads, 50 per Pad, 4 x 5 1/4, Green Cycle"/>
    <n v="11.352000000000002"/>
    <n v="3"/>
    <n v="0.2"/>
    <x v="1448"/>
  </r>
  <r>
    <n v="1565"/>
    <x v="759"/>
    <x v="2"/>
    <x v="530"/>
    <d v="2011-03-04T00:00:00"/>
    <s v="Same Day"/>
    <s v="CL-12565"/>
    <s v="Clay Ludtke"/>
    <s v="Consumer"/>
    <x v="0"/>
    <s v="Columbia"/>
    <x v="20"/>
    <n v="29203"/>
    <s v="South"/>
    <s v="OFF-ST-10001370"/>
    <x v="1"/>
    <x v="4"/>
    <s v="Sensible Storage WireTech Storage Systems"/>
    <n v="354.90000000000003"/>
    <n v="5"/>
    <n v="0"/>
    <x v="1449"/>
  </r>
  <r>
    <n v="1566"/>
    <x v="760"/>
    <x v="1"/>
    <x v="531"/>
    <d v="2012-03-25T00:00:00"/>
    <s v="Standard Class"/>
    <s v="JO-15550"/>
    <s v="Jesus Ocampo"/>
    <s v="Home Office"/>
    <x v="0"/>
    <s v="Seattle"/>
    <x v="4"/>
    <n v="98105"/>
    <s v="West"/>
    <s v="TEC-PH-10004539"/>
    <x v="2"/>
    <x v="7"/>
    <s v="Wireless Extenders zBoost YX545 SOHO Signal Booster"/>
    <n v="453.57600000000002"/>
    <n v="3"/>
    <n v="0.2"/>
    <x v="1450"/>
  </r>
  <r>
    <n v="1567"/>
    <x v="761"/>
    <x v="1"/>
    <x v="239"/>
    <d v="2012-11-30T00:00:00"/>
    <s v="First Class"/>
    <s v="AW-10840"/>
    <s v="Anthony Witt"/>
    <s v="Consumer"/>
    <x v="0"/>
    <s v="Allen"/>
    <x v="5"/>
    <n v="75002"/>
    <s v="Central"/>
    <s v="TEC-AC-10003038"/>
    <x v="2"/>
    <x v="11"/>
    <s v="Kingston Digital DataTraveler 16GB USB 2.0"/>
    <n v="21.48"/>
    <n v="3"/>
    <n v="0.2"/>
    <x v="1451"/>
  </r>
  <r>
    <n v="1568"/>
    <x v="761"/>
    <x v="1"/>
    <x v="239"/>
    <d v="2012-11-30T00:00:00"/>
    <s v="First Class"/>
    <s v="AW-10840"/>
    <s v="Anthony Witt"/>
    <s v="Consumer"/>
    <x v="0"/>
    <s v="Allen"/>
    <x v="5"/>
    <n v="75002"/>
    <s v="Central"/>
    <s v="OFF-BI-10000088"/>
    <x v="1"/>
    <x v="8"/>
    <s v="GBC Imprintable Covers"/>
    <n v="8.7839999999999989"/>
    <n v="4"/>
    <n v="0.8"/>
    <x v="1452"/>
  </r>
  <r>
    <n v="1569"/>
    <x v="762"/>
    <x v="3"/>
    <x v="532"/>
    <d v="2014-06-12T00:00:00"/>
    <s v="Same Day"/>
    <s v="DV-13465"/>
    <s v="Dianna Vittorini"/>
    <s v="Consumer"/>
    <x v="0"/>
    <s v="Los Angeles"/>
    <x v="1"/>
    <n v="90004"/>
    <s v="West"/>
    <s v="OFF-PA-10000357"/>
    <x v="1"/>
    <x v="10"/>
    <s v="White Dual Perf Computer Printout Paper, 2700 Sheets, 1 Part, Heavyweight, 20 lbs., 14 7/8 x 11"/>
    <n v="122.97"/>
    <n v="3"/>
    <n v="0"/>
    <x v="1295"/>
  </r>
  <r>
    <n v="1570"/>
    <x v="763"/>
    <x v="3"/>
    <x v="200"/>
    <d v="2014-12-01T00:00:00"/>
    <s v="Standard Class"/>
    <s v="AH-10075"/>
    <s v="Adam Hart"/>
    <s v="Corporate"/>
    <x v="0"/>
    <s v="Atlanta"/>
    <x v="32"/>
    <n v="30318"/>
    <s v="South"/>
    <s v="OFF-AR-10003504"/>
    <x v="1"/>
    <x v="6"/>
    <s v="Newell 347"/>
    <n v="12.84"/>
    <n v="3"/>
    <n v="0"/>
    <x v="1453"/>
  </r>
  <r>
    <n v="1571"/>
    <x v="764"/>
    <x v="2"/>
    <x v="533"/>
    <d v="2011-11-25T00:00:00"/>
    <s v="First Class"/>
    <s v="SC-20095"/>
    <s v="Sanjit Chand"/>
    <s v="Consumer"/>
    <x v="0"/>
    <s v="Los Angeles"/>
    <x v="1"/>
    <n v="90004"/>
    <s v="West"/>
    <s v="FUR-CH-10000863"/>
    <x v="0"/>
    <x v="1"/>
    <s v="Novimex Swivel Fabric Task Chair"/>
    <n v="603.91999999999996"/>
    <n v="5"/>
    <n v="0.2"/>
    <x v="1454"/>
  </r>
  <r>
    <n v="1572"/>
    <x v="764"/>
    <x v="2"/>
    <x v="533"/>
    <d v="2011-11-25T00:00:00"/>
    <s v="First Class"/>
    <s v="SC-20095"/>
    <s v="Sanjit Chand"/>
    <s v="Consumer"/>
    <x v="0"/>
    <s v="Los Angeles"/>
    <x v="1"/>
    <n v="90004"/>
    <s v="West"/>
    <s v="OFF-EN-10003160"/>
    <x v="1"/>
    <x v="12"/>
    <s v="Pastel Pink Envelopes"/>
    <n v="21.84"/>
    <n v="3"/>
    <n v="0"/>
    <x v="1455"/>
  </r>
  <r>
    <n v="1573"/>
    <x v="764"/>
    <x v="2"/>
    <x v="533"/>
    <d v="2011-11-25T00:00:00"/>
    <s v="First Class"/>
    <s v="SC-20095"/>
    <s v="Sanjit Chand"/>
    <s v="Consumer"/>
    <x v="0"/>
    <s v="Los Angeles"/>
    <x v="1"/>
    <n v="90004"/>
    <s v="West"/>
    <s v="TEC-AC-10003280"/>
    <x v="2"/>
    <x v="11"/>
    <s v="Belkin F8E887 USB Wired Ergonomic Keyboard"/>
    <n v="29.99"/>
    <n v="1"/>
    <n v="0"/>
    <x v="1456"/>
  </r>
  <r>
    <n v="1574"/>
    <x v="764"/>
    <x v="2"/>
    <x v="533"/>
    <d v="2011-11-25T00:00:00"/>
    <s v="First Class"/>
    <s v="SC-20095"/>
    <s v="Sanjit Chand"/>
    <s v="Consumer"/>
    <x v="0"/>
    <s v="Los Angeles"/>
    <x v="1"/>
    <n v="90004"/>
    <s v="West"/>
    <s v="FUR-CH-10000595"/>
    <x v="0"/>
    <x v="1"/>
    <s v="Safco Contoured Stacking Chairs"/>
    <n v="381.44000000000005"/>
    <n v="2"/>
    <n v="0.2"/>
    <x v="1457"/>
  </r>
  <r>
    <n v="1575"/>
    <x v="765"/>
    <x v="2"/>
    <x v="534"/>
    <d v="2011-12-18T00:00:00"/>
    <s v="First Class"/>
    <s v="MC-18100"/>
    <s v="Mick Crebagga"/>
    <s v="Consumer"/>
    <x v="0"/>
    <s v="El Paso"/>
    <x v="5"/>
    <n v="79907"/>
    <s v="Central"/>
    <s v="TEC-PH-10000169"/>
    <x v="2"/>
    <x v="7"/>
    <s v="ARKON Windshield Dashboard Air Vent Car Mount Holder"/>
    <n v="40.68"/>
    <n v="3"/>
    <n v="0.2"/>
    <x v="1458"/>
  </r>
  <r>
    <n v="1576"/>
    <x v="765"/>
    <x v="2"/>
    <x v="534"/>
    <d v="2011-12-18T00:00:00"/>
    <s v="First Class"/>
    <s v="MC-18100"/>
    <s v="Mick Crebagga"/>
    <s v="Consumer"/>
    <x v="0"/>
    <s v="El Paso"/>
    <x v="5"/>
    <n v="79907"/>
    <s v="Central"/>
    <s v="FUR-CH-10004675"/>
    <x v="0"/>
    <x v="1"/>
    <s v="Lifetime Advantage Folding Chairs, 4/Carton"/>
    <n v="763.28"/>
    <n v="5"/>
    <n v="0.3"/>
    <x v="1459"/>
  </r>
  <r>
    <n v="1577"/>
    <x v="766"/>
    <x v="0"/>
    <x v="183"/>
    <d v="2013-04-28T00:00:00"/>
    <s v="Standard Class"/>
    <s v="TT-21460"/>
    <s v="Tonja Turnell"/>
    <s v="Home Office"/>
    <x v="0"/>
    <s v="Aurora"/>
    <x v="10"/>
    <n v="60505"/>
    <s v="Central"/>
    <s v="OFF-ST-10002406"/>
    <x v="1"/>
    <x v="4"/>
    <s v="Pizazz Global Quick File"/>
    <n v="23.952000000000002"/>
    <n v="2"/>
    <n v="0.2"/>
    <x v="1460"/>
  </r>
  <r>
    <n v="1578"/>
    <x v="767"/>
    <x v="0"/>
    <x v="454"/>
    <d v="2013-05-28T00:00:00"/>
    <s v="Standard Class"/>
    <s v="AP-10720"/>
    <s v="Anne Pryor"/>
    <s v="Home Office"/>
    <x v="0"/>
    <s v="Florence"/>
    <x v="19"/>
    <n v="35630"/>
    <s v="South"/>
    <s v="OFF-PA-10001526"/>
    <x v="1"/>
    <x v="10"/>
    <s v="Xerox 1949"/>
    <n v="4.9800000000000004"/>
    <n v="1"/>
    <n v="0"/>
    <x v="1461"/>
  </r>
  <r>
    <n v="1579"/>
    <x v="768"/>
    <x v="0"/>
    <x v="535"/>
    <d v="2013-03-02T00:00:00"/>
    <s v="First Class"/>
    <s v="DL-12865"/>
    <s v="Dan Lawera"/>
    <s v="Consumer"/>
    <x v="0"/>
    <s v="New York City"/>
    <x v="15"/>
    <n v="10011"/>
    <s v="East"/>
    <s v="OFF-AP-10004336"/>
    <x v="1"/>
    <x v="9"/>
    <s v="Conquest 14 Commercial Heavy-Duty Upright Vacuum, Collection System, Accessory Kit"/>
    <n v="170.88"/>
    <n v="3"/>
    <n v="0"/>
    <x v="1462"/>
  </r>
  <r>
    <n v="1580"/>
    <x v="769"/>
    <x v="1"/>
    <x v="101"/>
    <d v="2012-08-12T00:00:00"/>
    <s v="First Class"/>
    <s v="NP-18325"/>
    <s v="Naresj Patel"/>
    <s v="Consumer"/>
    <x v="0"/>
    <s v="New York City"/>
    <x v="15"/>
    <n v="10024"/>
    <s v="East"/>
    <s v="TEC-PH-10003012"/>
    <x v="2"/>
    <x v="7"/>
    <s v="Nortel Meridian M3904 Professional Digital phone"/>
    <n v="307.98"/>
    <n v="2"/>
    <n v="0"/>
    <x v="685"/>
  </r>
  <r>
    <n v="1581"/>
    <x v="769"/>
    <x v="1"/>
    <x v="101"/>
    <d v="2012-08-12T00:00:00"/>
    <s v="First Class"/>
    <s v="NP-18325"/>
    <s v="Naresj Patel"/>
    <s v="Consumer"/>
    <x v="0"/>
    <s v="New York City"/>
    <x v="15"/>
    <n v="10024"/>
    <s v="East"/>
    <s v="FUR-TA-10002607"/>
    <x v="0"/>
    <x v="3"/>
    <s v="KI Conference Tables"/>
    <n v="382.80599999999998"/>
    <n v="9"/>
    <n v="0.4"/>
    <x v="1463"/>
  </r>
  <r>
    <n v="1582"/>
    <x v="769"/>
    <x v="1"/>
    <x v="101"/>
    <d v="2012-08-12T00:00:00"/>
    <s v="First Class"/>
    <s v="NP-18325"/>
    <s v="Naresj Patel"/>
    <s v="Consumer"/>
    <x v="0"/>
    <s v="New York City"/>
    <x v="15"/>
    <n v="10024"/>
    <s v="East"/>
    <s v="OFF-ST-10000642"/>
    <x v="1"/>
    <x v="4"/>
    <s v="Tennsco Lockers, Gray"/>
    <n v="41.96"/>
    <n v="2"/>
    <n v="0"/>
    <x v="1464"/>
  </r>
  <r>
    <n v="1583"/>
    <x v="769"/>
    <x v="1"/>
    <x v="101"/>
    <d v="2012-08-12T00:00:00"/>
    <s v="First Class"/>
    <s v="NP-18325"/>
    <s v="Naresj Patel"/>
    <s v="Consumer"/>
    <x v="0"/>
    <s v="New York City"/>
    <x v="15"/>
    <n v="10024"/>
    <s v="East"/>
    <s v="OFF-BI-10000545"/>
    <x v="1"/>
    <x v="8"/>
    <s v="GBC Ibimaster 500 Manual ProClick Binding System"/>
    <n v="1217.568"/>
    <n v="2"/>
    <n v="0.2"/>
    <x v="1465"/>
  </r>
  <r>
    <n v="1584"/>
    <x v="769"/>
    <x v="1"/>
    <x v="101"/>
    <d v="2012-08-12T00:00:00"/>
    <s v="First Class"/>
    <s v="NP-18325"/>
    <s v="Naresj Patel"/>
    <s v="Consumer"/>
    <x v="0"/>
    <s v="New York City"/>
    <x v="15"/>
    <n v="10024"/>
    <s v="East"/>
    <s v="FUR-FU-10002157"/>
    <x v="0"/>
    <x v="5"/>
    <s v="Artistic Insta-Plaque"/>
    <n v="47.04"/>
    <n v="3"/>
    <n v="0"/>
    <x v="118"/>
  </r>
  <r>
    <n v="1585"/>
    <x v="769"/>
    <x v="1"/>
    <x v="101"/>
    <d v="2012-08-12T00:00:00"/>
    <s v="First Class"/>
    <s v="NP-18325"/>
    <s v="Naresj Patel"/>
    <s v="Consumer"/>
    <x v="0"/>
    <s v="New York City"/>
    <x v="15"/>
    <n v="10024"/>
    <s v="East"/>
    <s v="FUR-FU-10001706"/>
    <x v="0"/>
    <x v="5"/>
    <s v="Longer-Life Soft White Bulbs"/>
    <n v="6.16"/>
    <n v="2"/>
    <n v="0"/>
    <x v="51"/>
  </r>
  <r>
    <n v="1586"/>
    <x v="769"/>
    <x v="1"/>
    <x v="101"/>
    <d v="2012-08-12T00:00:00"/>
    <s v="First Class"/>
    <s v="NP-18325"/>
    <s v="Naresj Patel"/>
    <s v="Consumer"/>
    <x v="0"/>
    <s v="New York City"/>
    <x v="15"/>
    <n v="10024"/>
    <s v="East"/>
    <s v="TEC-PH-10000984"/>
    <x v="2"/>
    <x v="7"/>
    <s v="Panasonic KX-TG9471B"/>
    <n v="979.95"/>
    <n v="5"/>
    <n v="0"/>
    <x v="520"/>
  </r>
  <r>
    <n v="1587"/>
    <x v="769"/>
    <x v="1"/>
    <x v="101"/>
    <d v="2012-08-12T00:00:00"/>
    <s v="First Class"/>
    <s v="NP-18325"/>
    <s v="Naresj Patel"/>
    <s v="Consumer"/>
    <x v="0"/>
    <s v="New York City"/>
    <x v="15"/>
    <n v="10024"/>
    <s v="East"/>
    <s v="OFF-PA-10001357"/>
    <x v="1"/>
    <x v="10"/>
    <s v="Xerox 1886"/>
    <n v="143.69999999999999"/>
    <n v="3"/>
    <n v="0"/>
    <x v="142"/>
  </r>
  <r>
    <n v="1588"/>
    <x v="769"/>
    <x v="1"/>
    <x v="101"/>
    <d v="2012-08-12T00:00:00"/>
    <s v="First Class"/>
    <s v="NP-18325"/>
    <s v="Naresj Patel"/>
    <s v="Consumer"/>
    <x v="0"/>
    <s v="New York City"/>
    <x v="15"/>
    <n v="10024"/>
    <s v="East"/>
    <s v="OFF-FA-10000992"/>
    <x v="1"/>
    <x v="13"/>
    <s v="Acco Clips to Go Binder Clips, 24 Clips in Two Sizes"/>
    <n v="10.649999999999999"/>
    <n v="3"/>
    <n v="0"/>
    <x v="1466"/>
  </r>
  <r>
    <n v="1589"/>
    <x v="769"/>
    <x v="1"/>
    <x v="101"/>
    <d v="2012-08-12T00:00:00"/>
    <s v="First Class"/>
    <s v="NP-18325"/>
    <s v="Naresj Patel"/>
    <s v="Consumer"/>
    <x v="0"/>
    <s v="New York City"/>
    <x v="15"/>
    <n v="10024"/>
    <s v="East"/>
    <s v="TEC-AC-10002600"/>
    <x v="2"/>
    <x v="11"/>
    <s v="Belkin QODE FastFit Bluetooth Keyboard"/>
    <n v="247.8"/>
    <n v="4"/>
    <n v="0"/>
    <x v="1467"/>
  </r>
  <r>
    <n v="1590"/>
    <x v="770"/>
    <x v="0"/>
    <x v="536"/>
    <d v="2013-05-17T00:00:00"/>
    <s v="Standard Class"/>
    <s v="VG-21805"/>
    <s v="Vivek Grady"/>
    <s v="Corporate"/>
    <x v="0"/>
    <s v="Virginia Beach"/>
    <x v="17"/>
    <n v="23464"/>
    <s v="South"/>
    <s v="OFF-AR-10001662"/>
    <x v="1"/>
    <x v="6"/>
    <s v="Rogers Handheld Barrel Pencil Sharpener"/>
    <n v="10.96"/>
    <n v="4"/>
    <n v="0"/>
    <x v="1468"/>
  </r>
  <r>
    <n v="1591"/>
    <x v="771"/>
    <x v="0"/>
    <x v="173"/>
    <d v="2013-04-20T00:00:00"/>
    <s v="Standard Class"/>
    <s v="MY-18295"/>
    <s v="Muhammed Yedwab"/>
    <s v="Corporate"/>
    <x v="0"/>
    <s v="Grapevine"/>
    <x v="5"/>
    <n v="76051"/>
    <s v="Central"/>
    <s v="OFF-AR-10001221"/>
    <x v="1"/>
    <x v="6"/>
    <s v="Dixon Ticonderoga Erasable Colored Pencil Set, 12-Color"/>
    <n v="33.488000000000007"/>
    <n v="7"/>
    <n v="0.2"/>
    <x v="1469"/>
  </r>
  <r>
    <n v="1592"/>
    <x v="771"/>
    <x v="0"/>
    <x v="173"/>
    <d v="2013-04-20T00:00:00"/>
    <s v="Standard Class"/>
    <s v="MY-18295"/>
    <s v="Muhammed Yedwab"/>
    <s v="Corporate"/>
    <x v="0"/>
    <s v="Grapevine"/>
    <x v="5"/>
    <n v="76051"/>
    <s v="Central"/>
    <s v="OFF-FA-10002988"/>
    <x v="1"/>
    <x v="13"/>
    <s v="Ideal Clamps"/>
    <n v="8.0399999999999991"/>
    <n v="5"/>
    <n v="0.2"/>
    <x v="1470"/>
  </r>
  <r>
    <n v="1593"/>
    <x v="772"/>
    <x v="1"/>
    <x v="537"/>
    <d v="2012-06-25T00:00:00"/>
    <s v="Second Class"/>
    <s v="RD-19480"/>
    <s v="Rick Duston"/>
    <s v="Consumer"/>
    <x v="0"/>
    <s v="Olympia"/>
    <x v="4"/>
    <n v="98502"/>
    <s v="West"/>
    <s v="TEC-PH-10004830"/>
    <x v="2"/>
    <x v="7"/>
    <s v="Pyle PRT45 Retro Home Telephone"/>
    <n v="201.56800000000001"/>
    <n v="4"/>
    <n v="0.2"/>
    <x v="1471"/>
  </r>
  <r>
    <n v="1594"/>
    <x v="773"/>
    <x v="2"/>
    <x v="538"/>
    <d v="2011-10-19T00:00:00"/>
    <s v="Same Day"/>
    <s v="JF-15490"/>
    <s v="Jeremy Farry"/>
    <s v="Consumer"/>
    <x v="0"/>
    <s v="Los Angeles"/>
    <x v="1"/>
    <n v="90032"/>
    <s v="West"/>
    <s v="OFF-PA-10004519"/>
    <x v="1"/>
    <x v="10"/>
    <s v="Spiral Phone Message Books with Labels by Adams"/>
    <n v="13.440000000000001"/>
    <n v="3"/>
    <n v="0"/>
    <x v="1472"/>
  </r>
  <r>
    <n v="1595"/>
    <x v="774"/>
    <x v="1"/>
    <x v="539"/>
    <d v="2012-03-27T00:00:00"/>
    <s v="First Class"/>
    <s v="DP-13390"/>
    <s v="Dennis Pardue"/>
    <s v="Home Office"/>
    <x v="0"/>
    <s v="Peoria"/>
    <x v="10"/>
    <n v="61604"/>
    <s v="Central"/>
    <s v="FUR-BO-10000362"/>
    <x v="0"/>
    <x v="0"/>
    <s v="Sauder Inglewood Library Bookcases"/>
    <n v="359.05799999999994"/>
    <n v="3"/>
    <n v="0.3"/>
    <x v="1473"/>
  </r>
  <r>
    <n v="1596"/>
    <x v="775"/>
    <x v="3"/>
    <x v="540"/>
    <d v="2014-05-13T00:00:00"/>
    <s v="Standard Class"/>
    <s v="MD-17350"/>
    <s v="Maribeth Dona"/>
    <s v="Consumer"/>
    <x v="0"/>
    <s v="Columbus"/>
    <x v="24"/>
    <n v="43229"/>
    <s v="East"/>
    <s v="FUR-CH-10004540"/>
    <x v="0"/>
    <x v="1"/>
    <s v="Global Chrome Stack Chair"/>
    <n v="47.991999999999997"/>
    <n v="2"/>
    <n v="0.3"/>
    <x v="1474"/>
  </r>
  <r>
    <n v="1597"/>
    <x v="776"/>
    <x v="3"/>
    <x v="524"/>
    <d v="2014-10-19T00:00:00"/>
    <s v="First Class"/>
    <s v="MY-17380"/>
    <s v="Maribeth Yedwab"/>
    <s v="Corporate"/>
    <x v="0"/>
    <s v="New York City"/>
    <x v="15"/>
    <n v="10011"/>
    <s v="East"/>
    <s v="FUR-FU-10001290"/>
    <x v="0"/>
    <x v="5"/>
    <s v="Executive Impressions Supervisor Wall Clock"/>
    <n v="547.30000000000007"/>
    <n v="13"/>
    <n v="0"/>
    <x v="1475"/>
  </r>
  <r>
    <n v="1598"/>
    <x v="777"/>
    <x v="3"/>
    <x v="123"/>
    <d v="2014-11-22T00:00:00"/>
    <s v="Second Class"/>
    <s v="AB-10150"/>
    <s v="Aimee Bixby"/>
    <s v="Consumer"/>
    <x v="0"/>
    <s v="Carrollton"/>
    <x v="5"/>
    <n v="75007"/>
    <s v="Central"/>
    <s v="OFF-PA-10000308"/>
    <x v="1"/>
    <x v="10"/>
    <s v="Xerox 1901"/>
    <n v="16.896000000000001"/>
    <n v="4"/>
    <n v="0.2"/>
    <x v="1476"/>
  </r>
  <r>
    <n v="1599"/>
    <x v="777"/>
    <x v="3"/>
    <x v="123"/>
    <d v="2014-11-22T00:00:00"/>
    <s v="Second Class"/>
    <s v="AB-10150"/>
    <s v="Aimee Bixby"/>
    <s v="Consumer"/>
    <x v="0"/>
    <s v="Carrollton"/>
    <x v="5"/>
    <n v="75007"/>
    <s v="Central"/>
    <s v="OFF-SU-10001165"/>
    <x v="1"/>
    <x v="14"/>
    <s v="Acme Elite Stainless Steel Scissors"/>
    <n v="6.6720000000000006"/>
    <n v="1"/>
    <n v="0.2"/>
    <x v="418"/>
  </r>
  <r>
    <n v="1600"/>
    <x v="777"/>
    <x v="3"/>
    <x v="123"/>
    <d v="2014-11-22T00:00:00"/>
    <s v="Second Class"/>
    <s v="AB-10150"/>
    <s v="Aimee Bixby"/>
    <s v="Consumer"/>
    <x v="0"/>
    <s v="Carrollton"/>
    <x v="5"/>
    <n v="75007"/>
    <s v="Central"/>
    <s v="OFF-AR-10003373"/>
    <x v="1"/>
    <x v="6"/>
    <s v="Boston School Pro Electric Pencil Sharpener, 1670"/>
    <n v="99.13600000000001"/>
    <n v="4"/>
    <n v="0.2"/>
    <x v="311"/>
  </r>
  <r>
    <n v="1601"/>
    <x v="777"/>
    <x v="3"/>
    <x v="123"/>
    <d v="2014-11-22T00:00:00"/>
    <s v="Second Class"/>
    <s v="AB-10150"/>
    <s v="Aimee Bixby"/>
    <s v="Consumer"/>
    <x v="0"/>
    <s v="Carrollton"/>
    <x v="5"/>
    <n v="75007"/>
    <s v="Central"/>
    <s v="FUR-FU-10001967"/>
    <x v="0"/>
    <x v="5"/>
    <s v="Telescoping Adjustable Floor Lamp"/>
    <n v="15.991999999999999"/>
    <n v="2"/>
    <n v="0.6"/>
    <x v="1477"/>
  </r>
  <r>
    <n v="1602"/>
    <x v="778"/>
    <x v="0"/>
    <x v="541"/>
    <d v="2013-05-14T00:00:00"/>
    <s v="Second Class"/>
    <s v="GB-14530"/>
    <s v="George Bell"/>
    <s v="Corporate"/>
    <x v="0"/>
    <s v="Dover"/>
    <x v="13"/>
    <n v="19901"/>
    <s v="East"/>
    <s v="FUR-FU-10001488"/>
    <x v="0"/>
    <x v="5"/>
    <s v="Tenex 46&quot; x 60&quot; Computer Anti-Static Chairmat, Rectangular Shaped"/>
    <n v="211.96"/>
    <n v="2"/>
    <n v="0"/>
    <x v="1478"/>
  </r>
  <r>
    <n v="1603"/>
    <x v="779"/>
    <x v="0"/>
    <x v="25"/>
    <d v="2013-12-18T00:00:00"/>
    <s v="Standard Class"/>
    <s v="CA-12775"/>
    <s v="Cynthia Arntzen"/>
    <s v="Consumer"/>
    <x v="0"/>
    <s v="Smyrna"/>
    <x v="18"/>
    <n v="37167"/>
    <s v="South"/>
    <s v="OFF-AR-10003251"/>
    <x v="1"/>
    <x v="6"/>
    <s v="Prang Drawing Pencil Set"/>
    <n v="6.6719999999999988"/>
    <n v="3"/>
    <n v="0.2"/>
    <x v="1479"/>
  </r>
  <r>
    <n v="1604"/>
    <x v="780"/>
    <x v="3"/>
    <x v="329"/>
    <d v="2014-12-05T00:00:00"/>
    <s v="Standard Class"/>
    <s v="ME-17725"/>
    <s v="Max Engle"/>
    <s v="Consumer"/>
    <x v="0"/>
    <s v="Newark"/>
    <x v="13"/>
    <n v="19711"/>
    <s v="East"/>
    <s v="OFF-AR-10001044"/>
    <x v="1"/>
    <x v="6"/>
    <s v="BOSTON Ranger #55 Pencil Sharpener, Black"/>
    <n v="155.94"/>
    <n v="6"/>
    <n v="0"/>
    <x v="1480"/>
  </r>
  <r>
    <n v="1605"/>
    <x v="781"/>
    <x v="0"/>
    <x v="475"/>
    <d v="2013-04-25T00:00:00"/>
    <s v="Second Class"/>
    <s v="JO-15280"/>
    <s v="Jas O'Carroll"/>
    <s v="Consumer"/>
    <x v="0"/>
    <s v="Los Angeles"/>
    <x v="1"/>
    <n v="90049"/>
    <s v="West"/>
    <s v="TEC-PH-10004700"/>
    <x v="2"/>
    <x v="7"/>
    <s v="PowerGen Dual USB Car Charger"/>
    <n v="39.960000000000008"/>
    <n v="5"/>
    <n v="0.2"/>
    <x v="1481"/>
  </r>
  <r>
    <n v="1606"/>
    <x v="781"/>
    <x v="0"/>
    <x v="475"/>
    <d v="2013-04-25T00:00:00"/>
    <s v="Second Class"/>
    <s v="JO-15280"/>
    <s v="Jas O'Carroll"/>
    <s v="Consumer"/>
    <x v="0"/>
    <s v="Los Angeles"/>
    <x v="1"/>
    <n v="90049"/>
    <s v="West"/>
    <s v="OFF-AR-10000823"/>
    <x v="1"/>
    <x v="6"/>
    <s v="Newell 307"/>
    <n v="5.46"/>
    <n v="3"/>
    <n v="0"/>
    <x v="1482"/>
  </r>
  <r>
    <n v="1607"/>
    <x v="781"/>
    <x v="0"/>
    <x v="475"/>
    <d v="2013-04-25T00:00:00"/>
    <s v="Second Class"/>
    <s v="JO-15280"/>
    <s v="Jas O'Carroll"/>
    <s v="Consumer"/>
    <x v="0"/>
    <s v="Los Angeles"/>
    <x v="1"/>
    <n v="90049"/>
    <s v="West"/>
    <s v="OFF-AR-10004456"/>
    <x v="1"/>
    <x v="6"/>
    <s v="Panasonic KP-4ABK Battery-Operated Pencil Sharpener"/>
    <n v="73.2"/>
    <n v="5"/>
    <n v="0"/>
    <x v="1483"/>
  </r>
  <r>
    <n v="1608"/>
    <x v="781"/>
    <x v="0"/>
    <x v="475"/>
    <d v="2013-04-25T00:00:00"/>
    <s v="Second Class"/>
    <s v="JO-15280"/>
    <s v="Jas O'Carroll"/>
    <s v="Consumer"/>
    <x v="0"/>
    <s v="Los Angeles"/>
    <x v="1"/>
    <n v="90049"/>
    <s v="West"/>
    <s v="OFF-BI-10000050"/>
    <x v="1"/>
    <x v="8"/>
    <s v="Angle-D Binders with Locking Rings, Label Holders"/>
    <n v="5.84"/>
    <n v="1"/>
    <n v="0.2"/>
    <x v="1484"/>
  </r>
  <r>
    <n v="1609"/>
    <x v="781"/>
    <x v="0"/>
    <x v="475"/>
    <d v="2013-04-25T00:00:00"/>
    <s v="Second Class"/>
    <s v="JO-15280"/>
    <s v="Jas O'Carroll"/>
    <s v="Consumer"/>
    <x v="0"/>
    <s v="Los Angeles"/>
    <x v="1"/>
    <n v="90049"/>
    <s v="West"/>
    <s v="OFF-PA-10002377"/>
    <x v="1"/>
    <x v="10"/>
    <s v="Adams Telephone Message Book W/Dividers/Space For Phone Numbers, 5 1/4&quot;X8 1/2&quot;, 200/Messages"/>
    <n v="22.72"/>
    <n v="4"/>
    <n v="0"/>
    <x v="730"/>
  </r>
  <r>
    <n v="1610"/>
    <x v="781"/>
    <x v="0"/>
    <x v="475"/>
    <d v="2013-04-25T00:00:00"/>
    <s v="Second Class"/>
    <s v="JO-15280"/>
    <s v="Jas O'Carroll"/>
    <s v="Consumer"/>
    <x v="0"/>
    <s v="Los Angeles"/>
    <x v="1"/>
    <n v="90049"/>
    <s v="West"/>
    <s v="OFF-BI-10000591"/>
    <x v="1"/>
    <x v="8"/>
    <s v="Avery Binder Labels"/>
    <n v="9.3360000000000003"/>
    <n v="3"/>
    <n v="0.2"/>
    <x v="1485"/>
  </r>
  <r>
    <n v="1611"/>
    <x v="782"/>
    <x v="2"/>
    <x v="542"/>
    <d v="2011-05-30T00:00:00"/>
    <s v="Standard Class"/>
    <s v="ML-17395"/>
    <s v="Marina Lichtenstein"/>
    <s v="Corporate"/>
    <x v="0"/>
    <s v="Los Angeles"/>
    <x v="1"/>
    <n v="90008"/>
    <s v="West"/>
    <s v="FUR-BO-10000362"/>
    <x v="0"/>
    <x v="0"/>
    <s v="Sauder Inglewood Library Bookcases"/>
    <n v="290.666"/>
    <n v="2"/>
    <n v="0.15"/>
    <x v="1486"/>
  </r>
  <r>
    <n v="1612"/>
    <x v="782"/>
    <x v="2"/>
    <x v="542"/>
    <d v="2011-05-30T00:00:00"/>
    <s v="Standard Class"/>
    <s v="ML-17395"/>
    <s v="Marina Lichtenstein"/>
    <s v="Corporate"/>
    <x v="0"/>
    <s v="Los Angeles"/>
    <x v="1"/>
    <n v="90008"/>
    <s v="West"/>
    <s v="TEC-PH-10000441"/>
    <x v="2"/>
    <x v="7"/>
    <s v="VTech DS6151"/>
    <n v="201.584"/>
    <n v="2"/>
    <n v="0.2"/>
    <x v="1487"/>
  </r>
  <r>
    <n v="1613"/>
    <x v="782"/>
    <x v="2"/>
    <x v="542"/>
    <d v="2011-05-30T00:00:00"/>
    <s v="Standard Class"/>
    <s v="ML-17395"/>
    <s v="Marina Lichtenstein"/>
    <s v="Corporate"/>
    <x v="0"/>
    <s v="Los Angeles"/>
    <x v="1"/>
    <n v="90008"/>
    <s v="West"/>
    <s v="TEC-PH-10002726"/>
    <x v="2"/>
    <x v="7"/>
    <s v="netTALK DUO VoIP Telephone Service"/>
    <n v="83.984000000000009"/>
    <n v="2"/>
    <n v="0.2"/>
    <x v="1488"/>
  </r>
  <r>
    <n v="1614"/>
    <x v="783"/>
    <x v="3"/>
    <x v="202"/>
    <d v="2014-12-26T00:00:00"/>
    <s v="Standard Class"/>
    <s v="YS-21880"/>
    <s v="Yana Sorensen"/>
    <s v="Corporate"/>
    <x v="0"/>
    <s v="Oakland"/>
    <x v="1"/>
    <n v="94601"/>
    <s v="West"/>
    <s v="OFF-ST-10003306"/>
    <x v="1"/>
    <x v="4"/>
    <s v="Letter Size Cart"/>
    <n v="1000.0200000000001"/>
    <n v="7"/>
    <n v="0"/>
    <x v="1489"/>
  </r>
  <r>
    <n v="1615"/>
    <x v="784"/>
    <x v="0"/>
    <x v="543"/>
    <d v="2013-03-20T00:00:00"/>
    <s v="Standard Class"/>
    <s v="PL-18925"/>
    <s v="Paul Lucas"/>
    <s v="Home Office"/>
    <x v="0"/>
    <s v="Philadelphia"/>
    <x v="9"/>
    <n v="19143"/>
    <s v="East"/>
    <s v="TEC-AC-10004855"/>
    <x v="2"/>
    <x v="11"/>
    <s v="V7 USB Numeric Keypad"/>
    <n v="83.976000000000013"/>
    <n v="3"/>
    <n v="0.2"/>
    <x v="1490"/>
  </r>
  <r>
    <n v="1616"/>
    <x v="785"/>
    <x v="1"/>
    <x v="544"/>
    <d v="2012-08-16T00:00:00"/>
    <s v="Standard Class"/>
    <s v="JK-16120"/>
    <s v="Julie Kriz"/>
    <s v="Home Office"/>
    <x v="0"/>
    <s v="Eagan"/>
    <x v="11"/>
    <n v="55122"/>
    <s v="Central"/>
    <s v="OFF-LA-10002787"/>
    <x v="1"/>
    <x v="2"/>
    <s v="Avery 480"/>
    <n v="3.75"/>
    <n v="1"/>
    <n v="0"/>
    <x v="1491"/>
  </r>
  <r>
    <n v="1617"/>
    <x v="785"/>
    <x v="1"/>
    <x v="544"/>
    <d v="2012-08-16T00:00:00"/>
    <s v="Standard Class"/>
    <s v="JK-16120"/>
    <s v="Julie Kriz"/>
    <s v="Home Office"/>
    <x v="0"/>
    <s v="Eagan"/>
    <x v="11"/>
    <n v="55122"/>
    <s v="Central"/>
    <s v="OFF-LA-10002043"/>
    <x v="1"/>
    <x v="2"/>
    <s v="Avery 489"/>
    <n v="41.4"/>
    <n v="4"/>
    <n v="0"/>
    <x v="1492"/>
  </r>
  <r>
    <n v="1618"/>
    <x v="785"/>
    <x v="1"/>
    <x v="544"/>
    <d v="2012-08-16T00:00:00"/>
    <s v="Standard Class"/>
    <s v="JK-16120"/>
    <s v="Julie Kriz"/>
    <s v="Home Office"/>
    <x v="0"/>
    <s v="Eagan"/>
    <x v="11"/>
    <n v="55122"/>
    <s v="Central"/>
    <s v="OFF-AR-10001915"/>
    <x v="1"/>
    <x v="6"/>
    <s v="Peel-Off China Markers"/>
    <n v="29.79"/>
    <n v="3"/>
    <n v="0"/>
    <x v="1493"/>
  </r>
  <r>
    <n v="1619"/>
    <x v="786"/>
    <x v="0"/>
    <x v="545"/>
    <d v="2013-09-15T00:00:00"/>
    <s v="Second Class"/>
    <s v="PN-18775"/>
    <s v="Parhena Norris"/>
    <s v="Home Office"/>
    <x v="0"/>
    <s v="New York City"/>
    <x v="15"/>
    <n v="10011"/>
    <s v="East"/>
    <s v="OFF-ST-10000352"/>
    <x v="1"/>
    <x v="4"/>
    <s v="Acco Perma 2700 Stacking Storage Drawers"/>
    <n v="59.48"/>
    <n v="2"/>
    <n v="0"/>
    <x v="1494"/>
  </r>
  <r>
    <n v="1620"/>
    <x v="786"/>
    <x v="0"/>
    <x v="545"/>
    <d v="2013-09-15T00:00:00"/>
    <s v="Second Class"/>
    <s v="PN-18775"/>
    <s v="Parhena Norris"/>
    <s v="Home Office"/>
    <x v="0"/>
    <s v="New York City"/>
    <x v="15"/>
    <n v="10011"/>
    <s v="East"/>
    <s v="OFF-PA-10000575"/>
    <x v="1"/>
    <x v="10"/>
    <s v="Wirebound Message Books, Four 2 3/4 x 5 White Forms per Page"/>
    <n v="6.69"/>
    <n v="1"/>
    <n v="0"/>
    <x v="1495"/>
  </r>
  <r>
    <n v="1621"/>
    <x v="787"/>
    <x v="3"/>
    <x v="141"/>
    <d v="2014-07-16T00:00:00"/>
    <s v="Standard Class"/>
    <s v="JC-15385"/>
    <s v="Jenna Caffey"/>
    <s v="Consumer"/>
    <x v="0"/>
    <s v="Kent"/>
    <x v="4"/>
    <n v="98031"/>
    <s v="West"/>
    <s v="FUR-FU-10002937"/>
    <x v="0"/>
    <x v="5"/>
    <s v="GE 48&quot; Fluorescent Tube, Cool White Energy Saver, 34 Watts, 30/Box"/>
    <n v="198.46"/>
    <n v="2"/>
    <n v="0"/>
    <x v="1496"/>
  </r>
  <r>
    <n v="1622"/>
    <x v="787"/>
    <x v="3"/>
    <x v="141"/>
    <d v="2014-07-16T00:00:00"/>
    <s v="Standard Class"/>
    <s v="JC-15385"/>
    <s v="Jenna Caffey"/>
    <s v="Consumer"/>
    <x v="0"/>
    <s v="Kent"/>
    <x v="4"/>
    <n v="98031"/>
    <s v="West"/>
    <s v="OFF-LA-10003930"/>
    <x v="1"/>
    <x v="2"/>
    <s v="Dot Matrix Printer Tape Reel Labels, White, 5000/Box"/>
    <n v="786.48"/>
    <n v="8"/>
    <n v="0"/>
    <x v="1497"/>
  </r>
  <r>
    <n v="1623"/>
    <x v="787"/>
    <x v="3"/>
    <x v="141"/>
    <d v="2014-07-16T00:00:00"/>
    <s v="Standard Class"/>
    <s v="JC-15385"/>
    <s v="Jenna Caffey"/>
    <s v="Consumer"/>
    <x v="0"/>
    <s v="Kent"/>
    <x v="4"/>
    <n v="98031"/>
    <s v="West"/>
    <s v="OFF-BI-10001107"/>
    <x v="1"/>
    <x v="8"/>
    <s v="GBC White Gloss Covers, Plain Front"/>
    <n v="23.168000000000003"/>
    <n v="2"/>
    <n v="0.2"/>
    <x v="1498"/>
  </r>
  <r>
    <n v="1624"/>
    <x v="787"/>
    <x v="3"/>
    <x v="141"/>
    <d v="2014-07-16T00:00:00"/>
    <s v="Standard Class"/>
    <s v="JC-15385"/>
    <s v="Jenna Caffey"/>
    <s v="Consumer"/>
    <x v="0"/>
    <s v="Kent"/>
    <x v="4"/>
    <n v="98031"/>
    <s v="West"/>
    <s v="TEC-AC-10003063"/>
    <x v="2"/>
    <x v="11"/>
    <s v="Micro Innovations USB RF Wireless Keyboard with Mouse"/>
    <n v="50"/>
    <n v="2"/>
    <n v="0"/>
    <x v="1499"/>
  </r>
  <r>
    <n v="1625"/>
    <x v="788"/>
    <x v="1"/>
    <x v="546"/>
    <d v="2012-12-24T00:00:00"/>
    <s v="Standard Class"/>
    <s v="JG-15160"/>
    <s v="James Galang"/>
    <s v="Consumer"/>
    <x v="0"/>
    <s v="Los Angeles"/>
    <x v="1"/>
    <n v="90049"/>
    <s v="West"/>
    <s v="TEC-PH-10002922"/>
    <x v="2"/>
    <x v="7"/>
    <s v="ShoreTel ShorePhone IP 230 VoIP phone"/>
    <n v="675.96"/>
    <n v="5"/>
    <n v="0.2"/>
    <x v="1500"/>
  </r>
  <r>
    <n v="1626"/>
    <x v="788"/>
    <x v="1"/>
    <x v="546"/>
    <d v="2012-12-24T00:00:00"/>
    <s v="Standard Class"/>
    <s v="JG-15160"/>
    <s v="James Galang"/>
    <s v="Consumer"/>
    <x v="0"/>
    <s v="Los Angeles"/>
    <x v="1"/>
    <n v="90049"/>
    <s v="West"/>
    <s v="TEC-AC-10002049"/>
    <x v="2"/>
    <x v="11"/>
    <s v="Plantronics Savi W720 Multi-Device Wireless Headset System"/>
    <n v="1265.8499999999999"/>
    <n v="3"/>
    <n v="0"/>
    <x v="1501"/>
  </r>
  <r>
    <n v="1627"/>
    <x v="789"/>
    <x v="1"/>
    <x v="547"/>
    <d v="2012-11-22T00:00:00"/>
    <s v="Standard Class"/>
    <s v="PO-19180"/>
    <s v="Philisse Overcash"/>
    <s v="Home Office"/>
    <x v="0"/>
    <s v="New York City"/>
    <x v="15"/>
    <n v="10011"/>
    <s v="East"/>
    <s v="OFF-AP-10002457"/>
    <x v="1"/>
    <x v="9"/>
    <s v="Eureka The Boss Plus 12-Amp Hard Box Upright Vacuum, Red"/>
    <n v="523.25"/>
    <n v="5"/>
    <n v="0"/>
    <x v="1502"/>
  </r>
  <r>
    <n v="1628"/>
    <x v="790"/>
    <x v="1"/>
    <x v="496"/>
    <d v="2012-09-30T00:00:00"/>
    <s v="Standard Class"/>
    <s v="MC-17275"/>
    <s v="Marc Crier"/>
    <s v="Consumer"/>
    <x v="0"/>
    <s v="Lafayette"/>
    <x v="28"/>
    <n v="70506"/>
    <s v="South"/>
    <s v="FUR-CH-10001270"/>
    <x v="0"/>
    <x v="1"/>
    <s v="Harbour Creations Steel Folding Chair"/>
    <n v="517.5"/>
    <n v="6"/>
    <n v="0"/>
    <x v="1503"/>
  </r>
  <r>
    <n v="1629"/>
    <x v="791"/>
    <x v="3"/>
    <x v="548"/>
    <d v="2014-06-26T00:00:00"/>
    <s v="Second Class"/>
    <s v="AS-10240"/>
    <s v="Alan Shonely"/>
    <s v="Consumer"/>
    <x v="0"/>
    <s v="Cleveland"/>
    <x v="24"/>
    <n v="44105"/>
    <s v="East"/>
    <s v="FUR-FU-10004415"/>
    <x v="0"/>
    <x v="5"/>
    <s v="Stacking Tray, Side-Loading, Legal, Smoke"/>
    <n v="17.920000000000002"/>
    <n v="5"/>
    <n v="0.2"/>
    <x v="1504"/>
  </r>
  <r>
    <n v="1630"/>
    <x v="791"/>
    <x v="3"/>
    <x v="548"/>
    <d v="2014-06-26T00:00:00"/>
    <s v="Second Class"/>
    <s v="AS-10240"/>
    <s v="Alan Shonely"/>
    <s v="Consumer"/>
    <x v="0"/>
    <s v="Cleveland"/>
    <x v="24"/>
    <n v="44105"/>
    <s v="East"/>
    <s v="OFF-BI-10001510"/>
    <x v="1"/>
    <x v="8"/>
    <s v="Deluxe Heavy-Duty Vinyl Round Ring Binder"/>
    <n v="41.256000000000007"/>
    <n v="6"/>
    <n v="0.7"/>
    <x v="1505"/>
  </r>
  <r>
    <n v="1631"/>
    <x v="792"/>
    <x v="0"/>
    <x v="541"/>
    <d v="2013-05-09T00:00:00"/>
    <s v="Same Day"/>
    <s v="CL-12565"/>
    <s v="Clay Ludtke"/>
    <s v="Consumer"/>
    <x v="0"/>
    <s v="Cleveland"/>
    <x v="24"/>
    <n v="44105"/>
    <s v="East"/>
    <s v="OFF-ST-10002011"/>
    <x v="1"/>
    <x v="4"/>
    <s v="Smead Adjustable Mobile File Trolley with Lockable Top"/>
    <n v="1006.056"/>
    <n v="3"/>
    <n v="0.2"/>
    <x v="1506"/>
  </r>
  <r>
    <n v="1632"/>
    <x v="792"/>
    <x v="0"/>
    <x v="541"/>
    <d v="2013-05-09T00:00:00"/>
    <s v="Same Day"/>
    <s v="CL-12565"/>
    <s v="Clay Ludtke"/>
    <s v="Consumer"/>
    <x v="0"/>
    <s v="Cleveland"/>
    <x v="24"/>
    <n v="44105"/>
    <s v="East"/>
    <s v="OFF-PA-10002986"/>
    <x v="1"/>
    <x v="10"/>
    <s v="Xerox 1898"/>
    <n v="10.688000000000001"/>
    <n v="2"/>
    <n v="0.2"/>
    <x v="1507"/>
  </r>
  <r>
    <n v="1633"/>
    <x v="792"/>
    <x v="0"/>
    <x v="541"/>
    <d v="2013-05-09T00:00:00"/>
    <s v="Same Day"/>
    <s v="CL-12565"/>
    <s v="Clay Ludtke"/>
    <s v="Consumer"/>
    <x v="0"/>
    <s v="Cleveland"/>
    <x v="24"/>
    <n v="44105"/>
    <s v="East"/>
    <s v="OFF-PA-10004451"/>
    <x v="1"/>
    <x v="10"/>
    <s v="Xerox 222"/>
    <n v="10.368000000000002"/>
    <n v="2"/>
    <n v="0.2"/>
    <x v="572"/>
  </r>
  <r>
    <n v="1634"/>
    <x v="792"/>
    <x v="0"/>
    <x v="541"/>
    <d v="2013-05-09T00:00:00"/>
    <s v="Same Day"/>
    <s v="CL-12565"/>
    <s v="Clay Ludtke"/>
    <s v="Consumer"/>
    <x v="0"/>
    <s v="Cleveland"/>
    <x v="24"/>
    <n v="44105"/>
    <s v="East"/>
    <s v="OFF-ST-10000649"/>
    <x v="1"/>
    <x v="4"/>
    <s v="Hanging Personal Folder File"/>
    <n v="25.12"/>
    <n v="2"/>
    <n v="0.2"/>
    <x v="1508"/>
  </r>
  <r>
    <n v="1635"/>
    <x v="792"/>
    <x v="0"/>
    <x v="541"/>
    <d v="2013-05-09T00:00:00"/>
    <s v="Same Day"/>
    <s v="CL-12565"/>
    <s v="Clay Ludtke"/>
    <s v="Consumer"/>
    <x v="0"/>
    <s v="Cleveland"/>
    <x v="24"/>
    <n v="44105"/>
    <s v="East"/>
    <s v="TEC-AC-10001465"/>
    <x v="2"/>
    <x v="11"/>
    <s v="SanDisk Cruzer 64 GB USB Flash Drive"/>
    <n v="58.112000000000002"/>
    <n v="2"/>
    <n v="0.2"/>
    <x v="530"/>
  </r>
  <r>
    <n v="1636"/>
    <x v="793"/>
    <x v="2"/>
    <x v="35"/>
    <d v="2011-12-02T00:00:00"/>
    <s v="Standard Class"/>
    <s v="NW-18400"/>
    <s v="Natalie Webber"/>
    <s v="Consumer"/>
    <x v="0"/>
    <s v="Tigard"/>
    <x v="21"/>
    <n v="97224"/>
    <s v="West"/>
    <s v="OFF-PA-10001166"/>
    <x v="1"/>
    <x v="10"/>
    <s v="Xerox 2"/>
    <n v="15.552000000000003"/>
    <n v="3"/>
    <n v="0.2"/>
    <x v="12"/>
  </r>
  <r>
    <n v="1637"/>
    <x v="793"/>
    <x v="2"/>
    <x v="35"/>
    <d v="2011-12-02T00:00:00"/>
    <s v="Standard Class"/>
    <s v="NW-18400"/>
    <s v="Natalie Webber"/>
    <s v="Consumer"/>
    <x v="0"/>
    <s v="Tigard"/>
    <x v="21"/>
    <n v="97224"/>
    <s v="West"/>
    <s v="OFF-ST-10001097"/>
    <x v="1"/>
    <x v="4"/>
    <s v="Office Impressions Heavy Duty Welded Shelving &amp; Multimedia Storage Drawers"/>
    <n v="669.08"/>
    <n v="5"/>
    <n v="0.2"/>
    <x v="1509"/>
  </r>
  <r>
    <n v="1638"/>
    <x v="793"/>
    <x v="2"/>
    <x v="35"/>
    <d v="2011-12-02T00:00:00"/>
    <s v="Standard Class"/>
    <s v="NW-18400"/>
    <s v="Natalie Webber"/>
    <s v="Consumer"/>
    <x v="0"/>
    <s v="Tigard"/>
    <x v="21"/>
    <n v="97224"/>
    <s v="West"/>
    <s v="TEC-PH-10000038"/>
    <x v="2"/>
    <x v="7"/>
    <s v="Jawbone MINI JAMBOX Wireless Bluetooth Speaker"/>
    <n v="438.33600000000001"/>
    <n v="4"/>
    <n v="0.2"/>
    <x v="1510"/>
  </r>
  <r>
    <n v="1639"/>
    <x v="794"/>
    <x v="0"/>
    <x v="439"/>
    <d v="2013-06-02T00:00:00"/>
    <s v="Standard Class"/>
    <s v="TB-21280"/>
    <s v="Toby Braunhardt"/>
    <s v="Consumer"/>
    <x v="0"/>
    <s v="Washington"/>
    <x v="40"/>
    <n v="20016"/>
    <s v="East"/>
    <s v="OFF-PA-10002689"/>
    <x v="1"/>
    <x v="10"/>
    <s v="Weyerhaeuser First Choice Laser/Copy Paper (20Lb. and 88 Bright)"/>
    <n v="19.440000000000001"/>
    <n v="3"/>
    <n v="0"/>
    <x v="551"/>
  </r>
  <r>
    <n v="1640"/>
    <x v="794"/>
    <x v="0"/>
    <x v="439"/>
    <d v="2013-06-02T00:00:00"/>
    <s v="Standard Class"/>
    <s v="TB-21280"/>
    <s v="Toby Braunhardt"/>
    <s v="Consumer"/>
    <x v="0"/>
    <s v="Washington"/>
    <x v="40"/>
    <n v="20016"/>
    <s v="East"/>
    <s v="OFF-BI-10004728"/>
    <x v="1"/>
    <x v="8"/>
    <s v="Wilson Jones Turn Tabs Binder Tool for Ring Binders"/>
    <n v="9.64"/>
    <n v="2"/>
    <n v="0"/>
    <x v="1511"/>
  </r>
  <r>
    <n v="1641"/>
    <x v="794"/>
    <x v="0"/>
    <x v="439"/>
    <d v="2013-06-02T00:00:00"/>
    <s v="Standard Class"/>
    <s v="TB-21280"/>
    <s v="Toby Braunhardt"/>
    <s v="Consumer"/>
    <x v="0"/>
    <s v="Washington"/>
    <x v="40"/>
    <n v="20016"/>
    <s v="East"/>
    <s v="OFF-PA-10004675"/>
    <x v="1"/>
    <x v="10"/>
    <s v="Telephone Message Books with Fax/Mobile Section, 5 1/2&quot; x 3 3/16&quot;"/>
    <n v="12.7"/>
    <n v="2"/>
    <n v="0"/>
    <x v="1512"/>
  </r>
  <r>
    <n v="1642"/>
    <x v="794"/>
    <x v="0"/>
    <x v="439"/>
    <d v="2013-06-02T00:00:00"/>
    <s v="Standard Class"/>
    <s v="TB-21280"/>
    <s v="Toby Braunhardt"/>
    <s v="Consumer"/>
    <x v="0"/>
    <s v="Washington"/>
    <x v="40"/>
    <n v="20016"/>
    <s v="East"/>
    <s v="FUR-FU-10000629"/>
    <x v="0"/>
    <x v="5"/>
    <s v="9-3/4 Diameter Round Wall Clock"/>
    <n v="41.37"/>
    <n v="3"/>
    <n v="0"/>
    <x v="1513"/>
  </r>
  <r>
    <n v="1643"/>
    <x v="795"/>
    <x v="2"/>
    <x v="503"/>
    <d v="2011-12-04T00:00:00"/>
    <s v="Standard Class"/>
    <s v="BS-11380"/>
    <s v="Bill Stewart"/>
    <s v="Corporate"/>
    <x v="0"/>
    <s v="Skokie"/>
    <x v="10"/>
    <n v="60076"/>
    <s v="Central"/>
    <s v="OFF-FA-10003112"/>
    <x v="1"/>
    <x v="13"/>
    <s v="Staples"/>
    <n v="12.624000000000001"/>
    <n v="2"/>
    <n v="0.2"/>
    <x v="1514"/>
  </r>
  <r>
    <n v="1644"/>
    <x v="796"/>
    <x v="1"/>
    <x v="531"/>
    <d v="2012-03-20T00:00:00"/>
    <s v="First Class"/>
    <s v="FH-14365"/>
    <s v="Fred Hopkins"/>
    <s v="Corporate"/>
    <x v="0"/>
    <s v="Seattle"/>
    <x v="4"/>
    <n v="98115"/>
    <s v="West"/>
    <s v="OFF-ST-10000142"/>
    <x v="1"/>
    <x v="4"/>
    <s v="Deluxe Rollaway Locking File with Drawer"/>
    <n v="1247.6399999999999"/>
    <n v="3"/>
    <n v="0"/>
    <x v="1515"/>
  </r>
  <r>
    <n v="1645"/>
    <x v="796"/>
    <x v="1"/>
    <x v="531"/>
    <d v="2012-03-20T00:00:00"/>
    <s v="First Class"/>
    <s v="FH-14365"/>
    <s v="Fred Hopkins"/>
    <s v="Corporate"/>
    <x v="0"/>
    <s v="Seattle"/>
    <x v="4"/>
    <n v="98115"/>
    <s v="West"/>
    <s v="TEC-CO-10001766"/>
    <x v="2"/>
    <x v="16"/>
    <s v="Canon PC940 Copier"/>
    <n v="3149.9300000000003"/>
    <n v="7"/>
    <n v="0"/>
    <x v="1516"/>
  </r>
  <r>
    <n v="1646"/>
    <x v="796"/>
    <x v="1"/>
    <x v="531"/>
    <d v="2012-03-20T00:00:00"/>
    <s v="First Class"/>
    <s v="FH-14365"/>
    <s v="Fred Hopkins"/>
    <s v="Corporate"/>
    <x v="0"/>
    <s v="Seattle"/>
    <x v="4"/>
    <n v="98115"/>
    <s v="West"/>
    <s v="OFF-PA-10004359"/>
    <x v="1"/>
    <x v="10"/>
    <s v="Multicolor Computer Printout Paper"/>
    <n v="209.7"/>
    <n v="2"/>
    <n v="0"/>
    <x v="1517"/>
  </r>
  <r>
    <n v="1647"/>
    <x v="797"/>
    <x v="1"/>
    <x v="549"/>
    <d v="2012-11-03T00:00:00"/>
    <s v="First Class"/>
    <s v="VM-21685"/>
    <s v="Valerie Mitchum"/>
    <s v="Home Office"/>
    <x v="0"/>
    <s v="Philadelphia"/>
    <x v="9"/>
    <n v="19140"/>
    <s v="East"/>
    <s v="TEC-AC-10002323"/>
    <x v="2"/>
    <x v="11"/>
    <s v="SanDisk Ultra 32 GB MicroSDHC Class 10 Memory Card"/>
    <n v="35.360000000000007"/>
    <n v="2"/>
    <n v="0.2"/>
    <x v="1518"/>
  </r>
  <r>
    <n v="1648"/>
    <x v="797"/>
    <x v="1"/>
    <x v="549"/>
    <d v="2012-11-03T00:00:00"/>
    <s v="First Class"/>
    <s v="VM-21685"/>
    <s v="Valerie Mitchum"/>
    <s v="Home Office"/>
    <x v="0"/>
    <s v="Philadelphia"/>
    <x v="9"/>
    <n v="19140"/>
    <s v="East"/>
    <s v="OFF-FA-10001135"/>
    <x v="1"/>
    <x v="13"/>
    <s v="Brites Rubber Bands, 1 1/2 oz. Box"/>
    <n v="3.1680000000000001"/>
    <n v="2"/>
    <n v="0.2"/>
    <x v="1519"/>
  </r>
  <r>
    <n v="1649"/>
    <x v="798"/>
    <x v="1"/>
    <x v="120"/>
    <d v="2012-09-29T00:00:00"/>
    <s v="Second Class"/>
    <s v="SF-20200"/>
    <s v="Sarah Foster"/>
    <s v="Consumer"/>
    <x v="0"/>
    <s v="Philadelphia"/>
    <x v="9"/>
    <n v="19143"/>
    <s v="East"/>
    <s v="OFF-BI-10004224"/>
    <x v="1"/>
    <x v="8"/>
    <s v="Catalog Binders with Expanding Posts"/>
    <n v="121.10400000000003"/>
    <n v="6"/>
    <n v="0.7"/>
    <x v="1520"/>
  </r>
  <r>
    <n v="1650"/>
    <x v="798"/>
    <x v="1"/>
    <x v="120"/>
    <d v="2012-09-29T00:00:00"/>
    <s v="Second Class"/>
    <s v="SF-20200"/>
    <s v="Sarah Foster"/>
    <s v="Consumer"/>
    <x v="0"/>
    <s v="Philadelphia"/>
    <x v="9"/>
    <n v="19143"/>
    <s v="East"/>
    <s v="TEC-PH-10003357"/>
    <x v="2"/>
    <x v="7"/>
    <s v="Grandstream GXP2100 Mainstream Business Phone"/>
    <n v="45.893999999999998"/>
    <n v="1"/>
    <n v="0.4"/>
    <x v="1521"/>
  </r>
  <r>
    <n v="1651"/>
    <x v="799"/>
    <x v="2"/>
    <x v="550"/>
    <d v="2011-08-29T00:00:00"/>
    <s v="Same Day"/>
    <s v="HH-15010"/>
    <s v="Hilary Holden"/>
    <s v="Corporate"/>
    <x v="0"/>
    <s v="San Francisco"/>
    <x v="1"/>
    <n v="94110"/>
    <s v="West"/>
    <s v="OFF-PA-10004475"/>
    <x v="1"/>
    <x v="10"/>
    <s v="Xerox 1940"/>
    <n v="109.92"/>
    <n v="2"/>
    <n v="0"/>
    <x v="1522"/>
  </r>
  <r>
    <n v="1652"/>
    <x v="799"/>
    <x v="2"/>
    <x v="550"/>
    <d v="2011-08-29T00:00:00"/>
    <s v="Same Day"/>
    <s v="HH-15010"/>
    <s v="Hilary Holden"/>
    <s v="Corporate"/>
    <x v="0"/>
    <s v="San Francisco"/>
    <x v="1"/>
    <n v="94110"/>
    <s v="West"/>
    <s v="OFF-PA-10003001"/>
    <x v="1"/>
    <x v="10"/>
    <s v="Xerox 1986"/>
    <n v="13.36"/>
    <n v="2"/>
    <n v="0"/>
    <x v="534"/>
  </r>
  <r>
    <n v="1653"/>
    <x v="800"/>
    <x v="3"/>
    <x v="551"/>
    <d v="2014-11-22T00:00:00"/>
    <s v="First Class"/>
    <s v="CD-12280"/>
    <s v="Christina DeMoss"/>
    <s v="Consumer"/>
    <x v="0"/>
    <s v="Seattle"/>
    <x v="4"/>
    <n v="98105"/>
    <s v="West"/>
    <s v="OFF-ST-10003442"/>
    <x v="1"/>
    <x v="4"/>
    <s v="Eldon Portable Mobile Manager"/>
    <n v="169.68"/>
    <n v="6"/>
    <n v="0"/>
    <x v="1523"/>
  </r>
  <r>
    <n v="1654"/>
    <x v="800"/>
    <x v="3"/>
    <x v="551"/>
    <d v="2014-11-22T00:00:00"/>
    <s v="First Class"/>
    <s v="CD-12280"/>
    <s v="Christina DeMoss"/>
    <s v="Consumer"/>
    <x v="0"/>
    <s v="Seattle"/>
    <x v="4"/>
    <n v="98105"/>
    <s v="West"/>
    <s v="TEC-AC-10003832"/>
    <x v="2"/>
    <x v="11"/>
    <s v="Imation 16GB Mini TravelDrive USB 2.0 Flash Drive"/>
    <n v="132.52000000000001"/>
    <n v="4"/>
    <n v="0"/>
    <x v="622"/>
  </r>
  <r>
    <n v="1655"/>
    <x v="800"/>
    <x v="3"/>
    <x v="551"/>
    <d v="2014-11-22T00:00:00"/>
    <s v="First Class"/>
    <s v="CD-12280"/>
    <s v="Christina DeMoss"/>
    <s v="Consumer"/>
    <x v="0"/>
    <s v="Seattle"/>
    <x v="4"/>
    <n v="98105"/>
    <s v="West"/>
    <s v="OFF-FA-10000611"/>
    <x v="1"/>
    <x v="13"/>
    <s v="Binder Clips by OIC"/>
    <n v="2.96"/>
    <n v="2"/>
    <n v="0"/>
    <x v="1524"/>
  </r>
  <r>
    <n v="1656"/>
    <x v="800"/>
    <x v="3"/>
    <x v="551"/>
    <d v="2014-11-22T00:00:00"/>
    <s v="First Class"/>
    <s v="CD-12280"/>
    <s v="Christina DeMoss"/>
    <s v="Consumer"/>
    <x v="0"/>
    <s v="Seattle"/>
    <x v="4"/>
    <n v="98105"/>
    <s v="West"/>
    <s v="OFF-BI-10001116"/>
    <x v="1"/>
    <x v="8"/>
    <s v="Wilson Jones 1&quot; Hanging DublLock Ring Binders"/>
    <n v="8.4480000000000004"/>
    <n v="2"/>
    <n v="0.2"/>
    <x v="1525"/>
  </r>
  <r>
    <n v="1657"/>
    <x v="800"/>
    <x v="3"/>
    <x v="551"/>
    <d v="2014-11-22T00:00:00"/>
    <s v="First Class"/>
    <s v="CD-12280"/>
    <s v="Christina DeMoss"/>
    <s v="Consumer"/>
    <x v="0"/>
    <s v="Seattle"/>
    <x v="4"/>
    <n v="98105"/>
    <s v="West"/>
    <s v="OFF-ST-10000563"/>
    <x v="1"/>
    <x v="4"/>
    <s v="Fellowes Bankers Box Stor/Drawer Steel Plus"/>
    <n v="95.94"/>
    <n v="3"/>
    <n v="0"/>
    <x v="1526"/>
  </r>
  <r>
    <n v="1658"/>
    <x v="801"/>
    <x v="2"/>
    <x v="552"/>
    <d v="2011-05-15T00:00:00"/>
    <s v="First Class"/>
    <s v="HL-15040"/>
    <s v="Hunter Lopez"/>
    <s v="Consumer"/>
    <x v="0"/>
    <s v="Milwaukee"/>
    <x v="6"/>
    <n v="53209"/>
    <s v="Central"/>
    <s v="FUR-FU-10000010"/>
    <x v="0"/>
    <x v="5"/>
    <s v="DAX Value U-Channel Document Frames, Easel Back"/>
    <n v="34.79"/>
    <n v="7"/>
    <n v="0"/>
    <x v="1527"/>
  </r>
  <r>
    <n v="1659"/>
    <x v="802"/>
    <x v="3"/>
    <x v="176"/>
    <d v="2014-01-27T00:00:00"/>
    <s v="Standard Class"/>
    <s v="TH-21100"/>
    <s v="Thea Hendricks"/>
    <s v="Consumer"/>
    <x v="0"/>
    <s v="Los Angeles"/>
    <x v="1"/>
    <n v="90045"/>
    <s v="West"/>
    <s v="TEC-PH-10004922"/>
    <x v="2"/>
    <x v="7"/>
    <s v="RCA Visys Integrated PBX 8-Line Router"/>
    <n v="160.77600000000001"/>
    <n v="3"/>
    <n v="0.2"/>
    <x v="1528"/>
  </r>
  <r>
    <n v="1660"/>
    <x v="803"/>
    <x v="3"/>
    <x v="505"/>
    <d v="2014-11-07T00:00:00"/>
    <s v="Standard Class"/>
    <s v="MM-18055"/>
    <s v="Michelle Moray"/>
    <s v="Consumer"/>
    <x v="0"/>
    <s v="Seattle"/>
    <x v="4"/>
    <n v="98115"/>
    <s v="West"/>
    <s v="OFF-BI-10004330"/>
    <x v="1"/>
    <x v="8"/>
    <s v="GBC Velobind Prepunched Cover Sets, Regency Series"/>
    <n v="88.751999999999995"/>
    <n v="3"/>
    <n v="0.2"/>
    <x v="1529"/>
  </r>
  <r>
    <n v="1661"/>
    <x v="803"/>
    <x v="3"/>
    <x v="505"/>
    <d v="2014-11-07T00:00:00"/>
    <s v="Standard Class"/>
    <s v="MM-18055"/>
    <s v="Michelle Moray"/>
    <s v="Consumer"/>
    <x v="0"/>
    <s v="Seattle"/>
    <x v="4"/>
    <n v="98115"/>
    <s v="West"/>
    <s v="OFF-BI-10002072"/>
    <x v="1"/>
    <x v="8"/>
    <s v="Cardinal Slant-D Ring Binders"/>
    <n v="13.904"/>
    <n v="2"/>
    <n v="0.2"/>
    <x v="1530"/>
  </r>
  <r>
    <n v="1662"/>
    <x v="804"/>
    <x v="3"/>
    <x v="504"/>
    <d v="2014-05-07T00:00:00"/>
    <s v="Standard Class"/>
    <s v="QJ-19255"/>
    <s v="Quincy Jones"/>
    <s v="Corporate"/>
    <x v="0"/>
    <s v="Philadelphia"/>
    <x v="9"/>
    <n v="19143"/>
    <s v="East"/>
    <s v="TEC-PH-10002549"/>
    <x v="2"/>
    <x v="7"/>
    <s v="Polycom SoundPoint IP 450 VoIP phone"/>
    <n v="677.57999999999993"/>
    <n v="5"/>
    <n v="0.4"/>
    <x v="1531"/>
  </r>
  <r>
    <n v="1663"/>
    <x v="804"/>
    <x v="3"/>
    <x v="504"/>
    <d v="2014-05-07T00:00:00"/>
    <s v="Standard Class"/>
    <s v="QJ-19255"/>
    <s v="Quincy Jones"/>
    <s v="Corporate"/>
    <x v="0"/>
    <s v="Philadelphia"/>
    <x v="9"/>
    <n v="19143"/>
    <s v="East"/>
    <s v="OFF-BI-10002353"/>
    <x v="1"/>
    <x v="8"/>
    <s v="GBC VeloBind Cover Sets"/>
    <n v="13.896000000000001"/>
    <n v="3"/>
    <n v="0.7"/>
    <x v="1532"/>
  </r>
  <r>
    <n v="1664"/>
    <x v="805"/>
    <x v="0"/>
    <x v="390"/>
    <d v="2013-11-27T00:00:00"/>
    <s v="Second Class"/>
    <s v="NS-18505"/>
    <s v="Neola Schneider"/>
    <s v="Consumer"/>
    <x v="0"/>
    <s v="Dallas"/>
    <x v="5"/>
    <n v="75217"/>
    <s v="Central"/>
    <s v="OFF-ST-10001325"/>
    <x v="1"/>
    <x v="4"/>
    <s v="Sterilite Officeware Hinged File Box"/>
    <n v="41.92"/>
    <n v="5"/>
    <n v="0.2"/>
    <x v="1533"/>
  </r>
  <r>
    <n v="1665"/>
    <x v="805"/>
    <x v="0"/>
    <x v="390"/>
    <d v="2013-11-27T00:00:00"/>
    <s v="Second Class"/>
    <s v="NS-18505"/>
    <s v="Neola Schneider"/>
    <s v="Consumer"/>
    <x v="0"/>
    <s v="Dallas"/>
    <x v="5"/>
    <n v="75217"/>
    <s v="Central"/>
    <s v="TEC-AC-10002049"/>
    <x v="2"/>
    <x v="11"/>
    <s v="Logitech G19 Programmable Gaming Keyboard"/>
    <n v="297.57600000000002"/>
    <n v="3"/>
    <n v="0.2"/>
    <x v="1534"/>
  </r>
  <r>
    <n v="1666"/>
    <x v="805"/>
    <x v="0"/>
    <x v="390"/>
    <d v="2013-11-27T00:00:00"/>
    <s v="Second Class"/>
    <s v="NS-18505"/>
    <s v="Neola Schneider"/>
    <s v="Consumer"/>
    <x v="0"/>
    <s v="Dallas"/>
    <x v="5"/>
    <n v="75217"/>
    <s v="Central"/>
    <s v="OFF-FA-10002676"/>
    <x v="1"/>
    <x v="13"/>
    <s v="Colored Push Pins"/>
    <n v="4.3440000000000003"/>
    <n v="3"/>
    <n v="0.2"/>
    <x v="1535"/>
  </r>
  <r>
    <n v="1667"/>
    <x v="805"/>
    <x v="0"/>
    <x v="390"/>
    <d v="2013-11-27T00:00:00"/>
    <s v="Second Class"/>
    <s v="NS-18505"/>
    <s v="Neola Schneider"/>
    <s v="Consumer"/>
    <x v="0"/>
    <s v="Dallas"/>
    <x v="5"/>
    <n v="75217"/>
    <s v="Central"/>
    <s v="TEC-AC-10003023"/>
    <x v="2"/>
    <x v="11"/>
    <s v="Logitech G105 Gaming Keyboard"/>
    <n v="94.992000000000004"/>
    <n v="2"/>
    <n v="0.2"/>
    <x v="1536"/>
  </r>
  <r>
    <n v="1668"/>
    <x v="805"/>
    <x v="0"/>
    <x v="390"/>
    <d v="2013-11-27T00:00:00"/>
    <s v="Second Class"/>
    <s v="NS-18505"/>
    <s v="Neola Schneider"/>
    <s v="Consumer"/>
    <x v="0"/>
    <s v="Dallas"/>
    <x v="5"/>
    <n v="75217"/>
    <s v="Central"/>
    <s v="OFF-PA-10000167"/>
    <x v="1"/>
    <x v="10"/>
    <s v="Xerox 1925"/>
    <n v="74.352000000000004"/>
    <n v="3"/>
    <n v="0.2"/>
    <x v="1419"/>
  </r>
  <r>
    <n v="1669"/>
    <x v="805"/>
    <x v="0"/>
    <x v="390"/>
    <d v="2013-11-27T00:00:00"/>
    <s v="Second Class"/>
    <s v="NS-18505"/>
    <s v="Neola Schneider"/>
    <s v="Consumer"/>
    <x v="0"/>
    <s v="Dallas"/>
    <x v="5"/>
    <n v="75217"/>
    <s v="Central"/>
    <s v="OFF-AR-10003405"/>
    <x v="1"/>
    <x v="6"/>
    <s v="Dixon My First Ticonderoga Pencil, #2"/>
    <n v="14.04"/>
    <n v="3"/>
    <n v="0.2"/>
    <x v="1276"/>
  </r>
  <r>
    <n v="1670"/>
    <x v="806"/>
    <x v="1"/>
    <x v="553"/>
    <d v="2012-01-15T00:00:00"/>
    <s v="Standard Class"/>
    <s v="MM-17920"/>
    <s v="Michael Moore"/>
    <s v="Consumer"/>
    <x v="0"/>
    <s v="New York City"/>
    <x v="15"/>
    <n v="10011"/>
    <s v="East"/>
    <s v="FUR-TA-10001889"/>
    <x v="0"/>
    <x v="3"/>
    <s v="Bush Advantage Collection Racetrack Conference Table"/>
    <n v="1018.1039999999999"/>
    <n v="4"/>
    <n v="0.4"/>
    <x v="1537"/>
  </r>
  <r>
    <n v="1671"/>
    <x v="807"/>
    <x v="3"/>
    <x v="15"/>
    <d v="2014-10-27T00:00:00"/>
    <s v="Standard Class"/>
    <s v="RD-19480"/>
    <s v="Rick Duston"/>
    <s v="Consumer"/>
    <x v="0"/>
    <s v="Houston"/>
    <x v="5"/>
    <n v="77095"/>
    <s v="Central"/>
    <s v="TEC-PH-10002185"/>
    <x v="2"/>
    <x v="7"/>
    <s v="QVS USB Car Charger 2-Port 2.1Amp for iPod/iPhone/iPad/iPad 2/iPad 3"/>
    <n v="16.68"/>
    <n v="3"/>
    <n v="0.2"/>
    <x v="1538"/>
  </r>
  <r>
    <n v="1672"/>
    <x v="808"/>
    <x v="0"/>
    <x v="554"/>
    <d v="2013-03-26T00:00:00"/>
    <s v="First Class"/>
    <s v="RB-19645"/>
    <s v="Robert Barroso"/>
    <s v="Corporate"/>
    <x v="0"/>
    <s v="North Las Vegas"/>
    <x v="33"/>
    <n v="89031"/>
    <s v="West"/>
    <s v="TEC-AC-10001013"/>
    <x v="2"/>
    <x v="11"/>
    <s v="Logitech ClearChat Comfort/USB Headset H390"/>
    <n v="58.58"/>
    <n v="2"/>
    <n v="0"/>
    <x v="1539"/>
  </r>
  <r>
    <n v="1673"/>
    <x v="809"/>
    <x v="3"/>
    <x v="445"/>
    <d v="2014-07-08T00:00:00"/>
    <s v="Standard Class"/>
    <s v="RD-19585"/>
    <s v="Rob Dowd"/>
    <s v="Consumer"/>
    <x v="0"/>
    <s v="Plano"/>
    <x v="5"/>
    <n v="75023"/>
    <s v="Central"/>
    <s v="TEC-PH-10002726"/>
    <x v="2"/>
    <x v="7"/>
    <s v="netTALK DUO VoIP Telephone Service"/>
    <n v="167.96800000000002"/>
    <n v="4"/>
    <n v="0.2"/>
    <x v="68"/>
  </r>
  <r>
    <n v="1674"/>
    <x v="810"/>
    <x v="1"/>
    <x v="555"/>
    <d v="2012-12-12T00:00:00"/>
    <s v="First Class"/>
    <s v="SW-20455"/>
    <s v="Shaun Weien"/>
    <s v="Consumer"/>
    <x v="0"/>
    <s v="Suffolk"/>
    <x v="17"/>
    <n v="23434"/>
    <s v="South"/>
    <s v="OFF-LA-10003930"/>
    <x v="1"/>
    <x v="2"/>
    <s v="Dot Matrix Printer Tape Reel Labels, White, 5000/Box"/>
    <n v="196.62"/>
    <n v="2"/>
    <n v="0"/>
    <x v="1540"/>
  </r>
  <r>
    <n v="1675"/>
    <x v="811"/>
    <x v="1"/>
    <x v="14"/>
    <d v="2012-09-21T00:00:00"/>
    <s v="Standard Class"/>
    <s v="SF-20965"/>
    <s v="Sylvia Foulston"/>
    <s v="Corporate"/>
    <x v="0"/>
    <s v="Houston"/>
    <x v="5"/>
    <n v="77041"/>
    <s v="Central"/>
    <s v="FUR-FU-10003535"/>
    <x v="0"/>
    <x v="5"/>
    <s v="Howard Miller Distant Time Traveler Alarm Clock"/>
    <n v="21.936000000000003"/>
    <n v="2"/>
    <n v="0.6"/>
    <x v="1541"/>
  </r>
  <r>
    <n v="1676"/>
    <x v="811"/>
    <x v="1"/>
    <x v="14"/>
    <d v="2012-09-21T00:00:00"/>
    <s v="Standard Class"/>
    <s v="SF-20965"/>
    <s v="Sylvia Foulston"/>
    <s v="Corporate"/>
    <x v="0"/>
    <s v="Houston"/>
    <x v="5"/>
    <n v="77041"/>
    <s v="Central"/>
    <s v="OFF-BI-10000088"/>
    <x v="1"/>
    <x v="8"/>
    <s v="GBC Imprintable Covers"/>
    <n v="6.5879999999999992"/>
    <n v="3"/>
    <n v="0.8"/>
    <x v="1542"/>
  </r>
  <r>
    <n v="1677"/>
    <x v="812"/>
    <x v="0"/>
    <x v="556"/>
    <d v="2013-05-25T00:00:00"/>
    <s v="Standard Class"/>
    <s v="EB-13930"/>
    <s v="Eric Barreto"/>
    <s v="Consumer"/>
    <x v="0"/>
    <s v="San Francisco"/>
    <x v="1"/>
    <n v="94110"/>
    <s v="West"/>
    <s v="OFF-ST-10000604"/>
    <x v="1"/>
    <x v="4"/>
    <s v="Home/Office Personal File Carts"/>
    <n v="104.28"/>
    <n v="3"/>
    <n v="0"/>
    <x v="1543"/>
  </r>
  <r>
    <n v="1678"/>
    <x v="812"/>
    <x v="0"/>
    <x v="556"/>
    <d v="2013-05-25T00:00:00"/>
    <s v="Standard Class"/>
    <s v="EB-13930"/>
    <s v="Eric Barreto"/>
    <s v="Consumer"/>
    <x v="0"/>
    <s v="San Francisco"/>
    <x v="1"/>
    <n v="94110"/>
    <s v="West"/>
    <s v="OFF-PA-10004040"/>
    <x v="1"/>
    <x v="10"/>
    <s v="Universal Premium White Copier/Laser Paper (20Lb. and 87 Bright)"/>
    <n v="17.940000000000001"/>
    <n v="3"/>
    <n v="0"/>
    <x v="1544"/>
  </r>
  <r>
    <n v="1679"/>
    <x v="813"/>
    <x v="2"/>
    <x v="557"/>
    <d v="2011-09-13T00:00:00"/>
    <s v="Standard Class"/>
    <s v="SB-20290"/>
    <s v="Sean Braxton"/>
    <s v="Corporate"/>
    <x v="0"/>
    <s v="Philadelphia"/>
    <x v="9"/>
    <n v="19134"/>
    <s v="East"/>
    <s v="OFF-ST-10002344"/>
    <x v="1"/>
    <x v="4"/>
    <s v="Carina 42&quot;Hx23 3/4&quot;W Media Storage Unit"/>
    <n v="64.784000000000006"/>
    <n v="1"/>
    <n v="0.2"/>
    <x v="1545"/>
  </r>
  <r>
    <n v="1680"/>
    <x v="813"/>
    <x v="2"/>
    <x v="557"/>
    <d v="2011-09-13T00:00:00"/>
    <s v="Standard Class"/>
    <s v="SB-20290"/>
    <s v="Sean Braxton"/>
    <s v="Corporate"/>
    <x v="0"/>
    <s v="Philadelphia"/>
    <x v="9"/>
    <n v="19134"/>
    <s v="East"/>
    <s v="TEC-PH-10003589"/>
    <x v="2"/>
    <x v="7"/>
    <s v="invisibleSHIELD by ZAGG Smudge-Free Screen Protector"/>
    <n v="32.381999999999998"/>
    <n v="3"/>
    <n v="0.4"/>
    <x v="1546"/>
  </r>
  <r>
    <n v="1681"/>
    <x v="813"/>
    <x v="2"/>
    <x v="557"/>
    <d v="2011-09-13T00:00:00"/>
    <s v="Standard Class"/>
    <s v="SB-20290"/>
    <s v="Sean Braxton"/>
    <s v="Corporate"/>
    <x v="0"/>
    <s v="Philadelphia"/>
    <x v="9"/>
    <n v="19134"/>
    <s v="East"/>
    <s v="FUR-FU-10000758"/>
    <x v="0"/>
    <x v="5"/>
    <s v="DAX Natural Wood-Tone Poster Frame"/>
    <n v="42.368000000000002"/>
    <n v="2"/>
    <n v="0.2"/>
    <x v="1547"/>
  </r>
  <r>
    <n v="1682"/>
    <x v="813"/>
    <x v="2"/>
    <x v="557"/>
    <d v="2011-09-13T00:00:00"/>
    <s v="Standard Class"/>
    <s v="SB-20290"/>
    <s v="Sean Braxton"/>
    <s v="Corporate"/>
    <x v="0"/>
    <s v="Philadelphia"/>
    <x v="9"/>
    <n v="19134"/>
    <s v="East"/>
    <s v="TEC-MA-10004679"/>
    <x v="2"/>
    <x v="15"/>
    <s v="StarTech.com 10/100 VDSL2 Ethernet Extender Kit"/>
    <n v="399.54"/>
    <n v="4"/>
    <n v="0.7"/>
    <x v="1548"/>
  </r>
  <r>
    <n v="1683"/>
    <x v="814"/>
    <x v="0"/>
    <x v="321"/>
    <d v="2013-10-02T00:00:00"/>
    <s v="Second Class"/>
    <s v="PS-18760"/>
    <s v="Pamela Stobb"/>
    <s v="Consumer"/>
    <x v="0"/>
    <s v="Los Angeles"/>
    <x v="1"/>
    <n v="90008"/>
    <s v="West"/>
    <s v="OFF-PA-10000176"/>
    <x v="1"/>
    <x v="10"/>
    <s v="Xerox 1887"/>
    <n v="18.97"/>
    <n v="1"/>
    <n v="0"/>
    <x v="1549"/>
  </r>
  <r>
    <n v="1684"/>
    <x v="815"/>
    <x v="0"/>
    <x v="77"/>
    <d v="2013-11-13T00:00:00"/>
    <s v="Standard Class"/>
    <s v="CB-12535"/>
    <s v="Claudia Bergmann"/>
    <s v="Corporate"/>
    <x v="0"/>
    <s v="San Francisco"/>
    <x v="1"/>
    <n v="94110"/>
    <s v="West"/>
    <s v="FUR-FU-10002597"/>
    <x v="0"/>
    <x v="5"/>
    <s v="C-Line Magnetic Cubicle Keepers, Clear Polypropylene"/>
    <n v="14.82"/>
    <n v="3"/>
    <n v="0"/>
    <x v="1550"/>
  </r>
  <r>
    <n v="1685"/>
    <x v="816"/>
    <x v="3"/>
    <x v="558"/>
    <d v="2014-04-28T00:00:00"/>
    <s v="First Class"/>
    <s v="DK-12835"/>
    <s v="Damala Kotsonis"/>
    <s v="Corporate"/>
    <x v="0"/>
    <s v="Philadelphia"/>
    <x v="9"/>
    <n v="19143"/>
    <s v="East"/>
    <s v="OFF-AP-10002495"/>
    <x v="1"/>
    <x v="9"/>
    <s v="Acco Smartsocket Table Surge Protector, 6 Color-Coded Adapter Outlets"/>
    <n v="99.28"/>
    <n v="2"/>
    <n v="0.2"/>
    <x v="1551"/>
  </r>
  <r>
    <n v="1686"/>
    <x v="816"/>
    <x v="3"/>
    <x v="558"/>
    <d v="2014-04-28T00:00:00"/>
    <s v="First Class"/>
    <s v="DK-12835"/>
    <s v="Damala Kotsonis"/>
    <s v="Corporate"/>
    <x v="0"/>
    <s v="Philadelphia"/>
    <x v="9"/>
    <n v="19143"/>
    <s v="East"/>
    <s v="OFF-BI-10002813"/>
    <x v="1"/>
    <x v="8"/>
    <s v="Avery Reinforcements for Hole-Punch Pages"/>
    <n v="1.1880000000000002"/>
    <n v="2"/>
    <n v="0.7"/>
    <x v="1552"/>
  </r>
  <r>
    <n v="1687"/>
    <x v="816"/>
    <x v="3"/>
    <x v="558"/>
    <d v="2014-04-28T00:00:00"/>
    <s v="First Class"/>
    <s v="DK-12835"/>
    <s v="Damala Kotsonis"/>
    <s v="Corporate"/>
    <x v="0"/>
    <s v="Philadelphia"/>
    <x v="9"/>
    <n v="19143"/>
    <s v="East"/>
    <s v="OFF-BI-10002414"/>
    <x v="1"/>
    <x v="8"/>
    <s v="GBC ProClick Spines for 32-Hole Punch"/>
    <n v="7.5180000000000007"/>
    <n v="2"/>
    <n v="0.7"/>
    <x v="1553"/>
  </r>
  <r>
    <n v="1688"/>
    <x v="817"/>
    <x v="3"/>
    <x v="389"/>
    <d v="2014-12-13T00:00:00"/>
    <s v="First Class"/>
    <s v="AW-10840"/>
    <s v="Anthony Witt"/>
    <s v="Consumer"/>
    <x v="0"/>
    <s v="Philadelphia"/>
    <x v="9"/>
    <n v="19140"/>
    <s v="East"/>
    <s v="OFF-PA-10000788"/>
    <x v="1"/>
    <x v="10"/>
    <s v="Xerox 210"/>
    <n v="10.368000000000002"/>
    <n v="2"/>
    <n v="0.2"/>
    <x v="572"/>
  </r>
  <r>
    <n v="1689"/>
    <x v="817"/>
    <x v="3"/>
    <x v="389"/>
    <d v="2014-12-13T00:00:00"/>
    <s v="First Class"/>
    <s v="AW-10840"/>
    <s v="Anthony Witt"/>
    <s v="Consumer"/>
    <x v="0"/>
    <s v="Philadelphia"/>
    <x v="9"/>
    <n v="19140"/>
    <s v="East"/>
    <s v="FUR-FU-10004306"/>
    <x v="0"/>
    <x v="5"/>
    <s v="Electrix Halogen Magnifier Lamp"/>
    <n v="310.88000000000005"/>
    <n v="2"/>
    <n v="0.2"/>
    <x v="739"/>
  </r>
  <r>
    <n v="1690"/>
    <x v="818"/>
    <x v="2"/>
    <x v="559"/>
    <d v="2011-08-20T00:00:00"/>
    <s v="Standard Class"/>
    <s v="TS-21610"/>
    <s v="Troy Staebel"/>
    <s v="Consumer"/>
    <x v="0"/>
    <s v="Philadelphia"/>
    <x v="9"/>
    <n v="19143"/>
    <s v="East"/>
    <s v="FUR-TA-10001539"/>
    <x v="0"/>
    <x v="3"/>
    <s v="Chromcraft Rectangular Conference Tables"/>
    <n v="853.09199999999987"/>
    <n v="6"/>
    <n v="0.4"/>
    <x v="1554"/>
  </r>
  <r>
    <n v="1691"/>
    <x v="819"/>
    <x v="3"/>
    <x v="34"/>
    <d v="2014-12-16T00:00:00"/>
    <s v="Standard Class"/>
    <s v="HF-14995"/>
    <s v="Herbert Flentye"/>
    <s v="Consumer"/>
    <x v="0"/>
    <s v="Indianapolis"/>
    <x v="14"/>
    <n v="46203"/>
    <s v="Central"/>
    <s v="OFF-PA-10000575"/>
    <x v="1"/>
    <x v="10"/>
    <s v="Wirebound Message Books, Four 2 3/4 x 5 White Forms per Page"/>
    <n v="33.450000000000003"/>
    <n v="5"/>
    <n v="0"/>
    <x v="1555"/>
  </r>
  <r>
    <n v="1692"/>
    <x v="819"/>
    <x v="3"/>
    <x v="34"/>
    <d v="2014-12-16T00:00:00"/>
    <s v="Standard Class"/>
    <s v="HF-14995"/>
    <s v="Herbert Flentye"/>
    <s v="Consumer"/>
    <x v="0"/>
    <s v="Indianapolis"/>
    <x v="14"/>
    <n v="46203"/>
    <s v="Central"/>
    <s v="OFF-BI-10004182"/>
    <x v="1"/>
    <x v="8"/>
    <s v="Economy Binders"/>
    <n v="10.4"/>
    <n v="5"/>
    <n v="0"/>
    <x v="1556"/>
  </r>
  <r>
    <n v="1693"/>
    <x v="820"/>
    <x v="0"/>
    <x v="560"/>
    <d v="2013-03-20T00:00:00"/>
    <s v="Standard Class"/>
    <s v="HZ-14950"/>
    <s v="Henia Zydlo"/>
    <s v="Consumer"/>
    <x v="0"/>
    <s v="Columbus"/>
    <x v="24"/>
    <n v="43229"/>
    <s v="East"/>
    <s v="FUR-FU-10004020"/>
    <x v="0"/>
    <x v="5"/>
    <s v="Advantus Panel Wall Acrylic Frame"/>
    <n v="21.880000000000003"/>
    <n v="5"/>
    <n v="0.2"/>
    <x v="1557"/>
  </r>
  <r>
    <n v="1694"/>
    <x v="821"/>
    <x v="0"/>
    <x v="190"/>
    <d v="2013-06-30T00:00:00"/>
    <s v="Second Class"/>
    <s v="AB-10255"/>
    <s v="Alejandro Ballentine"/>
    <s v="Home Office"/>
    <x v="0"/>
    <s v="Plano"/>
    <x v="5"/>
    <n v="75023"/>
    <s v="Central"/>
    <s v="TEC-AC-10003133"/>
    <x v="2"/>
    <x v="11"/>
    <s v="Memorex Mini Travel Drive 4 GB USB 2.0 Flash Drive"/>
    <n v="13.616"/>
    <n v="2"/>
    <n v="0.2"/>
    <x v="1558"/>
  </r>
  <r>
    <n v="1695"/>
    <x v="822"/>
    <x v="1"/>
    <x v="12"/>
    <d v="2012-09-28T00:00:00"/>
    <s v="Second Class"/>
    <s v="PO-19195"/>
    <s v="Phillina Ober"/>
    <s v="Home Office"/>
    <x v="0"/>
    <s v="Bayonne"/>
    <x v="30"/>
    <n v="7002"/>
    <s v="East"/>
    <s v="TEC-AC-10002006"/>
    <x v="2"/>
    <x v="11"/>
    <s v="Memorex Micro Travel Drive 16 GB"/>
    <n v="63.96"/>
    <n v="4"/>
    <n v="0"/>
    <x v="1559"/>
  </r>
  <r>
    <n v="1696"/>
    <x v="822"/>
    <x v="1"/>
    <x v="12"/>
    <d v="2012-09-28T00:00:00"/>
    <s v="Second Class"/>
    <s v="PO-19195"/>
    <s v="Phillina Ober"/>
    <s v="Home Office"/>
    <x v="0"/>
    <s v="Bayonne"/>
    <x v="30"/>
    <n v="7002"/>
    <s v="East"/>
    <s v="OFF-BI-10003314"/>
    <x v="1"/>
    <x v="8"/>
    <s v="Tuff Stuff Recycled Round Ring Binders"/>
    <n v="14.46"/>
    <n v="3"/>
    <n v="0"/>
    <x v="1560"/>
  </r>
  <r>
    <n v="1697"/>
    <x v="822"/>
    <x v="1"/>
    <x v="12"/>
    <d v="2012-09-28T00:00:00"/>
    <s v="Second Class"/>
    <s v="PO-19195"/>
    <s v="Phillina Ober"/>
    <s v="Home Office"/>
    <x v="0"/>
    <s v="Bayonne"/>
    <x v="30"/>
    <n v="7002"/>
    <s v="East"/>
    <s v="TEC-PH-10002726"/>
    <x v="2"/>
    <x v="7"/>
    <s v="netTALK DUO VoIP Telephone Service"/>
    <n v="104.98"/>
    <n v="2"/>
    <n v="0"/>
    <x v="1561"/>
  </r>
  <r>
    <n v="1698"/>
    <x v="823"/>
    <x v="1"/>
    <x v="17"/>
    <d v="2012-12-31T00:00:00"/>
    <s v="Standard Class"/>
    <s v="AG-10900"/>
    <s v="Arthur Gainer"/>
    <s v="Consumer"/>
    <x v="0"/>
    <s v="Los Angeles"/>
    <x v="1"/>
    <n v="90008"/>
    <s v="West"/>
    <s v="OFF-AP-10000240"/>
    <x v="1"/>
    <x v="9"/>
    <s v="Belkin F9G930V10-GRY 9 Outlet Surge"/>
    <n v="106.96"/>
    <n v="2"/>
    <n v="0"/>
    <x v="1562"/>
  </r>
  <r>
    <n v="1699"/>
    <x v="823"/>
    <x v="1"/>
    <x v="17"/>
    <d v="2012-12-31T00:00:00"/>
    <s v="Standard Class"/>
    <s v="AG-10900"/>
    <s v="Arthur Gainer"/>
    <s v="Consumer"/>
    <x v="0"/>
    <s v="Los Angeles"/>
    <x v="1"/>
    <n v="90008"/>
    <s v="West"/>
    <s v="OFF-LA-10002381"/>
    <x v="1"/>
    <x v="2"/>
    <s v="Avery 497"/>
    <n v="21.560000000000002"/>
    <n v="7"/>
    <n v="0"/>
    <x v="767"/>
  </r>
  <r>
    <n v="1700"/>
    <x v="824"/>
    <x v="2"/>
    <x v="561"/>
    <d v="2011-06-07T00:00:00"/>
    <s v="Second Class"/>
    <s v="SC-20725"/>
    <s v="Steven Cartwright"/>
    <s v="Consumer"/>
    <x v="0"/>
    <s v="Seattle"/>
    <x v="4"/>
    <n v="98115"/>
    <s v="West"/>
    <s v="FUR-TA-10004086"/>
    <x v="0"/>
    <x v="3"/>
    <s v="KI Adjustable-Height Table"/>
    <n v="515.88"/>
    <n v="6"/>
    <n v="0"/>
    <x v="1563"/>
  </r>
  <r>
    <n v="1701"/>
    <x v="825"/>
    <x v="1"/>
    <x v="562"/>
    <d v="2012-07-15T00:00:00"/>
    <s v="Second Class"/>
    <s v="ND-18370"/>
    <s v="Natalie DeCherney"/>
    <s v="Consumer"/>
    <x v="0"/>
    <s v="New York City"/>
    <x v="15"/>
    <n v="10035"/>
    <s v="East"/>
    <s v="OFF-BI-10000320"/>
    <x v="1"/>
    <x v="8"/>
    <s v="GBC Plastic Binding Combs"/>
    <n v="11.808"/>
    <n v="2"/>
    <n v="0.2"/>
    <x v="963"/>
  </r>
  <r>
    <n v="1702"/>
    <x v="825"/>
    <x v="1"/>
    <x v="562"/>
    <d v="2012-07-15T00:00:00"/>
    <s v="Second Class"/>
    <s v="ND-18370"/>
    <s v="Natalie DeCherney"/>
    <s v="Consumer"/>
    <x v="0"/>
    <s v="New York City"/>
    <x v="15"/>
    <n v="10035"/>
    <s v="East"/>
    <s v="FUR-CH-10000595"/>
    <x v="0"/>
    <x v="1"/>
    <s v="Safco Contoured Stacking Chairs"/>
    <n v="1931.04"/>
    <n v="9"/>
    <n v="0.1"/>
    <x v="1564"/>
  </r>
  <r>
    <n v="1703"/>
    <x v="825"/>
    <x v="1"/>
    <x v="562"/>
    <d v="2012-07-15T00:00:00"/>
    <s v="Second Class"/>
    <s v="ND-18370"/>
    <s v="Natalie DeCherney"/>
    <s v="Consumer"/>
    <x v="0"/>
    <s v="New York City"/>
    <x v="15"/>
    <n v="10035"/>
    <s v="East"/>
    <s v="OFF-PA-10000349"/>
    <x v="1"/>
    <x v="10"/>
    <s v="Staples"/>
    <n v="9.9600000000000009"/>
    <n v="2"/>
    <n v="0"/>
    <x v="1565"/>
  </r>
  <r>
    <n v="1704"/>
    <x v="826"/>
    <x v="2"/>
    <x v="563"/>
    <d v="2011-02-07T00:00:00"/>
    <s v="Standard Class"/>
    <s v="CD-12790"/>
    <s v="Cynthia Delaney"/>
    <s v="Home Office"/>
    <x v="0"/>
    <s v="San Diego"/>
    <x v="1"/>
    <n v="92037"/>
    <s v="West"/>
    <s v="OFF-FA-10001843"/>
    <x v="1"/>
    <x v="13"/>
    <s v="Staples"/>
    <n v="12.350000000000001"/>
    <n v="5"/>
    <n v="0"/>
    <x v="1566"/>
  </r>
  <r>
    <n v="1705"/>
    <x v="827"/>
    <x v="0"/>
    <x v="387"/>
    <d v="2013-03-09T00:00:00"/>
    <s v="Same Day"/>
    <s v="PG-18820"/>
    <s v="Patrick Gardner"/>
    <s v="Consumer"/>
    <x v="0"/>
    <s v="Glendale"/>
    <x v="16"/>
    <n v="85301"/>
    <s v="West"/>
    <s v="OFF-BI-10003676"/>
    <x v="1"/>
    <x v="8"/>
    <s v="GBC Standard Recycled Report Covers, Clear Plastic Sheets"/>
    <n v="9.7020000000000017"/>
    <n v="3"/>
    <n v="0.7"/>
    <x v="1567"/>
  </r>
  <r>
    <n v="1706"/>
    <x v="828"/>
    <x v="1"/>
    <x v="6"/>
    <d v="2012-11-26T00:00:00"/>
    <s v="Standard Class"/>
    <s v="IM-15070"/>
    <s v="Irene Maddox"/>
    <s v="Consumer"/>
    <x v="0"/>
    <s v="Philadelphia"/>
    <x v="9"/>
    <n v="19120"/>
    <s v="East"/>
    <s v="OFF-BI-10003638"/>
    <x v="1"/>
    <x v="8"/>
    <s v="GBC Durable Plastic Covers"/>
    <n v="11.610000000000003"/>
    <n v="2"/>
    <n v="0.7"/>
    <x v="1568"/>
  </r>
  <r>
    <n v="1707"/>
    <x v="829"/>
    <x v="3"/>
    <x v="505"/>
    <d v="2014-11-06T00:00:00"/>
    <s v="Standard Class"/>
    <s v="JK-15205"/>
    <s v="Jamie Kunitz"/>
    <s v="Consumer"/>
    <x v="0"/>
    <s v="San Francisco"/>
    <x v="1"/>
    <n v="94122"/>
    <s v="West"/>
    <s v="OFF-LA-10003077"/>
    <x v="1"/>
    <x v="2"/>
    <s v="Avery 500"/>
    <n v="43.86"/>
    <n v="6"/>
    <n v="0"/>
    <x v="1569"/>
  </r>
  <r>
    <n v="1708"/>
    <x v="829"/>
    <x v="3"/>
    <x v="505"/>
    <d v="2014-11-06T00:00:00"/>
    <s v="Standard Class"/>
    <s v="JK-15205"/>
    <s v="Jamie Kunitz"/>
    <s v="Consumer"/>
    <x v="0"/>
    <s v="San Francisco"/>
    <x v="1"/>
    <n v="94122"/>
    <s v="West"/>
    <s v="TEC-PH-10003505"/>
    <x v="2"/>
    <x v="7"/>
    <s v="Geemarc AmpliPOWER60"/>
    <n v="148.47999999999999"/>
    <n v="2"/>
    <n v="0.2"/>
    <x v="1570"/>
  </r>
  <r>
    <n v="1709"/>
    <x v="829"/>
    <x v="3"/>
    <x v="505"/>
    <d v="2014-11-06T00:00:00"/>
    <s v="Standard Class"/>
    <s v="JK-15205"/>
    <s v="Jamie Kunitz"/>
    <s v="Consumer"/>
    <x v="0"/>
    <s v="San Francisco"/>
    <x v="1"/>
    <n v="94122"/>
    <s v="West"/>
    <s v="OFF-PA-10003424"/>
    <x v="1"/>
    <x v="10"/>
    <s v="&quot;While you Were Out&quot; Message Book, One Form per Page"/>
    <n v="7.42"/>
    <n v="2"/>
    <n v="0"/>
    <x v="1571"/>
  </r>
  <r>
    <n v="1710"/>
    <x v="829"/>
    <x v="3"/>
    <x v="505"/>
    <d v="2014-11-06T00:00:00"/>
    <s v="Standard Class"/>
    <s v="JK-15205"/>
    <s v="Jamie Kunitz"/>
    <s v="Consumer"/>
    <x v="0"/>
    <s v="San Francisco"/>
    <x v="1"/>
    <n v="94122"/>
    <s v="West"/>
    <s v="FUR-CH-10003061"/>
    <x v="0"/>
    <x v="1"/>
    <s v="Global Leather Task Chair, Black"/>
    <n v="71.992000000000004"/>
    <n v="1"/>
    <n v="0.2"/>
    <x v="1572"/>
  </r>
  <r>
    <n v="1711"/>
    <x v="829"/>
    <x v="3"/>
    <x v="505"/>
    <d v="2014-11-06T00:00:00"/>
    <s v="Standard Class"/>
    <s v="JK-15205"/>
    <s v="Jamie Kunitz"/>
    <s v="Consumer"/>
    <x v="0"/>
    <s v="San Francisco"/>
    <x v="1"/>
    <n v="94122"/>
    <s v="West"/>
    <s v="OFF-AR-10003514"/>
    <x v="1"/>
    <x v="6"/>
    <s v="4009 Highlighters by Sanford"/>
    <n v="19.899999999999999"/>
    <n v="5"/>
    <n v="0"/>
    <x v="191"/>
  </r>
  <r>
    <n v="1712"/>
    <x v="829"/>
    <x v="3"/>
    <x v="505"/>
    <d v="2014-11-06T00:00:00"/>
    <s v="Standard Class"/>
    <s v="JK-15205"/>
    <s v="Jamie Kunitz"/>
    <s v="Consumer"/>
    <x v="0"/>
    <s v="San Francisco"/>
    <x v="1"/>
    <n v="94122"/>
    <s v="West"/>
    <s v="OFF-AP-10002684"/>
    <x v="1"/>
    <x v="9"/>
    <s v="Acco 7-Outlet Masterpiece Power Center, Wihtout Fax/Phone Line Protection"/>
    <n v="1702.12"/>
    <n v="14"/>
    <n v="0"/>
    <x v="1573"/>
  </r>
  <r>
    <n v="1713"/>
    <x v="830"/>
    <x v="1"/>
    <x v="564"/>
    <d v="2012-02-04T00:00:00"/>
    <s v="Standard Class"/>
    <s v="JP-15520"/>
    <s v="Jeremy Pistek"/>
    <s v="Consumer"/>
    <x v="0"/>
    <s v="Houston"/>
    <x v="5"/>
    <n v="77070"/>
    <s v="Central"/>
    <s v="OFF-PA-10004405"/>
    <x v="1"/>
    <x v="10"/>
    <s v="Rediform Voice Mail Log Books"/>
    <n v="14.303999999999998"/>
    <n v="6"/>
    <n v="0.2"/>
    <x v="1574"/>
  </r>
  <r>
    <n v="1714"/>
    <x v="831"/>
    <x v="3"/>
    <x v="565"/>
    <d v="2014-09-14T00:00:00"/>
    <s v="Second Class"/>
    <s v="MM-18055"/>
    <s v="Michelle Moray"/>
    <s v="Consumer"/>
    <x v="0"/>
    <s v="Chicago"/>
    <x v="10"/>
    <n v="60610"/>
    <s v="Central"/>
    <s v="FUR-TA-10004289"/>
    <x v="0"/>
    <x v="3"/>
    <s v="BoxOffice By Design Rectangular and Half-Moon Meeting Room Tables"/>
    <n v="765.625"/>
    <n v="7"/>
    <n v="0.5"/>
    <x v="1575"/>
  </r>
  <r>
    <n v="1715"/>
    <x v="832"/>
    <x v="3"/>
    <x v="566"/>
    <d v="2014-10-14T00:00:00"/>
    <s v="Standard Class"/>
    <s v="DC-13285"/>
    <s v="Debra Catini"/>
    <s v="Consumer"/>
    <x v="0"/>
    <s v="San Francisco"/>
    <x v="1"/>
    <n v="94110"/>
    <s v="West"/>
    <s v="FUR-BO-10003965"/>
    <x v="0"/>
    <x v="0"/>
    <s v="O'Sullivan Manor Hill 2-Door Library in Brianna Oak"/>
    <n v="307.666"/>
    <n v="2"/>
    <n v="0.15"/>
    <x v="1576"/>
  </r>
  <r>
    <n v="1716"/>
    <x v="833"/>
    <x v="0"/>
    <x v="567"/>
    <d v="2013-05-05T00:00:00"/>
    <s v="Standard Class"/>
    <s v="JL-15835"/>
    <s v="John Lee"/>
    <s v="Consumer"/>
    <x v="0"/>
    <s v="New York City"/>
    <x v="15"/>
    <n v="10011"/>
    <s v="East"/>
    <s v="OFF-BI-10003314"/>
    <x v="1"/>
    <x v="8"/>
    <s v="Tuff Stuff Recycled Round Ring Binders"/>
    <n v="7.7120000000000006"/>
    <n v="2"/>
    <n v="0.2"/>
    <x v="332"/>
  </r>
  <r>
    <n v="1717"/>
    <x v="834"/>
    <x v="0"/>
    <x v="288"/>
    <d v="2013-05-25T00:00:00"/>
    <s v="Standard Class"/>
    <s v="BN-11515"/>
    <s v="Bradley Nguyen"/>
    <s v="Consumer"/>
    <x v="0"/>
    <s v="New York City"/>
    <x v="15"/>
    <n v="10011"/>
    <s v="East"/>
    <s v="OFF-AP-10001563"/>
    <x v="1"/>
    <x v="9"/>
    <s v="Belkin Premiere Surge Master II 8-outlet surge protector"/>
    <n v="242.89999999999998"/>
    <n v="5"/>
    <n v="0"/>
    <x v="1577"/>
  </r>
  <r>
    <n v="1718"/>
    <x v="834"/>
    <x v="0"/>
    <x v="288"/>
    <d v="2013-05-25T00:00:00"/>
    <s v="Standard Class"/>
    <s v="BN-11515"/>
    <s v="Bradley Nguyen"/>
    <s v="Consumer"/>
    <x v="0"/>
    <s v="New York City"/>
    <x v="15"/>
    <n v="10011"/>
    <s v="East"/>
    <s v="OFF-ST-10004123"/>
    <x v="1"/>
    <x v="4"/>
    <s v="Safco Industrial Wire Shelving System"/>
    <n v="454.90000000000003"/>
    <n v="5"/>
    <n v="0"/>
    <x v="232"/>
  </r>
  <r>
    <n v="1719"/>
    <x v="834"/>
    <x v="0"/>
    <x v="288"/>
    <d v="2013-05-25T00:00:00"/>
    <s v="Standard Class"/>
    <s v="BN-11515"/>
    <s v="Bradley Nguyen"/>
    <s v="Consumer"/>
    <x v="0"/>
    <s v="New York City"/>
    <x v="15"/>
    <n v="10011"/>
    <s v="East"/>
    <s v="FUR-FU-10002088"/>
    <x v="0"/>
    <x v="5"/>
    <s v="Nu-Dell Float Frame 11 x 14 1/2"/>
    <n v="35.92"/>
    <n v="4"/>
    <n v="0"/>
    <x v="1578"/>
  </r>
  <r>
    <n v="1720"/>
    <x v="834"/>
    <x v="0"/>
    <x v="288"/>
    <d v="2013-05-25T00:00:00"/>
    <s v="Standard Class"/>
    <s v="BN-11515"/>
    <s v="Bradley Nguyen"/>
    <s v="Consumer"/>
    <x v="0"/>
    <s v="New York City"/>
    <x v="15"/>
    <n v="10011"/>
    <s v="East"/>
    <s v="FUR-FU-10000010"/>
    <x v="0"/>
    <x v="5"/>
    <s v="DAX Value U-Channel Document Frames, Easel Back"/>
    <n v="39.76"/>
    <n v="8"/>
    <n v="0"/>
    <x v="1579"/>
  </r>
  <r>
    <n v="1721"/>
    <x v="834"/>
    <x v="0"/>
    <x v="288"/>
    <d v="2013-05-25T00:00:00"/>
    <s v="Standard Class"/>
    <s v="BN-11515"/>
    <s v="Bradley Nguyen"/>
    <s v="Consumer"/>
    <x v="0"/>
    <s v="New York City"/>
    <x v="15"/>
    <n v="10011"/>
    <s v="East"/>
    <s v="OFF-BI-10002824"/>
    <x v="1"/>
    <x v="8"/>
    <s v="Recycled Easel Ring Binders"/>
    <n v="47.744"/>
    <n v="4"/>
    <n v="0.2"/>
    <x v="1580"/>
  </r>
  <r>
    <n v="1722"/>
    <x v="835"/>
    <x v="1"/>
    <x v="139"/>
    <d v="2012-12-25T00:00:00"/>
    <s v="Standard Class"/>
    <s v="KD-16345"/>
    <s v="Katherine Ducich"/>
    <s v="Consumer"/>
    <x v="0"/>
    <s v="Chicago"/>
    <x v="10"/>
    <n v="60623"/>
    <s v="Central"/>
    <s v="TEC-PH-10001061"/>
    <x v="2"/>
    <x v="7"/>
    <s v="Apple iPhone 5C"/>
    <n v="159.98400000000001"/>
    <n v="2"/>
    <n v="0.2"/>
    <x v="1581"/>
  </r>
  <r>
    <n v="1723"/>
    <x v="835"/>
    <x v="1"/>
    <x v="139"/>
    <d v="2012-12-25T00:00:00"/>
    <s v="Standard Class"/>
    <s v="KD-16345"/>
    <s v="Katherine Ducich"/>
    <s v="Consumer"/>
    <x v="0"/>
    <s v="Chicago"/>
    <x v="10"/>
    <n v="60623"/>
    <s v="Central"/>
    <s v="TEC-AC-10000736"/>
    <x v="2"/>
    <x v="11"/>
    <s v="Logitech G600 MMO Gaming Mouse"/>
    <n v="255.96799999999999"/>
    <n v="4"/>
    <n v="0.2"/>
    <x v="1582"/>
  </r>
  <r>
    <n v="1724"/>
    <x v="835"/>
    <x v="1"/>
    <x v="139"/>
    <d v="2012-12-25T00:00:00"/>
    <s v="Standard Class"/>
    <s v="KD-16345"/>
    <s v="Katherine Ducich"/>
    <s v="Consumer"/>
    <x v="0"/>
    <s v="Chicago"/>
    <x v="10"/>
    <n v="60623"/>
    <s v="Central"/>
    <s v="FUR-BO-10003966"/>
    <x v="0"/>
    <x v="0"/>
    <s v="Sauder Facets Collection Library, Sky Alder Finish"/>
    <n v="359.05799999999994"/>
    <n v="3"/>
    <n v="0.3"/>
    <x v="1583"/>
  </r>
  <r>
    <n v="1725"/>
    <x v="836"/>
    <x v="1"/>
    <x v="546"/>
    <d v="2012-12-20T00:00:00"/>
    <s v="First Class"/>
    <s v="JK-15370"/>
    <s v="Jay Kimmel"/>
    <s v="Consumer"/>
    <x v="0"/>
    <s v="Philadelphia"/>
    <x v="9"/>
    <n v="19143"/>
    <s v="East"/>
    <s v="OFF-AP-10000828"/>
    <x v="1"/>
    <x v="9"/>
    <s v="Avanti 4.4 Cu. Ft. Refrigerator"/>
    <n v="434.35199999999998"/>
    <n v="3"/>
    <n v="0.2"/>
    <x v="1584"/>
  </r>
  <r>
    <n v="1726"/>
    <x v="836"/>
    <x v="1"/>
    <x v="546"/>
    <d v="2012-12-20T00:00:00"/>
    <s v="First Class"/>
    <s v="JK-15370"/>
    <s v="Jay Kimmel"/>
    <s v="Consumer"/>
    <x v="0"/>
    <s v="Philadelphia"/>
    <x v="9"/>
    <n v="19143"/>
    <s v="East"/>
    <s v="OFF-AP-10002906"/>
    <x v="1"/>
    <x v="9"/>
    <s v="Hoover Replacement Belt for Commercial Guardsman Heavy-Duty Upright Vacuum"/>
    <n v="3.5520000000000005"/>
    <n v="2"/>
    <n v="0.2"/>
    <x v="1585"/>
  </r>
  <r>
    <n v="1727"/>
    <x v="836"/>
    <x v="1"/>
    <x v="546"/>
    <d v="2012-12-20T00:00:00"/>
    <s v="First Class"/>
    <s v="JK-15370"/>
    <s v="Jay Kimmel"/>
    <s v="Consumer"/>
    <x v="0"/>
    <s v="Philadelphia"/>
    <x v="9"/>
    <n v="19143"/>
    <s v="East"/>
    <s v="OFF-AP-10003860"/>
    <x v="1"/>
    <x v="9"/>
    <s v="Fellowes Advanced 8 Outlet Surge Suppressor with Phone/Fax Protection"/>
    <n v="88.832000000000008"/>
    <n v="4"/>
    <n v="0.2"/>
    <x v="1586"/>
  </r>
  <r>
    <n v="1728"/>
    <x v="837"/>
    <x v="3"/>
    <x v="568"/>
    <d v="2014-05-05T00:00:00"/>
    <s v="Second Class"/>
    <s v="FM-14215"/>
    <s v="Filia McAdams"/>
    <s v="Corporate"/>
    <x v="0"/>
    <s v="Dublin"/>
    <x v="24"/>
    <n v="43017"/>
    <s v="East"/>
    <s v="FUR-TA-10001307"/>
    <x v="0"/>
    <x v="3"/>
    <s v="SAFCO PlanMaster Heigh-Adjustable Drafting Table Base, 43w x 30d x 30-37h, Black"/>
    <n v="1048.3499999999999"/>
    <n v="5"/>
    <n v="0.4"/>
    <x v="1587"/>
  </r>
  <r>
    <n v="1729"/>
    <x v="838"/>
    <x v="0"/>
    <x v="569"/>
    <d v="2013-02-07T00:00:00"/>
    <s v="Same Day"/>
    <s v="CA-12265"/>
    <s v="Christina Anderson"/>
    <s v="Consumer"/>
    <x v="0"/>
    <s v="Springfield"/>
    <x v="17"/>
    <n v="22153"/>
    <s v="South"/>
    <s v="TEC-AC-10003063"/>
    <x v="2"/>
    <x v="11"/>
    <s v="Micro Innovations USB RF Wireless Keyboard with Mouse"/>
    <n v="100"/>
    <n v="4"/>
    <n v="0"/>
    <x v="1588"/>
  </r>
  <r>
    <n v="1730"/>
    <x v="838"/>
    <x v="0"/>
    <x v="569"/>
    <d v="2013-02-07T00:00:00"/>
    <s v="Same Day"/>
    <s v="CA-12265"/>
    <s v="Christina Anderson"/>
    <s v="Consumer"/>
    <x v="0"/>
    <s v="Springfield"/>
    <x v="17"/>
    <n v="22153"/>
    <s v="South"/>
    <s v="OFF-LA-10001045"/>
    <x v="1"/>
    <x v="2"/>
    <s v="Permanent Self-Adhesive File Folder Labels for Typewriters by Universal"/>
    <n v="7.83"/>
    <n v="3"/>
    <n v="0"/>
    <x v="1589"/>
  </r>
  <r>
    <n v="1731"/>
    <x v="839"/>
    <x v="2"/>
    <x v="450"/>
    <d v="2011-10-03T00:00:00"/>
    <s v="Standard Class"/>
    <s v="KD-16495"/>
    <s v="Keith Dawkins"/>
    <s v="Corporate"/>
    <x v="0"/>
    <s v="Fayetteville"/>
    <x v="3"/>
    <n v="28314"/>
    <s v="South"/>
    <s v="OFF-PA-10001457"/>
    <x v="1"/>
    <x v="10"/>
    <s v="White GlueTop Scratch Pads"/>
    <n v="96.256"/>
    <n v="8"/>
    <n v="0.2"/>
    <x v="1590"/>
  </r>
  <r>
    <n v="1732"/>
    <x v="839"/>
    <x v="2"/>
    <x v="450"/>
    <d v="2011-10-03T00:00:00"/>
    <s v="Standard Class"/>
    <s v="KD-16495"/>
    <s v="Keith Dawkins"/>
    <s v="Corporate"/>
    <x v="0"/>
    <s v="Fayetteville"/>
    <x v="3"/>
    <n v="28314"/>
    <s v="South"/>
    <s v="OFF-PA-10001804"/>
    <x v="1"/>
    <x v="10"/>
    <s v="Xerox 195"/>
    <n v="10.688000000000001"/>
    <n v="2"/>
    <n v="0.2"/>
    <x v="1507"/>
  </r>
  <r>
    <n v="1733"/>
    <x v="840"/>
    <x v="0"/>
    <x v="212"/>
    <d v="2013-07-15T00:00:00"/>
    <s v="Standard Class"/>
    <s v="LH-17155"/>
    <s v="Logan Haushalter"/>
    <s v="Consumer"/>
    <x v="0"/>
    <s v="Dallas"/>
    <x v="5"/>
    <n v="75081"/>
    <s v="Central"/>
    <s v="OFF-ST-10000689"/>
    <x v="1"/>
    <x v="4"/>
    <s v="Fellowes Strictly Business Drawer File, Letter/Legal Size"/>
    <n v="338.04"/>
    <n v="3"/>
    <n v="0.2"/>
    <x v="1121"/>
  </r>
  <r>
    <n v="1734"/>
    <x v="840"/>
    <x v="0"/>
    <x v="212"/>
    <d v="2013-07-15T00:00:00"/>
    <s v="Standard Class"/>
    <s v="LH-17155"/>
    <s v="Logan Haushalter"/>
    <s v="Consumer"/>
    <x v="0"/>
    <s v="Dallas"/>
    <x v="5"/>
    <n v="75081"/>
    <s v="Central"/>
    <s v="OFF-AR-10002135"/>
    <x v="1"/>
    <x v="6"/>
    <s v="Boston Heavy-Duty Trimline Electric Pencil Sharpeners"/>
    <n v="154.24"/>
    <n v="4"/>
    <n v="0.2"/>
    <x v="1591"/>
  </r>
  <r>
    <n v="1735"/>
    <x v="841"/>
    <x v="3"/>
    <x v="570"/>
    <d v="2014-08-02T00:00:00"/>
    <s v="Second Class"/>
    <s v="AG-10675"/>
    <s v="Anna Gayman"/>
    <s v="Consumer"/>
    <x v="0"/>
    <s v="Jacksonville"/>
    <x v="3"/>
    <n v="28540"/>
    <s v="South"/>
    <s v="OFF-AP-10002082"/>
    <x v="1"/>
    <x v="9"/>
    <s v="Holmes HEPA Air Purifier"/>
    <n v="34.848000000000006"/>
    <n v="2"/>
    <n v="0.2"/>
    <x v="1592"/>
  </r>
  <r>
    <n v="1736"/>
    <x v="841"/>
    <x v="3"/>
    <x v="570"/>
    <d v="2014-08-02T00:00:00"/>
    <s v="Second Class"/>
    <s v="AG-10675"/>
    <s v="Anna Gayman"/>
    <s v="Consumer"/>
    <x v="0"/>
    <s v="Jacksonville"/>
    <x v="3"/>
    <n v="28540"/>
    <s v="South"/>
    <s v="TEC-PH-10003442"/>
    <x v="2"/>
    <x v="7"/>
    <s v="Samsung Replacement EH64AVFWE Premium Headset"/>
    <n v="22"/>
    <n v="5"/>
    <n v="0.2"/>
    <x v="1593"/>
  </r>
  <r>
    <n v="1737"/>
    <x v="841"/>
    <x v="3"/>
    <x v="570"/>
    <d v="2014-08-02T00:00:00"/>
    <s v="Second Class"/>
    <s v="AG-10675"/>
    <s v="Anna Gayman"/>
    <s v="Consumer"/>
    <x v="0"/>
    <s v="Jacksonville"/>
    <x v="3"/>
    <n v="28540"/>
    <s v="South"/>
    <s v="OFF-AR-10002833"/>
    <x v="1"/>
    <x v="6"/>
    <s v="Newell 322"/>
    <n v="4.3680000000000003"/>
    <n v="3"/>
    <n v="0.2"/>
    <x v="1594"/>
  </r>
  <r>
    <n v="1738"/>
    <x v="842"/>
    <x v="1"/>
    <x v="37"/>
    <d v="2012-09-09T00:00:00"/>
    <s v="Standard Class"/>
    <s v="DB-13120"/>
    <s v="David Bremer"/>
    <s v="Corporate"/>
    <x v="0"/>
    <s v="San Francisco"/>
    <x v="1"/>
    <n v="94122"/>
    <s v="West"/>
    <s v="OFF-ST-10001325"/>
    <x v="1"/>
    <x v="4"/>
    <s v="Sterilite Officeware Hinged File Box"/>
    <n v="31.44"/>
    <n v="3"/>
    <n v="0"/>
    <x v="1011"/>
  </r>
  <r>
    <n v="1739"/>
    <x v="842"/>
    <x v="1"/>
    <x v="37"/>
    <d v="2012-09-09T00:00:00"/>
    <s v="Standard Class"/>
    <s v="DB-13120"/>
    <s v="David Bremer"/>
    <s v="Corporate"/>
    <x v="0"/>
    <s v="San Francisco"/>
    <x v="1"/>
    <n v="94122"/>
    <s v="West"/>
    <s v="TEC-AC-10003038"/>
    <x v="2"/>
    <x v="11"/>
    <s v="Kingston Digital DataTraveler 16GB USB 2.0"/>
    <n v="17.899999999999999"/>
    <n v="2"/>
    <n v="0"/>
    <x v="1595"/>
  </r>
  <r>
    <n v="1740"/>
    <x v="842"/>
    <x v="1"/>
    <x v="37"/>
    <d v="2012-09-09T00:00:00"/>
    <s v="Standard Class"/>
    <s v="DB-13120"/>
    <s v="David Bremer"/>
    <s v="Corporate"/>
    <x v="0"/>
    <s v="San Francisco"/>
    <x v="1"/>
    <n v="94122"/>
    <s v="West"/>
    <s v="TEC-AC-10003590"/>
    <x v="2"/>
    <x v="11"/>
    <s v="TRENDnet 56K USB 2.0 Phone, Internet and Fax Modem"/>
    <n v="129.44999999999999"/>
    <n v="5"/>
    <n v="0"/>
    <x v="1596"/>
  </r>
  <r>
    <n v="1741"/>
    <x v="843"/>
    <x v="2"/>
    <x v="128"/>
    <d v="2011-08-16T00:00:00"/>
    <s v="Standard Class"/>
    <s v="ED-13885"/>
    <s v="Emily Ducich"/>
    <s v="Home Office"/>
    <x v="0"/>
    <s v="San Diego"/>
    <x v="1"/>
    <n v="92037"/>
    <s v="West"/>
    <s v="OFF-LA-10000262"/>
    <x v="1"/>
    <x v="2"/>
    <s v="Avery 494"/>
    <n v="20.88"/>
    <n v="8"/>
    <n v="0"/>
    <x v="1597"/>
  </r>
  <r>
    <n v="1742"/>
    <x v="844"/>
    <x v="3"/>
    <x v="505"/>
    <d v="2014-11-04T00:00:00"/>
    <s v="Standard Class"/>
    <s v="MC-18100"/>
    <s v="Mick Crebagga"/>
    <s v="Consumer"/>
    <x v="0"/>
    <s v="Philadelphia"/>
    <x v="9"/>
    <n v="19140"/>
    <s v="East"/>
    <s v="OFF-PA-10004355"/>
    <x v="1"/>
    <x v="10"/>
    <s v="Xerox 231"/>
    <n v="20.736000000000004"/>
    <n v="4"/>
    <n v="0.2"/>
    <x v="570"/>
  </r>
  <r>
    <n v="1743"/>
    <x v="844"/>
    <x v="3"/>
    <x v="505"/>
    <d v="2014-11-04T00:00:00"/>
    <s v="Standard Class"/>
    <s v="MC-18100"/>
    <s v="Mick Crebagga"/>
    <s v="Consumer"/>
    <x v="0"/>
    <s v="Philadelphia"/>
    <x v="9"/>
    <n v="19140"/>
    <s v="East"/>
    <s v="FUR-FU-10004415"/>
    <x v="0"/>
    <x v="5"/>
    <s v="Stacking Tray, Side-Loading, Legal, Smoke"/>
    <n v="7.168000000000001"/>
    <n v="2"/>
    <n v="0.2"/>
    <x v="1598"/>
  </r>
  <r>
    <n v="1744"/>
    <x v="844"/>
    <x v="3"/>
    <x v="505"/>
    <d v="2014-11-04T00:00:00"/>
    <s v="Standard Class"/>
    <s v="MC-18100"/>
    <s v="Mick Crebagga"/>
    <s v="Consumer"/>
    <x v="0"/>
    <s v="Philadelphia"/>
    <x v="9"/>
    <n v="19140"/>
    <s v="East"/>
    <s v="OFF-ST-10002486"/>
    <x v="1"/>
    <x v="4"/>
    <s v="Eldon Shelf Savers Cubes and Bins"/>
    <n v="11.168000000000001"/>
    <n v="2"/>
    <n v="0.2"/>
    <x v="1599"/>
  </r>
  <r>
    <n v="1745"/>
    <x v="844"/>
    <x v="3"/>
    <x v="505"/>
    <d v="2014-11-04T00:00:00"/>
    <s v="Standard Class"/>
    <s v="MC-18100"/>
    <s v="Mick Crebagga"/>
    <s v="Consumer"/>
    <x v="0"/>
    <s v="Philadelphia"/>
    <x v="9"/>
    <n v="19140"/>
    <s v="East"/>
    <s v="TEC-AC-10001142"/>
    <x v="2"/>
    <x v="11"/>
    <s v="First Data FD10 PIN Pad"/>
    <n v="442.40000000000003"/>
    <n v="7"/>
    <n v="0.2"/>
    <x v="1600"/>
  </r>
  <r>
    <n v="1746"/>
    <x v="845"/>
    <x v="2"/>
    <x v="571"/>
    <d v="2011-06-09T00:00:00"/>
    <s v="First Class"/>
    <s v="BM-11785"/>
    <s v="Bryan Mills"/>
    <s v="Consumer"/>
    <x v="0"/>
    <s v="Rochester"/>
    <x v="15"/>
    <n v="14609"/>
    <s v="East"/>
    <s v="OFF-AR-10002656"/>
    <x v="1"/>
    <x v="6"/>
    <s v="Sanford Liquid Accent Highlighters"/>
    <n v="13.36"/>
    <n v="2"/>
    <n v="0"/>
    <x v="1601"/>
  </r>
  <r>
    <n v="1747"/>
    <x v="846"/>
    <x v="0"/>
    <x v="572"/>
    <d v="2013-08-18T00:00:00"/>
    <s v="Second Class"/>
    <s v="EM-14065"/>
    <s v="Erin Mull"/>
    <s v="Consumer"/>
    <x v="0"/>
    <s v="Jacksonville"/>
    <x v="3"/>
    <n v="28540"/>
    <s v="South"/>
    <s v="OFF-BI-10000138"/>
    <x v="1"/>
    <x v="8"/>
    <s v="Acco Translucent Poly Ring Binders"/>
    <n v="11.232000000000001"/>
    <n v="8"/>
    <n v="0.7"/>
    <x v="1602"/>
  </r>
  <r>
    <n v="1748"/>
    <x v="846"/>
    <x v="0"/>
    <x v="572"/>
    <d v="2013-08-18T00:00:00"/>
    <s v="Second Class"/>
    <s v="EM-14065"/>
    <s v="Erin Mull"/>
    <s v="Consumer"/>
    <x v="0"/>
    <s v="Jacksonville"/>
    <x v="3"/>
    <n v="28540"/>
    <s v="South"/>
    <s v="OFF-PA-10004947"/>
    <x v="1"/>
    <x v="10"/>
    <s v="Staples"/>
    <n v="10.272000000000002"/>
    <n v="3"/>
    <n v="0.2"/>
    <x v="1603"/>
  </r>
  <r>
    <n v="1749"/>
    <x v="847"/>
    <x v="2"/>
    <x v="573"/>
    <d v="2011-04-29T00:00:00"/>
    <s v="Standard Class"/>
    <s v="DA-13450"/>
    <s v="Dianna Arnett"/>
    <s v="Home Office"/>
    <x v="0"/>
    <s v="Houston"/>
    <x v="5"/>
    <n v="77095"/>
    <s v="Central"/>
    <s v="OFF-PA-10003543"/>
    <x v="1"/>
    <x v="10"/>
    <s v="Xerox 1985"/>
    <n v="10.368000000000002"/>
    <n v="2"/>
    <n v="0.2"/>
    <x v="572"/>
  </r>
  <r>
    <n v="1750"/>
    <x v="847"/>
    <x v="2"/>
    <x v="573"/>
    <d v="2011-04-29T00:00:00"/>
    <s v="Standard Class"/>
    <s v="DA-13450"/>
    <s v="Dianna Arnett"/>
    <s v="Home Office"/>
    <x v="0"/>
    <s v="Houston"/>
    <x v="5"/>
    <n v="77095"/>
    <s v="Central"/>
    <s v="OFF-AR-10002221"/>
    <x v="1"/>
    <x v="6"/>
    <s v="12 Colored Short Pencils"/>
    <n v="6.24"/>
    <n v="3"/>
    <n v="0.2"/>
    <x v="1604"/>
  </r>
  <r>
    <n v="1751"/>
    <x v="848"/>
    <x v="1"/>
    <x v="6"/>
    <d v="2012-11-27T00:00:00"/>
    <s v="Standard Class"/>
    <s v="MO-17800"/>
    <s v="Meg O'Connel"/>
    <s v="Home Office"/>
    <x v="0"/>
    <s v="San Antonio"/>
    <x v="5"/>
    <n v="78207"/>
    <s v="Central"/>
    <s v="FUR-TA-10004607"/>
    <x v="0"/>
    <x v="3"/>
    <s v="Hon 2111 Invitation Series Straight Table"/>
    <n v="206.96200000000002"/>
    <n v="2"/>
    <n v="0.3"/>
    <x v="1605"/>
  </r>
  <r>
    <n v="1752"/>
    <x v="849"/>
    <x v="3"/>
    <x v="336"/>
    <d v="2014-10-18T00:00:00"/>
    <s v="First Class"/>
    <s v="JW-15955"/>
    <s v="Joni Wasserman"/>
    <s v="Consumer"/>
    <x v="0"/>
    <s v="Oakland"/>
    <x v="1"/>
    <n v="94601"/>
    <s v="West"/>
    <s v="FUR-FU-10001918"/>
    <x v="0"/>
    <x v="5"/>
    <s v="C-Line Cubicle Keepers Polyproplyene Holder With Velcro Backings"/>
    <n v="9.4600000000000009"/>
    <n v="2"/>
    <n v="0"/>
    <x v="1606"/>
  </r>
  <r>
    <n v="1753"/>
    <x v="850"/>
    <x v="3"/>
    <x v="574"/>
    <d v="2014-12-06T00:00:00"/>
    <s v="First Class"/>
    <s v="VW-21775"/>
    <s v="Victoria Wilson"/>
    <s v="Corporate"/>
    <x v="0"/>
    <s v="San Francisco"/>
    <x v="1"/>
    <n v="94122"/>
    <s v="West"/>
    <s v="OFF-ST-10004340"/>
    <x v="1"/>
    <x v="4"/>
    <s v="Fellowes Mobile File Cart, Black"/>
    <n v="559.62"/>
    <n v="9"/>
    <n v="0"/>
    <x v="1607"/>
  </r>
  <r>
    <n v="1754"/>
    <x v="850"/>
    <x v="3"/>
    <x v="574"/>
    <d v="2014-12-06T00:00:00"/>
    <s v="First Class"/>
    <s v="VW-21775"/>
    <s v="Victoria Wilson"/>
    <s v="Corporate"/>
    <x v="0"/>
    <s v="San Francisco"/>
    <x v="1"/>
    <n v="94122"/>
    <s v="West"/>
    <s v="OFF-PA-10004475"/>
    <x v="1"/>
    <x v="10"/>
    <s v="Xerox 1940"/>
    <n v="109.92"/>
    <n v="2"/>
    <n v="0"/>
    <x v="1522"/>
  </r>
  <r>
    <n v="1755"/>
    <x v="850"/>
    <x v="3"/>
    <x v="574"/>
    <d v="2014-12-06T00:00:00"/>
    <s v="First Class"/>
    <s v="VW-21775"/>
    <s v="Victoria Wilson"/>
    <s v="Corporate"/>
    <x v="0"/>
    <s v="San Francisco"/>
    <x v="1"/>
    <n v="94122"/>
    <s v="West"/>
    <s v="OFF-PA-10003893"/>
    <x v="1"/>
    <x v="10"/>
    <s v="Xerox 1962"/>
    <n v="8.56"/>
    <n v="2"/>
    <n v="0"/>
    <x v="1608"/>
  </r>
  <r>
    <n v="1756"/>
    <x v="851"/>
    <x v="1"/>
    <x v="575"/>
    <d v="2012-12-11T00:00:00"/>
    <s v="Second Class"/>
    <s v="TT-21460"/>
    <s v="Tonja Turnell"/>
    <s v="Home Office"/>
    <x v="0"/>
    <s v="Fort Worth"/>
    <x v="5"/>
    <n v="76106"/>
    <s v="Central"/>
    <s v="OFF-PA-10000100"/>
    <x v="1"/>
    <x v="10"/>
    <s v="Xerox 1945"/>
    <n v="360.71199999999999"/>
    <n v="11"/>
    <n v="0.2"/>
    <x v="1609"/>
  </r>
  <r>
    <n v="1757"/>
    <x v="851"/>
    <x v="1"/>
    <x v="575"/>
    <d v="2012-12-11T00:00:00"/>
    <s v="Second Class"/>
    <s v="TT-21460"/>
    <s v="Tonja Turnell"/>
    <s v="Home Office"/>
    <x v="0"/>
    <s v="Fort Worth"/>
    <x v="5"/>
    <n v="76106"/>
    <s v="Central"/>
    <s v="TEC-PH-10001817"/>
    <x v="2"/>
    <x v="7"/>
    <s v="Wilson Electronics DB Pro Signal Booster"/>
    <n v="1718.4"/>
    <n v="6"/>
    <n v="0.2"/>
    <x v="1610"/>
  </r>
  <r>
    <n v="1758"/>
    <x v="852"/>
    <x v="1"/>
    <x v="562"/>
    <d v="2012-07-15T00:00:00"/>
    <s v="First Class"/>
    <s v="SL-20155"/>
    <s v="Sara Luxemburg"/>
    <s v="Home Office"/>
    <x v="0"/>
    <s v="Houston"/>
    <x v="5"/>
    <n v="77095"/>
    <s v="Central"/>
    <s v="OFF-BI-10001765"/>
    <x v="1"/>
    <x v="8"/>
    <s v="Wilson Jones Heavy-Duty Casebound Ring Binders with Metal Hinges"/>
    <n v="41.567999999999991"/>
    <n v="6"/>
    <n v="0.8"/>
    <x v="1611"/>
  </r>
  <r>
    <n v="1759"/>
    <x v="853"/>
    <x v="2"/>
    <x v="218"/>
    <d v="2011-05-17T00:00:00"/>
    <s v="Standard Class"/>
    <s v="RM-19375"/>
    <s v="Raymond Messe"/>
    <s v="Consumer"/>
    <x v="0"/>
    <s v="Houston"/>
    <x v="5"/>
    <n v="77095"/>
    <s v="Central"/>
    <s v="TEC-AC-10001013"/>
    <x v="2"/>
    <x v="11"/>
    <s v="Logitech ClearChat Comfort/USB Headset H390"/>
    <n v="46.864000000000004"/>
    <n v="2"/>
    <n v="0.2"/>
    <x v="1612"/>
  </r>
  <r>
    <n v="1760"/>
    <x v="854"/>
    <x v="2"/>
    <x v="576"/>
    <d v="2011-01-13T00:00:00"/>
    <s v="Standard Class"/>
    <s v="MB-18085"/>
    <s v="Mick Brown"/>
    <s v="Consumer"/>
    <x v="0"/>
    <s v="Philadelphia"/>
    <x v="9"/>
    <n v="19143"/>
    <s v="East"/>
    <s v="OFF-AR-10003478"/>
    <x v="1"/>
    <x v="6"/>
    <s v="Avery Hi-Liter EverBold Pen Style Fluorescent Highlighters, 4/Pack"/>
    <n v="19.536000000000001"/>
    <n v="3"/>
    <n v="0.2"/>
    <x v="1613"/>
  </r>
  <r>
    <n v="1761"/>
    <x v="855"/>
    <x v="1"/>
    <x v="577"/>
    <d v="2012-09-09T00:00:00"/>
    <s v="Standard Class"/>
    <s v="AG-10900"/>
    <s v="Arthur Gainer"/>
    <s v="Consumer"/>
    <x v="0"/>
    <s v="San Diego"/>
    <x v="1"/>
    <n v="92105"/>
    <s v="West"/>
    <s v="FUR-BO-10000330"/>
    <x v="0"/>
    <x v="0"/>
    <s v="Sauder Camden County Barrister Bookcase, Planked Cherry Finish"/>
    <n v="411.33199999999999"/>
    <n v="4"/>
    <n v="0.15"/>
    <x v="1614"/>
  </r>
  <r>
    <n v="1762"/>
    <x v="855"/>
    <x v="1"/>
    <x v="577"/>
    <d v="2012-09-09T00:00:00"/>
    <s v="Standard Class"/>
    <s v="AG-10900"/>
    <s v="Arthur Gainer"/>
    <s v="Consumer"/>
    <x v="0"/>
    <s v="San Diego"/>
    <x v="1"/>
    <n v="92105"/>
    <s v="West"/>
    <s v="OFF-BI-10001900"/>
    <x v="1"/>
    <x v="8"/>
    <s v="DXL Angle-View Binders with Locking Rings, Black"/>
    <n v="28.752000000000002"/>
    <n v="6"/>
    <n v="0.2"/>
    <x v="1615"/>
  </r>
  <r>
    <n v="1763"/>
    <x v="855"/>
    <x v="1"/>
    <x v="577"/>
    <d v="2012-09-09T00:00:00"/>
    <s v="Standard Class"/>
    <s v="AG-10900"/>
    <s v="Arthur Gainer"/>
    <s v="Consumer"/>
    <x v="0"/>
    <s v="San Diego"/>
    <x v="1"/>
    <n v="92105"/>
    <s v="West"/>
    <s v="FUR-BO-10003159"/>
    <x v="0"/>
    <x v="0"/>
    <s v="Sauder Camden County Collection Libraries, Planked Cherry Finish"/>
    <n v="293.19900000000001"/>
    <n v="3"/>
    <n v="0.15"/>
    <x v="1616"/>
  </r>
  <r>
    <n v="1764"/>
    <x v="856"/>
    <x v="0"/>
    <x v="578"/>
    <d v="2013-08-09T00:00:00"/>
    <s v="Standard Class"/>
    <s v="ML-17755"/>
    <s v="Max Ludwig"/>
    <s v="Home Office"/>
    <x v="0"/>
    <s v="Suffolk"/>
    <x v="17"/>
    <n v="23434"/>
    <s v="South"/>
    <s v="OFF-SU-10002573"/>
    <x v="1"/>
    <x v="14"/>
    <s v="Acme 10&quot; Easy Grip Assistive Scissors"/>
    <n v="35.06"/>
    <n v="2"/>
    <n v="0"/>
    <x v="1617"/>
  </r>
  <r>
    <n v="1765"/>
    <x v="856"/>
    <x v="0"/>
    <x v="578"/>
    <d v="2013-08-09T00:00:00"/>
    <s v="Standard Class"/>
    <s v="ML-17755"/>
    <s v="Max Ludwig"/>
    <s v="Home Office"/>
    <x v="0"/>
    <s v="Suffolk"/>
    <x v="17"/>
    <n v="23434"/>
    <s v="South"/>
    <s v="OFF-LA-10004484"/>
    <x v="1"/>
    <x v="2"/>
    <s v="Avery 476"/>
    <n v="4.13"/>
    <n v="1"/>
    <n v="0"/>
    <x v="1618"/>
  </r>
  <r>
    <n v="1766"/>
    <x v="856"/>
    <x v="0"/>
    <x v="578"/>
    <d v="2013-08-09T00:00:00"/>
    <s v="Standard Class"/>
    <s v="ML-17755"/>
    <s v="Max Ludwig"/>
    <s v="Home Office"/>
    <x v="0"/>
    <s v="Suffolk"/>
    <x v="17"/>
    <n v="23434"/>
    <s v="South"/>
    <s v="FUR-FU-10001591"/>
    <x v="0"/>
    <x v="5"/>
    <s v="Advantus Panel Wall Certificate Holder - 8.5x11"/>
    <n v="109.8"/>
    <n v="9"/>
    <n v="0"/>
    <x v="1619"/>
  </r>
  <r>
    <n v="1767"/>
    <x v="856"/>
    <x v="0"/>
    <x v="578"/>
    <d v="2013-08-09T00:00:00"/>
    <s v="Standard Class"/>
    <s v="ML-17755"/>
    <s v="Max Ludwig"/>
    <s v="Home Office"/>
    <x v="0"/>
    <s v="Suffolk"/>
    <x v="17"/>
    <n v="23434"/>
    <s v="South"/>
    <s v="OFF-LA-10002034"/>
    <x v="1"/>
    <x v="2"/>
    <s v="Avery 478"/>
    <n v="9.82"/>
    <n v="2"/>
    <n v="0"/>
    <x v="787"/>
  </r>
  <r>
    <n v="1768"/>
    <x v="857"/>
    <x v="2"/>
    <x v="579"/>
    <d v="2011-03-26T00:00:00"/>
    <s v="Standard Class"/>
    <s v="CC-12685"/>
    <s v="Craig Carroll"/>
    <s v="Consumer"/>
    <x v="0"/>
    <s v="Greensboro"/>
    <x v="3"/>
    <n v="27405"/>
    <s v="South"/>
    <s v="OFF-BI-10004410"/>
    <x v="1"/>
    <x v="8"/>
    <s v="C-Line Peel &amp; Stick Add-On Filing Pockets, 8-3/4 x 5-1/8, 10/Pack"/>
    <n v="7.644000000000001"/>
    <n v="4"/>
    <n v="0.7"/>
    <x v="1620"/>
  </r>
  <r>
    <n v="1769"/>
    <x v="857"/>
    <x v="2"/>
    <x v="579"/>
    <d v="2011-03-26T00:00:00"/>
    <s v="Standard Class"/>
    <s v="CC-12685"/>
    <s v="Craig Carroll"/>
    <s v="Consumer"/>
    <x v="0"/>
    <s v="Greensboro"/>
    <x v="3"/>
    <n v="27405"/>
    <s v="South"/>
    <s v="OFF-BI-10002735"/>
    <x v="1"/>
    <x v="8"/>
    <s v="GBC Prestige Therm-A-Bind Covers"/>
    <n v="51.465000000000018"/>
    <n v="5"/>
    <n v="0.7"/>
    <x v="1621"/>
  </r>
  <r>
    <n v="1770"/>
    <x v="858"/>
    <x v="3"/>
    <x v="580"/>
    <d v="2014-03-09T00:00:00"/>
    <s v="Standard Class"/>
    <s v="SC-20770"/>
    <s v="Stewart Carmichael"/>
    <s v="Corporate"/>
    <x v="0"/>
    <s v="Dallas"/>
    <x v="5"/>
    <n v="75081"/>
    <s v="Central"/>
    <s v="OFF-SU-10001935"/>
    <x v="1"/>
    <x v="14"/>
    <s v="Staples"/>
    <n v="6.9760000000000009"/>
    <n v="4"/>
    <n v="0.2"/>
    <x v="1622"/>
  </r>
  <r>
    <n v="1771"/>
    <x v="858"/>
    <x v="3"/>
    <x v="580"/>
    <d v="2014-03-09T00:00:00"/>
    <s v="Standard Class"/>
    <s v="SC-20770"/>
    <s v="Stewart Carmichael"/>
    <s v="Corporate"/>
    <x v="0"/>
    <s v="Dallas"/>
    <x v="5"/>
    <n v="75081"/>
    <s v="Central"/>
    <s v="OFF-BI-10003291"/>
    <x v="1"/>
    <x v="8"/>
    <s v="Wilson Jones Leather-Like Binders with DublLock Round Rings"/>
    <n v="12.221999999999998"/>
    <n v="7"/>
    <n v="0.8"/>
    <x v="1623"/>
  </r>
  <r>
    <n v="1772"/>
    <x v="859"/>
    <x v="0"/>
    <x v="581"/>
    <d v="2013-11-30T00:00:00"/>
    <s v="Second Class"/>
    <s v="GG-14650"/>
    <s v="Greg Guthrie"/>
    <s v="Corporate"/>
    <x v="0"/>
    <s v="Chicago"/>
    <x v="10"/>
    <n v="60623"/>
    <s v="Central"/>
    <s v="OFF-ST-10004337"/>
    <x v="1"/>
    <x v="4"/>
    <s v="SAFCO Commercial Wire Shelving, 72h"/>
    <n v="97.984000000000009"/>
    <n v="2"/>
    <n v="0.2"/>
    <x v="1624"/>
  </r>
  <r>
    <n v="1773"/>
    <x v="859"/>
    <x v="0"/>
    <x v="581"/>
    <d v="2013-11-30T00:00:00"/>
    <s v="Second Class"/>
    <s v="GG-14650"/>
    <s v="Greg Guthrie"/>
    <s v="Corporate"/>
    <x v="0"/>
    <s v="Chicago"/>
    <x v="10"/>
    <n v="60623"/>
    <s v="Central"/>
    <s v="TEC-AC-10001266"/>
    <x v="2"/>
    <x v="11"/>
    <s v="Memorex Micro Travel Drive 8 GB"/>
    <n v="62.400000000000006"/>
    <n v="6"/>
    <n v="0.2"/>
    <x v="1625"/>
  </r>
  <r>
    <n v="1774"/>
    <x v="860"/>
    <x v="2"/>
    <x v="582"/>
    <d v="2011-05-03T00:00:00"/>
    <s v="Standard Class"/>
    <s v="MY-18295"/>
    <s v="Muhammed Yedwab"/>
    <s v="Corporate"/>
    <x v="0"/>
    <s v="Baltimore"/>
    <x v="39"/>
    <n v="21215"/>
    <s v="East"/>
    <s v="OFF-BI-10001628"/>
    <x v="1"/>
    <x v="8"/>
    <s v="Acco Data Flex Cable Posts For Top &amp; Bottom Load Binders, 6&quot; Capacity"/>
    <n v="20.86"/>
    <n v="2"/>
    <n v="0"/>
    <x v="1626"/>
  </r>
  <r>
    <n v="1775"/>
    <x v="860"/>
    <x v="2"/>
    <x v="582"/>
    <d v="2011-05-03T00:00:00"/>
    <s v="Standard Class"/>
    <s v="MY-18295"/>
    <s v="Muhammed Yedwab"/>
    <s v="Corporate"/>
    <x v="0"/>
    <s v="Baltimore"/>
    <x v="39"/>
    <n v="21215"/>
    <s v="East"/>
    <s v="OFF-ST-10000877"/>
    <x v="1"/>
    <x v="4"/>
    <s v="Recycled Steel Personal File for Standard File Folders"/>
    <n v="497.61"/>
    <n v="9"/>
    <n v="0"/>
    <x v="1627"/>
  </r>
  <r>
    <n v="1776"/>
    <x v="860"/>
    <x v="2"/>
    <x v="582"/>
    <d v="2011-05-03T00:00:00"/>
    <s v="Standard Class"/>
    <s v="MY-18295"/>
    <s v="Muhammed Yedwab"/>
    <s v="Corporate"/>
    <x v="0"/>
    <s v="Baltimore"/>
    <x v="39"/>
    <n v="21215"/>
    <s v="East"/>
    <s v="OFF-AR-10004752"/>
    <x v="1"/>
    <x v="6"/>
    <s v="Blackstonian Pencils"/>
    <n v="5.34"/>
    <n v="2"/>
    <n v="0"/>
    <x v="1628"/>
  </r>
  <r>
    <n v="1777"/>
    <x v="860"/>
    <x v="2"/>
    <x v="582"/>
    <d v="2011-05-03T00:00:00"/>
    <s v="Standard Class"/>
    <s v="MY-18295"/>
    <s v="Muhammed Yedwab"/>
    <s v="Corporate"/>
    <x v="0"/>
    <s v="Baltimore"/>
    <x v="39"/>
    <n v="21215"/>
    <s v="East"/>
    <s v="OFF-LA-10000452"/>
    <x v="1"/>
    <x v="2"/>
    <s v="Avery 488"/>
    <n v="3.15"/>
    <n v="1"/>
    <n v="0"/>
    <x v="1020"/>
  </r>
  <r>
    <n v="1778"/>
    <x v="861"/>
    <x v="1"/>
    <x v="27"/>
    <d v="2012-11-28T00:00:00"/>
    <s v="Standard Class"/>
    <s v="DP-13000"/>
    <s v="Darren Powers"/>
    <s v="Consumer"/>
    <x v="0"/>
    <s v="Los Angeles"/>
    <x v="1"/>
    <n v="90004"/>
    <s v="West"/>
    <s v="OFF-PA-10000675"/>
    <x v="1"/>
    <x v="10"/>
    <s v="Xerox 1919"/>
    <n v="368.91"/>
    <n v="9"/>
    <n v="0"/>
    <x v="1629"/>
  </r>
  <r>
    <n v="1779"/>
    <x v="861"/>
    <x v="1"/>
    <x v="27"/>
    <d v="2012-11-28T00:00:00"/>
    <s v="Standard Class"/>
    <s v="DP-13000"/>
    <s v="Darren Powers"/>
    <s v="Consumer"/>
    <x v="0"/>
    <s v="Los Angeles"/>
    <x v="1"/>
    <n v="90004"/>
    <s v="West"/>
    <s v="OFF-AR-10003045"/>
    <x v="1"/>
    <x v="6"/>
    <s v="Prang Colored Pencils"/>
    <n v="14.7"/>
    <n v="5"/>
    <n v="0"/>
    <x v="467"/>
  </r>
  <r>
    <n v="1780"/>
    <x v="862"/>
    <x v="0"/>
    <x v="583"/>
    <d v="2013-11-17T00:00:00"/>
    <s v="Standard Class"/>
    <s v="BD-11770"/>
    <s v="Bryan Davis"/>
    <s v="Consumer"/>
    <x v="0"/>
    <s v="New York City"/>
    <x v="15"/>
    <n v="10011"/>
    <s v="East"/>
    <s v="TEC-AC-10003447"/>
    <x v="2"/>
    <x v="11"/>
    <s v="Micropad Numeric Keypads"/>
    <n v="59.97"/>
    <n v="3"/>
    <n v="0"/>
    <x v="1630"/>
  </r>
  <r>
    <n v="1781"/>
    <x v="862"/>
    <x v="0"/>
    <x v="583"/>
    <d v="2013-11-17T00:00:00"/>
    <s v="Standard Class"/>
    <s v="BD-11770"/>
    <s v="Bryan Davis"/>
    <s v="Consumer"/>
    <x v="0"/>
    <s v="New York City"/>
    <x v="15"/>
    <n v="10011"/>
    <s v="East"/>
    <s v="OFF-ST-10002276"/>
    <x v="1"/>
    <x v="4"/>
    <s v="Safco Steel Mobile File Cart"/>
    <n v="83.36"/>
    <n v="1"/>
    <n v="0"/>
    <x v="1631"/>
  </r>
  <r>
    <n v="1782"/>
    <x v="863"/>
    <x v="1"/>
    <x v="584"/>
    <d v="2012-07-13T00:00:00"/>
    <s v="Standard Class"/>
    <s v="CB-12535"/>
    <s v="Claudia Bergmann"/>
    <s v="Corporate"/>
    <x v="0"/>
    <s v="Franklin"/>
    <x v="31"/>
    <n v="2038"/>
    <s v="East"/>
    <s v="OFF-PA-10001609"/>
    <x v="1"/>
    <x v="10"/>
    <s v="Tops Wirebound Message Log Books"/>
    <n v="6.58"/>
    <n v="2"/>
    <n v="0"/>
    <x v="1632"/>
  </r>
  <r>
    <n v="1783"/>
    <x v="863"/>
    <x v="1"/>
    <x v="584"/>
    <d v="2012-07-13T00:00:00"/>
    <s v="Standard Class"/>
    <s v="CB-12535"/>
    <s v="Claudia Bergmann"/>
    <s v="Corporate"/>
    <x v="0"/>
    <s v="Franklin"/>
    <x v="31"/>
    <n v="2038"/>
    <s v="East"/>
    <s v="OFF-BI-10001597"/>
    <x v="1"/>
    <x v="8"/>
    <s v="Wilson Jones Ledger-Size, Piano-Hinge Binder, 2&quot;, Blue"/>
    <n v="122.94"/>
    <n v="3"/>
    <n v="0"/>
    <x v="1633"/>
  </r>
  <r>
    <n v="1784"/>
    <x v="864"/>
    <x v="3"/>
    <x v="585"/>
    <d v="2014-09-27T00:00:00"/>
    <s v="Standard Class"/>
    <s v="JE-15610"/>
    <s v="Jim Epp"/>
    <s v="Corporate"/>
    <x v="0"/>
    <s v="Milwaukee"/>
    <x v="6"/>
    <n v="53209"/>
    <s v="Central"/>
    <s v="OFF-PA-10004475"/>
    <x v="1"/>
    <x v="10"/>
    <s v="Xerox 1940"/>
    <n v="219.84"/>
    <n v="4"/>
    <n v="0"/>
    <x v="1634"/>
  </r>
  <r>
    <n v="1785"/>
    <x v="864"/>
    <x v="3"/>
    <x v="585"/>
    <d v="2014-09-27T00:00:00"/>
    <s v="Standard Class"/>
    <s v="JE-15610"/>
    <s v="Jim Epp"/>
    <s v="Corporate"/>
    <x v="0"/>
    <s v="Milwaukee"/>
    <x v="6"/>
    <n v="53209"/>
    <s v="Central"/>
    <s v="TEC-AC-10004510"/>
    <x v="2"/>
    <x v="11"/>
    <s v="Logitech Desktop MK120 Mouse and keyboard Combo"/>
    <n v="98.16"/>
    <n v="6"/>
    <n v="0"/>
    <x v="1635"/>
  </r>
  <r>
    <n v="1786"/>
    <x v="864"/>
    <x v="3"/>
    <x v="585"/>
    <d v="2014-09-27T00:00:00"/>
    <s v="Standard Class"/>
    <s v="JE-15610"/>
    <s v="Jim Epp"/>
    <s v="Corporate"/>
    <x v="0"/>
    <s v="Milwaukee"/>
    <x v="6"/>
    <n v="53209"/>
    <s v="Central"/>
    <s v="OFF-BI-10002976"/>
    <x v="1"/>
    <x v="8"/>
    <s v="ACCOHIDE Binder by Acco"/>
    <n v="33.04"/>
    <n v="8"/>
    <n v="0"/>
    <x v="1636"/>
  </r>
  <r>
    <n v="1787"/>
    <x v="864"/>
    <x v="3"/>
    <x v="585"/>
    <d v="2014-09-27T00:00:00"/>
    <s v="Standard Class"/>
    <s v="JE-15610"/>
    <s v="Jim Epp"/>
    <s v="Corporate"/>
    <x v="0"/>
    <s v="Milwaukee"/>
    <x v="6"/>
    <n v="53209"/>
    <s v="Central"/>
    <s v="TEC-PH-10001615"/>
    <x v="2"/>
    <x v="7"/>
    <s v="AT&amp;T CL82213"/>
    <n v="86.97"/>
    <n v="3"/>
    <n v="0"/>
    <x v="1637"/>
  </r>
  <r>
    <n v="1788"/>
    <x v="865"/>
    <x v="1"/>
    <x v="586"/>
    <d v="2012-02-19T00:00:00"/>
    <s v="Standard Class"/>
    <s v="RP-19855"/>
    <s v="Roy Phan"/>
    <s v="Corporate"/>
    <x v="0"/>
    <s v="Kenosha"/>
    <x v="6"/>
    <n v="53142"/>
    <s v="Central"/>
    <s v="TEC-PH-10001819"/>
    <x v="2"/>
    <x v="7"/>
    <s v="Innergie mMini Combo Duo USB Travel Charging Kit"/>
    <n v="134.97"/>
    <n v="3"/>
    <n v="0"/>
    <x v="1638"/>
  </r>
  <r>
    <n v="1789"/>
    <x v="865"/>
    <x v="1"/>
    <x v="586"/>
    <d v="2012-02-19T00:00:00"/>
    <s v="Standard Class"/>
    <s v="RP-19855"/>
    <s v="Roy Phan"/>
    <s v="Corporate"/>
    <x v="0"/>
    <s v="Kenosha"/>
    <x v="6"/>
    <n v="53142"/>
    <s v="Central"/>
    <s v="TEC-PH-10000560"/>
    <x v="2"/>
    <x v="7"/>
    <s v="Samsung Galaxy S III - 16GB - pebble blue (T-Mobile)"/>
    <n v="699.98"/>
    <n v="2"/>
    <n v="0"/>
    <x v="1639"/>
  </r>
  <r>
    <n v="1790"/>
    <x v="865"/>
    <x v="1"/>
    <x v="586"/>
    <d v="2012-02-19T00:00:00"/>
    <s v="Standard Class"/>
    <s v="RP-19855"/>
    <s v="Roy Phan"/>
    <s v="Corporate"/>
    <x v="0"/>
    <s v="Kenosha"/>
    <x v="6"/>
    <n v="53142"/>
    <s v="Central"/>
    <s v="TEC-AC-10004568"/>
    <x v="2"/>
    <x v="11"/>
    <s v="Maxell LTO Ultrium - 800 GB"/>
    <n v="139.94999999999999"/>
    <n v="5"/>
    <n v="0"/>
    <x v="1640"/>
  </r>
  <r>
    <n v="1791"/>
    <x v="866"/>
    <x v="2"/>
    <x v="587"/>
    <d v="2011-10-04T00:00:00"/>
    <s v="Standard Class"/>
    <s v="RA-19915"/>
    <s v="Russell Applegate"/>
    <s v="Consumer"/>
    <x v="0"/>
    <s v="New York City"/>
    <x v="15"/>
    <n v="10011"/>
    <s v="East"/>
    <s v="OFF-PA-10004092"/>
    <x v="1"/>
    <x v="10"/>
    <s v="Tops Green Bar Computer Printout Paper"/>
    <n v="48.94"/>
    <n v="1"/>
    <n v="0"/>
    <x v="1641"/>
  </r>
  <r>
    <n v="1792"/>
    <x v="867"/>
    <x v="2"/>
    <x v="588"/>
    <d v="2011-12-03T00:00:00"/>
    <s v="First Class"/>
    <s v="RP-19390"/>
    <s v="Resi Pölking"/>
    <s v="Consumer"/>
    <x v="0"/>
    <s v="Madison"/>
    <x v="6"/>
    <n v="53711"/>
    <s v="Central"/>
    <s v="FUR-CH-10001854"/>
    <x v="0"/>
    <x v="1"/>
    <s v="Office Star - Professional Matrix Back Chair with 2-to-1 Synchro Tilt and Mesh Fabric Seat"/>
    <n v="2807.84"/>
    <n v="8"/>
    <n v="0"/>
    <x v="1642"/>
  </r>
  <r>
    <n v="1793"/>
    <x v="867"/>
    <x v="2"/>
    <x v="588"/>
    <d v="2011-12-03T00:00:00"/>
    <s v="First Class"/>
    <s v="RP-19390"/>
    <s v="Resi Pölking"/>
    <s v="Consumer"/>
    <x v="0"/>
    <s v="Madison"/>
    <x v="6"/>
    <n v="53711"/>
    <s v="Central"/>
    <s v="OFF-AR-10000475"/>
    <x v="1"/>
    <x v="6"/>
    <s v="Hunt BOSTON Vista Battery-Operated Pencil Sharpener, Black"/>
    <n v="46.64"/>
    <n v="4"/>
    <n v="0"/>
    <x v="1643"/>
  </r>
  <r>
    <n v="1794"/>
    <x v="868"/>
    <x v="2"/>
    <x v="589"/>
    <d v="2011-12-13T00:00:00"/>
    <s v="Standard Class"/>
    <s v="TB-21175"/>
    <s v="Thomas Boland"/>
    <s v="Corporate"/>
    <x v="0"/>
    <s v="Houston"/>
    <x v="5"/>
    <n v="77041"/>
    <s v="Central"/>
    <s v="OFF-ST-10000777"/>
    <x v="1"/>
    <x v="4"/>
    <s v="Companion Letter/Legal File, Black"/>
    <n v="60.415999999999997"/>
    <n v="2"/>
    <n v="0.2"/>
    <x v="1644"/>
  </r>
  <r>
    <n v="1795"/>
    <x v="869"/>
    <x v="0"/>
    <x v="64"/>
    <d v="2013-09-11T00:00:00"/>
    <s v="Standard Class"/>
    <s v="BE-11455"/>
    <s v="Brad Eason"/>
    <s v="Home Office"/>
    <x v="0"/>
    <s v="Olathe"/>
    <x v="41"/>
    <n v="66062"/>
    <s v="Central"/>
    <s v="OFF-AR-10004022"/>
    <x v="1"/>
    <x v="6"/>
    <s v="Panasonic KP-380BK Classic Electric Pencil Sharpener"/>
    <n v="107.94"/>
    <n v="3"/>
    <n v="0"/>
    <x v="1645"/>
  </r>
  <r>
    <n v="1796"/>
    <x v="870"/>
    <x v="3"/>
    <x v="151"/>
    <d v="2014-08-31T00:00:00"/>
    <s v="First Class"/>
    <s v="MR-17545"/>
    <s v="Mathew Reese"/>
    <s v="Home Office"/>
    <x v="0"/>
    <s v="New York City"/>
    <x v="15"/>
    <n v="10024"/>
    <s v="East"/>
    <s v="OFF-ST-10002352"/>
    <x v="1"/>
    <x v="4"/>
    <s v="Iris Project Case"/>
    <n v="63.84"/>
    <n v="8"/>
    <n v="0"/>
    <x v="1646"/>
  </r>
  <r>
    <n v="1797"/>
    <x v="870"/>
    <x v="3"/>
    <x v="151"/>
    <d v="2014-08-31T00:00:00"/>
    <s v="First Class"/>
    <s v="MR-17545"/>
    <s v="Mathew Reese"/>
    <s v="Home Office"/>
    <x v="0"/>
    <s v="New York City"/>
    <x v="15"/>
    <n v="10024"/>
    <s v="East"/>
    <s v="TEC-PH-10000455"/>
    <x v="2"/>
    <x v="7"/>
    <s v="GE 30522EE2"/>
    <n v="347.96999999999997"/>
    <n v="3"/>
    <n v="0"/>
    <x v="1647"/>
  </r>
  <r>
    <n v="1798"/>
    <x v="870"/>
    <x v="3"/>
    <x v="151"/>
    <d v="2014-08-31T00:00:00"/>
    <s v="First Class"/>
    <s v="MR-17545"/>
    <s v="Mathew Reese"/>
    <s v="Home Office"/>
    <x v="0"/>
    <s v="New York City"/>
    <x v="15"/>
    <n v="10024"/>
    <s v="East"/>
    <s v="OFF-BI-10003910"/>
    <x v="1"/>
    <x v="8"/>
    <s v="DXL Angle-View Binders with Locking Rings by Samsill"/>
    <n v="37.008000000000003"/>
    <n v="6"/>
    <n v="0.2"/>
    <x v="1648"/>
  </r>
  <r>
    <n v="1799"/>
    <x v="871"/>
    <x v="0"/>
    <x v="274"/>
    <d v="2013-07-12T00:00:00"/>
    <s v="Standard Class"/>
    <s v="RM-19375"/>
    <s v="Raymond Messe"/>
    <s v="Consumer"/>
    <x v="0"/>
    <s v="San Jose"/>
    <x v="1"/>
    <n v="95123"/>
    <s v="West"/>
    <s v="FUR-FU-10003039"/>
    <x v="0"/>
    <x v="5"/>
    <s v="Howard Miller 11-1/2&quot; Diameter Grantwood Wall Clock"/>
    <n v="215.65"/>
    <n v="5"/>
    <n v="0"/>
    <x v="1649"/>
  </r>
  <r>
    <n v="1800"/>
    <x v="872"/>
    <x v="0"/>
    <x v="590"/>
    <d v="2013-08-11T00:00:00"/>
    <s v="Second Class"/>
    <s v="JF-15565"/>
    <s v="Jill Fjeld"/>
    <s v="Consumer"/>
    <x v="0"/>
    <s v="Dallas"/>
    <x v="5"/>
    <n v="75081"/>
    <s v="Central"/>
    <s v="OFF-FA-10000585"/>
    <x v="1"/>
    <x v="13"/>
    <s v="OIC Bulk Pack Metal Binder Clips"/>
    <n v="11.168000000000001"/>
    <n v="4"/>
    <n v="0.2"/>
    <x v="1650"/>
  </r>
  <r>
    <n v="1801"/>
    <x v="872"/>
    <x v="0"/>
    <x v="590"/>
    <d v="2013-08-11T00:00:00"/>
    <s v="Second Class"/>
    <s v="JF-15565"/>
    <s v="Jill Fjeld"/>
    <s v="Consumer"/>
    <x v="0"/>
    <s v="Dallas"/>
    <x v="5"/>
    <n v="75081"/>
    <s v="Central"/>
    <s v="OFF-PA-10001994"/>
    <x v="1"/>
    <x v="10"/>
    <s v="Ink Jet Note and Greeting Cards, 8-1/2&quot; x 5-1/2&quot; Card Size"/>
    <n v="53.952000000000005"/>
    <n v="3"/>
    <n v="0.2"/>
    <x v="1651"/>
  </r>
  <r>
    <n v="1802"/>
    <x v="873"/>
    <x v="0"/>
    <x v="373"/>
    <d v="2013-11-20T00:00:00"/>
    <s v="Standard Class"/>
    <s v="AS-10135"/>
    <s v="Adrian Shami"/>
    <s v="Home Office"/>
    <x v="0"/>
    <s v="Auburn"/>
    <x v="4"/>
    <n v="98002"/>
    <s v="West"/>
    <s v="FUR-FU-10004270"/>
    <x v="0"/>
    <x v="5"/>
    <s v="Eldon Image Series Desk Accessories, Burgundy"/>
    <n v="4.18"/>
    <n v="1"/>
    <n v="0"/>
    <x v="1652"/>
  </r>
  <r>
    <n v="1803"/>
    <x v="874"/>
    <x v="3"/>
    <x v="585"/>
    <d v="2014-09-27T00:00:00"/>
    <s v="Second Class"/>
    <s v="JA-15970"/>
    <s v="Joseph Airdo"/>
    <s v="Consumer"/>
    <x v="0"/>
    <s v="Philadelphia"/>
    <x v="9"/>
    <n v="19134"/>
    <s v="East"/>
    <s v="OFF-BI-10002498"/>
    <x v="1"/>
    <x v="8"/>
    <s v="Clear Mylar Reinforcing Strips"/>
    <n v="5.6070000000000011"/>
    <n v="1"/>
    <n v="0.7"/>
    <x v="1653"/>
  </r>
  <r>
    <n v="1804"/>
    <x v="874"/>
    <x v="3"/>
    <x v="585"/>
    <d v="2014-09-27T00:00:00"/>
    <s v="Second Class"/>
    <s v="JA-15970"/>
    <s v="Joseph Airdo"/>
    <s v="Consumer"/>
    <x v="0"/>
    <s v="Philadelphia"/>
    <x v="9"/>
    <n v="19134"/>
    <s v="East"/>
    <s v="OFF-SU-10002881"/>
    <x v="1"/>
    <x v="14"/>
    <s v="Martin Yale Chadless Opener Electric Letter Opener"/>
    <n v="4663.7360000000008"/>
    <n v="7"/>
    <n v="0.2"/>
    <x v="1654"/>
  </r>
  <r>
    <n v="1805"/>
    <x v="874"/>
    <x v="3"/>
    <x v="585"/>
    <d v="2014-09-27T00:00:00"/>
    <s v="Second Class"/>
    <s v="JA-15970"/>
    <s v="Joseph Airdo"/>
    <s v="Consumer"/>
    <x v="0"/>
    <s v="Philadelphia"/>
    <x v="9"/>
    <n v="19134"/>
    <s v="East"/>
    <s v="TEC-AC-10002926"/>
    <x v="2"/>
    <x v="11"/>
    <s v="Logitech Wireless Marathon Mouse M705"/>
    <n v="79.984000000000009"/>
    <n v="2"/>
    <n v="0.2"/>
    <x v="1655"/>
  </r>
  <r>
    <n v="1806"/>
    <x v="875"/>
    <x v="0"/>
    <x v="591"/>
    <d v="2013-12-29T00:00:00"/>
    <s v="First Class"/>
    <s v="GK-14620"/>
    <s v="Grace Kelly"/>
    <s v="Corporate"/>
    <x v="0"/>
    <s v="Los Angeles"/>
    <x v="1"/>
    <n v="90049"/>
    <s v="West"/>
    <s v="TEC-PH-10002200"/>
    <x v="2"/>
    <x v="7"/>
    <s v="Samsung Galaxy Note 2"/>
    <n v="2575.944"/>
    <n v="7"/>
    <n v="0.2"/>
    <x v="1656"/>
  </r>
  <r>
    <n v="1807"/>
    <x v="875"/>
    <x v="0"/>
    <x v="591"/>
    <d v="2013-12-29T00:00:00"/>
    <s v="First Class"/>
    <s v="GK-14620"/>
    <s v="Grace Kelly"/>
    <s v="Corporate"/>
    <x v="0"/>
    <s v="Los Angeles"/>
    <x v="1"/>
    <n v="90049"/>
    <s v="West"/>
    <s v="OFF-PA-10002005"/>
    <x v="1"/>
    <x v="10"/>
    <s v="Xerox 225"/>
    <n v="45.36"/>
    <n v="7"/>
    <n v="0"/>
    <x v="1657"/>
  </r>
  <r>
    <n v="1808"/>
    <x v="875"/>
    <x v="0"/>
    <x v="591"/>
    <d v="2013-12-29T00:00:00"/>
    <s v="First Class"/>
    <s v="GK-14620"/>
    <s v="Grace Kelly"/>
    <s v="Corporate"/>
    <x v="0"/>
    <s v="Los Angeles"/>
    <x v="1"/>
    <n v="90049"/>
    <s v="West"/>
    <s v="TEC-AC-10001465"/>
    <x v="2"/>
    <x v="11"/>
    <s v="SanDisk Cruzer 64 GB USB Flash Drive"/>
    <n v="254.24"/>
    <n v="7"/>
    <n v="0"/>
    <x v="1658"/>
  </r>
  <r>
    <n v="1809"/>
    <x v="876"/>
    <x v="0"/>
    <x v="592"/>
    <d v="2013-02-13T00:00:00"/>
    <s v="First Class"/>
    <s v="PB-19210"/>
    <s v="Phillip Breyer"/>
    <s v="Corporate"/>
    <x v="0"/>
    <s v="Tulsa"/>
    <x v="26"/>
    <n v="74133"/>
    <s v="Central"/>
    <s v="TEC-PH-10004897"/>
    <x v="2"/>
    <x v="7"/>
    <s v="Mediabridge Sport Armband iPhone 5s"/>
    <n v="69.930000000000007"/>
    <n v="7"/>
    <n v="0"/>
    <x v="1659"/>
  </r>
  <r>
    <n v="1810"/>
    <x v="877"/>
    <x v="0"/>
    <x v="248"/>
    <d v="2013-10-30T00:00:00"/>
    <s v="Standard Class"/>
    <s v="HK-14890"/>
    <s v="Heather Kirkland"/>
    <s v="Corporate"/>
    <x v="0"/>
    <s v="Chicago"/>
    <x v="10"/>
    <n v="60610"/>
    <s v="Central"/>
    <s v="FUR-FU-10001196"/>
    <x v="0"/>
    <x v="5"/>
    <s v="DAX Cubicle Frames - 8x10"/>
    <n v="16.155999999999999"/>
    <n v="7"/>
    <n v="0.6"/>
    <x v="1660"/>
  </r>
  <r>
    <n v="1811"/>
    <x v="877"/>
    <x v="0"/>
    <x v="248"/>
    <d v="2013-10-30T00:00:00"/>
    <s v="Standard Class"/>
    <s v="HK-14890"/>
    <s v="Heather Kirkland"/>
    <s v="Corporate"/>
    <x v="0"/>
    <s v="Chicago"/>
    <x v="10"/>
    <n v="60610"/>
    <s v="Central"/>
    <s v="OFF-PA-10000595"/>
    <x v="1"/>
    <x v="10"/>
    <s v="Xerox 1929"/>
    <n v="54.816000000000003"/>
    <n v="3"/>
    <n v="0.2"/>
    <x v="1661"/>
  </r>
  <r>
    <n v="1812"/>
    <x v="878"/>
    <x v="2"/>
    <x v="3"/>
    <d v="2011-06-11T00:00:00"/>
    <s v="Second Class"/>
    <s v="FO-14305"/>
    <s v="Frank Olsen"/>
    <s v="Consumer"/>
    <x v="0"/>
    <s v="Harrisonburg"/>
    <x v="17"/>
    <n v="22801"/>
    <s v="South"/>
    <s v="FUR-TA-10004534"/>
    <x v="0"/>
    <x v="3"/>
    <s v="Bevis 44 x 96 Conference Tables"/>
    <n v="1441.3"/>
    <n v="7"/>
    <n v="0"/>
    <x v="1662"/>
  </r>
  <r>
    <n v="1813"/>
    <x v="879"/>
    <x v="3"/>
    <x v="225"/>
    <d v="2014-11-27T00:00:00"/>
    <s v="Standard Class"/>
    <s v="BT-11680"/>
    <s v="Brian Thompson"/>
    <s v="Consumer"/>
    <x v="0"/>
    <s v="Newark"/>
    <x v="24"/>
    <n v="43055"/>
    <s v="East"/>
    <s v="FUR-FU-10001861"/>
    <x v="0"/>
    <x v="5"/>
    <s v="Floodlight Indoor Halogen Bulbs, 1 Bulb per Pack, 60 Watts"/>
    <n v="77.599999999999994"/>
    <n v="5"/>
    <n v="0.2"/>
    <x v="1663"/>
  </r>
  <r>
    <n v="1814"/>
    <x v="879"/>
    <x v="3"/>
    <x v="225"/>
    <d v="2014-11-27T00:00:00"/>
    <s v="Standard Class"/>
    <s v="BT-11680"/>
    <s v="Brian Thompson"/>
    <s v="Consumer"/>
    <x v="0"/>
    <s v="Newark"/>
    <x v="24"/>
    <n v="43055"/>
    <s v="East"/>
    <s v="FUR-FU-10000206"/>
    <x v="0"/>
    <x v="5"/>
    <s v="GE General Purpose, Extra Long Life, Showcase &amp; Floodlight Incandescent Bulbs"/>
    <n v="4.6560000000000006"/>
    <n v="2"/>
    <n v="0.2"/>
    <x v="1664"/>
  </r>
  <r>
    <n v="1815"/>
    <x v="880"/>
    <x v="1"/>
    <x v="471"/>
    <d v="2012-09-18T00:00:00"/>
    <s v="Standard Class"/>
    <s v="SP-20620"/>
    <s v="Stefania Perrino"/>
    <s v="Corporate"/>
    <x v="0"/>
    <s v="Los Angeles"/>
    <x v="1"/>
    <n v="90045"/>
    <s v="West"/>
    <s v="FUR-TA-10002607"/>
    <x v="0"/>
    <x v="3"/>
    <s v="KI Conference Tables"/>
    <n v="170.13600000000002"/>
    <n v="3"/>
    <n v="0.2"/>
    <x v="1665"/>
  </r>
  <r>
    <n v="1816"/>
    <x v="881"/>
    <x v="1"/>
    <x v="593"/>
    <d v="2012-06-04T00:00:00"/>
    <s v="Same Day"/>
    <s v="LL-16840"/>
    <s v="Lauren Leatherbury"/>
    <s v="Consumer"/>
    <x v="0"/>
    <s v="Seattle"/>
    <x v="4"/>
    <n v="98105"/>
    <s v="West"/>
    <s v="OFF-LA-10000443"/>
    <x v="1"/>
    <x v="2"/>
    <s v="Avery 501"/>
    <n v="7.38"/>
    <n v="2"/>
    <n v="0"/>
    <x v="1666"/>
  </r>
  <r>
    <n v="1817"/>
    <x v="881"/>
    <x v="1"/>
    <x v="593"/>
    <d v="2012-06-04T00:00:00"/>
    <s v="Same Day"/>
    <s v="LL-16840"/>
    <s v="Lauren Leatherbury"/>
    <s v="Consumer"/>
    <x v="0"/>
    <s v="Seattle"/>
    <x v="4"/>
    <n v="98105"/>
    <s v="West"/>
    <s v="OFF-AR-10004685"/>
    <x v="1"/>
    <x v="6"/>
    <s v="Binney &amp; Smith Crayola Metallic Colored Pencils, 8-Color Set"/>
    <n v="9.26"/>
    <n v="2"/>
    <n v="0"/>
    <x v="1667"/>
  </r>
  <r>
    <n v="1818"/>
    <x v="882"/>
    <x v="1"/>
    <x v="350"/>
    <d v="2012-12-15T00:00:00"/>
    <s v="Second Class"/>
    <s v="MC-17575"/>
    <s v="Matt Collins"/>
    <s v="Consumer"/>
    <x v="0"/>
    <s v="Los Angeles"/>
    <x v="1"/>
    <n v="90036"/>
    <s v="West"/>
    <s v="OFF-LA-10001771"/>
    <x v="1"/>
    <x v="2"/>
    <s v="Avery 513"/>
    <n v="9.9600000000000009"/>
    <n v="2"/>
    <n v="0"/>
    <x v="763"/>
  </r>
  <r>
    <n v="1819"/>
    <x v="883"/>
    <x v="2"/>
    <x v="594"/>
    <d v="2011-05-29T00:00:00"/>
    <s v="Standard Class"/>
    <s v="JL-15235"/>
    <s v="Janet Lee"/>
    <s v="Consumer"/>
    <x v="0"/>
    <s v="Chicago"/>
    <x v="10"/>
    <n v="60623"/>
    <s v="Central"/>
    <s v="OFF-AP-10001394"/>
    <x v="1"/>
    <x v="9"/>
    <s v="Harmony Air Purifier"/>
    <n v="75.59999999999998"/>
    <n v="2"/>
    <n v="0.8"/>
    <x v="1668"/>
  </r>
  <r>
    <n v="1820"/>
    <x v="883"/>
    <x v="2"/>
    <x v="594"/>
    <d v="2011-05-29T00:00:00"/>
    <s v="Standard Class"/>
    <s v="JL-15235"/>
    <s v="Janet Lee"/>
    <s v="Consumer"/>
    <x v="0"/>
    <s v="Chicago"/>
    <x v="10"/>
    <n v="60623"/>
    <s v="Central"/>
    <s v="FUR-FU-10002553"/>
    <x v="0"/>
    <x v="5"/>
    <s v="Electrix Incandescent Magnifying Lamp, Black"/>
    <n v="29.32"/>
    <n v="2"/>
    <n v="0.6"/>
    <x v="1669"/>
  </r>
  <r>
    <n v="1821"/>
    <x v="884"/>
    <x v="0"/>
    <x v="595"/>
    <d v="2013-02-20T00:00:00"/>
    <s v="Standard Class"/>
    <s v="EA-14035"/>
    <s v="Erin Ashbrook"/>
    <s v="Corporate"/>
    <x v="0"/>
    <s v="Chicago"/>
    <x v="10"/>
    <n v="60623"/>
    <s v="Central"/>
    <s v="OFF-AP-10004233"/>
    <x v="1"/>
    <x v="9"/>
    <s v="Honeywell Enviracaire Portable Air Cleaner for up to 8 x 10 Room"/>
    <n v="92.063999999999979"/>
    <n v="6"/>
    <n v="0.8"/>
    <x v="1670"/>
  </r>
  <r>
    <n v="1822"/>
    <x v="884"/>
    <x v="0"/>
    <x v="595"/>
    <d v="2013-02-20T00:00:00"/>
    <s v="Standard Class"/>
    <s v="EA-14035"/>
    <s v="Erin Ashbrook"/>
    <s v="Corporate"/>
    <x v="0"/>
    <s v="Chicago"/>
    <x v="10"/>
    <n v="60623"/>
    <s v="Central"/>
    <s v="OFF-FA-10000304"/>
    <x v="1"/>
    <x v="13"/>
    <s v="Advantus Push Pins"/>
    <n v="6.9760000000000009"/>
    <n v="4"/>
    <n v="0.2"/>
    <x v="1671"/>
  </r>
  <r>
    <n v="1823"/>
    <x v="884"/>
    <x v="0"/>
    <x v="595"/>
    <d v="2013-02-20T00:00:00"/>
    <s v="Standard Class"/>
    <s v="EA-14035"/>
    <s v="Erin Ashbrook"/>
    <s v="Corporate"/>
    <x v="0"/>
    <s v="Chicago"/>
    <x v="10"/>
    <n v="60623"/>
    <s v="Central"/>
    <s v="FUR-CH-10004754"/>
    <x v="0"/>
    <x v="1"/>
    <s v="Global Stack Chair with Arms, Black"/>
    <n v="62.957999999999998"/>
    <n v="3"/>
    <n v="0.3"/>
    <x v="1672"/>
  </r>
  <r>
    <n v="1824"/>
    <x v="884"/>
    <x v="0"/>
    <x v="595"/>
    <d v="2013-02-20T00:00:00"/>
    <s v="Standard Class"/>
    <s v="EA-14035"/>
    <s v="Erin Ashbrook"/>
    <s v="Corporate"/>
    <x v="0"/>
    <s v="Chicago"/>
    <x v="10"/>
    <n v="60623"/>
    <s v="Central"/>
    <s v="OFF-PA-10000809"/>
    <x v="1"/>
    <x v="10"/>
    <s v="Xerox 206"/>
    <n v="5.1840000000000011"/>
    <n v="1"/>
    <n v="0.2"/>
    <x v="1673"/>
  </r>
  <r>
    <n v="1825"/>
    <x v="885"/>
    <x v="0"/>
    <x v="596"/>
    <d v="2013-12-29T00:00:00"/>
    <s v="Standard Class"/>
    <s v="SA-20830"/>
    <s v="Sue Ann Reed"/>
    <s v="Consumer"/>
    <x v="0"/>
    <s v="Redmond"/>
    <x v="21"/>
    <n v="97756"/>
    <s v="West"/>
    <s v="OFF-BI-10003694"/>
    <x v="1"/>
    <x v="8"/>
    <s v="Avery 3 1/2&quot; Diskette Storage Pages, 10/Pack"/>
    <n v="31.32"/>
    <n v="10"/>
    <n v="0.7"/>
    <x v="1674"/>
  </r>
  <r>
    <n v="1826"/>
    <x v="885"/>
    <x v="0"/>
    <x v="596"/>
    <d v="2013-12-29T00:00:00"/>
    <s v="Standard Class"/>
    <s v="SA-20830"/>
    <s v="Sue Ann Reed"/>
    <s v="Consumer"/>
    <x v="0"/>
    <s v="Redmond"/>
    <x v="21"/>
    <n v="97756"/>
    <s v="West"/>
    <s v="FUR-FU-10001935"/>
    <x v="0"/>
    <x v="5"/>
    <s v="3M Hangers With Command Adhesive"/>
    <n v="11.840000000000002"/>
    <n v="4"/>
    <n v="0.2"/>
    <x v="1675"/>
  </r>
  <r>
    <n v="1827"/>
    <x v="885"/>
    <x v="0"/>
    <x v="596"/>
    <d v="2013-12-29T00:00:00"/>
    <s v="Standard Class"/>
    <s v="SA-20830"/>
    <s v="Sue Ann Reed"/>
    <s v="Consumer"/>
    <x v="0"/>
    <s v="Redmond"/>
    <x v="21"/>
    <n v="97756"/>
    <s v="West"/>
    <s v="FUR-FU-10002878"/>
    <x v="0"/>
    <x v="5"/>
    <s v="Seth Thomas 14&quot; Day/Date Wall Clock"/>
    <n v="22.784000000000002"/>
    <n v="1"/>
    <n v="0.2"/>
    <x v="1676"/>
  </r>
  <r>
    <n v="1828"/>
    <x v="886"/>
    <x v="0"/>
    <x v="597"/>
    <d v="2013-02-11T00:00:00"/>
    <s v="Second Class"/>
    <s v="CH-12070"/>
    <s v="Cathy Hwang"/>
    <s v="Home Office"/>
    <x v="0"/>
    <s v="Raleigh"/>
    <x v="3"/>
    <n v="27604"/>
    <s v="South"/>
    <s v="TEC-PH-10002624"/>
    <x v="2"/>
    <x v="7"/>
    <s v="Samsung Galaxy S4 Mini"/>
    <n v="1127.9760000000001"/>
    <n v="3"/>
    <n v="0.2"/>
    <x v="1677"/>
  </r>
  <r>
    <n v="1829"/>
    <x v="887"/>
    <x v="1"/>
    <x v="562"/>
    <d v="2012-07-15T00:00:00"/>
    <s v="Second Class"/>
    <s v="ND-18460"/>
    <s v="Neil Ducich"/>
    <s v="Corporate"/>
    <x v="0"/>
    <s v="Macon"/>
    <x v="32"/>
    <n v="31204"/>
    <s v="South"/>
    <s v="OFF-PA-10000019"/>
    <x v="1"/>
    <x v="10"/>
    <s v="Xerox 1931"/>
    <n v="38.880000000000003"/>
    <n v="6"/>
    <n v="0"/>
    <x v="814"/>
  </r>
  <r>
    <n v="1830"/>
    <x v="888"/>
    <x v="2"/>
    <x v="598"/>
    <d v="2011-05-24T00:00:00"/>
    <s v="Standard Class"/>
    <s v="BS-11755"/>
    <s v="Bruce Stewart"/>
    <s v="Consumer"/>
    <x v="0"/>
    <s v="Cleveland"/>
    <x v="24"/>
    <n v="44105"/>
    <s v="East"/>
    <s v="TEC-PH-10002885"/>
    <x v="2"/>
    <x v="7"/>
    <s v="Apple iPhone 5"/>
    <n v="779.79600000000005"/>
    <n v="2"/>
    <n v="0.4"/>
    <x v="1678"/>
  </r>
  <r>
    <n v="1831"/>
    <x v="889"/>
    <x v="3"/>
    <x v="208"/>
    <d v="2014-10-22T00:00:00"/>
    <s v="Same Day"/>
    <s v="SL-20155"/>
    <s v="Sara Luxemburg"/>
    <s v="Home Office"/>
    <x v="0"/>
    <s v="Muskogee"/>
    <x v="26"/>
    <n v="74403"/>
    <s v="Central"/>
    <s v="TEC-PH-10000895"/>
    <x v="2"/>
    <x v="7"/>
    <s v="Polycom VVX 310 VoIP phone"/>
    <n v="1439.92"/>
    <n v="8"/>
    <n v="0"/>
    <x v="1679"/>
  </r>
  <r>
    <n v="1832"/>
    <x v="889"/>
    <x v="3"/>
    <x v="208"/>
    <d v="2014-10-22T00:00:00"/>
    <s v="Same Day"/>
    <s v="SL-20155"/>
    <s v="Sara Luxemburg"/>
    <s v="Home Office"/>
    <x v="0"/>
    <s v="Muskogee"/>
    <x v="26"/>
    <n v="74403"/>
    <s v="Central"/>
    <s v="FUR-TA-10002356"/>
    <x v="0"/>
    <x v="3"/>
    <s v="Bevis Boat-Shaped Conference Table"/>
    <n v="262.11"/>
    <n v="1"/>
    <n v="0"/>
    <x v="1680"/>
  </r>
  <r>
    <n v="1833"/>
    <x v="890"/>
    <x v="1"/>
    <x v="599"/>
    <d v="2012-11-09T00:00:00"/>
    <s v="Standard Class"/>
    <s v="GB-14530"/>
    <s v="George Bell"/>
    <s v="Corporate"/>
    <x v="0"/>
    <s v="Monroe"/>
    <x v="3"/>
    <n v="28110"/>
    <s v="South"/>
    <s v="FUR-CH-10001270"/>
    <x v="0"/>
    <x v="1"/>
    <s v="Harbour Creations Steel Folding Chair"/>
    <n v="207"/>
    <n v="3"/>
    <n v="0.2"/>
    <x v="1681"/>
  </r>
  <r>
    <n v="1834"/>
    <x v="891"/>
    <x v="3"/>
    <x v="378"/>
    <d v="2014-08-08T00:00:00"/>
    <s v="Standard Class"/>
    <s v="AS-10045"/>
    <s v="Aaron Smayling"/>
    <s v="Corporate"/>
    <x v="0"/>
    <s v="Austin"/>
    <x v="5"/>
    <n v="78745"/>
    <s v="Central"/>
    <s v="TEC-MA-10000488"/>
    <x v="2"/>
    <x v="15"/>
    <s v="Bady BDG101FRU Card Printer"/>
    <n v="1439.982"/>
    <n v="3"/>
    <n v="0.4"/>
    <x v="1682"/>
  </r>
  <r>
    <n v="1835"/>
    <x v="891"/>
    <x v="3"/>
    <x v="378"/>
    <d v="2014-08-08T00:00:00"/>
    <s v="Standard Class"/>
    <s v="AS-10045"/>
    <s v="Aaron Smayling"/>
    <s v="Corporate"/>
    <x v="0"/>
    <s v="Austin"/>
    <x v="5"/>
    <n v="78745"/>
    <s v="Central"/>
    <s v="OFF-PA-10003729"/>
    <x v="1"/>
    <x v="10"/>
    <s v="Xerox 1998"/>
    <n v="36.288000000000011"/>
    <n v="7"/>
    <n v="0.2"/>
    <x v="1683"/>
  </r>
  <r>
    <n v="1836"/>
    <x v="892"/>
    <x v="2"/>
    <x v="261"/>
    <d v="2011-06-24T00:00:00"/>
    <s v="First Class"/>
    <s v="RM-19375"/>
    <s v="Raymond Messe"/>
    <s v="Consumer"/>
    <x v="0"/>
    <s v="Meriden"/>
    <x v="29"/>
    <n v="6450"/>
    <s v="East"/>
    <s v="OFF-AR-10003056"/>
    <x v="1"/>
    <x v="6"/>
    <s v="Newell 341"/>
    <n v="21.400000000000002"/>
    <n v="5"/>
    <n v="0"/>
    <x v="1684"/>
  </r>
  <r>
    <n v="1837"/>
    <x v="893"/>
    <x v="3"/>
    <x v="600"/>
    <d v="2014-02-22T00:00:00"/>
    <s v="Second Class"/>
    <s v="NH-18610"/>
    <s v="Nicole Hansen"/>
    <s v="Corporate"/>
    <x v="0"/>
    <s v="Roswell"/>
    <x v="32"/>
    <n v="30076"/>
    <s v="South"/>
    <s v="OFF-AP-10002518"/>
    <x v="1"/>
    <x v="9"/>
    <s v="Kensington 7 Outlet MasterPiece Power Center"/>
    <n v="1245.8599999999999"/>
    <n v="7"/>
    <n v="0"/>
    <x v="1685"/>
  </r>
  <r>
    <n v="1838"/>
    <x v="894"/>
    <x v="2"/>
    <x v="601"/>
    <d v="2011-08-05T00:00:00"/>
    <s v="Standard Class"/>
    <s v="BF-10975"/>
    <s v="Barbara Fisher"/>
    <s v="Corporate"/>
    <x v="0"/>
    <s v="Charlotte"/>
    <x v="3"/>
    <n v="28205"/>
    <s v="South"/>
    <s v="OFF-LA-10000240"/>
    <x v="1"/>
    <x v="2"/>
    <s v="Self-Adhesive Address Labels for Typewriters by Universal"/>
    <n v="17.544"/>
    <n v="3"/>
    <n v="0.2"/>
    <x v="1686"/>
  </r>
  <r>
    <n v="1839"/>
    <x v="894"/>
    <x v="2"/>
    <x v="601"/>
    <d v="2011-08-05T00:00:00"/>
    <s v="Standard Class"/>
    <s v="BF-10975"/>
    <s v="Barbara Fisher"/>
    <s v="Corporate"/>
    <x v="0"/>
    <s v="Charlotte"/>
    <x v="3"/>
    <n v="28205"/>
    <s v="South"/>
    <s v="FUR-FU-10000629"/>
    <x v="0"/>
    <x v="5"/>
    <s v="9-3/4 Diameter Round Wall Clock"/>
    <n v="44.128"/>
    <n v="4"/>
    <n v="0.2"/>
    <x v="1687"/>
  </r>
  <r>
    <n v="1840"/>
    <x v="894"/>
    <x v="2"/>
    <x v="601"/>
    <d v="2011-08-05T00:00:00"/>
    <s v="Standard Class"/>
    <s v="BF-10975"/>
    <s v="Barbara Fisher"/>
    <s v="Corporate"/>
    <x v="0"/>
    <s v="Charlotte"/>
    <x v="3"/>
    <n v="28205"/>
    <s v="South"/>
    <s v="OFF-AP-10001005"/>
    <x v="1"/>
    <x v="9"/>
    <s v="Honeywell Quietcare HEPA Air Cleaner"/>
    <n v="62.920000000000009"/>
    <n v="1"/>
    <n v="0.2"/>
    <x v="1688"/>
  </r>
  <r>
    <n v="1841"/>
    <x v="894"/>
    <x v="2"/>
    <x v="601"/>
    <d v="2011-08-05T00:00:00"/>
    <s v="Standard Class"/>
    <s v="BF-10975"/>
    <s v="Barbara Fisher"/>
    <s v="Corporate"/>
    <x v="0"/>
    <s v="Charlotte"/>
    <x v="3"/>
    <n v="28205"/>
    <s v="South"/>
    <s v="OFF-PA-10002377"/>
    <x v="1"/>
    <x v="10"/>
    <s v="Xerox 1916"/>
    <n v="78.304000000000002"/>
    <n v="2"/>
    <n v="0.2"/>
    <x v="130"/>
  </r>
  <r>
    <n v="1842"/>
    <x v="895"/>
    <x v="0"/>
    <x v="427"/>
    <d v="2013-07-24T00:00:00"/>
    <s v="Standard Class"/>
    <s v="KH-16330"/>
    <s v="Katharine Harms"/>
    <s v="Corporate"/>
    <x v="0"/>
    <s v="Bowling Green"/>
    <x v="0"/>
    <n v="42104"/>
    <s v="South"/>
    <s v="FUR-CH-10000988"/>
    <x v="0"/>
    <x v="1"/>
    <s v="Hon Olson Stacker Stools"/>
    <n v="140.81"/>
    <n v="1"/>
    <n v="0"/>
    <x v="1689"/>
  </r>
  <r>
    <n v="1843"/>
    <x v="896"/>
    <x v="1"/>
    <x v="97"/>
    <d v="2012-02-11T00:00:00"/>
    <s v="Second Class"/>
    <s v="FA-14230"/>
    <s v="Frank Atkinson"/>
    <s v="Corporate"/>
    <x v="0"/>
    <s v="San Antonio"/>
    <x v="5"/>
    <n v="78207"/>
    <s v="Central"/>
    <s v="OFF-LA-10001074"/>
    <x v="1"/>
    <x v="2"/>
    <s v="Round Specialty Laser Printer Labels"/>
    <n v="40.096000000000004"/>
    <n v="4"/>
    <n v="0.2"/>
    <x v="1690"/>
  </r>
  <r>
    <n v="1844"/>
    <x v="896"/>
    <x v="1"/>
    <x v="97"/>
    <d v="2012-02-11T00:00:00"/>
    <s v="Second Class"/>
    <s v="FA-14230"/>
    <s v="Frank Atkinson"/>
    <s v="Corporate"/>
    <x v="0"/>
    <s v="San Antonio"/>
    <x v="5"/>
    <n v="78207"/>
    <s v="Central"/>
    <s v="FUR-FU-10001986"/>
    <x v="0"/>
    <x v="5"/>
    <s v="Dana Fluorescent Magnifying Lamp, White, 36&quot;"/>
    <n v="40.783999999999999"/>
    <n v="2"/>
    <n v="0.6"/>
    <x v="1691"/>
  </r>
  <r>
    <n v="1845"/>
    <x v="897"/>
    <x v="3"/>
    <x v="570"/>
    <d v="2014-08-03T00:00:00"/>
    <s v="Standard Class"/>
    <s v="GW-14605"/>
    <s v="Giulietta Weimer"/>
    <s v="Consumer"/>
    <x v="0"/>
    <s v="Seattle"/>
    <x v="4"/>
    <n v="98115"/>
    <s v="West"/>
    <s v="TEC-AC-10003027"/>
    <x v="2"/>
    <x v="11"/>
    <s v="Imation 8GB Mini TravelDrive USB 2.0 Flash Drive"/>
    <n v="90.570000000000007"/>
    <n v="3"/>
    <n v="0"/>
    <x v="26"/>
  </r>
  <r>
    <n v="1846"/>
    <x v="898"/>
    <x v="3"/>
    <x v="602"/>
    <d v="2014-01-18T00:00:00"/>
    <s v="Second Class"/>
    <s v="DA-13450"/>
    <s v="Dianna Arnett"/>
    <s v="Home Office"/>
    <x v="0"/>
    <s v="Washington"/>
    <x v="40"/>
    <n v="20016"/>
    <s v="East"/>
    <s v="OFF-PA-10001804"/>
    <x v="1"/>
    <x v="10"/>
    <s v="Xerox 195"/>
    <n v="40.08"/>
    <n v="6"/>
    <n v="0"/>
    <x v="1692"/>
  </r>
  <r>
    <n v="1847"/>
    <x v="898"/>
    <x v="3"/>
    <x v="602"/>
    <d v="2014-01-18T00:00:00"/>
    <s v="Second Class"/>
    <s v="DA-13450"/>
    <s v="Dianna Arnett"/>
    <s v="Home Office"/>
    <x v="0"/>
    <s v="Washington"/>
    <x v="40"/>
    <n v="20016"/>
    <s v="East"/>
    <s v="FUR-FU-10004973"/>
    <x v="0"/>
    <x v="5"/>
    <s v="Flat Face Poster Frame"/>
    <n v="37.68"/>
    <n v="2"/>
    <n v="0"/>
    <x v="1693"/>
  </r>
  <r>
    <n v="1848"/>
    <x v="899"/>
    <x v="3"/>
    <x v="18"/>
    <d v="2014-09-11T00:00:00"/>
    <s v="Same Day"/>
    <s v="FH-14275"/>
    <s v="Frank Hawley"/>
    <s v="Corporate"/>
    <x v="0"/>
    <s v="Los Angeles"/>
    <x v="1"/>
    <n v="90004"/>
    <s v="West"/>
    <s v="FUR-CH-10002602"/>
    <x v="0"/>
    <x v="1"/>
    <s v="DMI Arturo Collection Mission-style Design Wood Chair"/>
    <n v="362.35199999999998"/>
    <n v="3"/>
    <n v="0.2"/>
    <x v="1694"/>
  </r>
  <r>
    <n v="1849"/>
    <x v="899"/>
    <x v="3"/>
    <x v="18"/>
    <d v="2014-09-11T00:00:00"/>
    <s v="Same Day"/>
    <s v="FH-14275"/>
    <s v="Frank Hawley"/>
    <s v="Corporate"/>
    <x v="0"/>
    <s v="Los Angeles"/>
    <x v="1"/>
    <n v="90004"/>
    <s v="West"/>
    <s v="OFF-BI-10004140"/>
    <x v="1"/>
    <x v="8"/>
    <s v="Avery Non-Stick Binders"/>
    <n v="7.1840000000000011"/>
    <n v="2"/>
    <n v="0.2"/>
    <x v="1695"/>
  </r>
  <r>
    <n v="1850"/>
    <x v="900"/>
    <x v="1"/>
    <x v="603"/>
    <d v="2012-07-25T00:00:00"/>
    <s v="Second Class"/>
    <s v="RK-19300"/>
    <s v="Ralph Kennedy"/>
    <s v="Consumer"/>
    <x v="0"/>
    <s v="South Bend"/>
    <x v="14"/>
    <n v="46614"/>
    <s v="Central"/>
    <s v="OFF-ST-10000464"/>
    <x v="1"/>
    <x v="4"/>
    <s v="Multi-Use Personal File Cart and Caster Set, Three Stacking Bins"/>
    <n v="34.76"/>
    <n v="1"/>
    <n v="0"/>
    <x v="1696"/>
  </r>
  <r>
    <n v="1851"/>
    <x v="900"/>
    <x v="1"/>
    <x v="603"/>
    <d v="2012-07-25T00:00:00"/>
    <s v="Second Class"/>
    <s v="RK-19300"/>
    <s v="Ralph Kennedy"/>
    <s v="Consumer"/>
    <x v="0"/>
    <s v="South Bend"/>
    <x v="14"/>
    <n v="46614"/>
    <s v="Central"/>
    <s v="TEC-AC-10002253"/>
    <x v="2"/>
    <x v="11"/>
    <s v="Imation Bio 8GB USB Flash Drive Imation Corp"/>
    <n v="831.2"/>
    <n v="5"/>
    <n v="0"/>
    <x v="1697"/>
  </r>
  <r>
    <n v="1852"/>
    <x v="900"/>
    <x v="1"/>
    <x v="603"/>
    <d v="2012-07-25T00:00:00"/>
    <s v="Second Class"/>
    <s v="RK-19300"/>
    <s v="Ralph Kennedy"/>
    <s v="Consumer"/>
    <x v="0"/>
    <s v="South Bend"/>
    <x v="14"/>
    <n v="46614"/>
    <s v="Central"/>
    <s v="OFF-PA-10000528"/>
    <x v="1"/>
    <x v="10"/>
    <s v="Xerox 1981"/>
    <n v="26.400000000000002"/>
    <n v="5"/>
    <n v="0"/>
    <x v="1698"/>
  </r>
  <r>
    <n v="1853"/>
    <x v="900"/>
    <x v="1"/>
    <x v="603"/>
    <d v="2012-07-25T00:00:00"/>
    <s v="Second Class"/>
    <s v="RK-19300"/>
    <s v="Ralph Kennedy"/>
    <s v="Consumer"/>
    <x v="0"/>
    <s v="South Bend"/>
    <x v="14"/>
    <n v="46614"/>
    <s v="Central"/>
    <s v="OFF-EN-10000483"/>
    <x v="1"/>
    <x v="12"/>
    <s v="White Envelopes, White Envelopes with Clear Poly Window"/>
    <n v="106.75"/>
    <n v="7"/>
    <n v="0"/>
    <x v="1699"/>
  </r>
  <r>
    <n v="1854"/>
    <x v="900"/>
    <x v="1"/>
    <x v="603"/>
    <d v="2012-07-25T00:00:00"/>
    <s v="Second Class"/>
    <s v="RK-19300"/>
    <s v="Ralph Kennedy"/>
    <s v="Consumer"/>
    <x v="0"/>
    <s v="South Bend"/>
    <x v="14"/>
    <n v="46614"/>
    <s v="Central"/>
    <s v="OFF-PA-10003129"/>
    <x v="1"/>
    <x v="10"/>
    <s v="Tops White Computer Printout Paper"/>
    <n v="97.82"/>
    <n v="2"/>
    <n v="0"/>
    <x v="630"/>
  </r>
  <r>
    <n v="1855"/>
    <x v="900"/>
    <x v="1"/>
    <x v="603"/>
    <d v="2012-07-25T00:00:00"/>
    <s v="Second Class"/>
    <s v="RK-19300"/>
    <s v="Ralph Kennedy"/>
    <s v="Consumer"/>
    <x v="0"/>
    <s v="South Bend"/>
    <x v="14"/>
    <n v="46614"/>
    <s v="Central"/>
    <s v="OFF-ST-10003442"/>
    <x v="1"/>
    <x v="4"/>
    <s v="Eldon Portable Mobile Manager"/>
    <n v="141.4"/>
    <n v="5"/>
    <n v="0"/>
    <x v="1700"/>
  </r>
  <r>
    <n v="1856"/>
    <x v="901"/>
    <x v="2"/>
    <x v="604"/>
    <d v="2011-06-17T00:00:00"/>
    <s v="Standard Class"/>
    <s v="FM-14215"/>
    <s v="Filia McAdams"/>
    <s v="Corporate"/>
    <x v="0"/>
    <s v="Los Angeles"/>
    <x v="1"/>
    <n v="90032"/>
    <s v="West"/>
    <s v="OFF-AR-10003631"/>
    <x v="1"/>
    <x v="6"/>
    <s v="Staples"/>
    <n v="14.52"/>
    <n v="3"/>
    <n v="0"/>
    <x v="1701"/>
  </r>
  <r>
    <n v="1857"/>
    <x v="902"/>
    <x v="3"/>
    <x v="605"/>
    <d v="2014-05-16T00:00:00"/>
    <s v="Second Class"/>
    <s v="AC-10420"/>
    <s v="Alyssa Crouse"/>
    <s v="Corporate"/>
    <x v="0"/>
    <s v="Houston"/>
    <x v="5"/>
    <n v="77041"/>
    <s v="Central"/>
    <s v="OFF-ST-10000563"/>
    <x v="1"/>
    <x v="4"/>
    <s v="Fellowes Bankers Box Stor/Drawer Steel Plus"/>
    <n v="127.92000000000002"/>
    <n v="5"/>
    <n v="0.2"/>
    <x v="1702"/>
  </r>
  <r>
    <n v="1858"/>
    <x v="902"/>
    <x v="3"/>
    <x v="605"/>
    <d v="2014-05-16T00:00:00"/>
    <s v="Second Class"/>
    <s v="AC-10420"/>
    <s v="Alyssa Crouse"/>
    <s v="Corporate"/>
    <x v="0"/>
    <s v="Houston"/>
    <x v="5"/>
    <n v="77041"/>
    <s v="Central"/>
    <s v="OFF-BI-10002133"/>
    <x v="1"/>
    <x v="8"/>
    <s v="Wilson Jones Elliptical Ring 3 1/2&quot; Capacity Binders, 800 sheets"/>
    <n v="34.239999999999988"/>
    <n v="4"/>
    <n v="0.8"/>
    <x v="1703"/>
  </r>
  <r>
    <n v="1859"/>
    <x v="903"/>
    <x v="1"/>
    <x v="37"/>
    <d v="2012-09-05T00:00:00"/>
    <s v="First Class"/>
    <s v="JB-15400"/>
    <s v="Jennifer Braxton"/>
    <s v="Corporate"/>
    <x v="0"/>
    <s v="Bristol"/>
    <x v="29"/>
    <n v="6010"/>
    <s v="East"/>
    <s v="OFF-AP-10002311"/>
    <x v="1"/>
    <x v="9"/>
    <s v="Holmes Replacement Filter for HEPA Air Cleaner, Very Large Room, HEPA Filter"/>
    <n v="137.62"/>
    <n v="2"/>
    <n v="0"/>
    <x v="1704"/>
  </r>
  <r>
    <n v="1860"/>
    <x v="903"/>
    <x v="1"/>
    <x v="37"/>
    <d v="2012-09-05T00:00:00"/>
    <s v="First Class"/>
    <s v="JB-15400"/>
    <s v="Jennifer Braxton"/>
    <s v="Corporate"/>
    <x v="0"/>
    <s v="Bristol"/>
    <x v="29"/>
    <n v="6010"/>
    <s v="East"/>
    <s v="TEC-PH-10004959"/>
    <x v="2"/>
    <x v="7"/>
    <s v="Classic Ivory Antique Telephone ZL1810"/>
    <n v="100.49"/>
    <n v="1"/>
    <n v="0"/>
    <x v="1705"/>
  </r>
  <r>
    <n v="1861"/>
    <x v="904"/>
    <x v="3"/>
    <x v="606"/>
    <d v="2014-03-28T00:00:00"/>
    <s v="First Class"/>
    <s v="GM-14440"/>
    <s v="Gary McGarr"/>
    <s v="Consumer"/>
    <x v="0"/>
    <s v="New York City"/>
    <x v="15"/>
    <n v="10009"/>
    <s v="East"/>
    <s v="FUR-BO-10001918"/>
    <x v="0"/>
    <x v="0"/>
    <s v="Sauder Forest Hills Library with Doors, Woodland Oak Finish"/>
    <n v="257.56799999999998"/>
    <n v="2"/>
    <n v="0.2"/>
    <x v="1706"/>
  </r>
  <r>
    <n v="1862"/>
    <x v="904"/>
    <x v="3"/>
    <x v="606"/>
    <d v="2014-03-28T00:00:00"/>
    <s v="First Class"/>
    <s v="GM-14440"/>
    <s v="Gary McGarr"/>
    <s v="Consumer"/>
    <x v="0"/>
    <s v="New York City"/>
    <x v="15"/>
    <n v="10009"/>
    <s v="East"/>
    <s v="TEC-PH-10004896"/>
    <x v="2"/>
    <x v="7"/>
    <s v="Nokia Lumia 521 (T-Mobile)"/>
    <n v="119.96"/>
    <n v="4"/>
    <n v="0"/>
    <x v="1010"/>
  </r>
  <r>
    <n v="1863"/>
    <x v="905"/>
    <x v="2"/>
    <x v="607"/>
    <d v="2011-11-12T00:00:00"/>
    <s v="Same Day"/>
    <s v="RF-19840"/>
    <s v="Roy Französisch"/>
    <s v="Consumer"/>
    <x v="0"/>
    <s v="San Antonio"/>
    <x v="5"/>
    <n v="78207"/>
    <s v="Central"/>
    <s v="OFF-ST-10001328"/>
    <x v="1"/>
    <x v="4"/>
    <s v="Personal Filing Tote with Lid, Black/Gray"/>
    <n v="49.632000000000005"/>
    <n v="4"/>
    <n v="0.2"/>
    <x v="1707"/>
  </r>
  <r>
    <n v="1864"/>
    <x v="906"/>
    <x v="0"/>
    <x v="63"/>
    <d v="2013-10-18T00:00:00"/>
    <s v="Standard Class"/>
    <s v="NC-18625"/>
    <s v="Noah Childs"/>
    <s v="Corporate"/>
    <x v="0"/>
    <s v="Aurora"/>
    <x v="22"/>
    <n v="80013"/>
    <s v="West"/>
    <s v="FUR-TA-10004575"/>
    <x v="0"/>
    <x v="3"/>
    <s v="Hon 5100 Series Wood Tables"/>
    <n v="727.45"/>
    <n v="5"/>
    <n v="0.5"/>
    <x v="1708"/>
  </r>
  <r>
    <n v="1865"/>
    <x v="906"/>
    <x v="0"/>
    <x v="63"/>
    <d v="2013-10-18T00:00:00"/>
    <s v="Standard Class"/>
    <s v="NC-18625"/>
    <s v="Noah Childs"/>
    <s v="Corporate"/>
    <x v="0"/>
    <s v="Aurora"/>
    <x v="22"/>
    <n v="80013"/>
    <s v="West"/>
    <s v="FUR-FU-10001617"/>
    <x v="0"/>
    <x v="5"/>
    <s v="Executive Impressions 8-1/2&quot; Career Panel/Partition Cubicle Clock"/>
    <n v="24.96"/>
    <n v="3"/>
    <n v="0.2"/>
    <x v="1709"/>
  </r>
  <r>
    <n v="1866"/>
    <x v="907"/>
    <x v="3"/>
    <x v="105"/>
    <d v="2014-11-13T00:00:00"/>
    <s v="Same Day"/>
    <s v="NG-18355"/>
    <s v="Nat Gilpin"/>
    <s v="Corporate"/>
    <x v="0"/>
    <s v="Newark"/>
    <x v="24"/>
    <n v="43055"/>
    <s v="East"/>
    <s v="TEC-PH-10002824"/>
    <x v="2"/>
    <x v="7"/>
    <s v="Jabra SPEAK 410 Multidevice Speakerphone"/>
    <n v="370.78199999999998"/>
    <n v="3"/>
    <n v="0.4"/>
    <x v="1710"/>
  </r>
  <r>
    <n v="1867"/>
    <x v="908"/>
    <x v="3"/>
    <x v="4"/>
    <d v="2014-04-19T00:00:00"/>
    <s v="First Class"/>
    <s v="AH-10075"/>
    <s v="Adam Hart"/>
    <s v="Corporate"/>
    <x v="0"/>
    <s v="Henderson"/>
    <x v="33"/>
    <n v="89015"/>
    <s v="West"/>
    <s v="FUR-FU-10004460"/>
    <x v="0"/>
    <x v="5"/>
    <s v="Howard Miller 12&quot; Round Wall Clock"/>
    <n v="196.45"/>
    <n v="5"/>
    <n v="0"/>
    <x v="1711"/>
  </r>
  <r>
    <n v="1868"/>
    <x v="909"/>
    <x v="1"/>
    <x v="608"/>
    <d v="2012-07-01T00:00:00"/>
    <s v="Standard Class"/>
    <s v="CH-12070"/>
    <s v="Cathy Hwang"/>
    <s v="Home Office"/>
    <x v="0"/>
    <s v="Philadelphia"/>
    <x v="9"/>
    <n v="19143"/>
    <s v="East"/>
    <s v="OFF-PA-10003309"/>
    <x v="1"/>
    <x v="10"/>
    <s v="Xerox 211"/>
    <n v="31.104000000000006"/>
    <n v="6"/>
    <n v="0.2"/>
    <x v="282"/>
  </r>
  <r>
    <n v="1869"/>
    <x v="909"/>
    <x v="1"/>
    <x v="608"/>
    <d v="2012-07-01T00:00:00"/>
    <s v="Standard Class"/>
    <s v="CH-12070"/>
    <s v="Cathy Hwang"/>
    <s v="Home Office"/>
    <x v="0"/>
    <s v="Philadelphia"/>
    <x v="9"/>
    <n v="19143"/>
    <s v="East"/>
    <s v="OFF-ST-10002554"/>
    <x v="1"/>
    <x v="4"/>
    <s v="Tennsco Industrial Shelving"/>
    <n v="78.256"/>
    <n v="2"/>
    <n v="0.2"/>
    <x v="1712"/>
  </r>
  <r>
    <n v="1870"/>
    <x v="910"/>
    <x v="0"/>
    <x v="370"/>
    <d v="2013-08-30T00:00:00"/>
    <s v="Second Class"/>
    <s v="CC-12145"/>
    <s v="Charles Crestani"/>
    <s v="Consumer"/>
    <x v="0"/>
    <s v="Seattle"/>
    <x v="4"/>
    <n v="98103"/>
    <s v="West"/>
    <s v="OFF-PA-10000019"/>
    <x v="1"/>
    <x v="10"/>
    <s v="Xerox 1931"/>
    <n v="6.48"/>
    <n v="1"/>
    <n v="0"/>
    <x v="90"/>
  </r>
  <r>
    <n v="1871"/>
    <x v="911"/>
    <x v="2"/>
    <x v="609"/>
    <d v="2011-07-25T00:00:00"/>
    <s v="Standard Class"/>
    <s v="ME-18010"/>
    <s v="Michelle Ellison"/>
    <s v="Corporate"/>
    <x v="0"/>
    <s v="San Francisco"/>
    <x v="1"/>
    <n v="94122"/>
    <s v="West"/>
    <s v="OFF-AR-10002067"/>
    <x v="1"/>
    <x v="6"/>
    <s v="Newell 334"/>
    <n v="99.2"/>
    <n v="5"/>
    <n v="0"/>
    <x v="1713"/>
  </r>
  <r>
    <n v="1872"/>
    <x v="911"/>
    <x v="2"/>
    <x v="609"/>
    <d v="2011-07-25T00:00:00"/>
    <s v="Standard Class"/>
    <s v="ME-18010"/>
    <s v="Michelle Ellison"/>
    <s v="Corporate"/>
    <x v="0"/>
    <s v="San Francisco"/>
    <x v="1"/>
    <n v="94122"/>
    <s v="West"/>
    <s v="FUR-CH-10001215"/>
    <x v="0"/>
    <x v="1"/>
    <s v="Global Troy Executive Leather Low-Back Tilter"/>
    <n v="801.5680000000001"/>
    <n v="2"/>
    <n v="0.2"/>
    <x v="490"/>
  </r>
  <r>
    <n v="1873"/>
    <x v="911"/>
    <x v="2"/>
    <x v="609"/>
    <d v="2011-07-25T00:00:00"/>
    <s v="Standard Class"/>
    <s v="ME-18010"/>
    <s v="Michelle Ellison"/>
    <s v="Corporate"/>
    <x v="0"/>
    <s v="San Francisco"/>
    <x v="1"/>
    <n v="94122"/>
    <s v="West"/>
    <s v="FUR-TA-10004175"/>
    <x v="0"/>
    <x v="3"/>
    <s v="Hon 30&quot; x 60&quot; Table with Locking Drawer"/>
    <n v="272.84800000000001"/>
    <n v="1"/>
    <n v="0.2"/>
    <x v="1714"/>
  </r>
  <r>
    <n v="1874"/>
    <x v="912"/>
    <x v="3"/>
    <x v="610"/>
    <d v="2014-11-26T00:00:00"/>
    <s v="Standard Class"/>
    <s v="BP-11230"/>
    <s v="Benjamin Patterson"/>
    <s v="Consumer"/>
    <x v="0"/>
    <s v="Spokane"/>
    <x v="4"/>
    <n v="99207"/>
    <s v="West"/>
    <s v="FUR-TA-10004767"/>
    <x v="0"/>
    <x v="3"/>
    <s v="Safco Drafting Table"/>
    <n v="70.98"/>
    <n v="1"/>
    <n v="0"/>
    <x v="1715"/>
  </r>
  <r>
    <n v="1875"/>
    <x v="913"/>
    <x v="2"/>
    <x v="611"/>
    <d v="2011-06-09T00:00:00"/>
    <s v="Standard Class"/>
    <s v="MP-17470"/>
    <s v="Mark Packer"/>
    <s v="Home Office"/>
    <x v="0"/>
    <s v="Columbus"/>
    <x v="24"/>
    <n v="43229"/>
    <s v="East"/>
    <s v="OFF-PA-10001685"/>
    <x v="1"/>
    <x v="10"/>
    <s v="Staples"/>
    <n v="16.224"/>
    <n v="2"/>
    <n v="0.2"/>
    <x v="1716"/>
  </r>
  <r>
    <n v="1876"/>
    <x v="914"/>
    <x v="0"/>
    <x v="612"/>
    <d v="2013-03-17T00:00:00"/>
    <s v="Standard Class"/>
    <s v="CJ-12010"/>
    <s v="Caroline Jumper"/>
    <s v="Consumer"/>
    <x v="0"/>
    <s v="Long Beach"/>
    <x v="15"/>
    <n v="11561"/>
    <s v="East"/>
    <s v="FUR-BO-10003272"/>
    <x v="0"/>
    <x v="0"/>
    <s v="O'Sullivan Living Dimensions 5-Shelf Bookcases"/>
    <n v="176.78399999999999"/>
    <n v="1"/>
    <n v="0.2"/>
    <x v="1717"/>
  </r>
  <r>
    <n v="1877"/>
    <x v="915"/>
    <x v="3"/>
    <x v="613"/>
    <d v="2014-03-30T00:00:00"/>
    <s v="Standard Class"/>
    <s v="JC-15775"/>
    <s v="John Castell"/>
    <s v="Consumer"/>
    <x v="0"/>
    <s v="San Antonio"/>
    <x v="5"/>
    <n v="78207"/>
    <s v="Central"/>
    <s v="TEC-PH-10000984"/>
    <x v="2"/>
    <x v="7"/>
    <s v="Panasonic KX-TG9471B"/>
    <n v="470.37600000000009"/>
    <n v="3"/>
    <n v="0.2"/>
    <x v="1718"/>
  </r>
  <r>
    <n v="1878"/>
    <x v="916"/>
    <x v="3"/>
    <x v="614"/>
    <d v="2015-01-03T00:00:00"/>
    <s v="Standard Class"/>
    <s v="JG-15160"/>
    <s v="James Galang"/>
    <s v="Consumer"/>
    <x v="0"/>
    <s v="Los Angeles"/>
    <x v="1"/>
    <n v="90049"/>
    <s v="West"/>
    <s v="FUR-CH-10002880"/>
    <x v="0"/>
    <x v="1"/>
    <s v="Global High-Back Leather Tilter, Burgundy"/>
    <n v="393.56799999999998"/>
    <n v="4"/>
    <n v="0.2"/>
    <x v="1719"/>
  </r>
  <r>
    <n v="1879"/>
    <x v="916"/>
    <x v="3"/>
    <x v="614"/>
    <d v="2015-01-03T00:00:00"/>
    <s v="Standard Class"/>
    <s v="JG-15160"/>
    <s v="James Galang"/>
    <s v="Consumer"/>
    <x v="0"/>
    <s v="Los Angeles"/>
    <x v="1"/>
    <n v="90049"/>
    <s v="West"/>
    <s v="TEC-PH-10002563"/>
    <x v="2"/>
    <x v="7"/>
    <s v="Adtran 1202752G1"/>
    <n v="302.37599999999998"/>
    <n v="3"/>
    <n v="0.2"/>
    <x v="216"/>
  </r>
  <r>
    <n v="1880"/>
    <x v="917"/>
    <x v="3"/>
    <x v="615"/>
    <d v="2014-04-03T00:00:00"/>
    <s v="Standard Class"/>
    <s v="CK-12760"/>
    <s v="Cyma Kinney"/>
    <s v="Corporate"/>
    <x v="0"/>
    <s v="Jacksonville"/>
    <x v="2"/>
    <n v="32216"/>
    <s v="South"/>
    <s v="OFF-BI-10001191"/>
    <x v="1"/>
    <x v="8"/>
    <s v="Canvas Sectional Post Binders"/>
    <n v="68.742000000000019"/>
    <n v="9"/>
    <n v="0.7"/>
    <x v="1720"/>
  </r>
  <r>
    <n v="1881"/>
    <x v="918"/>
    <x v="1"/>
    <x v="616"/>
    <d v="2012-03-05T00:00:00"/>
    <s v="Same Day"/>
    <s v="LF-17185"/>
    <s v="Luke Foster"/>
    <s v="Consumer"/>
    <x v="0"/>
    <s v="New York City"/>
    <x v="15"/>
    <n v="10011"/>
    <s v="East"/>
    <s v="OFF-EN-10002621"/>
    <x v="1"/>
    <x v="12"/>
    <s v="Staples"/>
    <n v="29.339999999999996"/>
    <n v="3"/>
    <n v="0"/>
    <x v="1721"/>
  </r>
  <r>
    <n v="1882"/>
    <x v="918"/>
    <x v="1"/>
    <x v="616"/>
    <d v="2012-03-05T00:00:00"/>
    <s v="Same Day"/>
    <s v="LF-17185"/>
    <s v="Luke Foster"/>
    <s v="Consumer"/>
    <x v="0"/>
    <s v="New York City"/>
    <x v="15"/>
    <n v="10011"/>
    <s v="East"/>
    <s v="FUR-CH-10001146"/>
    <x v="0"/>
    <x v="1"/>
    <s v="Global Value Mid-Back Manager's Chair, Gray"/>
    <n v="383.60700000000003"/>
    <n v="7"/>
    <n v="0.1"/>
    <x v="1722"/>
  </r>
  <r>
    <n v="1883"/>
    <x v="918"/>
    <x v="1"/>
    <x v="616"/>
    <d v="2012-03-05T00:00:00"/>
    <s v="Same Day"/>
    <s v="LF-17185"/>
    <s v="Luke Foster"/>
    <s v="Consumer"/>
    <x v="0"/>
    <s v="New York City"/>
    <x v="15"/>
    <n v="10011"/>
    <s v="East"/>
    <s v="OFF-ST-10000689"/>
    <x v="1"/>
    <x v="4"/>
    <s v="Fellowes Strictly Business Drawer File, Letter/Legal Size"/>
    <n v="563.4"/>
    <n v="4"/>
    <n v="0"/>
    <x v="1723"/>
  </r>
  <r>
    <n v="1884"/>
    <x v="919"/>
    <x v="0"/>
    <x v="373"/>
    <d v="2013-11-18T00:00:00"/>
    <s v="Standard Class"/>
    <s v="CC-12430"/>
    <s v="Chuck Clark"/>
    <s v="Home Office"/>
    <x v="0"/>
    <s v="Philadelphia"/>
    <x v="9"/>
    <n v="19143"/>
    <s v="East"/>
    <s v="OFF-PA-10001289"/>
    <x v="1"/>
    <x v="10"/>
    <s v="White Computer Printout Paper by Universal"/>
    <n v="217.05599999999998"/>
    <n v="7"/>
    <n v="0.2"/>
    <x v="1724"/>
  </r>
  <r>
    <n v="1885"/>
    <x v="920"/>
    <x v="3"/>
    <x v="617"/>
    <d v="2014-01-24T00:00:00"/>
    <s v="Second Class"/>
    <s v="DL-12865"/>
    <s v="Dan Lawera"/>
    <s v="Consumer"/>
    <x v="0"/>
    <s v="Keller"/>
    <x v="5"/>
    <n v="76248"/>
    <s v="Central"/>
    <s v="OFF-LA-10003714"/>
    <x v="1"/>
    <x v="2"/>
    <s v="Avery 510"/>
    <n v="6"/>
    <n v="2"/>
    <n v="0.2"/>
    <x v="1725"/>
  </r>
  <r>
    <n v="1886"/>
    <x v="921"/>
    <x v="0"/>
    <x v="183"/>
    <d v="2013-04-27T00:00:00"/>
    <s v="Second Class"/>
    <s v="PG-18895"/>
    <s v="Paul Gonzalez"/>
    <s v="Consumer"/>
    <x v="0"/>
    <s v="San Francisco"/>
    <x v="1"/>
    <n v="94122"/>
    <s v="West"/>
    <s v="FUR-FU-10001889"/>
    <x v="0"/>
    <x v="5"/>
    <s v="Ultra Door Pull Handle"/>
    <n v="31.56"/>
    <n v="3"/>
    <n v="0"/>
    <x v="1726"/>
  </r>
  <r>
    <n v="1887"/>
    <x v="922"/>
    <x v="2"/>
    <x v="8"/>
    <d v="2011-05-15T00:00:00"/>
    <s v="First Class"/>
    <s v="EH-14005"/>
    <s v="Erica Hernandez"/>
    <s v="Home Office"/>
    <x v="0"/>
    <s v="Hialeah"/>
    <x v="2"/>
    <n v="33012"/>
    <s v="South"/>
    <s v="OFF-FA-10002815"/>
    <x v="1"/>
    <x v="13"/>
    <s v="Staples"/>
    <n v="7.104000000000001"/>
    <n v="2"/>
    <n v="0.2"/>
    <x v="1727"/>
  </r>
  <r>
    <n v="1888"/>
    <x v="922"/>
    <x v="2"/>
    <x v="8"/>
    <d v="2011-05-15T00:00:00"/>
    <s v="First Class"/>
    <s v="EH-14005"/>
    <s v="Erica Hernandez"/>
    <s v="Home Office"/>
    <x v="0"/>
    <s v="Hialeah"/>
    <x v="2"/>
    <n v="33012"/>
    <s v="South"/>
    <s v="OFF-BI-10004519"/>
    <x v="1"/>
    <x v="8"/>
    <s v="GBC DocuBind P100 Manual Binding Machine"/>
    <n v="398.35200000000003"/>
    <n v="8"/>
    <n v="0.7"/>
    <x v="1728"/>
  </r>
  <r>
    <n v="1889"/>
    <x v="923"/>
    <x v="2"/>
    <x v="618"/>
    <d v="2011-10-22T00:00:00"/>
    <s v="First Class"/>
    <s v="TB-21520"/>
    <s v="Tracy Blumstein"/>
    <s v="Consumer"/>
    <x v="0"/>
    <s v="Fairfield"/>
    <x v="24"/>
    <n v="45014"/>
    <s v="East"/>
    <s v="OFF-AP-10004708"/>
    <x v="1"/>
    <x v="9"/>
    <s v="Fellowes Superior 10 Outlet Split Surge Protector"/>
    <n v="121.79200000000002"/>
    <n v="4"/>
    <n v="0.2"/>
    <x v="1729"/>
  </r>
  <r>
    <n v="1890"/>
    <x v="923"/>
    <x v="2"/>
    <x v="618"/>
    <d v="2011-10-22T00:00:00"/>
    <s v="First Class"/>
    <s v="TB-21520"/>
    <s v="Tracy Blumstein"/>
    <s v="Consumer"/>
    <x v="0"/>
    <s v="Fairfield"/>
    <x v="24"/>
    <n v="45014"/>
    <s v="East"/>
    <s v="FUR-TA-10000617"/>
    <x v="0"/>
    <x v="3"/>
    <s v="Hon Practical Foundations 30 x 60 Training Table, Light Gray/Charcoal"/>
    <n v="409.59000000000003"/>
    <n v="3"/>
    <n v="0.4"/>
    <x v="1730"/>
  </r>
  <r>
    <n v="1891"/>
    <x v="924"/>
    <x v="2"/>
    <x v="619"/>
    <d v="2011-03-18T00:00:00"/>
    <s v="Standard Class"/>
    <s v="DK-13225"/>
    <s v="Dean Katz"/>
    <s v="Corporate"/>
    <x v="0"/>
    <s v="Huntington Beach"/>
    <x v="1"/>
    <n v="92646"/>
    <s v="West"/>
    <s v="OFF-PA-10001204"/>
    <x v="1"/>
    <x v="10"/>
    <s v="Xerox 1972"/>
    <n v="10.56"/>
    <n v="2"/>
    <n v="0"/>
    <x v="234"/>
  </r>
  <r>
    <n v="1892"/>
    <x v="924"/>
    <x v="2"/>
    <x v="619"/>
    <d v="2011-03-18T00:00:00"/>
    <s v="Standard Class"/>
    <s v="DK-13225"/>
    <s v="Dean Katz"/>
    <s v="Corporate"/>
    <x v="0"/>
    <s v="Huntington Beach"/>
    <x v="1"/>
    <n v="92646"/>
    <s v="West"/>
    <s v="OFF-AR-10003723"/>
    <x v="1"/>
    <x v="6"/>
    <s v="Avery Hi-Liter Fluorescent Desk Style Markers"/>
    <n v="3.38"/>
    <n v="1"/>
    <n v="0"/>
    <x v="1731"/>
  </r>
  <r>
    <n v="1893"/>
    <x v="925"/>
    <x v="3"/>
    <x v="66"/>
    <d v="2014-12-25T00:00:00"/>
    <s v="Second Class"/>
    <s v="JP-15520"/>
    <s v="Jeremy Pistek"/>
    <s v="Consumer"/>
    <x v="0"/>
    <s v="Port Orange"/>
    <x v="2"/>
    <n v="32127"/>
    <s v="South"/>
    <s v="OFF-EN-10002621"/>
    <x v="1"/>
    <x v="12"/>
    <s v="Staples"/>
    <n v="7.8239999999999998"/>
    <n v="1"/>
    <n v="0.2"/>
    <x v="1732"/>
  </r>
  <r>
    <n v="1894"/>
    <x v="926"/>
    <x v="0"/>
    <x v="390"/>
    <d v="2013-11-30T00:00:00"/>
    <s v="Standard Class"/>
    <s v="CD-11980"/>
    <s v="Carol Darley"/>
    <s v="Consumer"/>
    <x v="0"/>
    <s v="Medford"/>
    <x v="21"/>
    <n v="97504"/>
    <s v="West"/>
    <s v="OFF-PA-10000241"/>
    <x v="1"/>
    <x v="10"/>
    <s v="IBM Multi-Purpose Copy Paper, 8 1/2 x 11&quot;, Case"/>
    <n v="24.784000000000002"/>
    <n v="1"/>
    <n v="0.2"/>
    <x v="1733"/>
  </r>
  <r>
    <n v="1895"/>
    <x v="927"/>
    <x v="3"/>
    <x v="574"/>
    <d v="2014-12-06T00:00:00"/>
    <s v="First Class"/>
    <s v="AS-10090"/>
    <s v="Adam Shillingsburg"/>
    <s v="Consumer"/>
    <x v="0"/>
    <s v="Charlottesville"/>
    <x v="17"/>
    <n v="22901"/>
    <s v="South"/>
    <s v="OFF-AR-10001446"/>
    <x v="1"/>
    <x v="6"/>
    <s v="Newell 309"/>
    <n v="34.650000000000006"/>
    <n v="3"/>
    <n v="0"/>
    <x v="1734"/>
  </r>
  <r>
    <n v="1896"/>
    <x v="928"/>
    <x v="1"/>
    <x v="620"/>
    <d v="2013-01-04T00:00:00"/>
    <s v="Standard Class"/>
    <s v="JO-15280"/>
    <s v="Jas O'Carroll"/>
    <s v="Consumer"/>
    <x v="0"/>
    <s v="Missoula"/>
    <x v="37"/>
    <n v="59801"/>
    <s v="West"/>
    <s v="OFF-BI-10004632"/>
    <x v="1"/>
    <x v="8"/>
    <s v="Ibico Hi-Tech Manual Binding System"/>
    <n v="487.98400000000004"/>
    <n v="2"/>
    <n v="0.2"/>
    <x v="1735"/>
  </r>
  <r>
    <n v="1897"/>
    <x v="929"/>
    <x v="3"/>
    <x v="621"/>
    <d v="2014-10-07T00:00:00"/>
    <s v="First Class"/>
    <s v="AC-10450"/>
    <s v="Amy Cox"/>
    <s v="Consumer"/>
    <x v="0"/>
    <s v="Minneapolis"/>
    <x v="11"/>
    <n v="55407"/>
    <s v="Central"/>
    <s v="OFF-BI-10001359"/>
    <x v="1"/>
    <x v="8"/>
    <s v="GBC DocuBind TL300 Electric Binding System"/>
    <n v="1793.98"/>
    <n v="2"/>
    <n v="0"/>
    <x v="1736"/>
  </r>
  <r>
    <n v="1898"/>
    <x v="930"/>
    <x v="2"/>
    <x v="550"/>
    <d v="2011-09-02T00:00:00"/>
    <s v="Second Class"/>
    <s v="RA-19945"/>
    <s v="Ryan Akin"/>
    <s v="Consumer"/>
    <x v="0"/>
    <s v="Miami"/>
    <x v="2"/>
    <n v="33178"/>
    <s v="South"/>
    <s v="OFF-EN-10001749"/>
    <x v="1"/>
    <x v="12"/>
    <s v="Jiffy Padded Mailers with Self-Seal Closure"/>
    <n v="29.808"/>
    <n v="2"/>
    <n v="0.2"/>
    <x v="1737"/>
  </r>
  <r>
    <n v="1899"/>
    <x v="930"/>
    <x v="2"/>
    <x v="550"/>
    <d v="2011-09-02T00:00:00"/>
    <s v="Second Class"/>
    <s v="RA-19945"/>
    <s v="Ryan Akin"/>
    <s v="Consumer"/>
    <x v="0"/>
    <s v="Miami"/>
    <x v="2"/>
    <n v="33178"/>
    <s v="South"/>
    <s v="OFF-BI-10004390"/>
    <x v="1"/>
    <x v="8"/>
    <s v="GBC DocuBind 200 Manual Binding Machine"/>
    <n v="505.1760000000001"/>
    <n v="4"/>
    <n v="0.7"/>
    <x v="1738"/>
  </r>
  <r>
    <n v="1900"/>
    <x v="930"/>
    <x v="2"/>
    <x v="550"/>
    <d v="2011-09-02T00:00:00"/>
    <s v="Second Class"/>
    <s v="RA-19945"/>
    <s v="Ryan Akin"/>
    <s v="Consumer"/>
    <x v="0"/>
    <s v="Miami"/>
    <x v="2"/>
    <n v="33178"/>
    <s v="South"/>
    <s v="FUR-TA-10001857"/>
    <x v="0"/>
    <x v="3"/>
    <s v="Balt Solid Wood Rectangular Table"/>
    <n v="174.05850000000001"/>
    <n v="3"/>
    <n v="0.45"/>
    <x v="1739"/>
  </r>
  <r>
    <n v="1901"/>
    <x v="931"/>
    <x v="0"/>
    <x v="622"/>
    <d v="2013-07-04T00:00:00"/>
    <s v="Second Class"/>
    <s v="Co-12640"/>
    <s v="Corey-Lock"/>
    <s v="Consumer"/>
    <x v="0"/>
    <s v="Florence"/>
    <x v="20"/>
    <n v="29501"/>
    <s v="South"/>
    <s v="OFF-ST-10000563"/>
    <x v="1"/>
    <x v="4"/>
    <s v="Fellowes Bankers Box Stor/Drawer Steel Plus"/>
    <n v="191.88"/>
    <n v="6"/>
    <n v="0"/>
    <x v="1740"/>
  </r>
  <r>
    <n v="1902"/>
    <x v="932"/>
    <x v="0"/>
    <x v="623"/>
    <d v="2013-08-24T00:00:00"/>
    <s v="First Class"/>
    <s v="DW-13480"/>
    <s v="Dianna Wilson"/>
    <s v="Home Office"/>
    <x v="0"/>
    <s v="Detroit"/>
    <x v="12"/>
    <n v="48205"/>
    <s v="Central"/>
    <s v="TEC-PH-10004924"/>
    <x v="2"/>
    <x v="7"/>
    <s v="SKILCRAFT Telephone Shoulder Rest, 2&quot; x 6.5&quot; x 2.5&quot;, Black"/>
    <n v="14.78"/>
    <n v="2"/>
    <n v="0"/>
    <x v="1741"/>
  </r>
  <r>
    <n v="1903"/>
    <x v="933"/>
    <x v="3"/>
    <x v="208"/>
    <d v="2014-10-23T00:00:00"/>
    <s v="First Class"/>
    <s v="DK-12835"/>
    <s v="Damala Kotsonis"/>
    <s v="Corporate"/>
    <x v="0"/>
    <s v="Springfield"/>
    <x v="21"/>
    <n v="97477"/>
    <s v="West"/>
    <s v="OFF-PA-10003953"/>
    <x v="1"/>
    <x v="10"/>
    <s v="Xerox 218"/>
    <n v="5.1840000000000011"/>
    <n v="1"/>
    <n v="0.2"/>
    <x v="1673"/>
  </r>
  <r>
    <n v="1904"/>
    <x v="933"/>
    <x v="3"/>
    <x v="208"/>
    <d v="2014-10-23T00:00:00"/>
    <s v="First Class"/>
    <s v="DK-12835"/>
    <s v="Damala Kotsonis"/>
    <s v="Corporate"/>
    <x v="0"/>
    <s v="Springfield"/>
    <x v="21"/>
    <n v="97477"/>
    <s v="West"/>
    <s v="FUR-CH-10000155"/>
    <x v="0"/>
    <x v="1"/>
    <s v="Global Comet Stacking Armless Chair"/>
    <n v="478.48"/>
    <n v="2"/>
    <n v="0.2"/>
    <x v="1742"/>
  </r>
  <r>
    <n v="1905"/>
    <x v="933"/>
    <x v="3"/>
    <x v="208"/>
    <d v="2014-10-23T00:00:00"/>
    <s v="First Class"/>
    <s v="DK-12835"/>
    <s v="Damala Kotsonis"/>
    <s v="Corporate"/>
    <x v="0"/>
    <s v="Springfield"/>
    <x v="21"/>
    <n v="97477"/>
    <s v="West"/>
    <s v="TEC-AC-10003116"/>
    <x v="2"/>
    <x v="11"/>
    <s v="Memorex Froggy Flash Drive 8 GB"/>
    <n v="28.400000000000002"/>
    <n v="2"/>
    <n v="0.2"/>
    <x v="1743"/>
  </r>
  <r>
    <n v="1906"/>
    <x v="934"/>
    <x v="3"/>
    <x v="208"/>
    <d v="2014-10-25T00:00:00"/>
    <s v="First Class"/>
    <s v="MD-17860"/>
    <s v="Michael Dominguez"/>
    <s v="Corporate"/>
    <x v="0"/>
    <s v="Indianapolis"/>
    <x v="14"/>
    <n v="46203"/>
    <s v="Central"/>
    <s v="OFF-ST-10002743"/>
    <x v="1"/>
    <x v="4"/>
    <s v="SAFCO Boltless Steel Shelving"/>
    <n v="909.12"/>
    <n v="8"/>
    <n v="0"/>
    <x v="1744"/>
  </r>
  <r>
    <n v="1907"/>
    <x v="935"/>
    <x v="0"/>
    <x v="624"/>
    <d v="2013-05-22T00:00:00"/>
    <s v="Standard Class"/>
    <s v="RP-19855"/>
    <s v="Roy Phan"/>
    <s v="Corporate"/>
    <x v="0"/>
    <s v="Apopka"/>
    <x v="2"/>
    <n v="32712"/>
    <s v="South"/>
    <s v="OFF-BI-10001757"/>
    <x v="1"/>
    <x v="8"/>
    <s v="Pressboard Hanging Data Binders for Unburst Sheets"/>
    <n v="2.9520000000000004"/>
    <n v="2"/>
    <n v="0.7"/>
    <x v="1745"/>
  </r>
  <r>
    <n v="1908"/>
    <x v="935"/>
    <x v="0"/>
    <x v="624"/>
    <d v="2013-05-22T00:00:00"/>
    <s v="Standard Class"/>
    <s v="RP-19855"/>
    <s v="Roy Phan"/>
    <s v="Corporate"/>
    <x v="0"/>
    <s v="Apopka"/>
    <x v="2"/>
    <n v="32712"/>
    <s v="South"/>
    <s v="OFF-BI-10000069"/>
    <x v="1"/>
    <x v="8"/>
    <s v="GBC Prepunched Paper, 19-Hole, for Binding Systems, 24-lb"/>
    <n v="27.018000000000008"/>
    <n v="6"/>
    <n v="0.7"/>
    <x v="1746"/>
  </r>
  <r>
    <n v="1909"/>
    <x v="936"/>
    <x v="1"/>
    <x v="302"/>
    <d v="2012-02-04T00:00:00"/>
    <s v="First Class"/>
    <s v="RW-19540"/>
    <s v="Rick Wilson"/>
    <s v="Corporate"/>
    <x v="0"/>
    <s v="Los Angeles"/>
    <x v="1"/>
    <n v="90008"/>
    <s v="West"/>
    <s v="FUR-FU-10004093"/>
    <x v="0"/>
    <x v="5"/>
    <s v="Hand-Finished Solid Wood Document Frame"/>
    <n v="136.91999999999999"/>
    <n v="4"/>
    <n v="0"/>
    <x v="1747"/>
  </r>
  <r>
    <n v="1910"/>
    <x v="937"/>
    <x v="3"/>
    <x v="404"/>
    <d v="2014-12-24T00:00:00"/>
    <s v="Standard Class"/>
    <s v="DB-13660"/>
    <s v="Duane Benoit"/>
    <s v="Consumer"/>
    <x v="0"/>
    <s v="Oceanside"/>
    <x v="15"/>
    <n v="11572"/>
    <s v="East"/>
    <s v="FUR-FU-10001037"/>
    <x v="0"/>
    <x v="5"/>
    <s v="DAX Charcoal/Nickel-Tone Document Frame, 5 x 7"/>
    <n v="18.96"/>
    <n v="2"/>
    <n v="0"/>
    <x v="1748"/>
  </r>
  <r>
    <n v="1911"/>
    <x v="938"/>
    <x v="0"/>
    <x v="625"/>
    <d v="2013-11-23T00:00:00"/>
    <s v="Standard Class"/>
    <s v="SC-20770"/>
    <s v="Stewart Carmichael"/>
    <s v="Corporate"/>
    <x v="0"/>
    <s v="Los Angeles"/>
    <x v="1"/>
    <n v="90008"/>
    <s v="West"/>
    <s v="TEC-AC-10003832"/>
    <x v="2"/>
    <x v="11"/>
    <s v="Imation 16GB Mini TravelDrive USB 2.0 Flash Drive"/>
    <n v="99.390000000000015"/>
    <n v="3"/>
    <n v="0"/>
    <x v="653"/>
  </r>
  <r>
    <n v="1912"/>
    <x v="939"/>
    <x v="3"/>
    <x v="445"/>
    <d v="2014-07-07T00:00:00"/>
    <s v="Second Class"/>
    <s v="FH-14275"/>
    <s v="Frank Hawley"/>
    <s v="Corporate"/>
    <x v="0"/>
    <s v="Houston"/>
    <x v="5"/>
    <n v="77041"/>
    <s v="Central"/>
    <s v="OFF-PA-10001878"/>
    <x v="1"/>
    <x v="10"/>
    <s v="Xerox 1891"/>
    <n v="273.89600000000002"/>
    <n v="7"/>
    <n v="0.2"/>
    <x v="1749"/>
  </r>
  <r>
    <n v="1913"/>
    <x v="939"/>
    <x v="3"/>
    <x v="445"/>
    <d v="2014-07-07T00:00:00"/>
    <s v="Second Class"/>
    <s v="FH-14275"/>
    <s v="Frank Hawley"/>
    <s v="Corporate"/>
    <x v="0"/>
    <s v="Houston"/>
    <x v="5"/>
    <n v="77041"/>
    <s v="Central"/>
    <s v="TEC-MA-10003674"/>
    <x v="2"/>
    <x v="15"/>
    <s v="Hewlett-Packard Deskjet 5550 Printer"/>
    <n v="597.13200000000006"/>
    <n v="3"/>
    <n v="0.4"/>
    <x v="1750"/>
  </r>
  <r>
    <n v="1914"/>
    <x v="940"/>
    <x v="2"/>
    <x v="626"/>
    <d v="2011-01-18T00:00:00"/>
    <s v="First Class"/>
    <s v="EH-13990"/>
    <s v="Erica Hackney"/>
    <s v="Consumer"/>
    <x v="0"/>
    <s v="Roswell"/>
    <x v="32"/>
    <n v="30076"/>
    <s v="South"/>
    <s v="TEC-AC-10003628"/>
    <x v="2"/>
    <x v="11"/>
    <s v="Logitech 910-002974 M325 Wireless Mouse for Web Scrolling"/>
    <n v="149.94999999999999"/>
    <n v="5"/>
    <n v="0"/>
    <x v="1751"/>
  </r>
  <r>
    <n v="1915"/>
    <x v="941"/>
    <x v="3"/>
    <x v="504"/>
    <d v="2014-05-06T00:00:00"/>
    <s v="Standard Class"/>
    <s v="AS-10630"/>
    <s v="Ann Steele"/>
    <s v="Home Office"/>
    <x v="0"/>
    <s v="Boynton Beach"/>
    <x v="2"/>
    <n v="33437"/>
    <s v="South"/>
    <s v="OFF-LA-10003190"/>
    <x v="1"/>
    <x v="2"/>
    <s v="Avery 474"/>
    <n v="4.6079999999999997"/>
    <n v="2"/>
    <n v="0.2"/>
    <x v="910"/>
  </r>
  <r>
    <n v="1916"/>
    <x v="941"/>
    <x v="3"/>
    <x v="504"/>
    <d v="2014-05-06T00:00:00"/>
    <s v="Standard Class"/>
    <s v="AS-10630"/>
    <s v="Ann Steele"/>
    <s v="Home Office"/>
    <x v="0"/>
    <s v="Boynton Beach"/>
    <x v="2"/>
    <n v="33437"/>
    <s v="South"/>
    <s v="OFF-AR-10002280"/>
    <x v="1"/>
    <x v="6"/>
    <s v="Staples"/>
    <n v="15.528"/>
    <n v="3"/>
    <n v="0.2"/>
    <x v="1752"/>
  </r>
  <r>
    <n v="1917"/>
    <x v="941"/>
    <x v="3"/>
    <x v="504"/>
    <d v="2014-05-06T00:00:00"/>
    <s v="Standard Class"/>
    <s v="AS-10630"/>
    <s v="Ann Steele"/>
    <s v="Home Office"/>
    <x v="0"/>
    <s v="Boynton Beach"/>
    <x v="2"/>
    <n v="33437"/>
    <s v="South"/>
    <s v="OFF-LA-10001569"/>
    <x v="1"/>
    <x v="2"/>
    <s v="Avery 499"/>
    <n v="11.952000000000002"/>
    <n v="3"/>
    <n v="0.2"/>
    <x v="1753"/>
  </r>
  <r>
    <n v="1918"/>
    <x v="942"/>
    <x v="1"/>
    <x v="627"/>
    <d v="2012-11-14T00:00:00"/>
    <s v="Standard Class"/>
    <s v="HA-14905"/>
    <s v="Helen Abelman"/>
    <s v="Consumer"/>
    <x v="0"/>
    <s v="Franklin"/>
    <x v="31"/>
    <n v="2038"/>
    <s v="East"/>
    <s v="OFF-AR-10001573"/>
    <x v="1"/>
    <x v="6"/>
    <s v="American Pencil"/>
    <n v="11.65"/>
    <n v="5"/>
    <n v="0"/>
    <x v="1754"/>
  </r>
  <r>
    <n v="1919"/>
    <x v="943"/>
    <x v="1"/>
    <x v="628"/>
    <d v="2012-11-01T00:00:00"/>
    <s v="Second Class"/>
    <s v="CH-12070"/>
    <s v="Cathy Hwang"/>
    <s v="Home Office"/>
    <x v="0"/>
    <s v="Detroit"/>
    <x v="12"/>
    <n v="48227"/>
    <s v="Central"/>
    <s v="TEC-PH-10001809"/>
    <x v="2"/>
    <x v="7"/>
    <s v="Panasonic KX T7736-B Digital phone"/>
    <n v="299.89999999999998"/>
    <n v="2"/>
    <n v="0"/>
    <x v="1755"/>
  </r>
  <r>
    <n v="1920"/>
    <x v="944"/>
    <x v="3"/>
    <x v="629"/>
    <d v="2014-08-20T00:00:00"/>
    <s v="First Class"/>
    <s v="EH-13765"/>
    <s v="Edward Hooks"/>
    <s v="Corporate"/>
    <x v="0"/>
    <s v="Watertown"/>
    <x v="15"/>
    <n v="13601"/>
    <s v="East"/>
    <s v="OFF-BI-10003091"/>
    <x v="1"/>
    <x v="8"/>
    <s v="GBC DocuBind TL200 Manual Binding Machine"/>
    <n v="895.92"/>
    <n v="5"/>
    <n v="0.2"/>
    <x v="1756"/>
  </r>
  <r>
    <n v="1921"/>
    <x v="944"/>
    <x v="3"/>
    <x v="629"/>
    <d v="2014-08-20T00:00:00"/>
    <s v="First Class"/>
    <s v="EH-13765"/>
    <s v="Edward Hooks"/>
    <s v="Corporate"/>
    <x v="0"/>
    <s v="Watertown"/>
    <x v="15"/>
    <n v="13601"/>
    <s v="East"/>
    <s v="FUR-CH-10003981"/>
    <x v="0"/>
    <x v="1"/>
    <s v="Global Commerce Series Low-Back Swivel/Tilt Chairs"/>
    <n v="462.56400000000002"/>
    <n v="2"/>
    <n v="0.1"/>
    <x v="1757"/>
  </r>
  <r>
    <n v="1922"/>
    <x v="945"/>
    <x v="1"/>
    <x v="292"/>
    <d v="2012-10-09T00:00:00"/>
    <s v="Standard Class"/>
    <s v="MZ-17515"/>
    <s v="Mary Zewe"/>
    <s v="Corporate"/>
    <x v="0"/>
    <s v="Reading"/>
    <x v="9"/>
    <n v="19601"/>
    <s v="East"/>
    <s v="OFF-ST-10002562"/>
    <x v="1"/>
    <x v="4"/>
    <s v="Staples"/>
    <n v="15.008000000000003"/>
    <n v="2"/>
    <n v="0.2"/>
    <x v="1758"/>
  </r>
  <r>
    <n v="1923"/>
    <x v="946"/>
    <x v="0"/>
    <x v="630"/>
    <d v="2013-07-11T00:00:00"/>
    <s v="Second Class"/>
    <s v="SC-20230"/>
    <s v="Scot Coram"/>
    <s v="Corporate"/>
    <x v="0"/>
    <s v="Arlington"/>
    <x v="5"/>
    <n v="76017"/>
    <s v="Central"/>
    <s v="TEC-PH-10004345"/>
    <x v="2"/>
    <x v="7"/>
    <s v="Cisco SPA 502G IP Phone"/>
    <n v="863.6400000000001"/>
    <n v="9"/>
    <n v="0.2"/>
    <x v="1759"/>
  </r>
  <r>
    <n v="1924"/>
    <x v="946"/>
    <x v="0"/>
    <x v="630"/>
    <d v="2013-07-11T00:00:00"/>
    <s v="Second Class"/>
    <s v="SC-20230"/>
    <s v="Scot Coram"/>
    <s v="Corporate"/>
    <x v="0"/>
    <s v="Arlington"/>
    <x v="5"/>
    <n v="76017"/>
    <s v="Central"/>
    <s v="OFF-AR-10000588"/>
    <x v="1"/>
    <x v="6"/>
    <s v="Newell 345"/>
    <n v="47.616"/>
    <n v="3"/>
    <n v="0.2"/>
    <x v="1760"/>
  </r>
  <r>
    <n v="1925"/>
    <x v="947"/>
    <x v="3"/>
    <x v="256"/>
    <d v="2014-12-08T00:00:00"/>
    <s v="Second Class"/>
    <s v="NP-18325"/>
    <s v="Naresj Patel"/>
    <s v="Consumer"/>
    <x v="0"/>
    <s v="San Diego"/>
    <x v="1"/>
    <n v="92024"/>
    <s v="West"/>
    <s v="OFF-PA-10003039"/>
    <x v="1"/>
    <x v="10"/>
    <s v="Xerox 1960"/>
    <n v="92.94"/>
    <n v="3"/>
    <n v="0"/>
    <x v="1761"/>
  </r>
  <r>
    <n v="1926"/>
    <x v="948"/>
    <x v="3"/>
    <x v="631"/>
    <d v="2014-03-14T00:00:00"/>
    <s v="Standard Class"/>
    <s v="LW-16990"/>
    <s v="Lindsay Williams"/>
    <s v="Corporate"/>
    <x v="0"/>
    <s v="San Francisco"/>
    <x v="1"/>
    <n v="94110"/>
    <s v="West"/>
    <s v="TEC-AC-10001908"/>
    <x v="2"/>
    <x v="11"/>
    <s v="Logitech Wireless Headset h800"/>
    <n v="199.98"/>
    <n v="2"/>
    <n v="0"/>
    <x v="1762"/>
  </r>
  <r>
    <n v="1927"/>
    <x v="949"/>
    <x v="0"/>
    <x v="632"/>
    <d v="2013-06-16T00:00:00"/>
    <s v="Standard Class"/>
    <s v="GM-14680"/>
    <s v="Greg Matthias"/>
    <s v="Consumer"/>
    <x v="0"/>
    <s v="Los Angeles"/>
    <x v="1"/>
    <n v="90045"/>
    <s v="West"/>
    <s v="TEC-PH-10001198"/>
    <x v="2"/>
    <x v="7"/>
    <s v="Avaya 4621SW VoIP phone"/>
    <n v="177.48000000000002"/>
    <n v="3"/>
    <n v="0.2"/>
    <x v="1763"/>
  </r>
  <r>
    <n v="1928"/>
    <x v="950"/>
    <x v="3"/>
    <x v="354"/>
    <d v="2014-12-02T00:00:00"/>
    <s v="First Class"/>
    <s v="RH-19495"/>
    <s v="Rick Hansen"/>
    <s v="Consumer"/>
    <x v="0"/>
    <s v="Denver"/>
    <x v="22"/>
    <n v="80219"/>
    <s v="West"/>
    <s v="OFF-PA-10004071"/>
    <x v="1"/>
    <x v="10"/>
    <s v="Eaton Premium Continuous-Feed Paper, 25% Cotton, Letter Size, White, 1000 Shts/Box"/>
    <n v="88.768000000000001"/>
    <n v="2"/>
    <n v="0.2"/>
    <x v="1764"/>
  </r>
  <r>
    <n v="1929"/>
    <x v="951"/>
    <x v="3"/>
    <x v="633"/>
    <d v="2014-03-19T00:00:00"/>
    <s v="Second Class"/>
    <s v="VM-21685"/>
    <s v="Valerie Mitchum"/>
    <s v="Home Office"/>
    <x v="0"/>
    <s v="Seattle"/>
    <x v="4"/>
    <n v="98105"/>
    <s v="West"/>
    <s v="OFF-PA-10001972"/>
    <x v="1"/>
    <x v="10"/>
    <s v="Xerox 214"/>
    <n v="6.48"/>
    <n v="1"/>
    <n v="0"/>
    <x v="90"/>
  </r>
  <r>
    <n v="1930"/>
    <x v="951"/>
    <x v="3"/>
    <x v="633"/>
    <d v="2014-03-19T00:00:00"/>
    <s v="Second Class"/>
    <s v="VM-21685"/>
    <s v="Valerie Mitchum"/>
    <s v="Home Office"/>
    <x v="0"/>
    <s v="Seattle"/>
    <x v="4"/>
    <n v="98105"/>
    <s v="West"/>
    <s v="OFF-ST-10004180"/>
    <x v="1"/>
    <x v="4"/>
    <s v="Safco Commercial Shelving"/>
    <n v="46.51"/>
    <n v="1"/>
    <n v="0"/>
    <x v="1765"/>
  </r>
  <r>
    <n v="1931"/>
    <x v="951"/>
    <x v="3"/>
    <x v="633"/>
    <d v="2014-03-19T00:00:00"/>
    <s v="Second Class"/>
    <s v="VM-21685"/>
    <s v="Valerie Mitchum"/>
    <s v="Home Office"/>
    <x v="0"/>
    <s v="Seattle"/>
    <x v="4"/>
    <n v="98105"/>
    <s v="West"/>
    <s v="TEC-PH-10004165"/>
    <x v="2"/>
    <x v="7"/>
    <s v="Mitel MiVoice 5330e IP Phone"/>
    <n v="659.97600000000011"/>
    <n v="3"/>
    <n v="0.2"/>
    <x v="1766"/>
  </r>
  <r>
    <n v="1932"/>
    <x v="952"/>
    <x v="0"/>
    <x v="581"/>
    <d v="2013-11-30T00:00:00"/>
    <s v="Second Class"/>
    <s v="CC-12670"/>
    <s v="Craig Carreira"/>
    <s v="Consumer"/>
    <x v="0"/>
    <s v="Scottsdale"/>
    <x v="16"/>
    <n v="85254"/>
    <s v="West"/>
    <s v="TEC-PH-10002483"/>
    <x v="2"/>
    <x v="7"/>
    <s v="Motorola Moto X"/>
    <n v="271.99200000000002"/>
    <n v="1"/>
    <n v="0.2"/>
    <x v="1767"/>
  </r>
  <r>
    <n v="1933"/>
    <x v="953"/>
    <x v="3"/>
    <x v="634"/>
    <d v="2014-08-11T00:00:00"/>
    <s v="Second Class"/>
    <s v="SV-20365"/>
    <s v="Seth Vernon"/>
    <s v="Consumer"/>
    <x v="0"/>
    <s v="Lafayette"/>
    <x v="28"/>
    <n v="70506"/>
    <s v="South"/>
    <s v="FUR-BO-10000468"/>
    <x v="0"/>
    <x v="0"/>
    <s v="O'Sullivan 2-Shelf Heavy-Duty Bookcases"/>
    <n v="145.74"/>
    <n v="3"/>
    <n v="0"/>
    <x v="1768"/>
  </r>
  <r>
    <n v="1934"/>
    <x v="953"/>
    <x v="3"/>
    <x v="634"/>
    <d v="2014-08-11T00:00:00"/>
    <s v="Second Class"/>
    <s v="SV-20365"/>
    <s v="Seth Vernon"/>
    <s v="Consumer"/>
    <x v="0"/>
    <s v="Lafayette"/>
    <x v="28"/>
    <n v="70506"/>
    <s v="South"/>
    <s v="FUR-FU-10001706"/>
    <x v="0"/>
    <x v="5"/>
    <s v="Longer-Life Soft White Bulbs"/>
    <n v="15.4"/>
    <n v="5"/>
    <n v="0"/>
    <x v="1769"/>
  </r>
  <r>
    <n v="1935"/>
    <x v="954"/>
    <x v="3"/>
    <x v="344"/>
    <d v="2014-12-04T00:00:00"/>
    <s v="Standard Class"/>
    <s v="LW-16990"/>
    <s v="Lindsay Williams"/>
    <s v="Corporate"/>
    <x v="0"/>
    <s v="San Francisco"/>
    <x v="1"/>
    <n v="94109"/>
    <s v="West"/>
    <s v="OFF-PA-10003129"/>
    <x v="1"/>
    <x v="10"/>
    <s v="Tops White Computer Printout Paper"/>
    <n v="244.54999999999998"/>
    <n v="5"/>
    <n v="0"/>
    <x v="1770"/>
  </r>
  <r>
    <n v="1936"/>
    <x v="954"/>
    <x v="3"/>
    <x v="344"/>
    <d v="2014-12-04T00:00:00"/>
    <s v="Standard Class"/>
    <s v="LW-16990"/>
    <s v="Lindsay Williams"/>
    <s v="Corporate"/>
    <x v="0"/>
    <s v="San Francisco"/>
    <x v="1"/>
    <n v="94109"/>
    <s v="West"/>
    <s v="TEC-AC-10001284"/>
    <x v="2"/>
    <x v="11"/>
    <s v="Enermax Briskie RF Wireless Keyboard and Mouse Combo"/>
    <n v="166.16"/>
    <n v="8"/>
    <n v="0"/>
    <x v="1771"/>
  </r>
  <r>
    <n v="1937"/>
    <x v="955"/>
    <x v="1"/>
    <x v="442"/>
    <d v="2012-05-27T00:00:00"/>
    <s v="Second Class"/>
    <s v="NP-18685"/>
    <s v="Nora Pelletier"/>
    <s v="Home Office"/>
    <x v="0"/>
    <s v="San Francisco"/>
    <x v="1"/>
    <n v="94109"/>
    <s v="West"/>
    <s v="FUR-FU-10002268"/>
    <x v="0"/>
    <x v="5"/>
    <s v="Ultra Door Push Plate"/>
    <n v="14.73"/>
    <n v="3"/>
    <n v="0"/>
    <x v="1772"/>
  </r>
  <r>
    <n v="1938"/>
    <x v="956"/>
    <x v="0"/>
    <x v="630"/>
    <d v="2013-07-13T00:00:00"/>
    <s v="Standard Class"/>
    <s v="JE-15715"/>
    <s v="Joe Elijah"/>
    <s v="Consumer"/>
    <x v="0"/>
    <s v="Broomfield"/>
    <x v="22"/>
    <n v="80020"/>
    <s v="West"/>
    <s v="OFF-BI-10002082"/>
    <x v="1"/>
    <x v="8"/>
    <s v="GBC Twin Loop Wire Binding Elements"/>
    <n v="19.968000000000004"/>
    <n v="2"/>
    <n v="0.7"/>
    <x v="1773"/>
  </r>
  <r>
    <n v="1939"/>
    <x v="956"/>
    <x v="0"/>
    <x v="630"/>
    <d v="2013-07-13T00:00:00"/>
    <s v="Standard Class"/>
    <s v="JE-15715"/>
    <s v="Joe Elijah"/>
    <s v="Consumer"/>
    <x v="0"/>
    <s v="Broomfield"/>
    <x v="22"/>
    <n v="80020"/>
    <s v="West"/>
    <s v="OFF-ST-10001505"/>
    <x v="1"/>
    <x v="4"/>
    <s v="Perma STOR-ALL Hanging File Box, 13 1/8&quot;W x 12 1/4&quot;D x 10 1/2&quot;H"/>
    <n v="33.488000000000007"/>
    <n v="7"/>
    <n v="0.2"/>
    <x v="1774"/>
  </r>
  <r>
    <n v="1940"/>
    <x v="956"/>
    <x v="0"/>
    <x v="630"/>
    <d v="2013-07-13T00:00:00"/>
    <s v="Standard Class"/>
    <s v="JE-15715"/>
    <s v="Joe Elijah"/>
    <s v="Consumer"/>
    <x v="0"/>
    <s v="Broomfield"/>
    <x v="22"/>
    <n v="80020"/>
    <s v="West"/>
    <s v="OFF-BI-10001634"/>
    <x v="1"/>
    <x v="8"/>
    <s v="Wilson Jones Active Use Binders"/>
    <n v="8.7360000000000024"/>
    <n v="4"/>
    <n v="0.7"/>
    <x v="1775"/>
  </r>
  <r>
    <n v="1941"/>
    <x v="956"/>
    <x v="0"/>
    <x v="630"/>
    <d v="2013-07-13T00:00:00"/>
    <s v="Standard Class"/>
    <s v="JE-15715"/>
    <s v="Joe Elijah"/>
    <s v="Consumer"/>
    <x v="0"/>
    <s v="Broomfield"/>
    <x v="22"/>
    <n v="80020"/>
    <s v="West"/>
    <s v="FUR-CH-10004287"/>
    <x v="0"/>
    <x v="1"/>
    <s v="SAFCO Arco Folding Chair"/>
    <n v="662.88"/>
    <n v="3"/>
    <n v="0.2"/>
    <x v="1776"/>
  </r>
  <r>
    <n v="1942"/>
    <x v="957"/>
    <x v="3"/>
    <x v="635"/>
    <d v="2014-09-02T00:00:00"/>
    <s v="First Class"/>
    <s v="CP-12085"/>
    <s v="Cathy Prescott"/>
    <s v="Corporate"/>
    <x v="0"/>
    <s v="Quincy"/>
    <x v="10"/>
    <n v="62301"/>
    <s v="Central"/>
    <s v="OFF-LA-10004544"/>
    <x v="1"/>
    <x v="2"/>
    <s v="Avery 505"/>
    <n v="47.360000000000007"/>
    <n v="4"/>
    <n v="0.2"/>
    <x v="671"/>
  </r>
  <r>
    <n v="1943"/>
    <x v="957"/>
    <x v="3"/>
    <x v="635"/>
    <d v="2014-09-02T00:00:00"/>
    <s v="First Class"/>
    <s v="CP-12085"/>
    <s v="Cathy Prescott"/>
    <s v="Corporate"/>
    <x v="0"/>
    <s v="Quincy"/>
    <x v="10"/>
    <n v="62301"/>
    <s v="Central"/>
    <s v="OFF-ST-10004507"/>
    <x v="1"/>
    <x v="4"/>
    <s v="Advantus Rolling Storage Box"/>
    <n v="27.439999999999998"/>
    <n v="2"/>
    <n v="0.2"/>
    <x v="1239"/>
  </r>
  <r>
    <n v="1944"/>
    <x v="957"/>
    <x v="3"/>
    <x v="635"/>
    <d v="2014-09-02T00:00:00"/>
    <s v="First Class"/>
    <s v="CP-12085"/>
    <s v="Cathy Prescott"/>
    <s v="Corporate"/>
    <x v="0"/>
    <s v="Quincy"/>
    <x v="10"/>
    <n v="62301"/>
    <s v="Central"/>
    <s v="OFF-BI-10002012"/>
    <x v="1"/>
    <x v="8"/>
    <s v="Wilson Jones Easy Flow II Sheet Lifters"/>
    <n v="3.2399999999999993"/>
    <n v="9"/>
    <n v="0.8"/>
    <x v="1777"/>
  </r>
  <r>
    <n v="1945"/>
    <x v="958"/>
    <x v="0"/>
    <x v="23"/>
    <d v="2013-06-27T00:00:00"/>
    <s v="Standard Class"/>
    <s v="EA-14035"/>
    <s v="Erin Ashbrook"/>
    <s v="Corporate"/>
    <x v="0"/>
    <s v="Carrollton"/>
    <x v="5"/>
    <n v="75007"/>
    <s v="Central"/>
    <s v="TEC-AC-10001109"/>
    <x v="2"/>
    <x v="11"/>
    <s v="Logitech Trackman Marble Mouse"/>
    <n v="95.968000000000004"/>
    <n v="4"/>
    <n v="0.2"/>
    <x v="1778"/>
  </r>
  <r>
    <n v="1946"/>
    <x v="958"/>
    <x v="0"/>
    <x v="23"/>
    <d v="2013-06-27T00:00:00"/>
    <s v="Standard Class"/>
    <s v="EA-14035"/>
    <s v="Erin Ashbrook"/>
    <s v="Corporate"/>
    <x v="0"/>
    <s v="Carrollton"/>
    <x v="5"/>
    <n v="75007"/>
    <s v="Central"/>
    <s v="OFF-PA-10000809"/>
    <x v="1"/>
    <x v="10"/>
    <s v="Xerox 206"/>
    <n v="10.368000000000002"/>
    <n v="2"/>
    <n v="0.2"/>
    <x v="572"/>
  </r>
  <r>
    <n v="1947"/>
    <x v="959"/>
    <x v="3"/>
    <x v="264"/>
    <d v="2014-09-07T00:00:00"/>
    <s v="Standard Class"/>
    <s v="AC-10615"/>
    <s v="Ann Chong"/>
    <s v="Corporate"/>
    <x v="0"/>
    <s v="New York City"/>
    <x v="15"/>
    <n v="10009"/>
    <s v="East"/>
    <s v="OFF-AR-10000658"/>
    <x v="1"/>
    <x v="6"/>
    <s v="Newell 324"/>
    <n v="23.1"/>
    <n v="2"/>
    <n v="0"/>
    <x v="1779"/>
  </r>
  <r>
    <n v="1948"/>
    <x v="959"/>
    <x v="3"/>
    <x v="264"/>
    <d v="2014-09-07T00:00:00"/>
    <s v="Standard Class"/>
    <s v="AC-10615"/>
    <s v="Ann Chong"/>
    <s v="Corporate"/>
    <x v="0"/>
    <s v="New York City"/>
    <x v="15"/>
    <n v="10009"/>
    <s v="East"/>
    <s v="FUR-FU-10001196"/>
    <x v="0"/>
    <x v="5"/>
    <s v="DAX Cubicle Frames - 8x10"/>
    <n v="11.54"/>
    <n v="2"/>
    <n v="0"/>
    <x v="1780"/>
  </r>
  <r>
    <n v="1949"/>
    <x v="959"/>
    <x v="3"/>
    <x v="264"/>
    <d v="2014-09-07T00:00:00"/>
    <s v="Standard Class"/>
    <s v="AC-10615"/>
    <s v="Ann Chong"/>
    <s v="Corporate"/>
    <x v="0"/>
    <s v="New York City"/>
    <x v="15"/>
    <n v="10009"/>
    <s v="East"/>
    <s v="FUR-TA-10001889"/>
    <x v="0"/>
    <x v="3"/>
    <s v="Bush Advantage Collection Racetrack Conference Table"/>
    <n v="254.52599999999998"/>
    <n v="1"/>
    <n v="0.4"/>
    <x v="1781"/>
  </r>
  <r>
    <n v="1950"/>
    <x v="959"/>
    <x v="3"/>
    <x v="264"/>
    <d v="2014-09-07T00:00:00"/>
    <s v="Standard Class"/>
    <s v="AC-10615"/>
    <s v="Ann Chong"/>
    <s v="Corporate"/>
    <x v="0"/>
    <s v="New York City"/>
    <x v="15"/>
    <n v="10009"/>
    <s v="East"/>
    <s v="OFF-AP-10000358"/>
    <x v="1"/>
    <x v="9"/>
    <s v="Fellowes Basic Home/Office Series Surge Protectors"/>
    <n v="12.98"/>
    <n v="1"/>
    <n v="0"/>
    <x v="1782"/>
  </r>
  <r>
    <n v="1951"/>
    <x v="959"/>
    <x v="3"/>
    <x v="264"/>
    <d v="2014-09-07T00:00:00"/>
    <s v="Standard Class"/>
    <s v="AC-10615"/>
    <s v="Ann Chong"/>
    <s v="Corporate"/>
    <x v="0"/>
    <s v="New York City"/>
    <x v="15"/>
    <n v="10009"/>
    <s v="East"/>
    <s v="OFF-BI-10004970"/>
    <x v="1"/>
    <x v="8"/>
    <s v="ACCOHIDE 3-Ring Binder, Blue, 1&quot;"/>
    <n v="26.432000000000002"/>
    <n v="8"/>
    <n v="0.2"/>
    <x v="1783"/>
  </r>
  <r>
    <n v="1952"/>
    <x v="959"/>
    <x v="3"/>
    <x v="264"/>
    <d v="2014-09-07T00:00:00"/>
    <s v="Standard Class"/>
    <s v="AC-10615"/>
    <s v="Ann Chong"/>
    <s v="Corporate"/>
    <x v="0"/>
    <s v="New York City"/>
    <x v="15"/>
    <n v="10009"/>
    <s v="East"/>
    <s v="TEC-PH-10003885"/>
    <x v="2"/>
    <x v="7"/>
    <s v="Cisco SPA508G"/>
    <n v="197.96999999999997"/>
    <n v="3"/>
    <n v="0"/>
    <x v="967"/>
  </r>
  <r>
    <n v="1953"/>
    <x v="959"/>
    <x v="3"/>
    <x v="264"/>
    <d v="2014-09-07T00:00:00"/>
    <s v="Standard Class"/>
    <s v="AC-10615"/>
    <s v="Ann Chong"/>
    <s v="Corporate"/>
    <x v="0"/>
    <s v="New York City"/>
    <x v="15"/>
    <n v="10009"/>
    <s v="East"/>
    <s v="OFF-LA-10001641"/>
    <x v="1"/>
    <x v="2"/>
    <s v="Avery 518"/>
    <n v="18.899999999999999"/>
    <n v="6"/>
    <n v="0"/>
    <x v="1446"/>
  </r>
  <r>
    <n v="1954"/>
    <x v="959"/>
    <x v="3"/>
    <x v="264"/>
    <d v="2014-09-07T00:00:00"/>
    <s v="Standard Class"/>
    <s v="AC-10615"/>
    <s v="Ann Chong"/>
    <s v="Corporate"/>
    <x v="0"/>
    <s v="New York City"/>
    <x v="15"/>
    <n v="10009"/>
    <s v="East"/>
    <s v="FUR-CH-10003379"/>
    <x v="0"/>
    <x v="1"/>
    <s v="Global Commerce Series High-Back Swivel/Tilt Chairs"/>
    <n v="1282.4100000000001"/>
    <n v="5"/>
    <n v="0.1"/>
    <x v="968"/>
  </r>
  <r>
    <n v="1955"/>
    <x v="959"/>
    <x v="3"/>
    <x v="264"/>
    <d v="2014-09-07T00:00:00"/>
    <s v="Standard Class"/>
    <s v="AC-10615"/>
    <s v="Ann Chong"/>
    <s v="Corporate"/>
    <x v="0"/>
    <s v="New York City"/>
    <x v="15"/>
    <n v="10009"/>
    <s v="East"/>
    <s v="OFF-AR-10004582"/>
    <x v="1"/>
    <x v="6"/>
    <s v="BIC Brite Liner Grip Highlighters"/>
    <n v="4.92"/>
    <n v="3"/>
    <n v="0"/>
    <x v="1784"/>
  </r>
  <r>
    <n v="1956"/>
    <x v="959"/>
    <x v="3"/>
    <x v="264"/>
    <d v="2014-09-07T00:00:00"/>
    <s v="Standard Class"/>
    <s v="AC-10615"/>
    <s v="Ann Chong"/>
    <s v="Corporate"/>
    <x v="0"/>
    <s v="New York City"/>
    <x v="15"/>
    <n v="10009"/>
    <s v="East"/>
    <s v="TEC-AC-10002842"/>
    <x v="2"/>
    <x v="11"/>
    <s v="WD My Passport Ultra 2TB Portable External Hard Drive"/>
    <n v="238"/>
    <n v="2"/>
    <n v="0"/>
    <x v="1785"/>
  </r>
  <r>
    <n v="1957"/>
    <x v="959"/>
    <x v="3"/>
    <x v="264"/>
    <d v="2014-09-07T00:00:00"/>
    <s v="Standard Class"/>
    <s v="AC-10615"/>
    <s v="Ann Chong"/>
    <s v="Corporate"/>
    <x v="0"/>
    <s v="New York City"/>
    <x v="15"/>
    <n v="10009"/>
    <s v="East"/>
    <s v="TEC-AC-10000109"/>
    <x v="2"/>
    <x v="11"/>
    <s v="Sony Micro Vault Click 16 GB USB 2.0 Flash Drive"/>
    <n v="167.97"/>
    <n v="3"/>
    <n v="0"/>
    <x v="789"/>
  </r>
  <r>
    <n v="1958"/>
    <x v="959"/>
    <x v="3"/>
    <x v="264"/>
    <d v="2014-09-07T00:00:00"/>
    <s v="Standard Class"/>
    <s v="AC-10615"/>
    <s v="Ann Chong"/>
    <s v="Corporate"/>
    <x v="0"/>
    <s v="New York City"/>
    <x v="15"/>
    <n v="10009"/>
    <s v="East"/>
    <s v="OFF-PA-10003893"/>
    <x v="1"/>
    <x v="10"/>
    <s v="Xerox 1962"/>
    <n v="17.12"/>
    <n v="4"/>
    <n v="0"/>
    <x v="1786"/>
  </r>
  <r>
    <n v="1959"/>
    <x v="960"/>
    <x v="3"/>
    <x v="18"/>
    <d v="2014-09-16T00:00:00"/>
    <s v="Second Class"/>
    <s v="RW-19690"/>
    <s v="Robert Waldorf"/>
    <s v="Consumer"/>
    <x v="0"/>
    <s v="Springfield"/>
    <x v="25"/>
    <n v="65807"/>
    <s v="Central"/>
    <s v="OFF-BI-10003669"/>
    <x v="1"/>
    <x v="8"/>
    <s v="3M Organizer Strips"/>
    <n v="16.200000000000003"/>
    <n v="3"/>
    <n v="0"/>
    <x v="1787"/>
  </r>
  <r>
    <n v="1960"/>
    <x v="960"/>
    <x v="3"/>
    <x v="18"/>
    <d v="2014-09-16T00:00:00"/>
    <s v="Second Class"/>
    <s v="RW-19690"/>
    <s v="Robert Waldorf"/>
    <s v="Consumer"/>
    <x v="0"/>
    <s v="Springfield"/>
    <x v="25"/>
    <n v="65807"/>
    <s v="Central"/>
    <s v="OFF-AP-10004785"/>
    <x v="1"/>
    <x v="9"/>
    <s v="Holmes Replacement Filter for HEPA Air Cleaner, Medium Room"/>
    <n v="33.99"/>
    <n v="3"/>
    <n v="0"/>
    <x v="1788"/>
  </r>
  <r>
    <n v="1961"/>
    <x v="960"/>
    <x v="3"/>
    <x v="18"/>
    <d v="2014-09-16T00:00:00"/>
    <s v="Second Class"/>
    <s v="RW-19690"/>
    <s v="Robert Waldorf"/>
    <s v="Consumer"/>
    <x v="0"/>
    <s v="Springfield"/>
    <x v="25"/>
    <n v="65807"/>
    <s v="Central"/>
    <s v="TEC-AC-10003023"/>
    <x v="2"/>
    <x v="11"/>
    <s v="Logitech G105 Gaming Keyboard"/>
    <n v="296.84999999999997"/>
    <n v="5"/>
    <n v="0"/>
    <x v="1789"/>
  </r>
  <r>
    <n v="1962"/>
    <x v="960"/>
    <x v="3"/>
    <x v="18"/>
    <d v="2014-09-16T00:00:00"/>
    <s v="Second Class"/>
    <s v="RW-19690"/>
    <s v="Robert Waldorf"/>
    <s v="Consumer"/>
    <x v="0"/>
    <s v="Springfield"/>
    <x v="25"/>
    <n v="65807"/>
    <s v="Central"/>
    <s v="TEC-AC-10002217"/>
    <x v="2"/>
    <x v="11"/>
    <s v="Imation Clip USB flash drive - 8 GB"/>
    <n v="112.80000000000001"/>
    <n v="6"/>
    <n v="0"/>
    <x v="1790"/>
  </r>
  <r>
    <n v="1963"/>
    <x v="960"/>
    <x v="3"/>
    <x v="18"/>
    <d v="2014-09-16T00:00:00"/>
    <s v="Second Class"/>
    <s v="RW-19690"/>
    <s v="Robert Waldorf"/>
    <s v="Consumer"/>
    <x v="0"/>
    <s v="Springfield"/>
    <x v="25"/>
    <n v="65807"/>
    <s v="Central"/>
    <s v="OFF-BI-10002954"/>
    <x v="1"/>
    <x v="8"/>
    <s v="Newell 3-Hole Punched Plastic Slotted Magazine Holders for Binders"/>
    <n v="13.71"/>
    <n v="3"/>
    <n v="0"/>
    <x v="1791"/>
  </r>
  <r>
    <n v="1964"/>
    <x v="960"/>
    <x v="3"/>
    <x v="18"/>
    <d v="2014-09-16T00:00:00"/>
    <s v="Second Class"/>
    <s v="RW-19690"/>
    <s v="Robert Waldorf"/>
    <s v="Consumer"/>
    <x v="0"/>
    <s v="Springfield"/>
    <x v="25"/>
    <n v="65807"/>
    <s v="Central"/>
    <s v="OFF-PA-10002586"/>
    <x v="1"/>
    <x v="10"/>
    <s v="Xerox 1970"/>
    <n v="24.900000000000002"/>
    <n v="5"/>
    <n v="0"/>
    <x v="1792"/>
  </r>
  <r>
    <n v="1965"/>
    <x v="960"/>
    <x v="3"/>
    <x v="18"/>
    <d v="2014-09-16T00:00:00"/>
    <s v="Second Class"/>
    <s v="RW-19690"/>
    <s v="Robert Waldorf"/>
    <s v="Consumer"/>
    <x v="0"/>
    <s v="Springfield"/>
    <x v="25"/>
    <n v="65807"/>
    <s v="Central"/>
    <s v="OFF-ST-10000025"/>
    <x v="1"/>
    <x v="4"/>
    <s v="Fellowes Stor/Drawer Steel Plus Storage Drawers"/>
    <n v="286.29000000000002"/>
    <n v="3"/>
    <n v="0"/>
    <x v="1793"/>
  </r>
  <r>
    <n v="1966"/>
    <x v="960"/>
    <x v="3"/>
    <x v="18"/>
    <d v="2014-09-16T00:00:00"/>
    <s v="Second Class"/>
    <s v="RW-19690"/>
    <s v="Robert Waldorf"/>
    <s v="Consumer"/>
    <x v="0"/>
    <s v="Springfield"/>
    <x v="25"/>
    <n v="65807"/>
    <s v="Central"/>
    <s v="OFF-AP-10003281"/>
    <x v="1"/>
    <x v="9"/>
    <s v="Acco 6 Outlet Guardian Standard Surge Suppressor"/>
    <n v="24.18"/>
    <n v="2"/>
    <n v="0"/>
    <x v="1794"/>
  </r>
  <r>
    <n v="1967"/>
    <x v="961"/>
    <x v="3"/>
    <x v="202"/>
    <d v="2014-12-29T00:00:00"/>
    <s v="Standard Class"/>
    <s v="DB-13210"/>
    <s v="Dean Braden"/>
    <s v="Consumer"/>
    <x v="0"/>
    <s v="Paterson"/>
    <x v="30"/>
    <n v="7501"/>
    <s v="East"/>
    <s v="TEC-PH-10002103"/>
    <x v="2"/>
    <x v="7"/>
    <s v="Jabra SPEAK 410"/>
    <n v="281.96999999999997"/>
    <n v="3"/>
    <n v="0"/>
    <x v="1795"/>
  </r>
  <r>
    <n v="1968"/>
    <x v="961"/>
    <x v="3"/>
    <x v="202"/>
    <d v="2014-12-29T00:00:00"/>
    <s v="Standard Class"/>
    <s v="DB-13210"/>
    <s v="Dean Braden"/>
    <s v="Consumer"/>
    <x v="0"/>
    <s v="Paterson"/>
    <x v="30"/>
    <n v="7501"/>
    <s v="East"/>
    <s v="OFF-SU-10000898"/>
    <x v="1"/>
    <x v="14"/>
    <s v="Acme Hot Forged Carbon Steel Scissors with Nickel-Plated Handles, 3 7/8&quot; Cut, 8&quot;L"/>
    <n v="69.5"/>
    <n v="5"/>
    <n v="0"/>
    <x v="1796"/>
  </r>
  <r>
    <n v="1969"/>
    <x v="961"/>
    <x v="3"/>
    <x v="202"/>
    <d v="2014-12-29T00:00:00"/>
    <s v="Standard Class"/>
    <s v="DB-13210"/>
    <s v="Dean Braden"/>
    <s v="Consumer"/>
    <x v="0"/>
    <s v="Paterson"/>
    <x v="30"/>
    <n v="7501"/>
    <s v="East"/>
    <s v="OFF-PA-10001144"/>
    <x v="1"/>
    <x v="10"/>
    <s v="Xerox 1913"/>
    <n v="166.44"/>
    <n v="3"/>
    <n v="0"/>
    <x v="1797"/>
  </r>
  <r>
    <n v="1970"/>
    <x v="962"/>
    <x v="3"/>
    <x v="397"/>
    <d v="2014-09-30T00:00:00"/>
    <s v="Standard Class"/>
    <s v="BD-11320"/>
    <s v="Bill Donatelli"/>
    <s v="Consumer"/>
    <x v="0"/>
    <s v="Tulsa"/>
    <x v="26"/>
    <n v="74133"/>
    <s v="Central"/>
    <s v="TEC-AC-10004659"/>
    <x v="2"/>
    <x v="11"/>
    <s v="Imation Secure+ Hardware Encrypted USB 2.0 Flash Drive; 16GB"/>
    <n v="291.95999999999998"/>
    <n v="4"/>
    <n v="0"/>
    <x v="1798"/>
  </r>
  <r>
    <n v="1971"/>
    <x v="963"/>
    <x v="3"/>
    <x v="636"/>
    <d v="2014-05-12T00:00:00"/>
    <s v="Standard Class"/>
    <s v="ML-17755"/>
    <s v="Max Ludwig"/>
    <s v="Home Office"/>
    <x v="0"/>
    <s v="Chicago"/>
    <x v="10"/>
    <n v="60623"/>
    <s v="Central"/>
    <s v="OFF-AR-10004752"/>
    <x v="1"/>
    <x v="6"/>
    <s v="Blackstonian Pencils"/>
    <n v="6.4080000000000004"/>
    <n v="3"/>
    <n v="0.2"/>
    <x v="1799"/>
  </r>
  <r>
    <n v="1972"/>
    <x v="963"/>
    <x v="3"/>
    <x v="636"/>
    <d v="2014-05-12T00:00:00"/>
    <s v="Standard Class"/>
    <s v="ML-17755"/>
    <s v="Max Ludwig"/>
    <s v="Home Office"/>
    <x v="0"/>
    <s v="Chicago"/>
    <x v="10"/>
    <n v="60623"/>
    <s v="Central"/>
    <s v="TEC-AC-10004659"/>
    <x v="2"/>
    <x v="11"/>
    <s v="Imation Secure+ Hardware Encrypted USB 2.0 Flash Drive; 16GB"/>
    <n v="408.74399999999997"/>
    <n v="7"/>
    <n v="0.2"/>
    <x v="179"/>
  </r>
  <r>
    <n v="1973"/>
    <x v="964"/>
    <x v="2"/>
    <x v="637"/>
    <d v="2011-12-19T00:00:00"/>
    <s v="Standard Class"/>
    <s v="JD-16015"/>
    <s v="Joy Daniels"/>
    <s v="Consumer"/>
    <x v="0"/>
    <s v="Chicago"/>
    <x v="10"/>
    <n v="60610"/>
    <s v="Central"/>
    <s v="OFF-BI-10001249"/>
    <x v="1"/>
    <x v="8"/>
    <s v="Avery Heavy-Duty EZD View Binder with Locking Rings"/>
    <n v="5.1039999999999992"/>
    <n v="4"/>
    <n v="0.8"/>
    <x v="1800"/>
  </r>
  <r>
    <n v="1974"/>
    <x v="964"/>
    <x v="2"/>
    <x v="637"/>
    <d v="2011-12-19T00:00:00"/>
    <s v="Standard Class"/>
    <s v="JD-16015"/>
    <s v="Joy Daniels"/>
    <s v="Consumer"/>
    <x v="0"/>
    <s v="Chicago"/>
    <x v="10"/>
    <n v="60610"/>
    <s v="Central"/>
    <s v="OFF-FA-10003059"/>
    <x v="1"/>
    <x v="13"/>
    <s v="Assorted Color Push Pins"/>
    <n v="2.8960000000000004"/>
    <n v="2"/>
    <n v="0.2"/>
    <x v="1801"/>
  </r>
  <r>
    <n v="1975"/>
    <x v="964"/>
    <x v="2"/>
    <x v="637"/>
    <d v="2011-12-19T00:00:00"/>
    <s v="Standard Class"/>
    <s v="JD-16015"/>
    <s v="Joy Daniels"/>
    <s v="Consumer"/>
    <x v="0"/>
    <s v="Chicago"/>
    <x v="10"/>
    <n v="60610"/>
    <s v="Central"/>
    <s v="TEC-AC-10002718"/>
    <x v="2"/>
    <x v="11"/>
    <s v="Belkin Standard 104 key USB Keyboard"/>
    <n v="35.016000000000005"/>
    <n v="3"/>
    <n v="0.2"/>
    <x v="1802"/>
  </r>
  <r>
    <n v="1976"/>
    <x v="965"/>
    <x v="2"/>
    <x v="638"/>
    <d v="2011-10-20T00:00:00"/>
    <s v="Second Class"/>
    <s v="AS-10225"/>
    <s v="Alan Schoenberger"/>
    <s v="Corporate"/>
    <x v="0"/>
    <s v="Montgomery"/>
    <x v="19"/>
    <n v="36116"/>
    <s v="South"/>
    <s v="OFF-ST-10001522"/>
    <x v="1"/>
    <x v="4"/>
    <s v="Gould Plastics 18-Pocket Panel Bin, 34w x 5-1/4d x 20-1/2h"/>
    <n v="275.96999999999997"/>
    <n v="3"/>
    <n v="0"/>
    <x v="1803"/>
  </r>
  <r>
    <n v="1977"/>
    <x v="965"/>
    <x v="2"/>
    <x v="638"/>
    <d v="2011-10-20T00:00:00"/>
    <s v="Second Class"/>
    <s v="AS-10225"/>
    <s v="Alan Schoenberger"/>
    <s v="Corporate"/>
    <x v="0"/>
    <s v="Montgomery"/>
    <x v="19"/>
    <n v="36116"/>
    <s v="South"/>
    <s v="TEC-PH-10002352"/>
    <x v="2"/>
    <x v="7"/>
    <s v="Avaya IP Phone 1140E VoIP phone"/>
    <n v="1394.95"/>
    <n v="5"/>
    <n v="0"/>
    <x v="1804"/>
  </r>
  <r>
    <n v="1978"/>
    <x v="965"/>
    <x v="2"/>
    <x v="638"/>
    <d v="2011-10-20T00:00:00"/>
    <s v="Second Class"/>
    <s v="AS-10225"/>
    <s v="Alan Schoenberger"/>
    <s v="Corporate"/>
    <x v="0"/>
    <s v="Montgomery"/>
    <x v="19"/>
    <n v="36116"/>
    <s v="South"/>
    <s v="FUR-CH-10003774"/>
    <x v="0"/>
    <x v="1"/>
    <s v="Global Wood Trimmed Manager's Task Chair, Khaki"/>
    <n v="545.88"/>
    <n v="6"/>
    <n v="0"/>
    <x v="1805"/>
  </r>
  <r>
    <n v="1979"/>
    <x v="966"/>
    <x v="1"/>
    <x v="412"/>
    <d v="2012-05-12T00:00:00"/>
    <s v="Standard Class"/>
    <s v="AA-10375"/>
    <s v="Allen Armold"/>
    <s v="Consumer"/>
    <x v="0"/>
    <s v="Salem"/>
    <x v="21"/>
    <n v="97301"/>
    <s v="West"/>
    <s v="OFF-AR-10000127"/>
    <x v="1"/>
    <x v="6"/>
    <s v="Newell 321"/>
    <n v="5.2480000000000002"/>
    <n v="2"/>
    <n v="0.2"/>
    <x v="822"/>
  </r>
  <r>
    <n v="1980"/>
    <x v="967"/>
    <x v="0"/>
    <x v="167"/>
    <d v="2013-04-15T00:00:00"/>
    <s v="Same Day"/>
    <s v="KT-16465"/>
    <s v="Kean Takahito"/>
    <s v="Consumer"/>
    <x v="0"/>
    <s v="Glendale"/>
    <x v="16"/>
    <n v="85301"/>
    <s v="West"/>
    <s v="FUR-CH-10004086"/>
    <x v="0"/>
    <x v="1"/>
    <s v="Hon 4070 Series Pagoda Armless Upholstered Stacking Chairs"/>
    <n v="933.53600000000006"/>
    <n v="4"/>
    <n v="0.2"/>
    <x v="1806"/>
  </r>
  <r>
    <n v="1981"/>
    <x v="967"/>
    <x v="0"/>
    <x v="167"/>
    <d v="2013-04-15T00:00:00"/>
    <s v="Same Day"/>
    <s v="KT-16465"/>
    <s v="Kean Takahito"/>
    <s v="Consumer"/>
    <x v="0"/>
    <s v="Glendale"/>
    <x v="16"/>
    <n v="85301"/>
    <s v="West"/>
    <s v="OFF-ST-10001228"/>
    <x v="1"/>
    <x v="4"/>
    <s v="Fellowes Personal Hanging Folder Files, Navy"/>
    <n v="42.975999999999999"/>
    <n v="4"/>
    <n v="0.2"/>
    <x v="1807"/>
  </r>
  <r>
    <n v="1982"/>
    <x v="968"/>
    <x v="1"/>
    <x v="639"/>
    <d v="2012-12-16T00:00:00"/>
    <s v="Second Class"/>
    <s v="MM-18280"/>
    <s v="Muhammed MacIntyre"/>
    <s v="Corporate"/>
    <x v="0"/>
    <s v="Columbus"/>
    <x v="32"/>
    <n v="31907"/>
    <s v="South"/>
    <s v="OFF-BI-10004187"/>
    <x v="1"/>
    <x v="8"/>
    <s v="Staples"/>
    <n v="3.76"/>
    <n v="2"/>
    <n v="0"/>
    <x v="1808"/>
  </r>
  <r>
    <n v="1983"/>
    <x v="969"/>
    <x v="2"/>
    <x v="640"/>
    <d v="2011-12-09T00:00:00"/>
    <s v="Standard Class"/>
    <s v="NG-18430"/>
    <s v="Nathan Gelder"/>
    <s v="Consumer"/>
    <x v="0"/>
    <s v="Oklahoma City"/>
    <x v="26"/>
    <n v="73120"/>
    <s v="Central"/>
    <s v="TEC-PH-10003811"/>
    <x v="2"/>
    <x v="7"/>
    <s v="Jabra Supreme Plus Driver Edition Headset"/>
    <n v="479.96"/>
    <n v="4"/>
    <n v="0"/>
    <x v="1809"/>
  </r>
  <r>
    <n v="1984"/>
    <x v="970"/>
    <x v="2"/>
    <x v="641"/>
    <d v="2011-11-27T00:00:00"/>
    <s v="Second Class"/>
    <s v="LW-16825"/>
    <s v="Laurel Workman"/>
    <s v="Corporate"/>
    <x v="0"/>
    <s v="Brentwood"/>
    <x v="1"/>
    <n v="94513"/>
    <s v="West"/>
    <s v="OFF-AP-10000240"/>
    <x v="1"/>
    <x v="9"/>
    <s v="Belkin F9G930V10-GRY 9 Outlet Surge"/>
    <n v="320.88"/>
    <n v="6"/>
    <n v="0"/>
    <x v="1810"/>
  </r>
  <r>
    <n v="1985"/>
    <x v="970"/>
    <x v="2"/>
    <x v="641"/>
    <d v="2011-11-27T00:00:00"/>
    <s v="Second Class"/>
    <s v="LW-16825"/>
    <s v="Laurel Workman"/>
    <s v="Corporate"/>
    <x v="0"/>
    <s v="Brentwood"/>
    <x v="1"/>
    <n v="94513"/>
    <s v="West"/>
    <s v="FUR-FU-10001940"/>
    <x v="0"/>
    <x v="5"/>
    <s v="Staples"/>
    <n v="23.88"/>
    <n v="3"/>
    <n v="0"/>
    <x v="1811"/>
  </r>
  <r>
    <n v="1986"/>
    <x v="970"/>
    <x v="2"/>
    <x v="641"/>
    <d v="2011-11-27T00:00:00"/>
    <s v="Second Class"/>
    <s v="LW-16825"/>
    <s v="Laurel Workman"/>
    <s v="Corporate"/>
    <x v="0"/>
    <s v="Brentwood"/>
    <x v="1"/>
    <n v="94513"/>
    <s v="West"/>
    <s v="OFF-PA-10000575"/>
    <x v="1"/>
    <x v="10"/>
    <s v="Wirebound Message Books, Four 2 3/4 x 5 White Forms per Page"/>
    <n v="26.76"/>
    <n v="4"/>
    <n v="0"/>
    <x v="1812"/>
  </r>
  <r>
    <n v="1987"/>
    <x v="971"/>
    <x v="0"/>
    <x v="197"/>
    <d v="2013-07-28T00:00:00"/>
    <s v="First Class"/>
    <s v="CB-12415"/>
    <s v="Christy Brittain"/>
    <s v="Consumer"/>
    <x v="0"/>
    <s v="Columbus"/>
    <x v="24"/>
    <n v="43229"/>
    <s v="East"/>
    <s v="TEC-CO-10001449"/>
    <x v="2"/>
    <x v="16"/>
    <s v="Hewlett Packard LaserJet 3310 Copier"/>
    <n v="1439.9759999999999"/>
    <n v="4"/>
    <n v="0.4"/>
    <x v="1813"/>
  </r>
  <r>
    <n v="1988"/>
    <x v="972"/>
    <x v="1"/>
    <x v="529"/>
    <d v="2012-11-13T00:00:00"/>
    <s v="Standard Class"/>
    <s v="AS-10090"/>
    <s v="Adam Shillingsburg"/>
    <s v="Consumer"/>
    <x v="0"/>
    <s v="Springfield"/>
    <x v="25"/>
    <n v="65807"/>
    <s v="Central"/>
    <s v="OFF-BI-10002393"/>
    <x v="1"/>
    <x v="8"/>
    <s v="Binder Posts"/>
    <n v="17.22"/>
    <n v="3"/>
    <n v="0"/>
    <x v="1814"/>
  </r>
  <r>
    <n v="1989"/>
    <x v="972"/>
    <x v="1"/>
    <x v="529"/>
    <d v="2012-11-13T00:00:00"/>
    <s v="Standard Class"/>
    <s v="AS-10090"/>
    <s v="Adam Shillingsburg"/>
    <s v="Consumer"/>
    <x v="0"/>
    <s v="Springfield"/>
    <x v="25"/>
    <n v="65807"/>
    <s v="Central"/>
    <s v="FUR-TA-10002855"/>
    <x v="0"/>
    <x v="3"/>
    <s v="Bevis Round Conference Table Top &amp; Single Column Base"/>
    <n v="1024.3800000000001"/>
    <n v="7"/>
    <n v="0"/>
    <x v="1815"/>
  </r>
  <r>
    <n v="1990"/>
    <x v="972"/>
    <x v="1"/>
    <x v="529"/>
    <d v="2012-11-13T00:00:00"/>
    <s v="Standard Class"/>
    <s v="AS-10090"/>
    <s v="Adam Shillingsburg"/>
    <s v="Consumer"/>
    <x v="0"/>
    <s v="Springfield"/>
    <x v="25"/>
    <n v="65807"/>
    <s v="Central"/>
    <s v="OFF-EN-10000781"/>
    <x v="1"/>
    <x v="12"/>
    <s v="#10- 4 1/8&quot; x 9 1/2&quot; Recycled Envelopes"/>
    <n v="26.22"/>
    <n v="3"/>
    <n v="0"/>
    <x v="1816"/>
  </r>
  <r>
    <n v="1991"/>
    <x v="972"/>
    <x v="1"/>
    <x v="529"/>
    <d v="2012-11-13T00:00:00"/>
    <s v="Standard Class"/>
    <s v="AS-10090"/>
    <s v="Adam Shillingsburg"/>
    <s v="Consumer"/>
    <x v="0"/>
    <s v="Springfield"/>
    <x v="25"/>
    <n v="65807"/>
    <s v="Central"/>
    <s v="OFF-PA-10002160"/>
    <x v="1"/>
    <x v="10"/>
    <s v="Xerox 1978"/>
    <n v="17.34"/>
    <n v="3"/>
    <n v="0"/>
    <x v="1817"/>
  </r>
  <r>
    <n v="1992"/>
    <x v="973"/>
    <x v="3"/>
    <x v="642"/>
    <d v="2014-03-01T00:00:00"/>
    <s v="Standard Class"/>
    <s v="CB-12415"/>
    <s v="Christy Brittain"/>
    <s v="Consumer"/>
    <x v="0"/>
    <s v="Philadelphia"/>
    <x v="9"/>
    <n v="19134"/>
    <s v="East"/>
    <s v="OFF-BI-10004970"/>
    <x v="1"/>
    <x v="8"/>
    <s v="ACCOHIDE 3-Ring Binder, Blue, 1&quot;"/>
    <n v="4.9560000000000004"/>
    <n v="4"/>
    <n v="0.7"/>
    <x v="1818"/>
  </r>
  <r>
    <n v="1993"/>
    <x v="974"/>
    <x v="3"/>
    <x v="643"/>
    <d v="2014-07-03T00:00:00"/>
    <s v="Standard Class"/>
    <s v="ML-17755"/>
    <s v="Max Ludwig"/>
    <s v="Home Office"/>
    <x v="0"/>
    <s v="Springfield"/>
    <x v="21"/>
    <n v="97477"/>
    <s v="West"/>
    <s v="OFF-LA-10003923"/>
    <x v="1"/>
    <x v="2"/>
    <s v="Alphabetical Labels for Top Tab Filing"/>
    <n v="71.040000000000006"/>
    <n v="6"/>
    <n v="0.2"/>
    <x v="1819"/>
  </r>
  <r>
    <n v="1994"/>
    <x v="974"/>
    <x v="3"/>
    <x v="643"/>
    <d v="2014-07-03T00:00:00"/>
    <s v="Standard Class"/>
    <s v="ML-17755"/>
    <s v="Max Ludwig"/>
    <s v="Home Office"/>
    <x v="0"/>
    <s v="Springfield"/>
    <x v="21"/>
    <n v="97477"/>
    <s v="West"/>
    <s v="OFF-AR-10002257"/>
    <x v="1"/>
    <x v="6"/>
    <s v="Eldon Spacemaker Box, Quick-Snap Lid, Clear"/>
    <n v="5.3440000000000003"/>
    <n v="2"/>
    <n v="0.2"/>
    <x v="1820"/>
  </r>
  <r>
    <n v="1995"/>
    <x v="974"/>
    <x v="3"/>
    <x v="643"/>
    <d v="2014-07-03T00:00:00"/>
    <s v="Standard Class"/>
    <s v="ML-17755"/>
    <s v="Max Ludwig"/>
    <s v="Home Office"/>
    <x v="0"/>
    <s v="Springfield"/>
    <x v="21"/>
    <n v="97477"/>
    <s v="West"/>
    <s v="OFF-FA-10004395"/>
    <x v="1"/>
    <x v="13"/>
    <s v="Plymouth Boxed Rubber Bands by Plymouth"/>
    <n v="11.304"/>
    <n v="3"/>
    <n v="0.2"/>
    <x v="1821"/>
  </r>
  <r>
    <n v="1996"/>
    <x v="975"/>
    <x v="3"/>
    <x v="574"/>
    <d v="2014-12-05T00:00:00"/>
    <s v="Second Class"/>
    <s v="JS-16030"/>
    <s v="Joy Smith"/>
    <s v="Consumer"/>
    <x v="0"/>
    <s v="Houston"/>
    <x v="5"/>
    <n v="77036"/>
    <s v="Central"/>
    <s v="OFF-AP-10002534"/>
    <x v="1"/>
    <x v="9"/>
    <s v="3.6 Cubic Foot Counter Height Office Refrigerator"/>
    <n v="294.61999999999995"/>
    <n v="5"/>
    <n v="0.8"/>
    <x v="1822"/>
  </r>
  <r>
    <n v="1997"/>
    <x v="975"/>
    <x v="3"/>
    <x v="574"/>
    <d v="2014-12-05T00:00:00"/>
    <s v="Second Class"/>
    <s v="JS-16030"/>
    <s v="Joy Smith"/>
    <s v="Consumer"/>
    <x v="0"/>
    <s v="Houston"/>
    <x v="5"/>
    <n v="77036"/>
    <s v="Central"/>
    <s v="FUR-FU-10004020"/>
    <x v="0"/>
    <x v="5"/>
    <s v="Advantus Panel Wall Acrylic Frame"/>
    <n v="8.7520000000000007"/>
    <n v="4"/>
    <n v="0.6"/>
    <x v="1823"/>
  </r>
  <r>
    <n v="1998"/>
    <x v="976"/>
    <x v="2"/>
    <x v="644"/>
    <d v="2011-02-10T00:00:00"/>
    <s v="First Class"/>
    <s v="ND-18460"/>
    <s v="Neil Ducich"/>
    <s v="Corporate"/>
    <x v="0"/>
    <s v="Chesapeake"/>
    <x v="17"/>
    <n v="23320"/>
    <s v="South"/>
    <s v="OFF-LA-10002787"/>
    <x v="1"/>
    <x v="2"/>
    <s v="Avery 480"/>
    <n v="15"/>
    <n v="4"/>
    <n v="0"/>
    <x v="1824"/>
  </r>
  <r>
    <n v="1999"/>
    <x v="976"/>
    <x v="2"/>
    <x v="644"/>
    <d v="2011-02-10T00:00:00"/>
    <s v="First Class"/>
    <s v="ND-18460"/>
    <s v="Neil Ducich"/>
    <s v="Corporate"/>
    <x v="0"/>
    <s v="Chesapeake"/>
    <x v="17"/>
    <n v="23320"/>
    <s v="South"/>
    <s v="TEC-PH-10003645"/>
    <x v="2"/>
    <x v="7"/>
    <s v="Aastra 57i VoIP phone"/>
    <n v="161.61000000000001"/>
    <n v="1"/>
    <n v="0"/>
    <x v="1825"/>
  </r>
  <r>
    <n v="2000"/>
    <x v="976"/>
    <x v="2"/>
    <x v="644"/>
    <d v="2011-02-10T00:00:00"/>
    <s v="First Class"/>
    <s v="ND-18460"/>
    <s v="Neil Ducich"/>
    <s v="Corporate"/>
    <x v="0"/>
    <s v="Chesapeake"/>
    <x v="17"/>
    <n v="23320"/>
    <s v="South"/>
    <s v="TEC-PH-10001615"/>
    <x v="2"/>
    <x v="7"/>
    <s v="AT&amp;T CL82213"/>
    <n v="144.94999999999999"/>
    <n v="5"/>
    <n v="0"/>
    <x v="1826"/>
  </r>
  <r>
    <n v="2001"/>
    <x v="977"/>
    <x v="3"/>
    <x v="645"/>
    <d v="2014-04-19T00:00:00"/>
    <s v="Standard Class"/>
    <s v="LW-17215"/>
    <s v="Luke Weiss"/>
    <s v="Consumer"/>
    <x v="0"/>
    <s v="Pasadena"/>
    <x v="1"/>
    <n v="91104"/>
    <s v="West"/>
    <s v="TEC-AC-10001767"/>
    <x v="2"/>
    <x v="11"/>
    <s v="SanDisk Ultra 64 GB MicroSDHC Class 10 Memory Card"/>
    <n v="199.95000000000002"/>
    <n v="5"/>
    <n v="0"/>
    <x v="1827"/>
  </r>
  <r>
    <n v="2002"/>
    <x v="977"/>
    <x v="3"/>
    <x v="645"/>
    <d v="2014-04-19T00:00:00"/>
    <s v="Standard Class"/>
    <s v="LW-17215"/>
    <s v="Luke Weiss"/>
    <s v="Consumer"/>
    <x v="0"/>
    <s v="Pasadena"/>
    <x v="1"/>
    <n v="91104"/>
    <s v="West"/>
    <s v="OFF-AR-10001221"/>
    <x v="1"/>
    <x v="6"/>
    <s v="Dixon Ticonderoga Erasable Colored Pencil Set, 12-Color"/>
    <n v="41.86"/>
    <n v="7"/>
    <n v="0"/>
    <x v="1828"/>
  </r>
  <r>
    <n v="2003"/>
    <x v="978"/>
    <x v="3"/>
    <x v="53"/>
    <d v="2014-12-29T00:00:00"/>
    <s v="Second Class"/>
    <s v="JW-15955"/>
    <s v="Joni Wasserman"/>
    <s v="Consumer"/>
    <x v="0"/>
    <s v="Louisville"/>
    <x v="0"/>
    <n v="40214"/>
    <s v="South"/>
    <s v="OFF-ST-10000563"/>
    <x v="1"/>
    <x v="4"/>
    <s v="Fellowes Bankers Box Stor/Drawer Steel Plus"/>
    <n v="95.94"/>
    <n v="3"/>
    <n v="0"/>
    <x v="1526"/>
  </r>
  <r>
    <n v="2004"/>
    <x v="978"/>
    <x v="3"/>
    <x v="53"/>
    <d v="2014-12-29T00:00:00"/>
    <s v="Second Class"/>
    <s v="JW-15955"/>
    <s v="Joni Wasserman"/>
    <s v="Consumer"/>
    <x v="0"/>
    <s v="Louisville"/>
    <x v="0"/>
    <n v="40214"/>
    <s v="South"/>
    <s v="FUR-CH-10001146"/>
    <x v="0"/>
    <x v="1"/>
    <s v="Global Value Mid-Back Manager's Chair, Gray"/>
    <n v="304.45"/>
    <n v="5"/>
    <n v="0"/>
    <x v="1829"/>
  </r>
  <r>
    <n v="2005"/>
    <x v="979"/>
    <x v="3"/>
    <x v="645"/>
    <d v="2014-04-19T00:00:00"/>
    <s v="Standard Class"/>
    <s v="SC-20050"/>
    <s v="Sample Company A"/>
    <s v="Home Office"/>
    <x v="0"/>
    <s v="Lubbock"/>
    <x v="5"/>
    <n v="79424"/>
    <s v="Central"/>
    <s v="OFF-BI-10004738"/>
    <x v="1"/>
    <x v="8"/>
    <s v="Flexible Leather- Look Classic Collection Ring Binder"/>
    <n v="11.363999999999997"/>
    <n v="3"/>
    <n v="0.8"/>
    <x v="536"/>
  </r>
  <r>
    <n v="2006"/>
    <x v="980"/>
    <x v="2"/>
    <x v="520"/>
    <d v="2012-01-04T00:00:00"/>
    <s v="Standard Class"/>
    <s v="RW-19630"/>
    <s v="Rob Williams"/>
    <s v="Corporate"/>
    <x v="0"/>
    <s v="Columbia"/>
    <x v="25"/>
    <n v="65203"/>
    <s v="Central"/>
    <s v="OFF-AR-10000034"/>
    <x v="1"/>
    <x v="6"/>
    <s v="BIC Brite Liner Grip Highlighters, Assorted, 5/Pack"/>
    <n v="29.68"/>
    <n v="7"/>
    <n v="0"/>
    <x v="1830"/>
  </r>
  <r>
    <n v="2007"/>
    <x v="980"/>
    <x v="2"/>
    <x v="520"/>
    <d v="2012-01-04T00:00:00"/>
    <s v="Standard Class"/>
    <s v="RW-19630"/>
    <s v="Rob Williams"/>
    <s v="Corporate"/>
    <x v="0"/>
    <s v="Columbia"/>
    <x v="25"/>
    <n v="65203"/>
    <s v="Central"/>
    <s v="TEC-AC-10000290"/>
    <x v="2"/>
    <x v="11"/>
    <s v="Sabrent 4-Port USB 2.0 Hub"/>
    <n v="47.53"/>
    <n v="7"/>
    <n v="0"/>
    <x v="1831"/>
  </r>
  <r>
    <n v="2008"/>
    <x v="981"/>
    <x v="3"/>
    <x v="646"/>
    <d v="2014-08-05T00:00:00"/>
    <s v="First Class"/>
    <s v="CM-12190"/>
    <s v="Charlotte Melton"/>
    <s v="Consumer"/>
    <x v="0"/>
    <s v="Chicago"/>
    <x v="10"/>
    <n v="60623"/>
    <s v="Central"/>
    <s v="FUR-BO-10003034"/>
    <x v="0"/>
    <x v="0"/>
    <s v="O'Sullivan Elevations Bookcase, Cherry Finish"/>
    <n v="183.37199999999999"/>
    <n v="2"/>
    <n v="0.3"/>
    <x v="1832"/>
  </r>
  <r>
    <n v="2009"/>
    <x v="982"/>
    <x v="2"/>
    <x v="647"/>
    <d v="2011-11-21T00:00:00"/>
    <s v="Standard Class"/>
    <s v="JF-15190"/>
    <s v="Jamie Frazer"/>
    <s v="Consumer"/>
    <x v="0"/>
    <s v="Johnson City"/>
    <x v="18"/>
    <n v="37604"/>
    <s v="South"/>
    <s v="OFF-AR-10001315"/>
    <x v="1"/>
    <x v="6"/>
    <s v="Newell 310"/>
    <n v="4.2240000000000002"/>
    <n v="3"/>
    <n v="0.2"/>
    <x v="1833"/>
  </r>
  <r>
    <n v="2010"/>
    <x v="982"/>
    <x v="2"/>
    <x v="647"/>
    <d v="2011-11-21T00:00:00"/>
    <s v="Standard Class"/>
    <s v="JF-15190"/>
    <s v="Jamie Frazer"/>
    <s v="Consumer"/>
    <x v="0"/>
    <s v="Johnson City"/>
    <x v="18"/>
    <n v="37604"/>
    <s v="South"/>
    <s v="OFF-AP-10002118"/>
    <x v="1"/>
    <x v="9"/>
    <s v="1.7 Cubic Foot Compact &quot;Cube&quot; Office Refrigerators"/>
    <n v="333.05600000000004"/>
    <n v="2"/>
    <n v="0.2"/>
    <x v="1834"/>
  </r>
  <r>
    <n v="2011"/>
    <x v="982"/>
    <x v="2"/>
    <x v="647"/>
    <d v="2011-11-21T00:00:00"/>
    <s v="Standard Class"/>
    <s v="JF-15190"/>
    <s v="Jamie Frazer"/>
    <s v="Consumer"/>
    <x v="0"/>
    <s v="Johnson City"/>
    <x v="18"/>
    <n v="37604"/>
    <s v="South"/>
    <s v="OFF-PA-10002137"/>
    <x v="1"/>
    <x v="10"/>
    <s v="Southworth 100% Résumé Paper, 24lb."/>
    <n v="24.896000000000001"/>
    <n v="4"/>
    <n v="0.2"/>
    <x v="1835"/>
  </r>
  <r>
    <n v="2012"/>
    <x v="983"/>
    <x v="1"/>
    <x v="555"/>
    <d v="2012-12-11T00:00:00"/>
    <s v="Same Day"/>
    <s v="SC-20800"/>
    <s v="Stuart Calhoun"/>
    <s v="Consumer"/>
    <x v="0"/>
    <s v="Houston"/>
    <x v="5"/>
    <n v="77041"/>
    <s v="Central"/>
    <s v="TEC-AC-10001606"/>
    <x v="2"/>
    <x v="11"/>
    <s v="Logitech Wireless Performance Mouse MX for PC and Mac"/>
    <n v="159.98400000000001"/>
    <n v="2"/>
    <n v="0.2"/>
    <x v="1836"/>
  </r>
  <r>
    <n v="2013"/>
    <x v="983"/>
    <x v="1"/>
    <x v="555"/>
    <d v="2012-12-11T00:00:00"/>
    <s v="Same Day"/>
    <s v="SC-20800"/>
    <s v="Stuart Calhoun"/>
    <s v="Consumer"/>
    <x v="0"/>
    <s v="Houston"/>
    <x v="5"/>
    <n v="77041"/>
    <s v="Central"/>
    <s v="OFF-ST-10000943"/>
    <x v="1"/>
    <x v="4"/>
    <s v="Eldon ProFile File 'N Store Portable File Tub Letter/Legal Size Black"/>
    <n v="46.344000000000001"/>
    <n v="3"/>
    <n v="0.2"/>
    <x v="1837"/>
  </r>
  <r>
    <n v="2014"/>
    <x v="984"/>
    <x v="0"/>
    <x v="31"/>
    <d v="2013-09-24T00:00:00"/>
    <s v="Standard Class"/>
    <s v="AM-10705"/>
    <s v="Anne McFarland"/>
    <s v="Consumer"/>
    <x v="0"/>
    <s v="Auburn"/>
    <x v="19"/>
    <n v="36830"/>
    <s v="South"/>
    <s v="FUR-CH-10001854"/>
    <x v="0"/>
    <x v="1"/>
    <s v="Office Star - Professional Matrix Back Chair with 2-to-1 Synchro Tilt and Mesh Fabric Seat"/>
    <n v="350.98"/>
    <n v="1"/>
    <n v="0"/>
    <x v="1838"/>
  </r>
  <r>
    <n v="2015"/>
    <x v="984"/>
    <x v="0"/>
    <x v="31"/>
    <d v="2013-09-24T00:00:00"/>
    <s v="Standard Class"/>
    <s v="AM-10705"/>
    <s v="Anne McFarland"/>
    <s v="Consumer"/>
    <x v="0"/>
    <s v="Auburn"/>
    <x v="19"/>
    <n v="36830"/>
    <s v="South"/>
    <s v="OFF-PA-10000533"/>
    <x v="1"/>
    <x v="10"/>
    <s v="Southworth Parchment Paper &amp; Envelopes"/>
    <n v="13.08"/>
    <n v="2"/>
    <n v="0"/>
    <x v="1839"/>
  </r>
  <r>
    <n v="2016"/>
    <x v="984"/>
    <x v="0"/>
    <x v="31"/>
    <d v="2013-09-24T00:00:00"/>
    <s v="Standard Class"/>
    <s v="AM-10705"/>
    <s v="Anne McFarland"/>
    <s v="Consumer"/>
    <x v="0"/>
    <s v="Auburn"/>
    <x v="19"/>
    <n v="36830"/>
    <s v="South"/>
    <s v="OFF-ST-10003716"/>
    <x v="1"/>
    <x v="4"/>
    <s v="Tennsco Double-Tier Lockers"/>
    <n v="900.08"/>
    <n v="4"/>
    <n v="0"/>
    <x v="1840"/>
  </r>
  <r>
    <n v="2017"/>
    <x v="985"/>
    <x v="1"/>
    <x v="531"/>
    <d v="2012-03-23T00:00:00"/>
    <s v="Standard Class"/>
    <s v="BK-11260"/>
    <s v="Berenike Kampe"/>
    <s v="Consumer"/>
    <x v="0"/>
    <s v="San Bernardino"/>
    <x v="1"/>
    <n v="92404"/>
    <s v="West"/>
    <s v="OFF-BI-10000088"/>
    <x v="1"/>
    <x v="8"/>
    <s v="GBC Imprintable Covers"/>
    <n v="17.568000000000001"/>
    <n v="2"/>
    <n v="0.2"/>
    <x v="696"/>
  </r>
  <r>
    <n v="2018"/>
    <x v="985"/>
    <x v="1"/>
    <x v="531"/>
    <d v="2012-03-23T00:00:00"/>
    <s v="Standard Class"/>
    <s v="BK-11260"/>
    <s v="Berenike Kampe"/>
    <s v="Consumer"/>
    <x v="0"/>
    <s v="San Bernardino"/>
    <x v="1"/>
    <n v="92404"/>
    <s v="West"/>
    <s v="OFF-LA-10000240"/>
    <x v="1"/>
    <x v="2"/>
    <s v="Self-Adhesive Address Labels for Typewriters by Universal"/>
    <n v="14.62"/>
    <n v="2"/>
    <n v="0"/>
    <x v="2"/>
  </r>
  <r>
    <n v="2019"/>
    <x v="985"/>
    <x v="1"/>
    <x v="531"/>
    <d v="2012-03-23T00:00:00"/>
    <s v="Standard Class"/>
    <s v="BK-11260"/>
    <s v="Berenike Kampe"/>
    <s v="Consumer"/>
    <x v="0"/>
    <s v="San Bernardino"/>
    <x v="1"/>
    <n v="92404"/>
    <s v="West"/>
    <s v="OFF-SU-10001165"/>
    <x v="1"/>
    <x v="14"/>
    <s v="Acme Elite Stainless Steel Scissors"/>
    <n v="33.36"/>
    <n v="4"/>
    <n v="0"/>
    <x v="1841"/>
  </r>
  <r>
    <n v="2020"/>
    <x v="985"/>
    <x v="1"/>
    <x v="531"/>
    <d v="2012-03-23T00:00:00"/>
    <s v="Standard Class"/>
    <s v="BK-11260"/>
    <s v="Berenike Kampe"/>
    <s v="Consumer"/>
    <x v="0"/>
    <s v="San Bernardino"/>
    <x v="1"/>
    <n v="92404"/>
    <s v="West"/>
    <s v="OFF-PA-10002749"/>
    <x v="1"/>
    <x v="10"/>
    <s v="Wirebound Message Books, 5-1/2 x 4 Forms, 2 or 4 Forms per Page"/>
    <n v="40.14"/>
    <n v="6"/>
    <n v="0"/>
    <x v="1842"/>
  </r>
  <r>
    <n v="2021"/>
    <x v="986"/>
    <x v="0"/>
    <x v="251"/>
    <d v="2013-09-22T00:00:00"/>
    <s v="First Class"/>
    <s v="RH-19510"/>
    <s v="Rick Huthwaite"/>
    <s v="Home Office"/>
    <x v="0"/>
    <s v="Providence"/>
    <x v="34"/>
    <n v="2908"/>
    <s v="East"/>
    <s v="OFF-ST-10001490"/>
    <x v="1"/>
    <x v="4"/>
    <s v="Hot File 7-Pocket, Floor Stand"/>
    <n v="1606.23"/>
    <n v="9"/>
    <n v="0"/>
    <x v="1843"/>
  </r>
  <r>
    <n v="2022"/>
    <x v="986"/>
    <x v="0"/>
    <x v="251"/>
    <d v="2013-09-22T00:00:00"/>
    <s v="First Class"/>
    <s v="RH-19510"/>
    <s v="Rick Huthwaite"/>
    <s v="Home Office"/>
    <x v="0"/>
    <s v="Providence"/>
    <x v="34"/>
    <n v="2908"/>
    <s v="East"/>
    <s v="OFF-PA-10002377"/>
    <x v="1"/>
    <x v="10"/>
    <s v="Adams Telephone Message Book W/Dividers/Space For Phone Numbers, 5 1/4&quot;X8 1/2&quot;, 200/Messages"/>
    <n v="17.04"/>
    <n v="3"/>
    <n v="0"/>
    <x v="1844"/>
  </r>
  <r>
    <n v="2023"/>
    <x v="986"/>
    <x v="0"/>
    <x v="251"/>
    <d v="2013-09-22T00:00:00"/>
    <s v="First Class"/>
    <s v="RH-19510"/>
    <s v="Rick Huthwaite"/>
    <s v="Home Office"/>
    <x v="0"/>
    <s v="Providence"/>
    <x v="34"/>
    <n v="2908"/>
    <s v="East"/>
    <s v="OFF-BI-10004826"/>
    <x v="1"/>
    <x v="8"/>
    <s v="JM Magazine Binder"/>
    <n v="49.53"/>
    <n v="3"/>
    <n v="0"/>
    <x v="1845"/>
  </r>
  <r>
    <n v="2024"/>
    <x v="986"/>
    <x v="0"/>
    <x v="251"/>
    <d v="2013-09-22T00:00:00"/>
    <s v="First Class"/>
    <s v="RH-19510"/>
    <s v="Rick Huthwaite"/>
    <s v="Home Office"/>
    <x v="0"/>
    <s v="Providence"/>
    <x v="34"/>
    <n v="2908"/>
    <s v="East"/>
    <s v="FUR-CH-10004675"/>
    <x v="0"/>
    <x v="1"/>
    <s v="Lifetime Advantage Folding Chairs, 4/Carton"/>
    <n v="872.32"/>
    <n v="4"/>
    <n v="0"/>
    <x v="1846"/>
  </r>
  <r>
    <n v="2025"/>
    <x v="987"/>
    <x v="3"/>
    <x v="648"/>
    <d v="2014-08-23T00:00:00"/>
    <s v="Second Class"/>
    <s v="GM-14500"/>
    <s v="Gene McClure"/>
    <s v="Consumer"/>
    <x v="0"/>
    <s v="Fresno"/>
    <x v="1"/>
    <n v="93727"/>
    <s v="West"/>
    <s v="OFF-BI-10002867"/>
    <x v="1"/>
    <x v="8"/>
    <s v="GBC Recycled Regency Composition Covers"/>
    <n v="239.12000000000003"/>
    <n v="5"/>
    <n v="0.2"/>
    <x v="1847"/>
  </r>
  <r>
    <n v="2026"/>
    <x v="988"/>
    <x v="1"/>
    <x v="649"/>
    <d v="2012-03-15T00:00:00"/>
    <s v="First Class"/>
    <s v="MC-17275"/>
    <s v="Marc Crier"/>
    <s v="Consumer"/>
    <x v="0"/>
    <s v="Seattle"/>
    <x v="4"/>
    <n v="98103"/>
    <s v="West"/>
    <s v="FUR-BO-10004409"/>
    <x v="0"/>
    <x v="0"/>
    <s v="Safco Value Mate Series Steel Bookcases, Baked Enamel Finish on Steel, Gray"/>
    <n v="141.96"/>
    <n v="2"/>
    <n v="0"/>
    <x v="1848"/>
  </r>
  <r>
    <n v="2027"/>
    <x v="989"/>
    <x v="0"/>
    <x v="162"/>
    <d v="2013-09-11T00:00:00"/>
    <s v="Second Class"/>
    <s v="VM-21685"/>
    <s v="Valerie Mitchum"/>
    <s v="Home Office"/>
    <x v="0"/>
    <s v="Lancaster"/>
    <x v="1"/>
    <n v="93534"/>
    <s v="West"/>
    <s v="OFF-BI-10002225"/>
    <x v="1"/>
    <x v="8"/>
    <s v="Square Ring Data Binders, Rigid 75 Pt. Covers, 11&quot; x 14-7/8&quot;"/>
    <n v="33.024000000000001"/>
    <n v="2"/>
    <n v="0.2"/>
    <x v="1849"/>
  </r>
  <r>
    <n v="2028"/>
    <x v="989"/>
    <x v="0"/>
    <x v="162"/>
    <d v="2013-09-11T00:00:00"/>
    <s v="Second Class"/>
    <s v="VM-21685"/>
    <s v="Valerie Mitchum"/>
    <s v="Home Office"/>
    <x v="0"/>
    <s v="Lancaster"/>
    <x v="1"/>
    <n v="93534"/>
    <s v="West"/>
    <s v="OFF-BI-10001989"/>
    <x v="1"/>
    <x v="8"/>
    <s v="Premium Transparent Presentation Covers by GBC"/>
    <n v="67.13600000000001"/>
    <n v="4"/>
    <n v="0.2"/>
    <x v="1850"/>
  </r>
  <r>
    <n v="2029"/>
    <x v="990"/>
    <x v="1"/>
    <x v="650"/>
    <d v="2012-11-30T00:00:00"/>
    <s v="Standard Class"/>
    <s v="GP-14740"/>
    <s v="Guy Phonely"/>
    <s v="Corporate"/>
    <x v="0"/>
    <s v="Leominster"/>
    <x v="31"/>
    <n v="1453"/>
    <s v="East"/>
    <s v="OFF-BI-10000343"/>
    <x v="1"/>
    <x v="8"/>
    <s v="Pressboard Covers with Storage Hooks, 9 1/2&quot; x 11&quot;, Light Blue"/>
    <n v="14.73"/>
    <n v="3"/>
    <n v="0"/>
    <x v="1851"/>
  </r>
  <r>
    <n v="2030"/>
    <x v="990"/>
    <x v="1"/>
    <x v="650"/>
    <d v="2012-11-30T00:00:00"/>
    <s v="Standard Class"/>
    <s v="GP-14740"/>
    <s v="Guy Phonely"/>
    <s v="Corporate"/>
    <x v="0"/>
    <s v="Leominster"/>
    <x v="31"/>
    <n v="1453"/>
    <s v="East"/>
    <s v="OFF-ST-10001172"/>
    <x v="1"/>
    <x v="4"/>
    <s v="Tennsco Lockers, Sand"/>
    <n v="104.9"/>
    <n v="5"/>
    <n v="0"/>
    <x v="1852"/>
  </r>
  <r>
    <n v="2031"/>
    <x v="990"/>
    <x v="1"/>
    <x v="650"/>
    <d v="2012-11-30T00:00:00"/>
    <s v="Standard Class"/>
    <s v="GP-14740"/>
    <s v="Guy Phonely"/>
    <s v="Corporate"/>
    <x v="0"/>
    <s v="Leominster"/>
    <x v="31"/>
    <n v="1453"/>
    <s v="East"/>
    <s v="OFF-BI-10003707"/>
    <x v="1"/>
    <x v="8"/>
    <s v="Aluminum Screw Posts"/>
    <n v="61.04"/>
    <n v="4"/>
    <n v="0"/>
    <x v="1853"/>
  </r>
  <r>
    <n v="2032"/>
    <x v="990"/>
    <x v="1"/>
    <x v="650"/>
    <d v="2012-11-30T00:00:00"/>
    <s v="Standard Class"/>
    <s v="GP-14740"/>
    <s v="Guy Phonely"/>
    <s v="Corporate"/>
    <x v="0"/>
    <s v="Leominster"/>
    <x v="31"/>
    <n v="1453"/>
    <s v="East"/>
    <s v="OFF-PA-10001274"/>
    <x v="1"/>
    <x v="10"/>
    <s v="Loose Memo Sheets"/>
    <n v="10.95"/>
    <n v="3"/>
    <n v="0"/>
    <x v="1854"/>
  </r>
  <r>
    <n v="2033"/>
    <x v="991"/>
    <x v="0"/>
    <x v="10"/>
    <d v="2013-12-14T00:00:00"/>
    <s v="Standard Class"/>
    <s v="GB-14530"/>
    <s v="George Bell"/>
    <s v="Corporate"/>
    <x v="0"/>
    <s v="Fort Worth"/>
    <x v="5"/>
    <n v="76106"/>
    <s v="Central"/>
    <s v="OFF-PA-10002250"/>
    <x v="1"/>
    <x v="10"/>
    <s v="Things To Do Today Pad"/>
    <n v="9.3920000000000012"/>
    <n v="2"/>
    <n v="0.2"/>
    <x v="1855"/>
  </r>
  <r>
    <n v="2034"/>
    <x v="991"/>
    <x v="0"/>
    <x v="10"/>
    <d v="2013-12-14T00:00:00"/>
    <s v="Standard Class"/>
    <s v="GB-14530"/>
    <s v="George Bell"/>
    <s v="Corporate"/>
    <x v="0"/>
    <s v="Fort Worth"/>
    <x v="5"/>
    <n v="76106"/>
    <s v="Central"/>
    <s v="OFF-AR-10000475"/>
    <x v="1"/>
    <x v="6"/>
    <s v="Hunt BOSTON Vista Battery-Operated Pencil Sharpener, Black"/>
    <n v="9.3280000000000012"/>
    <n v="1"/>
    <n v="0.2"/>
    <x v="1856"/>
  </r>
  <r>
    <n v="2035"/>
    <x v="992"/>
    <x v="3"/>
    <x v="145"/>
    <d v="2014-09-30T00:00:00"/>
    <s v="Standard Class"/>
    <s v="CT-11995"/>
    <s v="Carol Triggs"/>
    <s v="Consumer"/>
    <x v="0"/>
    <s v="Rochester"/>
    <x v="11"/>
    <n v="55901"/>
    <s v="Central"/>
    <s v="OFF-BI-10002976"/>
    <x v="1"/>
    <x v="8"/>
    <s v="ACCOHIDE Binder by Acco"/>
    <n v="8.26"/>
    <n v="2"/>
    <n v="0"/>
    <x v="1857"/>
  </r>
  <r>
    <n v="2036"/>
    <x v="992"/>
    <x v="3"/>
    <x v="145"/>
    <d v="2014-09-30T00:00:00"/>
    <s v="Standard Class"/>
    <s v="CT-11995"/>
    <s v="Carol Triggs"/>
    <s v="Consumer"/>
    <x v="0"/>
    <s v="Rochester"/>
    <x v="11"/>
    <n v="55901"/>
    <s v="Central"/>
    <s v="FUR-CH-10003061"/>
    <x v="0"/>
    <x v="1"/>
    <s v="Global Leather Task Chair, Black"/>
    <n v="269.96999999999997"/>
    <n v="3"/>
    <n v="0"/>
    <x v="1858"/>
  </r>
  <r>
    <n v="2037"/>
    <x v="993"/>
    <x v="1"/>
    <x v="651"/>
    <d v="2012-01-27T00:00:00"/>
    <s v="Standard Class"/>
    <s v="CW-11905"/>
    <s v="Carl Weiss"/>
    <s v="Home Office"/>
    <x v="0"/>
    <s v="Bozeman"/>
    <x v="37"/>
    <n v="59715"/>
    <s v="West"/>
    <s v="OFF-PA-10002893"/>
    <x v="1"/>
    <x v="10"/>
    <s v="Wirebound Service Call Books, 5 1/2&quot; x 4&quot;"/>
    <n v="29.04"/>
    <n v="3"/>
    <n v="0"/>
    <x v="1859"/>
  </r>
  <r>
    <n v="2038"/>
    <x v="993"/>
    <x v="1"/>
    <x v="651"/>
    <d v="2012-01-27T00:00:00"/>
    <s v="Standard Class"/>
    <s v="CW-11905"/>
    <s v="Carl Weiss"/>
    <s v="Home Office"/>
    <x v="0"/>
    <s v="Bozeman"/>
    <x v="37"/>
    <n v="59715"/>
    <s v="West"/>
    <s v="OFF-LA-10003077"/>
    <x v="1"/>
    <x v="2"/>
    <s v="Avery 500"/>
    <n v="14.62"/>
    <n v="2"/>
    <n v="0"/>
    <x v="2"/>
  </r>
  <r>
    <n v="2039"/>
    <x v="994"/>
    <x v="1"/>
    <x v="652"/>
    <d v="2012-06-23T00:00:00"/>
    <s v="Standard Class"/>
    <s v="SN-20560"/>
    <s v="Skye Norling"/>
    <s v="Home Office"/>
    <x v="0"/>
    <s v="Peoria"/>
    <x v="16"/>
    <n v="85345"/>
    <s v="West"/>
    <s v="OFF-PA-10001661"/>
    <x v="1"/>
    <x v="10"/>
    <s v="Xerox 1922"/>
    <n v="11.952000000000002"/>
    <n v="3"/>
    <n v="0.2"/>
    <x v="1860"/>
  </r>
  <r>
    <n v="2040"/>
    <x v="994"/>
    <x v="1"/>
    <x v="652"/>
    <d v="2012-06-23T00:00:00"/>
    <s v="Standard Class"/>
    <s v="SN-20560"/>
    <s v="Skye Norling"/>
    <s v="Home Office"/>
    <x v="0"/>
    <s v="Peoria"/>
    <x v="16"/>
    <n v="85345"/>
    <s v="West"/>
    <s v="OFF-BI-10004656"/>
    <x v="1"/>
    <x v="8"/>
    <s v="Peel &amp; Stick Add-On Corner Pockets"/>
    <n v="4.5360000000000014"/>
    <n v="7"/>
    <n v="0.7"/>
    <x v="1861"/>
  </r>
  <r>
    <n v="2041"/>
    <x v="994"/>
    <x v="1"/>
    <x v="652"/>
    <d v="2012-06-23T00:00:00"/>
    <s v="Standard Class"/>
    <s v="SN-20560"/>
    <s v="Skye Norling"/>
    <s v="Home Office"/>
    <x v="0"/>
    <s v="Peoria"/>
    <x v="16"/>
    <n v="85345"/>
    <s v="West"/>
    <s v="OFF-BI-10003707"/>
    <x v="1"/>
    <x v="8"/>
    <s v="Aluminum Screw Posts"/>
    <n v="9.1560000000000006"/>
    <n v="2"/>
    <n v="0.7"/>
    <x v="1862"/>
  </r>
  <r>
    <n v="2042"/>
    <x v="994"/>
    <x v="1"/>
    <x v="652"/>
    <d v="2012-06-23T00:00:00"/>
    <s v="Standard Class"/>
    <s v="SN-20560"/>
    <s v="Skye Norling"/>
    <s v="Home Office"/>
    <x v="0"/>
    <s v="Peoria"/>
    <x v="16"/>
    <n v="85345"/>
    <s v="West"/>
    <s v="FUR-FU-10004973"/>
    <x v="0"/>
    <x v="5"/>
    <s v="Flat Face Poster Frame"/>
    <n v="75.36"/>
    <n v="5"/>
    <n v="0.2"/>
    <x v="1863"/>
  </r>
  <r>
    <n v="2043"/>
    <x v="995"/>
    <x v="1"/>
    <x v="653"/>
    <d v="2012-10-08T00:00:00"/>
    <s v="Standard Class"/>
    <s v="EB-13705"/>
    <s v="Ed Braxton"/>
    <s v="Corporate"/>
    <x v="0"/>
    <s v="San Diego"/>
    <x v="1"/>
    <n v="92105"/>
    <s v="West"/>
    <s v="OFF-BI-10004817"/>
    <x v="1"/>
    <x v="8"/>
    <s v="GBC Personal VeloBind Strips"/>
    <n v="57.504000000000005"/>
    <n v="6"/>
    <n v="0.2"/>
    <x v="1864"/>
  </r>
  <r>
    <n v="2044"/>
    <x v="996"/>
    <x v="3"/>
    <x v="551"/>
    <d v="2014-11-24T00:00:00"/>
    <s v="Standard Class"/>
    <s v="JW-15220"/>
    <s v="Jane Waco"/>
    <s v="Corporate"/>
    <x v="0"/>
    <s v="Lakewood"/>
    <x v="24"/>
    <n v="44107"/>
    <s v="East"/>
    <s v="OFF-AR-10001860"/>
    <x v="1"/>
    <x v="6"/>
    <s v="BIC Liqua Brite Liner"/>
    <n v="38.864000000000004"/>
    <n v="7"/>
    <n v="0.2"/>
    <x v="1586"/>
  </r>
  <r>
    <n v="2045"/>
    <x v="997"/>
    <x v="2"/>
    <x v="654"/>
    <d v="2011-08-23T00:00:00"/>
    <s v="Standard Class"/>
    <s v="KB-16585"/>
    <s v="Ken Black"/>
    <s v="Corporate"/>
    <x v="0"/>
    <s v="Houston"/>
    <x v="5"/>
    <n v="77095"/>
    <s v="Central"/>
    <s v="OFF-PA-10001639"/>
    <x v="1"/>
    <x v="10"/>
    <s v="Xerox 203"/>
    <n v="15.552000000000003"/>
    <n v="3"/>
    <n v="0.2"/>
    <x v="12"/>
  </r>
  <r>
    <n v="2046"/>
    <x v="998"/>
    <x v="0"/>
    <x v="19"/>
    <d v="2013-07-22T00:00:00"/>
    <s v="Standard Class"/>
    <s v="MC-17590"/>
    <s v="Matt Collister"/>
    <s v="Corporate"/>
    <x v="0"/>
    <s v="Perth Amboy"/>
    <x v="30"/>
    <n v="8861"/>
    <s v="East"/>
    <s v="OFF-AP-10004487"/>
    <x v="1"/>
    <x v="9"/>
    <s v="Kensington 4 Outlet MasterPiece Compact Power Control Center"/>
    <n v="162.63999999999999"/>
    <n v="2"/>
    <n v="0"/>
    <x v="1865"/>
  </r>
  <r>
    <n v="2047"/>
    <x v="998"/>
    <x v="0"/>
    <x v="19"/>
    <d v="2013-07-22T00:00:00"/>
    <s v="Standard Class"/>
    <s v="MC-17590"/>
    <s v="Matt Collister"/>
    <s v="Corporate"/>
    <x v="0"/>
    <s v="Perth Amboy"/>
    <x v="30"/>
    <n v="8861"/>
    <s v="East"/>
    <s v="TEC-PH-10001760"/>
    <x v="2"/>
    <x v="7"/>
    <s v="Bose SoundLink Bluetooth Speaker"/>
    <n v="597"/>
    <n v="3"/>
    <n v="0"/>
    <x v="1866"/>
  </r>
  <r>
    <n v="2048"/>
    <x v="998"/>
    <x v="0"/>
    <x v="19"/>
    <d v="2013-07-22T00:00:00"/>
    <s v="Standard Class"/>
    <s v="MC-17590"/>
    <s v="Matt Collister"/>
    <s v="Corporate"/>
    <x v="0"/>
    <s v="Perth Amboy"/>
    <x v="30"/>
    <n v="8861"/>
    <s v="East"/>
    <s v="OFF-PA-10004071"/>
    <x v="1"/>
    <x v="10"/>
    <s v="Eaton Premium Continuous-Feed Paper, 25% Cotton, Letter Size, White, 1000 Shts/Box"/>
    <n v="55.48"/>
    <n v="1"/>
    <n v="0"/>
    <x v="458"/>
  </r>
  <r>
    <n v="2049"/>
    <x v="999"/>
    <x v="1"/>
    <x v="655"/>
    <d v="2012-07-13T00:00:00"/>
    <s v="First Class"/>
    <s v="CK-12595"/>
    <s v="Clytie Kelty"/>
    <s v="Consumer"/>
    <x v="0"/>
    <s v="Philadelphia"/>
    <x v="9"/>
    <n v="19134"/>
    <s v="East"/>
    <s v="FUR-FU-10004848"/>
    <x v="0"/>
    <x v="5"/>
    <s v="Howard Miller 13-3/4&quot; Diameter Brushed Chrome Round Wall Clock"/>
    <n v="289.80000000000007"/>
    <n v="7"/>
    <n v="0.2"/>
    <x v="1867"/>
  </r>
  <r>
    <n v="2050"/>
    <x v="999"/>
    <x v="1"/>
    <x v="655"/>
    <d v="2012-07-13T00:00:00"/>
    <s v="First Class"/>
    <s v="CK-12595"/>
    <s v="Clytie Kelty"/>
    <s v="Consumer"/>
    <x v="0"/>
    <s v="Philadelphia"/>
    <x v="9"/>
    <n v="19134"/>
    <s v="East"/>
    <s v="OFF-BI-10004022"/>
    <x v="1"/>
    <x v="8"/>
    <s v="Acco Suede Grain Vinyl Round Ring Binder"/>
    <n v="2.5020000000000002"/>
    <n v="3"/>
    <n v="0.7"/>
    <x v="1868"/>
  </r>
  <r>
    <n v="2051"/>
    <x v="999"/>
    <x v="1"/>
    <x v="655"/>
    <d v="2012-07-13T00:00:00"/>
    <s v="First Class"/>
    <s v="CK-12595"/>
    <s v="Clytie Kelty"/>
    <s v="Consumer"/>
    <x v="0"/>
    <s v="Philadelphia"/>
    <x v="9"/>
    <n v="19134"/>
    <s v="East"/>
    <s v="OFF-BI-10003669"/>
    <x v="1"/>
    <x v="8"/>
    <s v="3M Organizer Strips"/>
    <n v="6.4800000000000013"/>
    <n v="4"/>
    <n v="0.7"/>
    <x v="1869"/>
  </r>
  <r>
    <n v="2052"/>
    <x v="999"/>
    <x v="1"/>
    <x v="655"/>
    <d v="2012-07-13T00:00:00"/>
    <s v="First Class"/>
    <s v="CK-12595"/>
    <s v="Clytie Kelty"/>
    <s v="Consumer"/>
    <x v="0"/>
    <s v="Philadelphia"/>
    <x v="9"/>
    <n v="19134"/>
    <s v="East"/>
    <s v="FUR-CH-10003833"/>
    <x v="0"/>
    <x v="1"/>
    <s v="Novimex Fabric Task Chair"/>
    <n v="341.48799999999994"/>
    <n v="8"/>
    <n v="0.3"/>
    <x v="1870"/>
  </r>
  <r>
    <n v="2053"/>
    <x v="999"/>
    <x v="1"/>
    <x v="655"/>
    <d v="2012-07-13T00:00:00"/>
    <s v="First Class"/>
    <s v="CK-12595"/>
    <s v="Clytie Kelty"/>
    <s v="Consumer"/>
    <x v="0"/>
    <s v="Philadelphia"/>
    <x v="9"/>
    <n v="19134"/>
    <s v="East"/>
    <s v="OFF-AR-10003732"/>
    <x v="1"/>
    <x v="6"/>
    <s v="Newell 333"/>
    <n v="11.12"/>
    <n v="5"/>
    <n v="0.2"/>
    <x v="1871"/>
  </r>
  <r>
    <n v="2054"/>
    <x v="999"/>
    <x v="1"/>
    <x v="655"/>
    <d v="2012-07-13T00:00:00"/>
    <s v="First Class"/>
    <s v="CK-12595"/>
    <s v="Clytie Kelty"/>
    <s v="Consumer"/>
    <x v="0"/>
    <s v="Philadelphia"/>
    <x v="9"/>
    <n v="19134"/>
    <s v="East"/>
    <s v="FUR-FU-10003142"/>
    <x v="0"/>
    <x v="5"/>
    <s v="Master Big Foot Doorstop, Beige"/>
    <n v="25.344000000000001"/>
    <n v="6"/>
    <n v="0.2"/>
    <x v="1872"/>
  </r>
  <r>
    <n v="2055"/>
    <x v="1000"/>
    <x v="0"/>
    <x v="49"/>
    <d v="2013-12-08T00:00:00"/>
    <s v="Standard Class"/>
    <s v="RD-19480"/>
    <s v="Rick Duston"/>
    <s v="Consumer"/>
    <x v="0"/>
    <s v="Richmond"/>
    <x v="14"/>
    <n v="47374"/>
    <s v="Central"/>
    <s v="FUR-FU-10001196"/>
    <x v="0"/>
    <x v="5"/>
    <s v="DAX Cubicle Frames - 8x10"/>
    <n v="17.309999999999999"/>
    <n v="3"/>
    <n v="0"/>
    <x v="1873"/>
  </r>
  <r>
    <n v="2056"/>
    <x v="1001"/>
    <x v="3"/>
    <x v="66"/>
    <d v="2014-12-26T00:00:00"/>
    <s v="First Class"/>
    <s v="TP-21130"/>
    <s v="Theone Pippenger"/>
    <s v="Consumer"/>
    <x v="0"/>
    <s v="Detroit"/>
    <x v="12"/>
    <n v="48227"/>
    <s v="Central"/>
    <s v="TEC-AC-10001114"/>
    <x v="2"/>
    <x v="11"/>
    <s v="Microsoft Wireless Mobile Mouse 4000"/>
    <n v="199.95000000000002"/>
    <n v="5"/>
    <n v="0"/>
    <x v="1874"/>
  </r>
  <r>
    <n v="2057"/>
    <x v="1001"/>
    <x v="3"/>
    <x v="66"/>
    <d v="2014-12-26T00:00:00"/>
    <s v="First Class"/>
    <s v="TP-21130"/>
    <s v="Theone Pippenger"/>
    <s v="Consumer"/>
    <x v="0"/>
    <s v="Detroit"/>
    <x v="12"/>
    <n v="48227"/>
    <s v="Central"/>
    <s v="FUR-CH-10002335"/>
    <x v="0"/>
    <x v="1"/>
    <s v="Hon GuestStacker Chair"/>
    <n v="1586.6899999999998"/>
    <n v="7"/>
    <n v="0"/>
    <x v="1875"/>
  </r>
  <r>
    <n v="2058"/>
    <x v="1001"/>
    <x v="3"/>
    <x v="66"/>
    <d v="2014-12-26T00:00:00"/>
    <s v="First Class"/>
    <s v="TP-21130"/>
    <s v="Theone Pippenger"/>
    <s v="Consumer"/>
    <x v="0"/>
    <s v="Detroit"/>
    <x v="12"/>
    <n v="48227"/>
    <s v="Central"/>
    <s v="TEC-AC-10000844"/>
    <x v="2"/>
    <x v="11"/>
    <s v="Logitech Gaming G510s - Keyboard"/>
    <n v="84.99"/>
    <n v="1"/>
    <n v="0"/>
    <x v="1876"/>
  </r>
  <r>
    <n v="2059"/>
    <x v="1001"/>
    <x v="3"/>
    <x v="66"/>
    <d v="2014-12-26T00:00:00"/>
    <s v="First Class"/>
    <s v="TP-21130"/>
    <s v="Theone Pippenger"/>
    <s v="Consumer"/>
    <x v="0"/>
    <s v="Detroit"/>
    <x v="12"/>
    <n v="48227"/>
    <s v="Central"/>
    <s v="FUR-TA-10004534"/>
    <x v="0"/>
    <x v="3"/>
    <s v="Bevis 44 x 96 Conference Tables"/>
    <n v="411.8"/>
    <n v="2"/>
    <n v="0"/>
    <x v="1877"/>
  </r>
  <r>
    <n v="2060"/>
    <x v="1002"/>
    <x v="2"/>
    <x v="656"/>
    <d v="2011-11-04T00:00:00"/>
    <s v="Standard Class"/>
    <s v="GG-14650"/>
    <s v="Greg Guthrie"/>
    <s v="Corporate"/>
    <x v="0"/>
    <s v="Los Angeles"/>
    <x v="1"/>
    <n v="90049"/>
    <s v="West"/>
    <s v="OFF-FA-10002975"/>
    <x v="1"/>
    <x v="13"/>
    <s v="Staples"/>
    <n v="11.34"/>
    <n v="3"/>
    <n v="0"/>
    <x v="1878"/>
  </r>
  <r>
    <n v="2061"/>
    <x v="1002"/>
    <x v="2"/>
    <x v="656"/>
    <d v="2011-11-04T00:00:00"/>
    <s v="Standard Class"/>
    <s v="GG-14650"/>
    <s v="Greg Guthrie"/>
    <s v="Corporate"/>
    <x v="0"/>
    <s v="Los Angeles"/>
    <x v="1"/>
    <n v="90049"/>
    <s v="West"/>
    <s v="OFF-ST-10003996"/>
    <x v="1"/>
    <x v="4"/>
    <s v="Letter/Legal File Tote with Clear Snap-On Lid, Black Granite"/>
    <n v="80.3"/>
    <n v="5"/>
    <n v="0"/>
    <x v="1879"/>
  </r>
  <r>
    <n v="2062"/>
    <x v="1002"/>
    <x v="2"/>
    <x v="656"/>
    <d v="2011-11-04T00:00:00"/>
    <s v="Standard Class"/>
    <s v="GG-14650"/>
    <s v="Greg Guthrie"/>
    <s v="Corporate"/>
    <x v="0"/>
    <s v="Los Angeles"/>
    <x v="1"/>
    <n v="90049"/>
    <s v="West"/>
    <s v="OFF-BI-10002571"/>
    <x v="1"/>
    <x v="8"/>
    <s v="Avery Framed View Binder, EZD Ring (Locking), Navy, 1 1/2&quot;"/>
    <n v="15.968000000000002"/>
    <n v="2"/>
    <n v="0.2"/>
    <x v="1880"/>
  </r>
  <r>
    <n v="2063"/>
    <x v="1002"/>
    <x v="2"/>
    <x v="656"/>
    <d v="2011-11-04T00:00:00"/>
    <s v="Standard Class"/>
    <s v="GG-14650"/>
    <s v="Greg Guthrie"/>
    <s v="Corporate"/>
    <x v="0"/>
    <s v="Los Angeles"/>
    <x v="1"/>
    <n v="90049"/>
    <s v="West"/>
    <s v="OFF-PA-10000477"/>
    <x v="1"/>
    <x v="10"/>
    <s v="Xerox 1952"/>
    <n v="64.740000000000009"/>
    <n v="13"/>
    <n v="0"/>
    <x v="1881"/>
  </r>
  <r>
    <n v="2064"/>
    <x v="1002"/>
    <x v="2"/>
    <x v="656"/>
    <d v="2011-11-04T00:00:00"/>
    <s v="Standard Class"/>
    <s v="GG-14650"/>
    <s v="Greg Guthrie"/>
    <s v="Corporate"/>
    <x v="0"/>
    <s v="Los Angeles"/>
    <x v="1"/>
    <n v="90049"/>
    <s v="West"/>
    <s v="OFF-BI-10004209"/>
    <x v="1"/>
    <x v="8"/>
    <s v="Fellowes Twister Kit, Gray/Clear, 3/pkg"/>
    <n v="19.295999999999999"/>
    <n v="3"/>
    <n v="0.2"/>
    <x v="1882"/>
  </r>
  <r>
    <n v="2065"/>
    <x v="1002"/>
    <x v="2"/>
    <x v="656"/>
    <d v="2011-11-04T00:00:00"/>
    <s v="Standard Class"/>
    <s v="GG-14650"/>
    <s v="Greg Guthrie"/>
    <s v="Corporate"/>
    <x v="0"/>
    <s v="Los Angeles"/>
    <x v="1"/>
    <n v="90049"/>
    <s v="West"/>
    <s v="OFF-ST-10001963"/>
    <x v="1"/>
    <x v="4"/>
    <s v="Tennsco Regal Shelving Units"/>
    <n v="405.64"/>
    <n v="4"/>
    <n v="0"/>
    <x v="1883"/>
  </r>
  <r>
    <n v="2066"/>
    <x v="1002"/>
    <x v="2"/>
    <x v="656"/>
    <d v="2011-11-04T00:00:00"/>
    <s v="Standard Class"/>
    <s v="GG-14650"/>
    <s v="Greg Guthrie"/>
    <s v="Corporate"/>
    <x v="0"/>
    <s v="Los Angeles"/>
    <x v="1"/>
    <n v="90049"/>
    <s v="West"/>
    <s v="FUR-CH-10003833"/>
    <x v="0"/>
    <x v="1"/>
    <s v="Novimex Fabric Task Chair"/>
    <n v="146.352"/>
    <n v="3"/>
    <n v="0.2"/>
    <x v="1884"/>
  </r>
  <r>
    <n v="2067"/>
    <x v="1002"/>
    <x v="2"/>
    <x v="656"/>
    <d v="2011-11-04T00:00:00"/>
    <s v="Standard Class"/>
    <s v="GG-14650"/>
    <s v="Greg Guthrie"/>
    <s v="Corporate"/>
    <x v="0"/>
    <s v="Los Angeles"/>
    <x v="1"/>
    <n v="90049"/>
    <s v="West"/>
    <s v="TEC-AC-10004568"/>
    <x v="2"/>
    <x v="11"/>
    <s v="Maxell LTO Ultrium - 800 GB"/>
    <n v="251.91"/>
    <n v="9"/>
    <n v="0"/>
    <x v="1885"/>
  </r>
  <r>
    <n v="2068"/>
    <x v="1002"/>
    <x v="2"/>
    <x v="656"/>
    <d v="2011-11-04T00:00:00"/>
    <s v="Standard Class"/>
    <s v="GG-14650"/>
    <s v="Greg Guthrie"/>
    <s v="Corporate"/>
    <x v="0"/>
    <s v="Los Angeles"/>
    <x v="1"/>
    <n v="90049"/>
    <s v="West"/>
    <s v="OFF-AR-10001419"/>
    <x v="1"/>
    <x v="6"/>
    <s v="Newell 325"/>
    <n v="12.39"/>
    <n v="3"/>
    <n v="0"/>
    <x v="1886"/>
  </r>
  <r>
    <n v="2069"/>
    <x v="1003"/>
    <x v="1"/>
    <x v="657"/>
    <d v="2012-04-19T00:00:00"/>
    <s v="Standard Class"/>
    <s v="ZC-21910"/>
    <s v="Zuschuss Carroll"/>
    <s v="Consumer"/>
    <x v="0"/>
    <s v="Pomona"/>
    <x v="1"/>
    <n v="91767"/>
    <s v="West"/>
    <s v="TEC-AC-10002800"/>
    <x v="2"/>
    <x v="11"/>
    <s v="Plantronics Audio 478 Stereo USB Headset"/>
    <n v="199.96"/>
    <n v="4"/>
    <n v="0"/>
    <x v="1887"/>
  </r>
  <r>
    <n v="2070"/>
    <x v="1003"/>
    <x v="1"/>
    <x v="657"/>
    <d v="2012-04-19T00:00:00"/>
    <s v="Standard Class"/>
    <s v="ZC-21910"/>
    <s v="Zuschuss Carroll"/>
    <s v="Consumer"/>
    <x v="0"/>
    <s v="Pomona"/>
    <x v="1"/>
    <n v="91767"/>
    <s v="West"/>
    <s v="FUR-TA-10003954"/>
    <x v="0"/>
    <x v="3"/>
    <s v="Hon 94000 Series Round Tables"/>
    <n v="710.83200000000011"/>
    <n v="3"/>
    <n v="0.2"/>
    <x v="1888"/>
  </r>
  <r>
    <n v="2071"/>
    <x v="1004"/>
    <x v="0"/>
    <x v="658"/>
    <d v="2013-07-24T00:00:00"/>
    <s v="Second Class"/>
    <s v="CC-12610"/>
    <s v="Corey Catlett"/>
    <s v="Corporate"/>
    <x v="0"/>
    <s v="Philadelphia"/>
    <x v="9"/>
    <n v="19134"/>
    <s v="East"/>
    <s v="OFF-BI-10000301"/>
    <x v="1"/>
    <x v="8"/>
    <s v="GBC Instant Report Kit"/>
    <n v="1.9410000000000003"/>
    <n v="1"/>
    <n v="0.7"/>
    <x v="1889"/>
  </r>
  <r>
    <n v="2072"/>
    <x v="1005"/>
    <x v="3"/>
    <x v="225"/>
    <d v="2014-11-26T00:00:00"/>
    <s v="Standard Class"/>
    <s v="KA-16525"/>
    <s v="Kelly Andreada"/>
    <s v="Consumer"/>
    <x v="0"/>
    <s v="Ontario"/>
    <x v="1"/>
    <n v="91761"/>
    <s v="West"/>
    <s v="FUR-CH-10003956"/>
    <x v="0"/>
    <x v="1"/>
    <s v="Novimex High-Tech Fabric Mesh Task Chair"/>
    <n v="283.92"/>
    <n v="5"/>
    <n v="0.2"/>
    <x v="1890"/>
  </r>
  <r>
    <n v="2073"/>
    <x v="1006"/>
    <x v="0"/>
    <x v="491"/>
    <d v="2013-12-03T00:00:00"/>
    <s v="Standard Class"/>
    <s v="TC-20980"/>
    <s v="Tamara Chand"/>
    <s v="Corporate"/>
    <x v="0"/>
    <s v="Seattle"/>
    <x v="4"/>
    <n v="98105"/>
    <s v="West"/>
    <s v="OFF-BI-10002954"/>
    <x v="1"/>
    <x v="8"/>
    <s v="Newell 3-Hole Punched Plastic Slotted Magazine Holders for Binders"/>
    <n v="7.3120000000000012"/>
    <n v="2"/>
    <n v="0.2"/>
    <x v="1891"/>
  </r>
  <r>
    <n v="2074"/>
    <x v="1007"/>
    <x v="3"/>
    <x v="659"/>
    <d v="2014-11-13T00:00:00"/>
    <s v="Second Class"/>
    <s v="DB-13270"/>
    <s v="Deborah Brumfield"/>
    <s v="Home Office"/>
    <x v="0"/>
    <s v="Brentwood"/>
    <x v="1"/>
    <n v="94513"/>
    <s v="West"/>
    <s v="TEC-AC-10003289"/>
    <x v="2"/>
    <x v="11"/>
    <s v="Anker Ultra-Slim Mini Bluetooth 3.0 Wireless Keyboard"/>
    <n v="59.97"/>
    <n v="3"/>
    <n v="0"/>
    <x v="1892"/>
  </r>
  <r>
    <n v="2075"/>
    <x v="1007"/>
    <x v="3"/>
    <x v="659"/>
    <d v="2014-11-13T00:00:00"/>
    <s v="Second Class"/>
    <s v="DB-13270"/>
    <s v="Deborah Brumfield"/>
    <s v="Home Office"/>
    <x v="0"/>
    <s v="Brentwood"/>
    <x v="1"/>
    <n v="94513"/>
    <s v="West"/>
    <s v="TEC-PH-10002468"/>
    <x v="2"/>
    <x v="7"/>
    <s v="Plantronics CS 50-USB - headset - Convertible, Monaural"/>
    <n v="761.5440000000001"/>
    <n v="7"/>
    <n v="0.2"/>
    <x v="1893"/>
  </r>
  <r>
    <n v="2076"/>
    <x v="1008"/>
    <x v="2"/>
    <x v="588"/>
    <d v="2011-12-05T00:00:00"/>
    <s v="Standard Class"/>
    <s v="TR-21325"/>
    <s v="Toby Ritter"/>
    <s v="Consumer"/>
    <x v="0"/>
    <s v="San Francisco"/>
    <x v="1"/>
    <n v="94122"/>
    <s v="West"/>
    <s v="FUR-FU-10001861"/>
    <x v="0"/>
    <x v="5"/>
    <s v="Floodlight Indoor Halogen Bulbs, 1 Bulb per Pack, 60 Watts"/>
    <n v="58.199999999999996"/>
    <n v="3"/>
    <n v="0"/>
    <x v="1894"/>
  </r>
  <r>
    <n v="2077"/>
    <x v="1009"/>
    <x v="3"/>
    <x v="510"/>
    <d v="2014-09-16T00:00:00"/>
    <s v="First Class"/>
    <s v="BF-11080"/>
    <s v="Bart Folk"/>
    <s v="Consumer"/>
    <x v="0"/>
    <s v="Baltimore"/>
    <x v="39"/>
    <n v="21215"/>
    <s v="East"/>
    <s v="OFF-PA-10004082"/>
    <x v="1"/>
    <x v="10"/>
    <s v="Adams Telephone Message Book w/Frequently-Called Numbers Space, 400 Messages per Book"/>
    <n v="39.900000000000006"/>
    <n v="5"/>
    <n v="0"/>
    <x v="1895"/>
  </r>
  <r>
    <n v="2078"/>
    <x v="1009"/>
    <x v="3"/>
    <x v="510"/>
    <d v="2014-09-16T00:00:00"/>
    <s v="First Class"/>
    <s v="BF-11080"/>
    <s v="Bart Folk"/>
    <s v="Consumer"/>
    <x v="0"/>
    <s v="Baltimore"/>
    <x v="39"/>
    <n v="21215"/>
    <s v="East"/>
    <s v="OFF-AP-10000358"/>
    <x v="1"/>
    <x v="9"/>
    <s v="Fellowes Basic Home/Office Series Surge Protectors"/>
    <n v="90.86"/>
    <n v="7"/>
    <n v="0"/>
    <x v="1896"/>
  </r>
  <r>
    <n v="2079"/>
    <x v="1009"/>
    <x v="3"/>
    <x v="510"/>
    <d v="2014-09-16T00:00:00"/>
    <s v="First Class"/>
    <s v="BF-11080"/>
    <s v="Bart Folk"/>
    <s v="Consumer"/>
    <x v="0"/>
    <s v="Baltimore"/>
    <x v="39"/>
    <n v="21215"/>
    <s v="East"/>
    <s v="OFF-PA-10004243"/>
    <x v="1"/>
    <x v="10"/>
    <s v="Xerox 1939"/>
    <n v="94.85"/>
    <n v="5"/>
    <n v="0"/>
    <x v="464"/>
  </r>
  <r>
    <n v="2080"/>
    <x v="1010"/>
    <x v="1"/>
    <x v="100"/>
    <d v="2012-12-29T00:00:00"/>
    <s v="Standard Class"/>
    <s v="MS-17365"/>
    <s v="Maribeth Schnelling"/>
    <s v="Consumer"/>
    <x v="0"/>
    <s v="Phoenix"/>
    <x v="16"/>
    <n v="85023"/>
    <s v="West"/>
    <s v="OFF-PA-10001295"/>
    <x v="1"/>
    <x v="10"/>
    <s v="Computer Printout Paper with Letter-Trim Perforations"/>
    <n v="106.232"/>
    <n v="7"/>
    <n v="0.2"/>
    <x v="1897"/>
  </r>
  <r>
    <n v="2081"/>
    <x v="1010"/>
    <x v="1"/>
    <x v="100"/>
    <d v="2012-12-29T00:00:00"/>
    <s v="Standard Class"/>
    <s v="MS-17365"/>
    <s v="Maribeth Schnelling"/>
    <s v="Consumer"/>
    <x v="0"/>
    <s v="Phoenix"/>
    <x v="16"/>
    <n v="85023"/>
    <s v="West"/>
    <s v="TEC-PH-10002170"/>
    <x v="2"/>
    <x v="7"/>
    <s v="ClearSounds CSC500 Amplified Spirit Phone Corded phone"/>
    <n v="111.98399999999999"/>
    <n v="2"/>
    <n v="0.2"/>
    <x v="1898"/>
  </r>
  <r>
    <n v="2082"/>
    <x v="1010"/>
    <x v="1"/>
    <x v="100"/>
    <d v="2012-12-29T00:00:00"/>
    <s v="Standard Class"/>
    <s v="MS-17365"/>
    <s v="Maribeth Schnelling"/>
    <s v="Consumer"/>
    <x v="0"/>
    <s v="Phoenix"/>
    <x v="16"/>
    <n v="85023"/>
    <s v="West"/>
    <s v="FUR-FU-10002885"/>
    <x v="0"/>
    <x v="5"/>
    <s v="Magna Visual Magnetic Picture Hangers"/>
    <n v="7.7120000000000006"/>
    <n v="2"/>
    <n v="0.2"/>
    <x v="1899"/>
  </r>
  <r>
    <n v="2083"/>
    <x v="1011"/>
    <x v="3"/>
    <x v="660"/>
    <d v="2014-03-02T00:00:00"/>
    <s v="Standard Class"/>
    <s v="CK-12595"/>
    <s v="Clytie Kelty"/>
    <s v="Consumer"/>
    <x v="0"/>
    <s v="Los Angeles"/>
    <x v="1"/>
    <n v="90008"/>
    <s v="West"/>
    <s v="OFF-PA-10002870"/>
    <x v="1"/>
    <x v="10"/>
    <s v="Ampad Phone Message Book, Recycled, 400 Message Capacity, 5 ¾” x 11”"/>
    <n v="37.44"/>
    <n v="6"/>
    <n v="0"/>
    <x v="1900"/>
  </r>
  <r>
    <n v="2084"/>
    <x v="1012"/>
    <x v="2"/>
    <x v="533"/>
    <d v="2011-11-29T00:00:00"/>
    <s v="Standard Class"/>
    <s v="ED-13885"/>
    <s v="Emily Ducich"/>
    <s v="Home Office"/>
    <x v="0"/>
    <s v="Houston"/>
    <x v="5"/>
    <n v="77036"/>
    <s v="Central"/>
    <s v="OFF-LA-10003923"/>
    <x v="1"/>
    <x v="2"/>
    <s v="Alphabetical Labels for Top Tab Filing"/>
    <n v="23.680000000000003"/>
    <n v="2"/>
    <n v="0.2"/>
    <x v="210"/>
  </r>
  <r>
    <n v="2085"/>
    <x v="1013"/>
    <x v="0"/>
    <x v="661"/>
    <d v="2013-06-29T00:00:00"/>
    <s v="Standard Class"/>
    <s v="IM-15070"/>
    <s v="Irene Maddox"/>
    <s v="Consumer"/>
    <x v="0"/>
    <s v="New York City"/>
    <x v="15"/>
    <n v="10009"/>
    <s v="East"/>
    <s v="OFF-LA-10003510"/>
    <x v="1"/>
    <x v="2"/>
    <s v="Avery 4027 File Folder Labels for Dot Matrix Printers, 5000 Labels per Box, White"/>
    <n v="122.12"/>
    <n v="4"/>
    <n v="0"/>
    <x v="1221"/>
  </r>
  <r>
    <n v="2086"/>
    <x v="1013"/>
    <x v="0"/>
    <x v="661"/>
    <d v="2013-06-29T00:00:00"/>
    <s v="Standard Class"/>
    <s v="IM-15070"/>
    <s v="Irene Maddox"/>
    <s v="Consumer"/>
    <x v="0"/>
    <s v="New York City"/>
    <x v="15"/>
    <n v="10009"/>
    <s v="East"/>
    <s v="OFF-LA-10000248"/>
    <x v="1"/>
    <x v="2"/>
    <s v="Avery 52"/>
    <n v="18.45"/>
    <n v="5"/>
    <n v="0"/>
    <x v="1901"/>
  </r>
  <r>
    <n v="2087"/>
    <x v="1013"/>
    <x v="0"/>
    <x v="661"/>
    <d v="2013-06-29T00:00:00"/>
    <s v="Standard Class"/>
    <s v="IM-15070"/>
    <s v="Irene Maddox"/>
    <s v="Consumer"/>
    <x v="0"/>
    <s v="New York City"/>
    <x v="15"/>
    <n v="10009"/>
    <s v="East"/>
    <s v="OFF-ST-10000060"/>
    <x v="1"/>
    <x v="4"/>
    <s v="Fellowes Bankers Box Staxonsteel Drawer File/Stacking System"/>
    <n v="324.90000000000003"/>
    <n v="5"/>
    <n v="0"/>
    <x v="1902"/>
  </r>
  <r>
    <n v="2088"/>
    <x v="1013"/>
    <x v="0"/>
    <x v="661"/>
    <d v="2013-06-29T00:00:00"/>
    <s v="Standard Class"/>
    <s v="IM-15070"/>
    <s v="Irene Maddox"/>
    <s v="Consumer"/>
    <x v="0"/>
    <s v="New York City"/>
    <x v="15"/>
    <n v="10009"/>
    <s v="East"/>
    <s v="OFF-PA-10003129"/>
    <x v="1"/>
    <x v="10"/>
    <s v="Tops White Computer Printout Paper"/>
    <n v="146.72999999999999"/>
    <n v="3"/>
    <n v="0"/>
    <x v="64"/>
  </r>
  <r>
    <n v="2089"/>
    <x v="1013"/>
    <x v="0"/>
    <x v="661"/>
    <d v="2013-06-29T00:00:00"/>
    <s v="Standard Class"/>
    <s v="IM-15070"/>
    <s v="Irene Maddox"/>
    <s v="Consumer"/>
    <x v="0"/>
    <s v="New York City"/>
    <x v="15"/>
    <n v="10009"/>
    <s v="East"/>
    <s v="OFF-FA-10004076"/>
    <x v="1"/>
    <x v="13"/>
    <s v="Translucent Push Pins by OIC"/>
    <n v="3.96"/>
    <n v="2"/>
    <n v="0"/>
    <x v="1903"/>
  </r>
  <r>
    <n v="2090"/>
    <x v="1014"/>
    <x v="1"/>
    <x v="662"/>
    <d v="2012-10-30T00:00:00"/>
    <s v="Standard Class"/>
    <s v="MY-17380"/>
    <s v="Maribeth Yedwab"/>
    <s v="Corporate"/>
    <x v="0"/>
    <s v="Rancho Cucamonga"/>
    <x v="1"/>
    <n v="91730"/>
    <s v="West"/>
    <s v="OFF-LA-10004008"/>
    <x v="1"/>
    <x v="2"/>
    <s v="Avery 507"/>
    <n v="5.76"/>
    <n v="2"/>
    <n v="0"/>
    <x v="1904"/>
  </r>
  <r>
    <n v="2091"/>
    <x v="1015"/>
    <x v="3"/>
    <x v="663"/>
    <d v="2014-07-20T00:00:00"/>
    <s v="Standard Class"/>
    <s v="MM-17260"/>
    <s v="Magdelene Morse"/>
    <s v="Consumer"/>
    <x v="0"/>
    <s v="Wilmington"/>
    <x v="13"/>
    <n v="19805"/>
    <s v="East"/>
    <s v="OFF-BI-10004094"/>
    <x v="1"/>
    <x v="8"/>
    <s v="GBC Standard Plastic Binding Systems Combs"/>
    <n v="26.549999999999997"/>
    <n v="3"/>
    <n v="0"/>
    <x v="1905"/>
  </r>
  <r>
    <n v="2092"/>
    <x v="1015"/>
    <x v="3"/>
    <x v="663"/>
    <d v="2014-07-20T00:00:00"/>
    <s v="Standard Class"/>
    <s v="MM-17260"/>
    <s v="Magdelene Morse"/>
    <s v="Consumer"/>
    <x v="0"/>
    <s v="Wilmington"/>
    <x v="13"/>
    <n v="19805"/>
    <s v="East"/>
    <s v="FUR-TA-10004607"/>
    <x v="0"/>
    <x v="3"/>
    <s v="Hon 2111 Invitation Series Straight Table"/>
    <n v="310.44300000000004"/>
    <n v="3"/>
    <n v="0.3"/>
    <x v="1906"/>
  </r>
  <r>
    <n v="2093"/>
    <x v="1016"/>
    <x v="2"/>
    <x v="664"/>
    <d v="2011-11-21T00:00:00"/>
    <s v="Standard Class"/>
    <s v="MP-17470"/>
    <s v="Mark Packer"/>
    <s v="Home Office"/>
    <x v="0"/>
    <s v="Moorhead"/>
    <x v="11"/>
    <n v="56560"/>
    <s v="Central"/>
    <s v="FUR-CH-10004289"/>
    <x v="0"/>
    <x v="1"/>
    <s v="Global Super Steno Chair"/>
    <n v="479.90000000000003"/>
    <n v="5"/>
    <n v="0"/>
    <x v="1907"/>
  </r>
  <r>
    <n v="2094"/>
    <x v="1017"/>
    <x v="1"/>
    <x v="657"/>
    <d v="2012-04-15T00:00:00"/>
    <s v="Second Class"/>
    <s v="AW-10840"/>
    <s v="Anthony Witt"/>
    <s v="Consumer"/>
    <x v="0"/>
    <s v="Farmington"/>
    <x v="27"/>
    <n v="87401"/>
    <s v="West"/>
    <s v="OFF-SU-10004498"/>
    <x v="1"/>
    <x v="14"/>
    <s v="Martin-Yale Premier Letter Opener"/>
    <n v="12.88"/>
    <n v="1"/>
    <n v="0"/>
    <x v="1908"/>
  </r>
  <r>
    <n v="2095"/>
    <x v="1018"/>
    <x v="1"/>
    <x v="665"/>
    <d v="2012-11-29T00:00:00"/>
    <s v="Standard Class"/>
    <s v="SF-20065"/>
    <s v="Sandra Flanagan"/>
    <s v="Consumer"/>
    <x v="0"/>
    <s v="Wilmington"/>
    <x v="3"/>
    <n v="28403"/>
    <s v="South"/>
    <s v="OFF-AR-10001177"/>
    <x v="1"/>
    <x v="6"/>
    <s v="Newell 349"/>
    <n v="13.120000000000001"/>
    <n v="5"/>
    <n v="0.2"/>
    <x v="1909"/>
  </r>
  <r>
    <n v="2096"/>
    <x v="1019"/>
    <x v="0"/>
    <x v="666"/>
    <d v="2013-05-21T00:00:00"/>
    <s v="Standard Class"/>
    <s v="SN-20710"/>
    <s v="Steve Nguyen"/>
    <s v="Home Office"/>
    <x v="0"/>
    <s v="Jackson"/>
    <x v="35"/>
    <n v="39212"/>
    <s v="South"/>
    <s v="OFF-BI-10001718"/>
    <x v="1"/>
    <x v="8"/>
    <s v="GBC DocuBind P50 Personal Binding Machine"/>
    <n v="511.84"/>
    <n v="8"/>
    <n v="0"/>
    <x v="1910"/>
  </r>
  <r>
    <n v="2097"/>
    <x v="1019"/>
    <x v="0"/>
    <x v="666"/>
    <d v="2013-05-21T00:00:00"/>
    <s v="Standard Class"/>
    <s v="SN-20710"/>
    <s v="Steve Nguyen"/>
    <s v="Home Office"/>
    <x v="0"/>
    <s v="Jackson"/>
    <x v="35"/>
    <n v="39212"/>
    <s v="South"/>
    <s v="OFF-AR-10004602"/>
    <x v="1"/>
    <x v="6"/>
    <s v="Boston KS Multi-Size Manual Pencil Sharpener"/>
    <n v="91.96"/>
    <n v="4"/>
    <n v="0"/>
    <x v="1911"/>
  </r>
  <r>
    <n v="2098"/>
    <x v="1019"/>
    <x v="0"/>
    <x v="666"/>
    <d v="2013-05-21T00:00:00"/>
    <s v="Standard Class"/>
    <s v="SN-20710"/>
    <s v="Steve Nguyen"/>
    <s v="Home Office"/>
    <x v="0"/>
    <s v="Jackson"/>
    <x v="35"/>
    <n v="39212"/>
    <s v="South"/>
    <s v="OFF-AR-10003856"/>
    <x v="1"/>
    <x v="6"/>
    <s v="Newell 344"/>
    <n v="8.34"/>
    <n v="3"/>
    <n v="0"/>
    <x v="495"/>
  </r>
  <r>
    <n v="2099"/>
    <x v="1020"/>
    <x v="3"/>
    <x v="210"/>
    <d v="2014-09-13T00:00:00"/>
    <s v="Standard Class"/>
    <s v="RD-19900"/>
    <s v="Ruben Dartt"/>
    <s v="Consumer"/>
    <x v="0"/>
    <s v="Portland"/>
    <x v="21"/>
    <n v="97206"/>
    <s v="West"/>
    <s v="OFF-ST-10000649"/>
    <x v="1"/>
    <x v="4"/>
    <s v="Hanging Personal Folder File"/>
    <n v="37.68"/>
    <n v="3"/>
    <n v="0.2"/>
    <x v="1912"/>
  </r>
  <r>
    <n v="2100"/>
    <x v="1020"/>
    <x v="3"/>
    <x v="210"/>
    <d v="2014-09-13T00:00:00"/>
    <s v="Standard Class"/>
    <s v="RD-19900"/>
    <s v="Ruben Dartt"/>
    <s v="Consumer"/>
    <x v="0"/>
    <s v="Portland"/>
    <x v="21"/>
    <n v="97206"/>
    <s v="West"/>
    <s v="TEC-AC-10002926"/>
    <x v="2"/>
    <x v="11"/>
    <s v="Logitech Wireless Marathon Mouse M705"/>
    <n v="279.94400000000002"/>
    <n v="7"/>
    <n v="0.2"/>
    <x v="1913"/>
  </r>
  <r>
    <n v="2101"/>
    <x v="1021"/>
    <x v="2"/>
    <x v="418"/>
    <d v="2011-03-17T00:00:00"/>
    <s v="Standard Class"/>
    <s v="KT-16480"/>
    <s v="Kean Thornton"/>
    <s v="Consumer"/>
    <x v="0"/>
    <s v="Denver"/>
    <x v="22"/>
    <n v="80219"/>
    <s v="West"/>
    <s v="OFF-ST-10000078"/>
    <x v="1"/>
    <x v="4"/>
    <s v="Tennsco 6- and 18-Compartment Lockers"/>
    <n v="636.40800000000013"/>
    <n v="3"/>
    <n v="0.2"/>
    <x v="1914"/>
  </r>
  <r>
    <n v="2102"/>
    <x v="1021"/>
    <x v="2"/>
    <x v="418"/>
    <d v="2011-03-17T00:00:00"/>
    <s v="Standard Class"/>
    <s v="KT-16480"/>
    <s v="Kean Thornton"/>
    <s v="Consumer"/>
    <x v="0"/>
    <s v="Denver"/>
    <x v="22"/>
    <n v="80219"/>
    <s v="West"/>
    <s v="OFF-AR-10001044"/>
    <x v="1"/>
    <x v="6"/>
    <s v="BOSTON Ranger #55 Pencil Sharpener, Black"/>
    <n v="83.168000000000006"/>
    <n v="4"/>
    <n v="0.2"/>
    <x v="1915"/>
  </r>
  <r>
    <n v="2103"/>
    <x v="1022"/>
    <x v="2"/>
    <x v="667"/>
    <d v="2011-07-18T00:00:00"/>
    <s v="Same Day"/>
    <s v="AH-10120"/>
    <s v="Adrian Hane"/>
    <s v="Home Office"/>
    <x v="0"/>
    <s v="Tucson"/>
    <x v="16"/>
    <n v="85705"/>
    <s v="West"/>
    <s v="FUR-CH-10002372"/>
    <x v="0"/>
    <x v="1"/>
    <s v="Office Star - Ergonomically Designed Knee Chair"/>
    <n v="259.13600000000002"/>
    <n v="4"/>
    <n v="0.2"/>
    <x v="1916"/>
  </r>
  <r>
    <n v="2104"/>
    <x v="1023"/>
    <x v="3"/>
    <x v="668"/>
    <d v="2014-03-29T00:00:00"/>
    <s v="Second Class"/>
    <s v="BM-11650"/>
    <s v="Brian Moss"/>
    <s v="Corporate"/>
    <x v="0"/>
    <s v="New York City"/>
    <x v="15"/>
    <n v="10009"/>
    <s v="East"/>
    <s v="OFF-PA-10000357"/>
    <x v="1"/>
    <x v="10"/>
    <s v="Xerox 1888"/>
    <n v="221.92"/>
    <n v="4"/>
    <n v="0"/>
    <x v="1917"/>
  </r>
  <r>
    <n v="2105"/>
    <x v="1023"/>
    <x v="3"/>
    <x v="668"/>
    <d v="2014-03-29T00:00:00"/>
    <s v="Second Class"/>
    <s v="BM-11650"/>
    <s v="Brian Moss"/>
    <s v="Corporate"/>
    <x v="0"/>
    <s v="New York City"/>
    <x v="15"/>
    <n v="10009"/>
    <s v="East"/>
    <s v="TEC-AC-10001266"/>
    <x v="2"/>
    <x v="11"/>
    <s v="Memorex Micro Travel Drive 8 GB"/>
    <n v="26"/>
    <n v="2"/>
    <n v="0"/>
    <x v="1918"/>
  </r>
  <r>
    <n v="2106"/>
    <x v="1024"/>
    <x v="2"/>
    <x v="587"/>
    <d v="2011-10-05T00:00:00"/>
    <s v="Standard Class"/>
    <s v="BW-11200"/>
    <s v="Ben Wallace"/>
    <s v="Consumer"/>
    <x v="0"/>
    <s v="Boynton Beach"/>
    <x v="2"/>
    <n v="33437"/>
    <s v="South"/>
    <s v="OFF-PA-10004888"/>
    <x v="1"/>
    <x v="10"/>
    <s v="Xerox 217"/>
    <n v="15.552000000000003"/>
    <n v="3"/>
    <n v="0.2"/>
    <x v="12"/>
  </r>
  <r>
    <n v="2107"/>
    <x v="1025"/>
    <x v="2"/>
    <x v="467"/>
    <d v="2011-09-26T00:00:00"/>
    <s v="Same Day"/>
    <s v="HG-14965"/>
    <s v="Henry Goldwyn"/>
    <s v="Corporate"/>
    <x v="0"/>
    <s v="Mesquite"/>
    <x v="5"/>
    <n v="75150"/>
    <s v="Central"/>
    <s v="OFF-BI-10003460"/>
    <x v="1"/>
    <x v="8"/>
    <s v="Acco 3-Hole Punch"/>
    <n v="0.87599999999999978"/>
    <n v="1"/>
    <n v="0.8"/>
    <x v="1919"/>
  </r>
  <r>
    <n v="2108"/>
    <x v="1026"/>
    <x v="1"/>
    <x v="89"/>
    <d v="2012-10-31T00:00:00"/>
    <s v="Same Day"/>
    <s v="SG-20080"/>
    <s v="Sandra Glassco"/>
    <s v="Consumer"/>
    <x v="0"/>
    <s v="Redlands"/>
    <x v="1"/>
    <n v="92374"/>
    <s v="West"/>
    <s v="OFF-PA-10000157"/>
    <x v="1"/>
    <x v="10"/>
    <s v="Xerox 191"/>
    <n v="19.98"/>
    <n v="1"/>
    <n v="0"/>
    <x v="1920"/>
  </r>
  <r>
    <n v="2109"/>
    <x v="1026"/>
    <x v="1"/>
    <x v="89"/>
    <d v="2012-10-31T00:00:00"/>
    <s v="Same Day"/>
    <s v="SG-20080"/>
    <s v="Sandra Glassco"/>
    <s v="Consumer"/>
    <x v="0"/>
    <s v="Redlands"/>
    <x v="1"/>
    <n v="92374"/>
    <s v="West"/>
    <s v="OFF-BI-10004519"/>
    <x v="1"/>
    <x v="8"/>
    <s v="GBC DocuBind P100 Manual Binding Machine"/>
    <n v="398.35199999999998"/>
    <n v="3"/>
    <n v="0.2"/>
    <x v="1155"/>
  </r>
  <r>
    <n v="2110"/>
    <x v="1026"/>
    <x v="1"/>
    <x v="89"/>
    <d v="2012-10-31T00:00:00"/>
    <s v="Same Day"/>
    <s v="SG-20080"/>
    <s v="Sandra Glassco"/>
    <s v="Consumer"/>
    <x v="0"/>
    <s v="Redlands"/>
    <x v="1"/>
    <n v="92374"/>
    <s v="West"/>
    <s v="OFF-AR-10004272"/>
    <x v="1"/>
    <x v="6"/>
    <s v="Newell 308"/>
    <n v="5.04"/>
    <n v="3"/>
    <n v="0"/>
    <x v="1921"/>
  </r>
  <r>
    <n v="2111"/>
    <x v="1026"/>
    <x v="1"/>
    <x v="89"/>
    <d v="2012-10-31T00:00:00"/>
    <s v="Same Day"/>
    <s v="SG-20080"/>
    <s v="Sandra Glassco"/>
    <s v="Consumer"/>
    <x v="0"/>
    <s v="Redlands"/>
    <x v="1"/>
    <n v="92374"/>
    <s v="West"/>
    <s v="OFF-FA-10000585"/>
    <x v="1"/>
    <x v="13"/>
    <s v="OIC Bulk Pack Metal Binder Clips"/>
    <n v="17.450000000000003"/>
    <n v="5"/>
    <n v="0"/>
    <x v="1922"/>
  </r>
  <r>
    <n v="2112"/>
    <x v="1026"/>
    <x v="1"/>
    <x v="89"/>
    <d v="2012-10-31T00:00:00"/>
    <s v="Same Day"/>
    <s v="SG-20080"/>
    <s v="Sandra Glassco"/>
    <s v="Consumer"/>
    <x v="0"/>
    <s v="Redlands"/>
    <x v="1"/>
    <n v="92374"/>
    <s v="West"/>
    <s v="FUR-CH-10004218"/>
    <x v="0"/>
    <x v="1"/>
    <s v="Global Fabric Manager's Chair, Dark Gray"/>
    <n v="323.13600000000002"/>
    <n v="4"/>
    <n v="0.2"/>
    <x v="1923"/>
  </r>
  <r>
    <n v="2113"/>
    <x v="1026"/>
    <x v="1"/>
    <x v="89"/>
    <d v="2012-10-31T00:00:00"/>
    <s v="Same Day"/>
    <s v="SG-20080"/>
    <s v="Sandra Glassco"/>
    <s v="Consumer"/>
    <x v="0"/>
    <s v="Redlands"/>
    <x v="1"/>
    <n v="92374"/>
    <s v="West"/>
    <s v="OFF-SU-10004231"/>
    <x v="1"/>
    <x v="14"/>
    <s v="Acme Tagit Stainless Steel Antibacterial Scissors"/>
    <n v="29.700000000000003"/>
    <n v="3"/>
    <n v="0"/>
    <x v="1924"/>
  </r>
  <r>
    <n v="2114"/>
    <x v="1026"/>
    <x v="1"/>
    <x v="89"/>
    <d v="2012-10-31T00:00:00"/>
    <s v="Same Day"/>
    <s v="SG-20080"/>
    <s v="Sandra Glassco"/>
    <s v="Consumer"/>
    <x v="0"/>
    <s v="Redlands"/>
    <x v="1"/>
    <n v="92374"/>
    <s v="West"/>
    <s v="TEC-PH-10001578"/>
    <x v="2"/>
    <x v="7"/>
    <s v="Polycom SoundStation2 EX Conference phone"/>
    <n v="1295.8400000000001"/>
    <n v="4"/>
    <n v="0.2"/>
    <x v="1925"/>
  </r>
  <r>
    <n v="2115"/>
    <x v="1026"/>
    <x v="1"/>
    <x v="89"/>
    <d v="2012-10-31T00:00:00"/>
    <s v="Same Day"/>
    <s v="SG-20080"/>
    <s v="Sandra Glassco"/>
    <s v="Consumer"/>
    <x v="0"/>
    <s v="Redlands"/>
    <x v="1"/>
    <n v="92374"/>
    <s v="West"/>
    <s v="OFF-ST-10003638"/>
    <x v="1"/>
    <x v="4"/>
    <s v="Mobile Personal File Cube"/>
    <n v="46.84"/>
    <n v="2"/>
    <n v="0"/>
    <x v="1926"/>
  </r>
  <r>
    <n v="2116"/>
    <x v="1026"/>
    <x v="1"/>
    <x v="89"/>
    <d v="2012-10-31T00:00:00"/>
    <s v="Same Day"/>
    <s v="SG-20080"/>
    <s v="Sandra Glassco"/>
    <s v="Consumer"/>
    <x v="0"/>
    <s v="Redlands"/>
    <x v="1"/>
    <n v="92374"/>
    <s v="West"/>
    <s v="FUR-BO-10002213"/>
    <x v="0"/>
    <x v="0"/>
    <s v="DMI Eclipse Executive Suite Bookcases"/>
    <n v="425.83300000000003"/>
    <n v="1"/>
    <n v="0.15"/>
    <x v="1927"/>
  </r>
  <r>
    <n v="2117"/>
    <x v="1027"/>
    <x v="1"/>
    <x v="88"/>
    <d v="2012-10-17T00:00:00"/>
    <s v="Second Class"/>
    <s v="RK-19300"/>
    <s v="Ralph Kennedy"/>
    <s v="Consumer"/>
    <x v="0"/>
    <s v="Rochester"/>
    <x v="15"/>
    <n v="14609"/>
    <s v="East"/>
    <s v="FUR-TA-10001307"/>
    <x v="0"/>
    <x v="3"/>
    <s v="SAFCO PlanMaster Heigh-Adjustable Drafting Table Base, 43w x 30d x 30-37h, Black"/>
    <n v="209.67"/>
    <n v="1"/>
    <n v="0.4"/>
    <x v="1928"/>
  </r>
  <r>
    <n v="2118"/>
    <x v="1028"/>
    <x v="0"/>
    <x v="251"/>
    <d v="2013-09-24T00:00:00"/>
    <s v="Standard Class"/>
    <s v="SW-20245"/>
    <s v="Scot Wooten"/>
    <s v="Consumer"/>
    <x v="0"/>
    <s v="Stockton"/>
    <x v="1"/>
    <n v="95207"/>
    <s v="West"/>
    <s v="OFF-PA-10002222"/>
    <x v="1"/>
    <x v="10"/>
    <s v="Xerox Color Copier Paper, 11&quot; x 17&quot;, Ream"/>
    <n v="159.88"/>
    <n v="7"/>
    <n v="0"/>
    <x v="1929"/>
  </r>
  <r>
    <n v="2119"/>
    <x v="1029"/>
    <x v="3"/>
    <x v="669"/>
    <d v="2014-04-16T00:00:00"/>
    <s v="First Class"/>
    <s v="RW-19630"/>
    <s v="Rob Williams"/>
    <s v="Corporate"/>
    <x v="0"/>
    <s v="Seattle"/>
    <x v="4"/>
    <n v="98105"/>
    <s v="West"/>
    <s v="OFF-PA-10002479"/>
    <x v="1"/>
    <x v="10"/>
    <s v="Xerox 4200 Series MultiUse Premium Copy Paper (20Lb. and 84 Bright)"/>
    <n v="5.28"/>
    <n v="1"/>
    <n v="0"/>
    <x v="1930"/>
  </r>
  <r>
    <n v="2120"/>
    <x v="1029"/>
    <x v="3"/>
    <x v="669"/>
    <d v="2014-04-16T00:00:00"/>
    <s v="First Class"/>
    <s v="RW-19630"/>
    <s v="Rob Williams"/>
    <s v="Corporate"/>
    <x v="0"/>
    <s v="Seattle"/>
    <x v="4"/>
    <n v="98105"/>
    <s v="West"/>
    <s v="OFF-BI-10003091"/>
    <x v="1"/>
    <x v="8"/>
    <s v="GBC DocuBind TL200 Manual Binding Machine"/>
    <n v="895.92"/>
    <n v="5"/>
    <n v="0.2"/>
    <x v="1756"/>
  </r>
  <r>
    <n v="2121"/>
    <x v="1030"/>
    <x v="3"/>
    <x v="363"/>
    <d v="2014-01-14T00:00:00"/>
    <s v="Standard Class"/>
    <s v="TS-21085"/>
    <s v="Thais Sissman"/>
    <s v="Consumer"/>
    <x v="0"/>
    <s v="Ormond Beach"/>
    <x v="2"/>
    <n v="32174"/>
    <s v="South"/>
    <s v="OFF-BI-10000145"/>
    <x v="1"/>
    <x v="8"/>
    <s v="Zipper Ring Binder Pockets"/>
    <n v="2.8080000000000007"/>
    <n v="3"/>
    <n v="0.7"/>
    <x v="1931"/>
  </r>
  <r>
    <n v="2122"/>
    <x v="1031"/>
    <x v="3"/>
    <x v="45"/>
    <d v="2014-11-12T00:00:00"/>
    <s v="First Class"/>
    <s v="JB-15400"/>
    <s v="Jennifer Braxton"/>
    <s v="Corporate"/>
    <x v="0"/>
    <s v="Sunnyvale"/>
    <x v="1"/>
    <n v="94086"/>
    <s v="West"/>
    <s v="FUR-CH-10003061"/>
    <x v="0"/>
    <x v="1"/>
    <s v="Global Leather Task Chair, Black"/>
    <n v="215.976"/>
    <n v="3"/>
    <n v="0.2"/>
    <x v="1932"/>
  </r>
  <r>
    <n v="2123"/>
    <x v="1032"/>
    <x v="3"/>
    <x v="585"/>
    <d v="2014-09-25T00:00:00"/>
    <s v="Second Class"/>
    <s v="EH-14005"/>
    <s v="Erica Hernandez"/>
    <s v="Home Office"/>
    <x v="0"/>
    <s v="Lansing"/>
    <x v="12"/>
    <n v="48911"/>
    <s v="Central"/>
    <s v="FUR-BO-10001972"/>
    <x v="0"/>
    <x v="0"/>
    <s v="O'Sullivan 4-Shelf Bookcase in Odessa Pine"/>
    <n v="241.96"/>
    <n v="2"/>
    <n v="0"/>
    <x v="1933"/>
  </r>
  <r>
    <n v="2124"/>
    <x v="1032"/>
    <x v="3"/>
    <x v="585"/>
    <d v="2014-09-25T00:00:00"/>
    <s v="Second Class"/>
    <s v="EH-14005"/>
    <s v="Erica Hernandez"/>
    <s v="Home Office"/>
    <x v="0"/>
    <s v="Lansing"/>
    <x v="12"/>
    <n v="48911"/>
    <s v="Central"/>
    <s v="OFF-LA-10000134"/>
    <x v="1"/>
    <x v="2"/>
    <s v="Avery 511"/>
    <n v="27.72"/>
    <n v="9"/>
    <n v="0"/>
    <x v="1934"/>
  </r>
  <r>
    <n v="2125"/>
    <x v="1033"/>
    <x v="3"/>
    <x v="96"/>
    <d v="2014-12-06T00:00:00"/>
    <s v="Standard Class"/>
    <s v="EH-14005"/>
    <s v="Erica Hernandez"/>
    <s v="Home Office"/>
    <x v="0"/>
    <s v="Philadelphia"/>
    <x v="9"/>
    <n v="19143"/>
    <s v="East"/>
    <s v="OFF-EN-10003040"/>
    <x v="1"/>
    <x v="12"/>
    <s v="Quality Park Security Envelopes"/>
    <n v="104.68000000000002"/>
    <n v="5"/>
    <n v="0.2"/>
    <x v="1935"/>
  </r>
  <r>
    <n v="2126"/>
    <x v="1033"/>
    <x v="3"/>
    <x v="96"/>
    <d v="2014-12-06T00:00:00"/>
    <s v="Standard Class"/>
    <s v="EH-14005"/>
    <s v="Erica Hernandez"/>
    <s v="Home Office"/>
    <x v="0"/>
    <s v="Philadelphia"/>
    <x v="9"/>
    <n v="19143"/>
    <s v="East"/>
    <s v="TEC-PH-10000923"/>
    <x v="2"/>
    <x v="7"/>
    <s v="Belkin SportFit Armband For iPhone 5s/5c, Fuchsia"/>
    <n v="62.957999999999998"/>
    <n v="7"/>
    <n v="0.4"/>
    <x v="1936"/>
  </r>
  <r>
    <n v="2127"/>
    <x v="1034"/>
    <x v="2"/>
    <x v="670"/>
    <d v="2011-06-28T00:00:00"/>
    <s v="Standard Class"/>
    <s v="BS-11665"/>
    <s v="Brian Stugart"/>
    <s v="Consumer"/>
    <x v="0"/>
    <s v="Philadelphia"/>
    <x v="9"/>
    <n v="19143"/>
    <s v="East"/>
    <s v="TEC-AC-10000158"/>
    <x v="2"/>
    <x v="11"/>
    <s v="Sony 64GB Class 10 Micro SDHC R40 Memory Card"/>
    <n v="86.376000000000005"/>
    <n v="3"/>
    <n v="0.2"/>
    <x v="1937"/>
  </r>
  <r>
    <n v="2128"/>
    <x v="1035"/>
    <x v="1"/>
    <x v="242"/>
    <d v="2012-10-09T00:00:00"/>
    <s v="Standard Class"/>
    <s v="JK-16120"/>
    <s v="Julie Kriz"/>
    <s v="Home Office"/>
    <x v="0"/>
    <s v="Philadelphia"/>
    <x v="9"/>
    <n v="19134"/>
    <s v="East"/>
    <s v="FUR-FU-10003623"/>
    <x v="0"/>
    <x v="5"/>
    <s v="DataProducts Ampli Magnifier Task Lamp, Black,"/>
    <n v="64.944000000000003"/>
    <n v="3"/>
    <n v="0.2"/>
    <x v="1938"/>
  </r>
  <r>
    <n v="2129"/>
    <x v="1035"/>
    <x v="1"/>
    <x v="242"/>
    <d v="2012-10-09T00:00:00"/>
    <s v="Standard Class"/>
    <s v="JK-16120"/>
    <s v="Julie Kriz"/>
    <s v="Home Office"/>
    <x v="0"/>
    <s v="Philadelphia"/>
    <x v="9"/>
    <n v="19134"/>
    <s v="East"/>
    <s v="OFF-PA-10001293"/>
    <x v="1"/>
    <x v="10"/>
    <s v="Xerox 1946"/>
    <n v="20.736000000000004"/>
    <n v="4"/>
    <n v="0.2"/>
    <x v="570"/>
  </r>
  <r>
    <n v="2130"/>
    <x v="1036"/>
    <x v="2"/>
    <x v="671"/>
    <d v="2011-05-22T00:00:00"/>
    <s v="Second Class"/>
    <s v="RF-19345"/>
    <s v="Randy Ferguson"/>
    <s v="Corporate"/>
    <x v="0"/>
    <s v="Dover"/>
    <x v="38"/>
    <n v="3820"/>
    <s v="East"/>
    <s v="OFF-AP-10000124"/>
    <x v="1"/>
    <x v="9"/>
    <s v="Acco 6 Outlet Guardian Basic Surge Suppressor"/>
    <n v="33.28"/>
    <n v="4"/>
    <n v="0"/>
    <x v="1939"/>
  </r>
  <r>
    <n v="2131"/>
    <x v="1036"/>
    <x v="2"/>
    <x v="671"/>
    <d v="2011-05-22T00:00:00"/>
    <s v="Second Class"/>
    <s v="RF-19345"/>
    <s v="Randy Ferguson"/>
    <s v="Corporate"/>
    <x v="0"/>
    <s v="Dover"/>
    <x v="38"/>
    <n v="3820"/>
    <s v="East"/>
    <s v="OFF-AR-10004511"/>
    <x v="1"/>
    <x v="6"/>
    <s v="Sanford Colorific Scented Colored Pencils, 12/Pack"/>
    <n v="38.520000000000003"/>
    <n v="9"/>
    <n v="0"/>
    <x v="1940"/>
  </r>
  <r>
    <n v="2132"/>
    <x v="1036"/>
    <x v="2"/>
    <x v="671"/>
    <d v="2011-05-22T00:00:00"/>
    <s v="Second Class"/>
    <s v="RF-19345"/>
    <s v="Randy Ferguson"/>
    <s v="Corporate"/>
    <x v="0"/>
    <s v="Dover"/>
    <x v="38"/>
    <n v="3820"/>
    <s v="East"/>
    <s v="FUR-FU-10000076"/>
    <x v="0"/>
    <x v="5"/>
    <s v="24-Hour Round Wall Clock"/>
    <n v="139.86000000000001"/>
    <n v="7"/>
    <n v="0"/>
    <x v="1941"/>
  </r>
  <r>
    <n v="2133"/>
    <x v="1037"/>
    <x v="1"/>
    <x v="312"/>
    <d v="2012-11-26T00:00:00"/>
    <s v="Standard Class"/>
    <s v="DL-12865"/>
    <s v="Dan Lawera"/>
    <s v="Consumer"/>
    <x v="0"/>
    <s v="New York City"/>
    <x v="15"/>
    <n v="10011"/>
    <s v="East"/>
    <s v="OFF-PA-10003883"/>
    <x v="1"/>
    <x v="10"/>
    <s v="Message Book, Phone, Wirebound Standard Line Memo, 2 3/4&quot; X 5&quot;"/>
    <n v="19.649999999999999"/>
    <n v="3"/>
    <n v="0"/>
    <x v="1942"/>
  </r>
  <r>
    <n v="2134"/>
    <x v="1038"/>
    <x v="1"/>
    <x v="672"/>
    <d v="2012-12-04T00:00:00"/>
    <s v="Standard Class"/>
    <s v="WB-21850"/>
    <s v="William Brown"/>
    <s v="Consumer"/>
    <x v="0"/>
    <s v="Philadelphia"/>
    <x v="9"/>
    <n v="19134"/>
    <s v="East"/>
    <s v="OFF-BI-10003656"/>
    <x v="1"/>
    <x v="8"/>
    <s v="Fellowes PB200 Plastic Comb Binding Machine"/>
    <n v="152.99100000000001"/>
    <n v="3"/>
    <n v="0.7"/>
    <x v="1943"/>
  </r>
  <r>
    <n v="2135"/>
    <x v="1038"/>
    <x v="1"/>
    <x v="672"/>
    <d v="2012-12-04T00:00:00"/>
    <s v="Standard Class"/>
    <s v="WB-21850"/>
    <s v="William Brown"/>
    <s v="Consumer"/>
    <x v="0"/>
    <s v="Philadelphia"/>
    <x v="9"/>
    <n v="19134"/>
    <s v="East"/>
    <s v="OFF-FA-10000053"/>
    <x v="1"/>
    <x v="13"/>
    <s v="Revere Boxed Rubber Bands by Revere"/>
    <n v="10.584"/>
    <n v="7"/>
    <n v="0.2"/>
    <x v="1944"/>
  </r>
  <r>
    <n v="2136"/>
    <x v="1038"/>
    <x v="1"/>
    <x v="672"/>
    <d v="2012-12-04T00:00:00"/>
    <s v="Standard Class"/>
    <s v="WB-21850"/>
    <s v="William Brown"/>
    <s v="Consumer"/>
    <x v="0"/>
    <s v="Philadelphia"/>
    <x v="9"/>
    <n v="19134"/>
    <s v="East"/>
    <s v="TEC-PH-10002807"/>
    <x v="2"/>
    <x v="7"/>
    <s v="Motorla HX550 Universal Bluetooth Headset"/>
    <n v="94.919999999999987"/>
    <n v="4"/>
    <n v="0.4"/>
    <x v="1945"/>
  </r>
  <r>
    <n v="2137"/>
    <x v="1039"/>
    <x v="1"/>
    <x v="620"/>
    <d v="2013-01-05T00:00:00"/>
    <s v="Standard Class"/>
    <s v="TB-21625"/>
    <s v="Trudy Brown"/>
    <s v="Consumer"/>
    <x v="0"/>
    <s v="Grand Prairie"/>
    <x v="5"/>
    <n v="75051"/>
    <s v="Central"/>
    <s v="FUR-FU-10002364"/>
    <x v="0"/>
    <x v="5"/>
    <s v="Eldon Expressions Wood Desk Accessories, Oak"/>
    <n v="14.76"/>
    <n v="5"/>
    <n v="0.6"/>
    <x v="1946"/>
  </r>
  <r>
    <n v="2138"/>
    <x v="1039"/>
    <x v="1"/>
    <x v="620"/>
    <d v="2013-01-05T00:00:00"/>
    <s v="Standard Class"/>
    <s v="TB-21625"/>
    <s v="Trudy Brown"/>
    <s v="Consumer"/>
    <x v="0"/>
    <s v="Grand Prairie"/>
    <x v="5"/>
    <n v="75051"/>
    <s v="Central"/>
    <s v="OFF-BI-10002954"/>
    <x v="1"/>
    <x v="8"/>
    <s v="Newell 3-Hole Punched Plastic Slotted Magazine Holders for Binders"/>
    <n v="3.6559999999999993"/>
    <n v="4"/>
    <n v="0.8"/>
    <x v="1947"/>
  </r>
  <r>
    <n v="2139"/>
    <x v="1040"/>
    <x v="3"/>
    <x v="673"/>
    <d v="2014-11-17T00:00:00"/>
    <s v="Same Day"/>
    <s v="CB-12415"/>
    <s v="Christy Brittain"/>
    <s v="Consumer"/>
    <x v="0"/>
    <s v="New York City"/>
    <x v="15"/>
    <n v="10009"/>
    <s v="East"/>
    <s v="OFF-PA-10004092"/>
    <x v="1"/>
    <x v="10"/>
    <s v="Tops Green Bar Computer Printout Paper"/>
    <n v="146.82"/>
    <n v="3"/>
    <n v="0"/>
    <x v="691"/>
  </r>
  <r>
    <n v="2140"/>
    <x v="1041"/>
    <x v="2"/>
    <x v="571"/>
    <d v="2011-06-11T00:00:00"/>
    <s v="Standard Class"/>
    <s v="GT-14635"/>
    <s v="Grant Thornton"/>
    <s v="Corporate"/>
    <x v="0"/>
    <s v="Long Beach"/>
    <x v="15"/>
    <n v="11561"/>
    <s v="East"/>
    <s v="OFF-BI-10003982"/>
    <x v="1"/>
    <x v="8"/>
    <s v="Wilson Jones Century Plastic Molded Ring Binders"/>
    <n v="149.54399999999998"/>
    <n v="9"/>
    <n v="0.2"/>
    <x v="1948"/>
  </r>
  <r>
    <n v="2141"/>
    <x v="1041"/>
    <x v="2"/>
    <x v="571"/>
    <d v="2011-06-11T00:00:00"/>
    <s v="Standard Class"/>
    <s v="GT-14635"/>
    <s v="Grant Thornton"/>
    <s v="Corporate"/>
    <x v="0"/>
    <s v="Long Beach"/>
    <x v="15"/>
    <n v="11561"/>
    <s v="East"/>
    <s v="OFF-SU-10001664"/>
    <x v="1"/>
    <x v="14"/>
    <s v="Acme Office Executive Series Stainless Steel Trimmers"/>
    <n v="17.14"/>
    <n v="2"/>
    <n v="0"/>
    <x v="1949"/>
  </r>
  <r>
    <n v="2142"/>
    <x v="1041"/>
    <x v="2"/>
    <x v="571"/>
    <d v="2011-06-11T00:00:00"/>
    <s v="Standard Class"/>
    <s v="GT-14635"/>
    <s v="Grant Thornton"/>
    <s v="Corporate"/>
    <x v="0"/>
    <s v="Long Beach"/>
    <x v="15"/>
    <n v="11561"/>
    <s v="East"/>
    <s v="FUR-TA-10003238"/>
    <x v="0"/>
    <x v="3"/>
    <s v="Chromcraft Bull-Nose Wood 48&quot; x 96&quot; Rectangular Conference Tables"/>
    <n v="991.76400000000012"/>
    <n v="3"/>
    <n v="0.4"/>
    <x v="1950"/>
  </r>
  <r>
    <n v="2143"/>
    <x v="1042"/>
    <x v="0"/>
    <x v="142"/>
    <d v="2013-09-06T00:00:00"/>
    <s v="Standard Class"/>
    <s v="DK-13225"/>
    <s v="Dean Katz"/>
    <s v="Corporate"/>
    <x v="0"/>
    <s v="Philadelphia"/>
    <x v="9"/>
    <n v="19140"/>
    <s v="East"/>
    <s v="OFF-PA-10004675"/>
    <x v="1"/>
    <x v="10"/>
    <s v="Telephone Message Books with Fax/Mobile Section, 5 1/2&quot; x 3 3/16&quot;"/>
    <n v="30.48"/>
    <n v="6"/>
    <n v="0.2"/>
    <x v="1951"/>
  </r>
  <r>
    <n v="2144"/>
    <x v="1042"/>
    <x v="0"/>
    <x v="142"/>
    <d v="2013-09-06T00:00:00"/>
    <s v="Standard Class"/>
    <s v="DK-13225"/>
    <s v="Dean Katz"/>
    <s v="Corporate"/>
    <x v="0"/>
    <s v="Philadelphia"/>
    <x v="9"/>
    <n v="19140"/>
    <s v="East"/>
    <s v="TEC-PH-10002293"/>
    <x v="2"/>
    <x v="7"/>
    <s v="Anker 36W 4-Port USB Wall Charger Travel Power Adapter for iPhone 5s 5c 5"/>
    <n v="23.987999999999996"/>
    <n v="2"/>
    <n v="0.4"/>
    <x v="1952"/>
  </r>
  <r>
    <n v="2145"/>
    <x v="1042"/>
    <x v="0"/>
    <x v="142"/>
    <d v="2013-09-06T00:00:00"/>
    <s v="Standard Class"/>
    <s v="DK-13225"/>
    <s v="Dean Katz"/>
    <s v="Corporate"/>
    <x v="0"/>
    <s v="Philadelphia"/>
    <x v="9"/>
    <n v="19140"/>
    <s v="East"/>
    <s v="OFF-FA-10002780"/>
    <x v="1"/>
    <x v="13"/>
    <s v="Staples"/>
    <n v="16.687999999999999"/>
    <n v="7"/>
    <n v="0.2"/>
    <x v="1953"/>
  </r>
  <r>
    <n v="2146"/>
    <x v="1043"/>
    <x v="0"/>
    <x v="674"/>
    <d v="2013-06-30T00:00:00"/>
    <s v="Standard Class"/>
    <s v="TS-21160"/>
    <s v="Theresa Swint"/>
    <s v="Corporate"/>
    <x v="0"/>
    <s v="York"/>
    <x v="9"/>
    <n v="17403"/>
    <s v="East"/>
    <s v="FUR-CH-10002965"/>
    <x v="0"/>
    <x v="1"/>
    <s v="Global Leather Highback Executive Chair with Pneumatic Height Adjustment, Black"/>
    <n v="422.05799999999994"/>
    <n v="3"/>
    <n v="0.3"/>
    <x v="1954"/>
  </r>
  <r>
    <n v="2147"/>
    <x v="1043"/>
    <x v="0"/>
    <x v="674"/>
    <d v="2013-06-30T00:00:00"/>
    <s v="Standard Class"/>
    <s v="TS-21160"/>
    <s v="Theresa Swint"/>
    <s v="Corporate"/>
    <x v="0"/>
    <s v="York"/>
    <x v="9"/>
    <n v="17403"/>
    <s v="East"/>
    <s v="OFF-BI-10004781"/>
    <x v="1"/>
    <x v="8"/>
    <s v="GBC Wire Binding Strips"/>
    <n v="38.088000000000001"/>
    <n v="4"/>
    <n v="0.7"/>
    <x v="1955"/>
  </r>
  <r>
    <n v="2148"/>
    <x v="1043"/>
    <x v="0"/>
    <x v="674"/>
    <d v="2013-06-30T00:00:00"/>
    <s v="Standard Class"/>
    <s v="TS-21160"/>
    <s v="Theresa Swint"/>
    <s v="Corporate"/>
    <x v="0"/>
    <s v="York"/>
    <x v="9"/>
    <n v="17403"/>
    <s v="East"/>
    <s v="OFF-ST-10001713"/>
    <x v="1"/>
    <x v="4"/>
    <s v="Gould Plastics 9-Pocket Panel Bin, 18-3/8w x 5-1/4d x 20-1/2h, Black"/>
    <n v="254.35200000000003"/>
    <n v="6"/>
    <n v="0.2"/>
    <x v="1956"/>
  </r>
  <r>
    <n v="2149"/>
    <x v="1044"/>
    <x v="2"/>
    <x v="432"/>
    <d v="2011-12-17T00:00:00"/>
    <s v="Standard Class"/>
    <s v="WB-21850"/>
    <s v="William Brown"/>
    <s v="Consumer"/>
    <x v="0"/>
    <s v="Concord"/>
    <x v="1"/>
    <n v="94521"/>
    <s v="West"/>
    <s v="FUR-FU-10003975"/>
    <x v="0"/>
    <x v="5"/>
    <s v="Eldon Advantage Chair Mats for Low to Medium Pile Carpets"/>
    <n v="43.31"/>
    <n v="1"/>
    <n v="0"/>
    <x v="1957"/>
  </r>
  <r>
    <n v="2150"/>
    <x v="1045"/>
    <x v="3"/>
    <x v="185"/>
    <d v="2014-04-06T00:00:00"/>
    <s v="Standard Class"/>
    <s v="DO-13435"/>
    <s v="Denny Ordway"/>
    <s v="Consumer"/>
    <x v="0"/>
    <s v="New York City"/>
    <x v="15"/>
    <n v="10035"/>
    <s v="East"/>
    <s v="TEC-PH-10001536"/>
    <x v="2"/>
    <x v="7"/>
    <s v="Spigen Samsung Galaxy S5 Case Wallet"/>
    <n v="84.949999999999989"/>
    <n v="5"/>
    <n v="0"/>
    <x v="1958"/>
  </r>
  <r>
    <n v="2151"/>
    <x v="1046"/>
    <x v="3"/>
    <x v="123"/>
    <d v="2014-11-27T00:00:00"/>
    <s v="Standard Class"/>
    <s v="AF-10870"/>
    <s v="Art Ferguson"/>
    <s v="Consumer"/>
    <x v="0"/>
    <s v="College Station"/>
    <x v="5"/>
    <n v="77840"/>
    <s v="Central"/>
    <s v="FUR-CH-10001973"/>
    <x v="0"/>
    <x v="1"/>
    <s v="Office Star Flex Back Scooter Chair with White Frame"/>
    <n v="233.05799999999999"/>
    <n v="3"/>
    <n v="0.3"/>
    <x v="1959"/>
  </r>
  <r>
    <n v="2152"/>
    <x v="1047"/>
    <x v="2"/>
    <x v="156"/>
    <d v="2011-11-29T00:00:00"/>
    <s v="Second Class"/>
    <s v="RB-19435"/>
    <s v="Richard Bierner"/>
    <s v="Consumer"/>
    <x v="0"/>
    <s v="Saint Louis"/>
    <x v="25"/>
    <n v="63116"/>
    <s v="Central"/>
    <s v="TEC-AC-10001772"/>
    <x v="2"/>
    <x v="11"/>
    <s v="Memorex Mini Travel Drive 16 GB USB 2.0 Flash Drive"/>
    <n v="111.79"/>
    <n v="7"/>
    <n v="0"/>
    <x v="1960"/>
  </r>
  <r>
    <n v="2153"/>
    <x v="1048"/>
    <x v="1"/>
    <x v="6"/>
    <d v="2012-11-26T00:00:00"/>
    <s v="Standard Class"/>
    <s v="AR-10540"/>
    <s v="Andy Reiter"/>
    <s v="Consumer"/>
    <x v="0"/>
    <s v="Quincy"/>
    <x v="31"/>
    <n v="2169"/>
    <s v="East"/>
    <s v="OFF-PA-10002586"/>
    <x v="1"/>
    <x v="10"/>
    <s v="Xerox 1970"/>
    <n v="14.940000000000001"/>
    <n v="3"/>
    <n v="0"/>
    <x v="1961"/>
  </r>
  <r>
    <n v="2154"/>
    <x v="1049"/>
    <x v="0"/>
    <x v="216"/>
    <d v="2013-07-19T00:00:00"/>
    <s v="Standard Class"/>
    <s v="DR-12880"/>
    <s v="Dan Reichenbach"/>
    <s v="Corporate"/>
    <x v="0"/>
    <s v="New York City"/>
    <x v="15"/>
    <n v="10009"/>
    <s v="East"/>
    <s v="OFF-BI-10004094"/>
    <x v="1"/>
    <x v="8"/>
    <s v="GBC Standard Plastic Binding Systems Combs"/>
    <n v="14.16"/>
    <n v="2"/>
    <n v="0.2"/>
    <x v="1962"/>
  </r>
  <r>
    <n v="2155"/>
    <x v="1050"/>
    <x v="0"/>
    <x v="567"/>
    <d v="2013-05-06T00:00:00"/>
    <s v="Standard Class"/>
    <s v="BF-11170"/>
    <s v="Ben Ferrer"/>
    <s v="Home Office"/>
    <x v="0"/>
    <s v="Dallas"/>
    <x v="5"/>
    <n v="75081"/>
    <s v="Central"/>
    <s v="FUR-FU-10004973"/>
    <x v="0"/>
    <x v="5"/>
    <s v="Flat Face Poster Frame"/>
    <n v="22.608000000000001"/>
    <n v="3"/>
    <n v="0.6"/>
    <x v="1963"/>
  </r>
  <r>
    <n v="2156"/>
    <x v="1051"/>
    <x v="0"/>
    <x v="197"/>
    <d v="2013-07-28T00:00:00"/>
    <s v="Second Class"/>
    <s v="LB-16735"/>
    <s v="Larry Blacks"/>
    <s v="Consumer"/>
    <x v="0"/>
    <s v="Los Angeles"/>
    <x v="1"/>
    <n v="90032"/>
    <s v="West"/>
    <s v="OFF-FA-10000624"/>
    <x v="1"/>
    <x v="13"/>
    <s v="OIC Binder Clips"/>
    <n v="21.48"/>
    <n v="6"/>
    <n v="0"/>
    <x v="1964"/>
  </r>
  <r>
    <n v="2157"/>
    <x v="1052"/>
    <x v="2"/>
    <x v="169"/>
    <d v="2011-06-24T00:00:00"/>
    <s v="First Class"/>
    <s v="DV-13465"/>
    <s v="Dianna Vittorini"/>
    <s v="Consumer"/>
    <x v="0"/>
    <s v="Minneapolis"/>
    <x v="11"/>
    <n v="55407"/>
    <s v="Central"/>
    <s v="OFF-ST-10001097"/>
    <x v="1"/>
    <x v="4"/>
    <s v="Office Impressions Heavy Duty Welded Shelving &amp; Multimedia Storage Drawers"/>
    <n v="501.81000000000006"/>
    <n v="3"/>
    <n v="0"/>
    <x v="232"/>
  </r>
  <r>
    <n v="2158"/>
    <x v="1052"/>
    <x v="2"/>
    <x v="169"/>
    <d v="2011-06-24T00:00:00"/>
    <s v="First Class"/>
    <s v="DV-13465"/>
    <s v="Dianna Vittorini"/>
    <s v="Consumer"/>
    <x v="0"/>
    <s v="Minneapolis"/>
    <x v="11"/>
    <n v="55407"/>
    <s v="Central"/>
    <s v="OFF-ST-10001469"/>
    <x v="1"/>
    <x v="4"/>
    <s v="Fellowes Bankers Box Recycled Super Stor/Drawer"/>
    <n v="161.94"/>
    <n v="3"/>
    <n v="0"/>
    <x v="437"/>
  </r>
  <r>
    <n v="2159"/>
    <x v="1053"/>
    <x v="3"/>
    <x v="208"/>
    <d v="2014-10-27T00:00:00"/>
    <s v="Standard Class"/>
    <s v="NK-18490"/>
    <s v="Neil Knudson"/>
    <s v="Home Office"/>
    <x v="0"/>
    <s v="Deltona"/>
    <x v="2"/>
    <n v="32725"/>
    <s v="South"/>
    <s v="OFF-AR-10004956"/>
    <x v="1"/>
    <x v="6"/>
    <s v="Newell 33"/>
    <n v="17.856000000000002"/>
    <n v="4"/>
    <n v="0.2"/>
    <x v="1965"/>
  </r>
  <r>
    <n v="2160"/>
    <x v="1054"/>
    <x v="0"/>
    <x v="323"/>
    <d v="2013-09-10T00:00:00"/>
    <s v="Standard Class"/>
    <s v="CS-11950"/>
    <s v="Carlos Soltero"/>
    <s v="Consumer"/>
    <x v="0"/>
    <s v="Chicago"/>
    <x v="10"/>
    <n v="60610"/>
    <s v="Central"/>
    <s v="OFF-BI-10004236"/>
    <x v="1"/>
    <x v="8"/>
    <s v="XtraLife ClearVue Slant-D Ring Binder, White, 3&quot;"/>
    <n v="8.8079999999999981"/>
    <n v="3"/>
    <n v="0.8"/>
    <x v="1966"/>
  </r>
  <r>
    <n v="2161"/>
    <x v="1055"/>
    <x v="0"/>
    <x v="675"/>
    <d v="2013-05-15T00:00:00"/>
    <s v="Same Day"/>
    <s v="LH-17155"/>
    <s v="Logan Haushalter"/>
    <s v="Consumer"/>
    <x v="0"/>
    <s v="Cincinnati"/>
    <x v="24"/>
    <n v="45231"/>
    <s v="East"/>
    <s v="FUR-FU-10002937"/>
    <x v="0"/>
    <x v="5"/>
    <s v="GE 48&quot; Fluorescent Tube, Cool White Energy Saver, 34 Watts, 30/Box"/>
    <n v="79.384000000000015"/>
    <n v="1"/>
    <n v="0.2"/>
    <x v="1967"/>
  </r>
  <r>
    <n v="2162"/>
    <x v="1056"/>
    <x v="0"/>
    <x v="676"/>
    <d v="2013-01-12T00:00:00"/>
    <s v="Standard Class"/>
    <s v="DW-13480"/>
    <s v="Dianna Wilson"/>
    <s v="Home Office"/>
    <x v="0"/>
    <s v="Oakland"/>
    <x v="1"/>
    <n v="94601"/>
    <s v="West"/>
    <s v="OFF-AR-10003696"/>
    <x v="1"/>
    <x v="6"/>
    <s v="Panasonic KP-350BK Electric Pencil Sharpener with Auto Stop"/>
    <n v="34.58"/>
    <n v="1"/>
    <n v="0"/>
    <x v="1968"/>
  </r>
  <r>
    <n v="2163"/>
    <x v="1057"/>
    <x v="3"/>
    <x v="677"/>
    <d v="2014-03-20T00:00:00"/>
    <s v="Standard Class"/>
    <s v="KF-16285"/>
    <s v="Karen Ferguson"/>
    <s v="Home Office"/>
    <x v="0"/>
    <s v="Manteca"/>
    <x v="1"/>
    <n v="95336"/>
    <s v="West"/>
    <s v="OFF-PA-10004359"/>
    <x v="1"/>
    <x v="10"/>
    <s v="Multicolor Computer Printout Paper"/>
    <n v="314.54999999999995"/>
    <n v="3"/>
    <n v="0"/>
    <x v="1969"/>
  </r>
  <r>
    <n v="2164"/>
    <x v="1058"/>
    <x v="0"/>
    <x v="63"/>
    <d v="2013-10-20T00:00:00"/>
    <s v="Standard Class"/>
    <s v="HA-14920"/>
    <s v="Helen Andreada"/>
    <s v="Consumer"/>
    <x v="0"/>
    <s v="Laredo"/>
    <x v="5"/>
    <n v="78041"/>
    <s v="Central"/>
    <s v="TEC-AC-10002402"/>
    <x v="2"/>
    <x v="11"/>
    <s v="Razer Kraken PRO Over Ear PC and Music Headset"/>
    <n v="191.976"/>
    <n v="3"/>
    <n v="0.2"/>
    <x v="1970"/>
  </r>
  <r>
    <n v="2165"/>
    <x v="1058"/>
    <x v="0"/>
    <x v="63"/>
    <d v="2013-10-20T00:00:00"/>
    <s v="Standard Class"/>
    <s v="HA-14920"/>
    <s v="Helen Andreada"/>
    <s v="Consumer"/>
    <x v="0"/>
    <s v="Laredo"/>
    <x v="5"/>
    <n v="78041"/>
    <s v="Central"/>
    <s v="OFF-PA-10000551"/>
    <x v="1"/>
    <x v="10"/>
    <s v="Array Memo Cubes"/>
    <n v="8.2880000000000003"/>
    <n v="2"/>
    <n v="0.2"/>
    <x v="1971"/>
  </r>
  <r>
    <n v="2166"/>
    <x v="1058"/>
    <x v="0"/>
    <x v="63"/>
    <d v="2013-10-20T00:00:00"/>
    <s v="Standard Class"/>
    <s v="HA-14920"/>
    <s v="Helen Andreada"/>
    <s v="Consumer"/>
    <x v="0"/>
    <s v="Laredo"/>
    <x v="5"/>
    <n v="78041"/>
    <s v="Central"/>
    <s v="FUR-FU-10003394"/>
    <x v="0"/>
    <x v="5"/>
    <s v="Tenex &quot;The Solids&quot; Textured Chair Mats"/>
    <n v="139.91999999999999"/>
    <n v="5"/>
    <n v="0.6"/>
    <x v="1972"/>
  </r>
  <r>
    <n v="2167"/>
    <x v="1058"/>
    <x v="0"/>
    <x v="63"/>
    <d v="2013-10-20T00:00:00"/>
    <s v="Standard Class"/>
    <s v="HA-14920"/>
    <s v="Helen Andreada"/>
    <s v="Consumer"/>
    <x v="0"/>
    <s v="Laredo"/>
    <x v="5"/>
    <n v="78041"/>
    <s v="Central"/>
    <s v="OFF-AR-10002067"/>
    <x v="1"/>
    <x v="6"/>
    <s v="Newell 334"/>
    <n v="15.872"/>
    <n v="1"/>
    <n v="0.2"/>
    <x v="1973"/>
  </r>
  <r>
    <n v="2168"/>
    <x v="1058"/>
    <x v="0"/>
    <x v="63"/>
    <d v="2013-10-20T00:00:00"/>
    <s v="Standard Class"/>
    <s v="HA-14920"/>
    <s v="Helen Andreada"/>
    <s v="Consumer"/>
    <x v="0"/>
    <s v="Laredo"/>
    <x v="5"/>
    <n v="78041"/>
    <s v="Central"/>
    <s v="OFF-BI-10004140"/>
    <x v="1"/>
    <x v="8"/>
    <s v="Avery Non-Stick Binders"/>
    <n v="6.2859999999999987"/>
    <n v="7"/>
    <n v="0.8"/>
    <x v="1974"/>
  </r>
  <r>
    <n v="2169"/>
    <x v="1059"/>
    <x v="3"/>
    <x v="678"/>
    <d v="2014-01-31T00:00:00"/>
    <s v="Second Class"/>
    <s v="JH-15820"/>
    <s v="John Huston"/>
    <s v="Consumer"/>
    <x v="0"/>
    <s v="Kent"/>
    <x v="24"/>
    <n v="44240"/>
    <s v="East"/>
    <s v="OFF-AR-10004078"/>
    <x v="1"/>
    <x v="6"/>
    <s v="Newell 312"/>
    <n v="14.015999999999998"/>
    <n v="3"/>
    <n v="0.2"/>
    <x v="1975"/>
  </r>
  <r>
    <n v="2170"/>
    <x v="1059"/>
    <x v="3"/>
    <x v="678"/>
    <d v="2014-01-31T00:00:00"/>
    <s v="Second Class"/>
    <s v="JH-15820"/>
    <s v="John Huston"/>
    <s v="Consumer"/>
    <x v="0"/>
    <s v="Kent"/>
    <x v="24"/>
    <n v="44240"/>
    <s v="East"/>
    <s v="TEC-AC-10000927"/>
    <x v="2"/>
    <x v="11"/>
    <s v="Anker Ultrathin Bluetooth Wireless Keyboard Aluminum Cover with Stand "/>
    <n v="71.975999999999999"/>
    <n v="3"/>
    <n v="0.2"/>
    <x v="1976"/>
  </r>
  <r>
    <n v="2171"/>
    <x v="1059"/>
    <x v="3"/>
    <x v="678"/>
    <d v="2014-01-31T00:00:00"/>
    <s v="Second Class"/>
    <s v="JH-15820"/>
    <s v="John Huston"/>
    <s v="Consumer"/>
    <x v="0"/>
    <s v="Kent"/>
    <x v="24"/>
    <n v="44240"/>
    <s v="East"/>
    <s v="TEC-PH-10003931"/>
    <x v="2"/>
    <x v="7"/>
    <s v="JBL Micro Wireless Portable Bluetooth Speaker"/>
    <n v="107.982"/>
    <n v="3"/>
    <n v="0.4"/>
    <x v="733"/>
  </r>
  <r>
    <n v="2172"/>
    <x v="1060"/>
    <x v="3"/>
    <x v="123"/>
    <d v="2014-11-26T00:00:00"/>
    <s v="Standard Class"/>
    <s v="LC-16930"/>
    <s v="Linda Cazamias"/>
    <s v="Corporate"/>
    <x v="0"/>
    <s v="San Angelo"/>
    <x v="5"/>
    <n v="76903"/>
    <s v="Central"/>
    <s v="FUR-CH-10004675"/>
    <x v="0"/>
    <x v="1"/>
    <s v="Lifetime Advantage Folding Chairs, 4/Carton"/>
    <n v="305.31200000000001"/>
    <n v="2"/>
    <n v="0.3"/>
    <x v="1977"/>
  </r>
  <r>
    <n v="2173"/>
    <x v="1061"/>
    <x v="2"/>
    <x v="601"/>
    <d v="2011-08-03T00:00:00"/>
    <s v="First Class"/>
    <s v="IL-15100"/>
    <s v="Ivan Liston"/>
    <s v="Consumer"/>
    <x v="0"/>
    <s v="San Francisco"/>
    <x v="1"/>
    <n v="94122"/>
    <s v="West"/>
    <s v="OFF-BI-10004506"/>
    <x v="1"/>
    <x v="8"/>
    <s v="Wilson Jones data.warehouse D-Ring Binders with DublLock"/>
    <n v="19.752000000000002"/>
    <n v="3"/>
    <n v="0.2"/>
    <x v="1978"/>
  </r>
  <r>
    <n v="2174"/>
    <x v="1062"/>
    <x v="0"/>
    <x v="679"/>
    <d v="2013-08-05T00:00:00"/>
    <s v="Standard Class"/>
    <s v="LS-16975"/>
    <s v="Lindsay Shagiari"/>
    <s v="Home Office"/>
    <x v="0"/>
    <s v="Houston"/>
    <x v="5"/>
    <n v="77070"/>
    <s v="Central"/>
    <s v="OFF-BI-10002353"/>
    <x v="1"/>
    <x v="8"/>
    <s v="GBC VeloBind Cover Sets"/>
    <n v="9.2639999999999976"/>
    <n v="3"/>
    <n v="0.8"/>
    <x v="1979"/>
  </r>
  <r>
    <n v="2175"/>
    <x v="1063"/>
    <x v="1"/>
    <x v="117"/>
    <d v="2012-08-03T00:00:00"/>
    <s v="Second Class"/>
    <s v="CC-12610"/>
    <s v="Corey Catlett"/>
    <s v="Corporate"/>
    <x v="0"/>
    <s v="Houston"/>
    <x v="5"/>
    <n v="77041"/>
    <s v="Central"/>
    <s v="OFF-ST-10000943"/>
    <x v="1"/>
    <x v="4"/>
    <s v="Eldon ProFile File 'N Store Portable File Tub Letter/Legal Size Black"/>
    <n v="61.792000000000002"/>
    <n v="4"/>
    <n v="0.2"/>
    <x v="1980"/>
  </r>
  <r>
    <n v="2176"/>
    <x v="1064"/>
    <x v="0"/>
    <x v="680"/>
    <d v="2013-10-22T00:00:00"/>
    <s v="Standard Class"/>
    <s v="PB-18805"/>
    <s v="Patrick Bzostek"/>
    <s v="Home Office"/>
    <x v="0"/>
    <s v="Salt Lake City"/>
    <x v="7"/>
    <n v="84106"/>
    <s v="West"/>
    <s v="OFF-PA-10000740"/>
    <x v="1"/>
    <x v="10"/>
    <s v="Xerox 1982"/>
    <n v="45.68"/>
    <n v="2"/>
    <n v="0"/>
    <x v="1981"/>
  </r>
  <r>
    <n v="2177"/>
    <x v="1064"/>
    <x v="0"/>
    <x v="680"/>
    <d v="2013-10-22T00:00:00"/>
    <s v="Standard Class"/>
    <s v="PB-18805"/>
    <s v="Patrick Bzostek"/>
    <s v="Home Office"/>
    <x v="0"/>
    <s v="Salt Lake City"/>
    <x v="7"/>
    <n v="84106"/>
    <s v="West"/>
    <s v="OFF-PA-10003001"/>
    <x v="1"/>
    <x v="10"/>
    <s v="Xerox 1986"/>
    <n v="60.12"/>
    <n v="9"/>
    <n v="0"/>
    <x v="1982"/>
  </r>
  <r>
    <n v="2178"/>
    <x v="1064"/>
    <x v="0"/>
    <x v="680"/>
    <d v="2013-10-22T00:00:00"/>
    <s v="Standard Class"/>
    <s v="PB-18805"/>
    <s v="Patrick Bzostek"/>
    <s v="Home Office"/>
    <x v="0"/>
    <s v="Salt Lake City"/>
    <x v="7"/>
    <n v="84106"/>
    <s v="West"/>
    <s v="OFF-BI-10001628"/>
    <x v="1"/>
    <x v="8"/>
    <s v="Acco Data Flex Cable Posts For Top &amp; Bottom Load Binders, 6&quot; Capacity"/>
    <n v="41.72"/>
    <n v="5"/>
    <n v="0.2"/>
    <x v="1983"/>
  </r>
  <r>
    <n v="2179"/>
    <x v="1064"/>
    <x v="0"/>
    <x v="680"/>
    <d v="2013-10-22T00:00:00"/>
    <s v="Standard Class"/>
    <s v="PB-18805"/>
    <s v="Patrick Bzostek"/>
    <s v="Home Office"/>
    <x v="0"/>
    <s v="Salt Lake City"/>
    <x v="7"/>
    <n v="84106"/>
    <s v="West"/>
    <s v="OFF-PA-10001509"/>
    <x v="1"/>
    <x v="10"/>
    <s v="Recycled Desk Saver Line &quot;While You Were Out&quot; Book, 5 1/2&quot; X 4&quot;"/>
    <n v="71.599999999999994"/>
    <n v="8"/>
    <n v="0"/>
    <x v="1984"/>
  </r>
  <r>
    <n v="2180"/>
    <x v="1065"/>
    <x v="0"/>
    <x v="681"/>
    <d v="2013-05-12T00:00:00"/>
    <s v="Standard Class"/>
    <s v="CJ-12010"/>
    <s v="Caroline Jumper"/>
    <s v="Consumer"/>
    <x v="0"/>
    <s v="New York City"/>
    <x v="15"/>
    <n v="10009"/>
    <s v="East"/>
    <s v="OFF-BI-10000309"/>
    <x v="1"/>
    <x v="8"/>
    <s v="GBC Twin Loop Wire Binding Elements, 9/16&quot; Spine, Black"/>
    <n v="85.232000000000014"/>
    <n v="7"/>
    <n v="0.2"/>
    <x v="1985"/>
  </r>
  <r>
    <n v="2181"/>
    <x v="1065"/>
    <x v="0"/>
    <x v="681"/>
    <d v="2013-05-12T00:00:00"/>
    <s v="Standard Class"/>
    <s v="CJ-12010"/>
    <s v="Caroline Jumper"/>
    <s v="Consumer"/>
    <x v="0"/>
    <s v="New York City"/>
    <x v="15"/>
    <n v="10009"/>
    <s v="East"/>
    <s v="OFF-LA-10003923"/>
    <x v="1"/>
    <x v="2"/>
    <s v="Alphabetical Labels for Top Tab Filing"/>
    <n v="44.400000000000006"/>
    <n v="3"/>
    <n v="0"/>
    <x v="1986"/>
  </r>
  <r>
    <n v="2182"/>
    <x v="1065"/>
    <x v="0"/>
    <x v="681"/>
    <d v="2013-05-12T00:00:00"/>
    <s v="Standard Class"/>
    <s v="CJ-12010"/>
    <s v="Caroline Jumper"/>
    <s v="Consumer"/>
    <x v="0"/>
    <s v="New York City"/>
    <x v="15"/>
    <n v="10009"/>
    <s v="East"/>
    <s v="FUR-CH-10002084"/>
    <x v="0"/>
    <x v="1"/>
    <s v="Hon Mobius Operator's Chair"/>
    <n v="442.76400000000001"/>
    <n v="4"/>
    <n v="0.1"/>
    <x v="1987"/>
  </r>
  <r>
    <n v="2183"/>
    <x v="1065"/>
    <x v="0"/>
    <x v="681"/>
    <d v="2013-05-12T00:00:00"/>
    <s v="Standard Class"/>
    <s v="CJ-12010"/>
    <s v="Caroline Jumper"/>
    <s v="Consumer"/>
    <x v="0"/>
    <s v="New York City"/>
    <x v="15"/>
    <n v="10009"/>
    <s v="East"/>
    <s v="TEC-MA-10000488"/>
    <x v="2"/>
    <x v="15"/>
    <s v="Bady BDG101FRU Card Printer"/>
    <n v="3999.95"/>
    <n v="5"/>
    <n v="0"/>
    <x v="1988"/>
  </r>
  <r>
    <n v="2184"/>
    <x v="1065"/>
    <x v="0"/>
    <x v="681"/>
    <d v="2013-05-12T00:00:00"/>
    <s v="Standard Class"/>
    <s v="CJ-12010"/>
    <s v="Caroline Jumper"/>
    <s v="Consumer"/>
    <x v="0"/>
    <s v="New York City"/>
    <x v="15"/>
    <n v="10009"/>
    <s v="East"/>
    <s v="TEC-AC-10001767"/>
    <x v="2"/>
    <x v="11"/>
    <s v="SanDisk Ultra 64 GB MicroSDHC Class 10 Memory Card"/>
    <n v="199.95000000000002"/>
    <n v="5"/>
    <n v="0"/>
    <x v="1827"/>
  </r>
  <r>
    <n v="2185"/>
    <x v="1065"/>
    <x v="0"/>
    <x v="681"/>
    <d v="2013-05-12T00:00:00"/>
    <s v="Standard Class"/>
    <s v="CJ-12010"/>
    <s v="Caroline Jumper"/>
    <s v="Consumer"/>
    <x v="0"/>
    <s v="New York City"/>
    <x v="15"/>
    <n v="10009"/>
    <s v="East"/>
    <s v="FUR-FU-10001940"/>
    <x v="0"/>
    <x v="5"/>
    <s v="Staples"/>
    <n v="63.68"/>
    <n v="8"/>
    <n v="0"/>
    <x v="1989"/>
  </r>
  <r>
    <n v="2186"/>
    <x v="1066"/>
    <x v="3"/>
    <x v="378"/>
    <d v="2014-08-05T00:00:00"/>
    <s v="Second Class"/>
    <s v="HK-14890"/>
    <s v="Heather Kirkland"/>
    <s v="Corporate"/>
    <x v="0"/>
    <s v="Salinas"/>
    <x v="1"/>
    <n v="93905"/>
    <s v="West"/>
    <s v="OFF-BI-10002735"/>
    <x v="1"/>
    <x v="8"/>
    <s v="GBC Prestige Therm-A-Bind Covers"/>
    <n v="54.896000000000008"/>
    <n v="2"/>
    <n v="0.2"/>
    <x v="1990"/>
  </r>
  <r>
    <n v="2187"/>
    <x v="1067"/>
    <x v="0"/>
    <x v="216"/>
    <d v="2013-07-15T00:00:00"/>
    <s v="Same Day"/>
    <s v="RH-19600"/>
    <s v="Rob Haberlin"/>
    <s v="Consumer"/>
    <x v="0"/>
    <s v="Huntsville"/>
    <x v="19"/>
    <n v="35810"/>
    <s v="South"/>
    <s v="TEC-AC-10002345"/>
    <x v="2"/>
    <x v="11"/>
    <s v="HP Standard 104 key PS/2 Keyboard"/>
    <n v="29"/>
    <n v="2"/>
    <n v="0"/>
    <x v="182"/>
  </r>
  <r>
    <n v="2188"/>
    <x v="1068"/>
    <x v="3"/>
    <x v="682"/>
    <d v="2014-08-16T00:00:00"/>
    <s v="Standard Class"/>
    <s v="IL-15100"/>
    <s v="Ivan Liston"/>
    <s v="Consumer"/>
    <x v="0"/>
    <s v="Columbus"/>
    <x v="14"/>
    <n v="47201"/>
    <s v="Central"/>
    <s v="OFF-EN-10003134"/>
    <x v="1"/>
    <x v="12"/>
    <s v="Staples"/>
    <n v="70.08"/>
    <n v="6"/>
    <n v="0"/>
    <x v="1991"/>
  </r>
  <r>
    <n v="2189"/>
    <x v="1068"/>
    <x v="3"/>
    <x v="682"/>
    <d v="2014-08-16T00:00:00"/>
    <s v="Standard Class"/>
    <s v="IL-15100"/>
    <s v="Ivan Liston"/>
    <s v="Consumer"/>
    <x v="0"/>
    <s v="Columbus"/>
    <x v="14"/>
    <n v="47201"/>
    <s v="Central"/>
    <s v="FUR-FU-10003708"/>
    <x v="0"/>
    <x v="5"/>
    <s v="Tenex Traditional Chairmats for Medium Pile Carpet, Standard Lip, 36&quot; x 48&quot;"/>
    <n v="121.3"/>
    <n v="2"/>
    <n v="0"/>
    <x v="1992"/>
  </r>
  <r>
    <n v="2190"/>
    <x v="1068"/>
    <x v="3"/>
    <x v="682"/>
    <d v="2014-08-16T00:00:00"/>
    <s v="Standard Class"/>
    <s v="IL-15100"/>
    <s v="Ivan Liston"/>
    <s v="Consumer"/>
    <x v="0"/>
    <s v="Columbus"/>
    <x v="14"/>
    <n v="47201"/>
    <s v="Central"/>
    <s v="TEC-PH-10003645"/>
    <x v="2"/>
    <x v="7"/>
    <s v="Aastra 57i VoIP phone"/>
    <n v="1454.4900000000002"/>
    <n v="9"/>
    <n v="0"/>
    <x v="1993"/>
  </r>
  <r>
    <n v="2191"/>
    <x v="1069"/>
    <x v="0"/>
    <x v="674"/>
    <d v="2013-06-30T00:00:00"/>
    <s v="Standard Class"/>
    <s v="AS-10240"/>
    <s v="Alan Shonely"/>
    <s v="Consumer"/>
    <x v="0"/>
    <s v="Los Angeles"/>
    <x v="1"/>
    <n v="90049"/>
    <s v="West"/>
    <s v="OFF-AP-10000692"/>
    <x v="1"/>
    <x v="9"/>
    <s v="Fellowes Mighty 8 Compact Surge Protector"/>
    <n v="60.81"/>
    <n v="3"/>
    <n v="0"/>
    <x v="1994"/>
  </r>
  <r>
    <n v="2192"/>
    <x v="1070"/>
    <x v="0"/>
    <x v="107"/>
    <d v="2013-12-18T00:00:00"/>
    <s v="Standard Class"/>
    <s v="AP-10915"/>
    <s v="Arthur Prichep"/>
    <s v="Consumer"/>
    <x v="0"/>
    <s v="Seattle"/>
    <x v="4"/>
    <n v="98105"/>
    <s v="West"/>
    <s v="OFF-BI-10001718"/>
    <x v="1"/>
    <x v="8"/>
    <s v="GBC DocuBind P50 Personal Binding Machine"/>
    <n v="153.55199999999999"/>
    <n v="3"/>
    <n v="0.2"/>
    <x v="1995"/>
  </r>
  <r>
    <n v="2193"/>
    <x v="1070"/>
    <x v="0"/>
    <x v="107"/>
    <d v="2013-12-18T00:00:00"/>
    <s v="Standard Class"/>
    <s v="AP-10915"/>
    <s v="Arthur Prichep"/>
    <s v="Consumer"/>
    <x v="0"/>
    <s v="Seattle"/>
    <x v="4"/>
    <n v="98105"/>
    <s v="West"/>
    <s v="OFF-AP-10002082"/>
    <x v="1"/>
    <x v="9"/>
    <s v="Holmes HEPA Air Purifier"/>
    <n v="65.34"/>
    <n v="3"/>
    <n v="0"/>
    <x v="1996"/>
  </r>
  <r>
    <n v="2194"/>
    <x v="1070"/>
    <x v="0"/>
    <x v="107"/>
    <d v="2013-12-18T00:00:00"/>
    <s v="Standard Class"/>
    <s v="AP-10915"/>
    <s v="Arthur Prichep"/>
    <s v="Consumer"/>
    <x v="0"/>
    <s v="Seattle"/>
    <x v="4"/>
    <n v="98105"/>
    <s v="West"/>
    <s v="OFF-PA-10001125"/>
    <x v="1"/>
    <x v="10"/>
    <s v="Xerox 1988"/>
    <n v="123.92"/>
    <n v="4"/>
    <n v="0"/>
    <x v="1997"/>
  </r>
  <r>
    <n v="2195"/>
    <x v="1070"/>
    <x v="0"/>
    <x v="107"/>
    <d v="2013-12-18T00:00:00"/>
    <s v="Standard Class"/>
    <s v="AP-10915"/>
    <s v="Arthur Prichep"/>
    <s v="Consumer"/>
    <x v="0"/>
    <s v="Seattle"/>
    <x v="4"/>
    <n v="98105"/>
    <s v="West"/>
    <s v="OFF-AP-10000252"/>
    <x v="1"/>
    <x v="9"/>
    <s v="Harmony HEPA Quiet Air Purifiers"/>
    <n v="35.099999999999994"/>
    <n v="3"/>
    <n v="0"/>
    <x v="1998"/>
  </r>
  <r>
    <n v="2196"/>
    <x v="1070"/>
    <x v="0"/>
    <x v="107"/>
    <d v="2013-12-18T00:00:00"/>
    <s v="Standard Class"/>
    <s v="AP-10915"/>
    <s v="Arthur Prichep"/>
    <s v="Consumer"/>
    <x v="0"/>
    <s v="Seattle"/>
    <x v="4"/>
    <n v="98105"/>
    <s v="West"/>
    <s v="TEC-AC-10003038"/>
    <x v="2"/>
    <x v="11"/>
    <s v="Kingston Digital DataTraveler 16GB USB 2.0"/>
    <n v="44.75"/>
    <n v="5"/>
    <n v="0"/>
    <x v="1999"/>
  </r>
  <r>
    <n v="2197"/>
    <x v="1071"/>
    <x v="0"/>
    <x v="49"/>
    <d v="2013-12-07T00:00:00"/>
    <s v="Standard Class"/>
    <s v="AG-10390"/>
    <s v="Allen Goldenen"/>
    <s v="Consumer"/>
    <x v="0"/>
    <s v="Knoxville"/>
    <x v="18"/>
    <n v="37918"/>
    <s v="South"/>
    <s v="OFF-AR-10000940"/>
    <x v="1"/>
    <x v="6"/>
    <s v="Newell 343"/>
    <n v="4.7039999999999997"/>
    <n v="2"/>
    <n v="0.2"/>
    <x v="2000"/>
  </r>
  <r>
    <n v="2198"/>
    <x v="1072"/>
    <x v="2"/>
    <x v="683"/>
    <d v="2011-12-04T00:00:00"/>
    <s v="Standard Class"/>
    <s v="BF-11080"/>
    <s v="Bart Folk"/>
    <s v="Consumer"/>
    <x v="0"/>
    <s v="Montgomery"/>
    <x v="19"/>
    <n v="36116"/>
    <s v="South"/>
    <s v="OFF-AR-10001954"/>
    <x v="1"/>
    <x v="6"/>
    <s v="Newell 331"/>
    <n v="14.669999999999998"/>
    <n v="3"/>
    <n v="0"/>
    <x v="2001"/>
  </r>
  <r>
    <n v="2199"/>
    <x v="1073"/>
    <x v="1"/>
    <x v="262"/>
    <d v="2012-04-02T00:00:00"/>
    <s v="Standard Class"/>
    <s v="CK-12205"/>
    <s v="Chloris Kastensmidt"/>
    <s v="Consumer"/>
    <x v="0"/>
    <s v="Philadelphia"/>
    <x v="9"/>
    <n v="19120"/>
    <s v="East"/>
    <s v="OFF-PA-10003177"/>
    <x v="1"/>
    <x v="10"/>
    <s v="Xerox 1999"/>
    <n v="15.552000000000003"/>
    <n v="3"/>
    <n v="0.2"/>
    <x v="12"/>
  </r>
  <r>
    <n v="2200"/>
    <x v="1073"/>
    <x v="1"/>
    <x v="262"/>
    <d v="2012-04-02T00:00:00"/>
    <s v="Standard Class"/>
    <s v="CK-12205"/>
    <s v="Chloris Kastensmidt"/>
    <s v="Consumer"/>
    <x v="0"/>
    <s v="Philadelphia"/>
    <x v="9"/>
    <n v="19120"/>
    <s v="East"/>
    <s v="OFF-PA-10000533"/>
    <x v="1"/>
    <x v="10"/>
    <s v="Southworth Parchment Paper &amp; Envelopes"/>
    <n v="5.2320000000000002"/>
    <n v="1"/>
    <n v="0.2"/>
    <x v="2002"/>
  </r>
  <r>
    <n v="2201"/>
    <x v="1074"/>
    <x v="2"/>
    <x v="106"/>
    <d v="2011-06-06T00:00:00"/>
    <s v="Standard Class"/>
    <s v="LT-17110"/>
    <s v="Liz Thompson"/>
    <s v="Consumer"/>
    <x v="0"/>
    <s v="Little Rock"/>
    <x v="36"/>
    <n v="72209"/>
    <s v="South"/>
    <s v="FUR-FU-10001935"/>
    <x v="0"/>
    <x v="5"/>
    <s v="3M Hangers With Command Adhesive"/>
    <n v="22.200000000000003"/>
    <n v="6"/>
    <n v="0"/>
    <x v="867"/>
  </r>
  <r>
    <n v="2202"/>
    <x v="1074"/>
    <x v="2"/>
    <x v="106"/>
    <d v="2011-06-06T00:00:00"/>
    <s v="Standard Class"/>
    <s v="LT-17110"/>
    <s v="Liz Thompson"/>
    <s v="Consumer"/>
    <x v="0"/>
    <s v="Little Rock"/>
    <x v="36"/>
    <n v="72209"/>
    <s v="South"/>
    <s v="TEC-PH-10002563"/>
    <x v="2"/>
    <x v="7"/>
    <s v="Adtran 1202752G1"/>
    <n v="881.93"/>
    <n v="7"/>
    <n v="0"/>
    <x v="2003"/>
  </r>
  <r>
    <n v="2203"/>
    <x v="1075"/>
    <x v="1"/>
    <x v="684"/>
    <d v="2012-09-12T00:00:00"/>
    <s v="Standard Class"/>
    <s v="BT-11305"/>
    <s v="Beth Thompson"/>
    <s v="Home Office"/>
    <x v="0"/>
    <s v="Seattle"/>
    <x v="4"/>
    <n v="98103"/>
    <s v="West"/>
    <s v="OFF-BI-10002160"/>
    <x v="1"/>
    <x v="8"/>
    <s v="Acco Hanging Data Binders"/>
    <n v="6.0960000000000001"/>
    <n v="2"/>
    <n v="0.2"/>
    <x v="2004"/>
  </r>
  <r>
    <n v="2204"/>
    <x v="1075"/>
    <x v="1"/>
    <x v="684"/>
    <d v="2012-09-12T00:00:00"/>
    <s v="Standard Class"/>
    <s v="BT-11305"/>
    <s v="Beth Thompson"/>
    <s v="Home Office"/>
    <x v="0"/>
    <s v="Seattle"/>
    <x v="4"/>
    <n v="98103"/>
    <s v="West"/>
    <s v="FUR-FU-10004748"/>
    <x v="0"/>
    <x v="5"/>
    <s v="Howard Miller 16&quot; Diameter Gallery Wall Clock"/>
    <n v="191.82"/>
    <n v="3"/>
    <n v="0"/>
    <x v="2005"/>
  </r>
  <r>
    <n v="2205"/>
    <x v="1076"/>
    <x v="1"/>
    <x v="685"/>
    <d v="2012-07-05T00:00:00"/>
    <s v="Standard Class"/>
    <s v="SC-20725"/>
    <s v="Steven Cartwright"/>
    <s v="Consumer"/>
    <x v="0"/>
    <s v="Lancaster"/>
    <x v="9"/>
    <n v="17602"/>
    <s v="East"/>
    <s v="FUR-FU-10001473"/>
    <x v="0"/>
    <x v="5"/>
    <s v="Eldon Executive Woodline II Desk Accessories, Mahogany"/>
    <n v="20.103999999999999"/>
    <n v="1"/>
    <n v="0.2"/>
    <x v="2006"/>
  </r>
  <r>
    <n v="2206"/>
    <x v="1077"/>
    <x v="0"/>
    <x v="545"/>
    <d v="2013-09-13T00:00:00"/>
    <s v="Second Class"/>
    <s v="CG-12040"/>
    <s v="Catherine Glotzbach"/>
    <s v="Home Office"/>
    <x v="0"/>
    <s v="Bristol"/>
    <x v="18"/>
    <n v="37620"/>
    <s v="South"/>
    <s v="OFF-AR-10000538"/>
    <x v="1"/>
    <x v="6"/>
    <s v="Boston Model 1800 Electric Pencil Sharpener, Gray"/>
    <n v="67.56"/>
    <n v="3"/>
    <n v="0.2"/>
    <x v="2007"/>
  </r>
  <r>
    <n v="2207"/>
    <x v="1078"/>
    <x v="2"/>
    <x v="686"/>
    <d v="2011-07-20T00:00:00"/>
    <s v="Standard Class"/>
    <s v="AW-10930"/>
    <s v="Arthur Wiediger"/>
    <s v="Home Office"/>
    <x v="0"/>
    <s v="Aurora"/>
    <x v="10"/>
    <n v="60505"/>
    <s v="Central"/>
    <s v="OFF-BI-10001098"/>
    <x v="1"/>
    <x v="8"/>
    <s v="Acco D-Ring Binder w/DublLock"/>
    <n v="29.931999999999992"/>
    <n v="7"/>
    <n v="0.8"/>
    <x v="2008"/>
  </r>
  <r>
    <n v="2208"/>
    <x v="1078"/>
    <x v="2"/>
    <x v="686"/>
    <d v="2011-07-20T00:00:00"/>
    <s v="Standard Class"/>
    <s v="AW-10930"/>
    <s v="Arthur Wiediger"/>
    <s v="Home Office"/>
    <x v="0"/>
    <s v="Aurora"/>
    <x v="10"/>
    <n v="60505"/>
    <s v="Central"/>
    <s v="TEC-PH-10001552"/>
    <x v="2"/>
    <x v="7"/>
    <s v="I Need's 3d Hello Kitty Hybrid Silicone Case Cover for HTC One X 4g with 3d Hello Kitty Stylus Pen Green/pink"/>
    <n v="38.272000000000006"/>
    <n v="4"/>
    <n v="0.2"/>
    <x v="2009"/>
  </r>
  <r>
    <n v="2209"/>
    <x v="1079"/>
    <x v="1"/>
    <x v="421"/>
    <d v="2012-08-26T00:00:00"/>
    <s v="Standard Class"/>
    <s v="RB-19705"/>
    <s v="Roger Barcio"/>
    <s v="Home Office"/>
    <x v="0"/>
    <s v="New York City"/>
    <x v="15"/>
    <n v="10009"/>
    <s v="East"/>
    <s v="OFF-AR-10000390"/>
    <x v="1"/>
    <x v="6"/>
    <s v="Newell Chalk Holder"/>
    <n v="16.52"/>
    <n v="4"/>
    <n v="0"/>
    <x v="2010"/>
  </r>
  <r>
    <n v="2210"/>
    <x v="1080"/>
    <x v="2"/>
    <x v="687"/>
    <d v="2011-11-16T00:00:00"/>
    <s v="Second Class"/>
    <s v="ML-17410"/>
    <s v="Maris LaWare"/>
    <s v="Consumer"/>
    <x v="0"/>
    <s v="Fairfield"/>
    <x v="29"/>
    <n v="6824"/>
    <s v="East"/>
    <s v="TEC-PH-10001079"/>
    <x v="2"/>
    <x v="7"/>
    <s v="Polycom SoundPoint Pro SE-225 Corded phone"/>
    <n v="832.93"/>
    <n v="7"/>
    <n v="0"/>
    <x v="2011"/>
  </r>
  <r>
    <n v="2211"/>
    <x v="1080"/>
    <x v="2"/>
    <x v="687"/>
    <d v="2011-11-16T00:00:00"/>
    <s v="Second Class"/>
    <s v="ML-17410"/>
    <s v="Maris LaWare"/>
    <s v="Consumer"/>
    <x v="0"/>
    <s v="Fairfield"/>
    <x v="29"/>
    <n v="6824"/>
    <s v="East"/>
    <s v="OFF-BI-10003460"/>
    <x v="1"/>
    <x v="8"/>
    <s v="Acco 3-Hole Punch"/>
    <n v="43.8"/>
    <n v="10"/>
    <n v="0"/>
    <x v="2012"/>
  </r>
  <r>
    <n v="2212"/>
    <x v="1081"/>
    <x v="0"/>
    <x v="581"/>
    <d v="2013-12-01T00:00:00"/>
    <s v="First Class"/>
    <s v="VB-21745"/>
    <s v="Victoria Brennan"/>
    <s v="Corporate"/>
    <x v="0"/>
    <s v="Lincoln Park"/>
    <x v="12"/>
    <n v="48146"/>
    <s v="Central"/>
    <s v="OFF-AP-10003842"/>
    <x v="1"/>
    <x v="9"/>
    <s v="Euro-Pro Shark Turbo Vacuum"/>
    <n v="167.292"/>
    <n v="6"/>
    <n v="0.1"/>
    <x v="2013"/>
  </r>
  <r>
    <n v="2213"/>
    <x v="1082"/>
    <x v="3"/>
    <x v="610"/>
    <d v="2014-11-26T00:00:00"/>
    <s v="Standard Class"/>
    <s v="SW-20275"/>
    <s v="Scott Williamson"/>
    <s v="Consumer"/>
    <x v="0"/>
    <s v="New York City"/>
    <x v="15"/>
    <n v="10035"/>
    <s v="East"/>
    <s v="FUR-FU-10003535"/>
    <x v="0"/>
    <x v="5"/>
    <s v="Howard Miller Distant Time Traveler Alarm Clock"/>
    <n v="27.42"/>
    <n v="1"/>
    <n v="0"/>
    <x v="2014"/>
  </r>
  <r>
    <n v="2214"/>
    <x v="1083"/>
    <x v="3"/>
    <x v="172"/>
    <d v="2014-10-03T00:00:00"/>
    <s v="First Class"/>
    <s v="NS-18505"/>
    <s v="Neola Schneider"/>
    <s v="Consumer"/>
    <x v="0"/>
    <s v="San Jose"/>
    <x v="1"/>
    <n v="95123"/>
    <s v="West"/>
    <s v="OFF-BI-10002012"/>
    <x v="1"/>
    <x v="8"/>
    <s v="Wilson Jones Easy Flow II Sheet Lifters"/>
    <n v="1.4400000000000002"/>
    <n v="1"/>
    <n v="0.2"/>
    <x v="2015"/>
  </r>
  <r>
    <n v="2215"/>
    <x v="1083"/>
    <x v="3"/>
    <x v="172"/>
    <d v="2014-10-03T00:00:00"/>
    <s v="First Class"/>
    <s v="NS-18505"/>
    <s v="Neola Schneider"/>
    <s v="Consumer"/>
    <x v="0"/>
    <s v="San Jose"/>
    <x v="1"/>
    <n v="95123"/>
    <s v="West"/>
    <s v="OFF-BI-10001922"/>
    <x v="1"/>
    <x v="8"/>
    <s v="Storex Dura Pro Binders"/>
    <n v="61.77600000000001"/>
    <n v="13"/>
    <n v="0.2"/>
    <x v="2016"/>
  </r>
  <r>
    <n v="2216"/>
    <x v="1083"/>
    <x v="3"/>
    <x v="172"/>
    <d v="2014-10-03T00:00:00"/>
    <s v="First Class"/>
    <s v="NS-18505"/>
    <s v="Neola Schneider"/>
    <s v="Consumer"/>
    <x v="0"/>
    <s v="San Jose"/>
    <x v="1"/>
    <n v="95123"/>
    <s v="West"/>
    <s v="OFF-AP-10000576"/>
    <x v="1"/>
    <x v="9"/>
    <s v="Belkin 325VA UPS Surge Protector, 6'"/>
    <n v="241.96"/>
    <n v="2"/>
    <n v="0"/>
    <x v="2017"/>
  </r>
  <r>
    <n v="2217"/>
    <x v="1083"/>
    <x v="3"/>
    <x v="172"/>
    <d v="2014-10-03T00:00:00"/>
    <s v="First Class"/>
    <s v="NS-18505"/>
    <s v="Neola Schneider"/>
    <s v="Consumer"/>
    <x v="0"/>
    <s v="San Jose"/>
    <x v="1"/>
    <n v="95123"/>
    <s v="West"/>
    <s v="FUR-CH-10000553"/>
    <x v="0"/>
    <x v="1"/>
    <s v="Metal Folding Chairs, Beige, 4/Carton"/>
    <n v="108.608"/>
    <n v="4"/>
    <n v="0.2"/>
    <x v="2018"/>
  </r>
  <r>
    <n v="2218"/>
    <x v="1084"/>
    <x v="2"/>
    <x v="59"/>
    <d v="2011-09-25T00:00:00"/>
    <s v="Standard Class"/>
    <s v="DB-13555"/>
    <s v="Dorothy Badders"/>
    <s v="Corporate"/>
    <x v="0"/>
    <s v="Jacksonville"/>
    <x v="2"/>
    <n v="32216"/>
    <s v="South"/>
    <s v="OFF-AR-10003469"/>
    <x v="1"/>
    <x v="6"/>
    <s v="Nontoxic Chalk"/>
    <n v="2.8160000000000003"/>
    <n v="2"/>
    <n v="0.2"/>
    <x v="2019"/>
  </r>
  <r>
    <n v="2219"/>
    <x v="1085"/>
    <x v="3"/>
    <x v="688"/>
    <d v="2014-08-02T00:00:00"/>
    <s v="Standard Class"/>
    <s v="MH-17620"/>
    <s v="Matt Hagelstein"/>
    <s v="Corporate"/>
    <x v="0"/>
    <s v="San Francisco"/>
    <x v="1"/>
    <n v="94110"/>
    <s v="West"/>
    <s v="OFF-BI-10000145"/>
    <x v="1"/>
    <x v="8"/>
    <s v="Zipper Ring Binder Pockets"/>
    <n v="9.9840000000000018"/>
    <n v="4"/>
    <n v="0.2"/>
    <x v="2020"/>
  </r>
  <r>
    <n v="2220"/>
    <x v="1085"/>
    <x v="3"/>
    <x v="688"/>
    <d v="2014-08-02T00:00:00"/>
    <s v="Standard Class"/>
    <s v="MH-17620"/>
    <s v="Matt Hagelstein"/>
    <s v="Corporate"/>
    <x v="0"/>
    <s v="San Francisco"/>
    <x v="1"/>
    <n v="94110"/>
    <s v="West"/>
    <s v="OFF-ST-10001580"/>
    <x v="1"/>
    <x v="4"/>
    <s v="Super Decoflex Portable Personal File"/>
    <n v="14.98"/>
    <n v="1"/>
    <n v="0"/>
    <x v="2021"/>
  </r>
  <r>
    <n v="2221"/>
    <x v="1085"/>
    <x v="3"/>
    <x v="688"/>
    <d v="2014-08-02T00:00:00"/>
    <s v="Standard Class"/>
    <s v="MH-17620"/>
    <s v="Matt Hagelstein"/>
    <s v="Corporate"/>
    <x v="0"/>
    <s v="San Francisco"/>
    <x v="1"/>
    <n v="94110"/>
    <s v="West"/>
    <s v="TEC-PH-10001817"/>
    <x v="2"/>
    <x v="7"/>
    <s v="Wilson Electronics DB Pro Signal Booster"/>
    <n v="1145.6000000000001"/>
    <n v="4"/>
    <n v="0.2"/>
    <x v="2022"/>
  </r>
  <r>
    <n v="2222"/>
    <x v="1086"/>
    <x v="1"/>
    <x v="401"/>
    <d v="2012-12-06T00:00:00"/>
    <s v="Same Day"/>
    <s v="DK-13375"/>
    <s v="Dennis Kane"/>
    <s v="Consumer"/>
    <x v="0"/>
    <s v="Marion"/>
    <x v="24"/>
    <n v="43302"/>
    <s v="East"/>
    <s v="TEC-PH-10001578"/>
    <x v="2"/>
    <x v="7"/>
    <s v="Polycom SoundStation2 EX Conference phone"/>
    <n v="485.93999999999994"/>
    <n v="2"/>
    <n v="0.4"/>
    <x v="2023"/>
  </r>
  <r>
    <n v="2223"/>
    <x v="1086"/>
    <x v="1"/>
    <x v="401"/>
    <d v="2012-12-06T00:00:00"/>
    <s v="Same Day"/>
    <s v="DK-13375"/>
    <s v="Dennis Kane"/>
    <s v="Consumer"/>
    <x v="0"/>
    <s v="Marion"/>
    <x v="24"/>
    <n v="43302"/>
    <s v="East"/>
    <s v="OFF-AR-10004078"/>
    <x v="1"/>
    <x v="6"/>
    <s v="Newell 312"/>
    <n v="37.375999999999998"/>
    <n v="8"/>
    <n v="0.2"/>
    <x v="2024"/>
  </r>
  <r>
    <n v="2224"/>
    <x v="1086"/>
    <x v="1"/>
    <x v="401"/>
    <d v="2012-12-06T00:00:00"/>
    <s v="Same Day"/>
    <s v="DK-13375"/>
    <s v="Dennis Kane"/>
    <s v="Consumer"/>
    <x v="0"/>
    <s v="Marion"/>
    <x v="24"/>
    <n v="43302"/>
    <s v="East"/>
    <s v="FUR-CH-10004860"/>
    <x v="0"/>
    <x v="1"/>
    <s v="Global Low Back Tilter Chair"/>
    <n v="70.685999999999993"/>
    <n v="1"/>
    <n v="0.3"/>
    <x v="2025"/>
  </r>
  <r>
    <n v="2225"/>
    <x v="1087"/>
    <x v="3"/>
    <x v="689"/>
    <d v="2014-08-06T00:00:00"/>
    <s v="Standard Class"/>
    <s v="EA-14035"/>
    <s v="Erin Ashbrook"/>
    <s v="Corporate"/>
    <x v="0"/>
    <s v="Philadelphia"/>
    <x v="9"/>
    <n v="19134"/>
    <s v="East"/>
    <s v="OFF-PA-10003790"/>
    <x v="1"/>
    <x v="10"/>
    <s v="Xerox 1991"/>
    <n v="54.816000000000003"/>
    <n v="3"/>
    <n v="0.2"/>
    <x v="1661"/>
  </r>
  <r>
    <n v="2226"/>
    <x v="1088"/>
    <x v="0"/>
    <x v="690"/>
    <d v="2013-03-22T00:00:00"/>
    <s v="Second Class"/>
    <s v="BT-11440"/>
    <s v="Bobby Trafton"/>
    <s v="Consumer"/>
    <x v="0"/>
    <s v="Littleton"/>
    <x v="22"/>
    <n v="80122"/>
    <s v="West"/>
    <s v="FUR-BO-10002202"/>
    <x v="0"/>
    <x v="0"/>
    <s v="Atlantic Metals Mobile 2-Shelf Bookcases, Custom Colors"/>
    <n v="72.294000000000011"/>
    <n v="1"/>
    <n v="0.7"/>
    <x v="2026"/>
  </r>
  <r>
    <n v="2227"/>
    <x v="1089"/>
    <x v="3"/>
    <x v="570"/>
    <d v="2014-08-04T00:00:00"/>
    <s v="Standard Class"/>
    <s v="LA-16780"/>
    <s v="Laura Armstrong"/>
    <s v="Corporate"/>
    <x v="0"/>
    <s v="Austin"/>
    <x v="5"/>
    <n v="78745"/>
    <s v="Central"/>
    <s v="OFF-FA-10003059"/>
    <x v="1"/>
    <x v="13"/>
    <s v="Assorted Color Push Pins"/>
    <n v="2.8960000000000004"/>
    <n v="2"/>
    <n v="0.2"/>
    <x v="1801"/>
  </r>
  <r>
    <n v="2228"/>
    <x v="1089"/>
    <x v="3"/>
    <x v="570"/>
    <d v="2014-08-04T00:00:00"/>
    <s v="Standard Class"/>
    <s v="LA-16780"/>
    <s v="Laura Armstrong"/>
    <s v="Corporate"/>
    <x v="0"/>
    <s v="Austin"/>
    <x v="5"/>
    <n v="78745"/>
    <s v="Central"/>
    <s v="TEC-PH-10002496"/>
    <x v="2"/>
    <x v="7"/>
    <s v="Cisco SPA301"/>
    <n v="124.79200000000002"/>
    <n v="1"/>
    <n v="0.2"/>
    <x v="2027"/>
  </r>
  <r>
    <n v="2229"/>
    <x v="1090"/>
    <x v="0"/>
    <x v="393"/>
    <d v="2013-10-06T00:00:00"/>
    <s v="Standard Class"/>
    <s v="GM-14680"/>
    <s v="Greg Matthias"/>
    <s v="Consumer"/>
    <x v="0"/>
    <s v="New York City"/>
    <x v="15"/>
    <n v="10024"/>
    <s v="East"/>
    <s v="FUR-TA-10003238"/>
    <x v="0"/>
    <x v="3"/>
    <s v="Chromcraft Bull-Nose Wood 48&quot; x 96&quot; Rectangular Conference Tables"/>
    <n v="330.58800000000002"/>
    <n v="1"/>
    <n v="0.4"/>
    <x v="2028"/>
  </r>
  <r>
    <n v="2230"/>
    <x v="1091"/>
    <x v="2"/>
    <x v="691"/>
    <d v="2011-04-05T00:00:00"/>
    <s v="Standard Class"/>
    <s v="AA-10315"/>
    <s v="Alex Avila"/>
    <s v="Consumer"/>
    <x v="0"/>
    <s v="San Francisco"/>
    <x v="1"/>
    <n v="94122"/>
    <s v="West"/>
    <s v="OFF-BI-10004390"/>
    <x v="1"/>
    <x v="8"/>
    <s v="GBC DocuBind 200 Manual Binding Machine"/>
    <n v="673.5680000000001"/>
    <n v="2"/>
    <n v="0.2"/>
    <x v="2029"/>
  </r>
  <r>
    <n v="2231"/>
    <x v="1091"/>
    <x v="2"/>
    <x v="691"/>
    <d v="2011-04-05T00:00:00"/>
    <s v="Standard Class"/>
    <s v="AA-10315"/>
    <s v="Alex Avila"/>
    <s v="Consumer"/>
    <x v="0"/>
    <s v="San Francisco"/>
    <x v="1"/>
    <n v="94122"/>
    <s v="West"/>
    <s v="OFF-AP-10002765"/>
    <x v="1"/>
    <x v="9"/>
    <s v="Fellowes Advanced Computer Series Surge Protectors"/>
    <n v="52.98"/>
    <n v="2"/>
    <n v="0"/>
    <x v="2030"/>
  </r>
  <r>
    <n v="2232"/>
    <x v="1092"/>
    <x v="3"/>
    <x v="335"/>
    <d v="2014-07-02T00:00:00"/>
    <s v="Standard Class"/>
    <s v="DB-13405"/>
    <s v="Denny Blanton"/>
    <s v="Consumer"/>
    <x v="0"/>
    <s v="La Porte"/>
    <x v="14"/>
    <n v="46350"/>
    <s v="Central"/>
    <s v="FUR-FU-10000293"/>
    <x v="0"/>
    <x v="5"/>
    <s v="Eldon Antistatic Chair Mats for Low to Medium Pile Carpets"/>
    <n v="526.45000000000005"/>
    <n v="5"/>
    <n v="0"/>
    <x v="2031"/>
  </r>
  <r>
    <n v="2233"/>
    <x v="1093"/>
    <x v="3"/>
    <x v="362"/>
    <d v="2014-07-15T00:00:00"/>
    <s v="Standard Class"/>
    <s v="JH-15820"/>
    <s v="John Huston"/>
    <s v="Consumer"/>
    <x v="0"/>
    <s v="Chicago"/>
    <x v="10"/>
    <n v="60610"/>
    <s v="Central"/>
    <s v="OFF-ST-10003692"/>
    <x v="1"/>
    <x v="4"/>
    <s v="Recycled Steel Personal File for Hanging File Folders"/>
    <n v="228.92"/>
    <n v="5"/>
    <n v="0.2"/>
    <x v="2032"/>
  </r>
  <r>
    <n v="2234"/>
    <x v="1094"/>
    <x v="1"/>
    <x v="639"/>
    <d v="2012-12-16T00:00:00"/>
    <s v="Second Class"/>
    <s v="DJ-13630"/>
    <s v="Doug Jacobs"/>
    <s v="Consumer"/>
    <x v="0"/>
    <s v="Portland"/>
    <x v="21"/>
    <n v="97206"/>
    <s v="West"/>
    <s v="TEC-PH-10001051"/>
    <x v="2"/>
    <x v="7"/>
    <s v="HTC One"/>
    <n v="319.96800000000002"/>
    <n v="4"/>
    <n v="0.2"/>
    <x v="2033"/>
  </r>
  <r>
    <n v="2235"/>
    <x v="1095"/>
    <x v="3"/>
    <x v="256"/>
    <d v="2014-12-11T00:00:00"/>
    <s v="Standard Class"/>
    <s v="QJ-19255"/>
    <s v="Quincy Jones"/>
    <s v="Corporate"/>
    <x v="0"/>
    <s v="Burlington"/>
    <x v="42"/>
    <s v="05408"/>
    <s v="East"/>
    <s v="TEC-AC-10001013"/>
    <x v="2"/>
    <x v="11"/>
    <s v="Logitech ClearChat Comfort/USB Headset H390"/>
    <n v="205.03"/>
    <n v="7"/>
    <n v="0"/>
    <x v="2034"/>
  </r>
  <r>
    <n v="2236"/>
    <x v="1096"/>
    <x v="1"/>
    <x v="426"/>
    <d v="2012-09-17T00:00:00"/>
    <s v="Second Class"/>
    <s v="CT-11995"/>
    <s v="Carol Triggs"/>
    <s v="Consumer"/>
    <x v="0"/>
    <s v="Indianapolis"/>
    <x v="14"/>
    <n v="46203"/>
    <s v="Central"/>
    <s v="OFF-ST-10000025"/>
    <x v="1"/>
    <x v="4"/>
    <s v="Fellowes Stor/Drawer Steel Plus Storage Drawers"/>
    <n v="190.86"/>
    <n v="2"/>
    <n v="0"/>
    <x v="2035"/>
  </r>
  <r>
    <n v="2237"/>
    <x v="1096"/>
    <x v="1"/>
    <x v="426"/>
    <d v="2012-09-17T00:00:00"/>
    <s v="Second Class"/>
    <s v="CT-11995"/>
    <s v="Carol Triggs"/>
    <s v="Consumer"/>
    <x v="0"/>
    <s v="Indianapolis"/>
    <x v="14"/>
    <n v="46203"/>
    <s v="Central"/>
    <s v="OFF-AR-10000817"/>
    <x v="1"/>
    <x v="6"/>
    <s v="Manco Dry-Lighter Erasable Highlighter"/>
    <n v="24.32"/>
    <n v="8"/>
    <n v="0"/>
    <x v="2036"/>
  </r>
  <r>
    <n v="2238"/>
    <x v="1097"/>
    <x v="0"/>
    <x v="692"/>
    <d v="2013-07-22T00:00:00"/>
    <s v="Standard Class"/>
    <s v="RH-19510"/>
    <s v="Rick Huthwaite"/>
    <s v="Home Office"/>
    <x v="0"/>
    <s v="Provo"/>
    <x v="7"/>
    <n v="84604"/>
    <s v="West"/>
    <s v="OFF-SU-10000952"/>
    <x v="1"/>
    <x v="14"/>
    <s v="Fiskars Home &amp; Office Scissors"/>
    <n v="44.400000000000006"/>
    <n v="5"/>
    <n v="0"/>
    <x v="2037"/>
  </r>
  <r>
    <n v="2239"/>
    <x v="1098"/>
    <x v="3"/>
    <x v="693"/>
    <d v="2014-04-27T00:00:00"/>
    <s v="Standard Class"/>
    <s v="SJ-20125"/>
    <s v="Sanjit Jacobs"/>
    <s v="Home Office"/>
    <x v="0"/>
    <s v="Chicago"/>
    <x v="10"/>
    <n v="60610"/>
    <s v="Central"/>
    <s v="FUR-FU-10004597"/>
    <x v="0"/>
    <x v="5"/>
    <s v="Eldon Cleatmat Chair Mats for Medium Pile Carpets"/>
    <n v="44.400000000000006"/>
    <n v="2"/>
    <n v="0.6"/>
    <x v="2038"/>
  </r>
  <r>
    <n v="2240"/>
    <x v="1099"/>
    <x v="0"/>
    <x v="625"/>
    <d v="2013-11-18T00:00:00"/>
    <s v="Second Class"/>
    <s v="TG-21310"/>
    <s v="Toby Gnade"/>
    <s v="Consumer"/>
    <x v="0"/>
    <s v="Los Angeles"/>
    <x v="1"/>
    <n v="90049"/>
    <s v="West"/>
    <s v="OFF-BI-10003527"/>
    <x v="1"/>
    <x v="8"/>
    <s v="Fellowes PB500 Electric Punch Plastic Comb Binding Machine with Manual Bind"/>
    <n v="1016.792"/>
    <n v="1"/>
    <n v="0.2"/>
    <x v="2039"/>
  </r>
  <r>
    <n v="2241"/>
    <x v="1099"/>
    <x v="0"/>
    <x v="625"/>
    <d v="2013-11-18T00:00:00"/>
    <s v="Second Class"/>
    <s v="TG-21310"/>
    <s v="Toby Gnade"/>
    <s v="Consumer"/>
    <x v="0"/>
    <s v="Los Angeles"/>
    <x v="1"/>
    <n v="90049"/>
    <s v="West"/>
    <s v="OFF-BI-10002982"/>
    <x v="1"/>
    <x v="8"/>
    <s v="Avery Self-Adhesive Photo Pockets for Polaroid Photos"/>
    <n v="38.136000000000003"/>
    <n v="7"/>
    <n v="0.2"/>
    <x v="2040"/>
  </r>
  <r>
    <n v="2242"/>
    <x v="1100"/>
    <x v="0"/>
    <x v="491"/>
    <d v="2013-12-02T00:00:00"/>
    <s v="Standard Class"/>
    <s v="CT-11995"/>
    <s v="Carol Triggs"/>
    <s v="Consumer"/>
    <x v="0"/>
    <s v="Philadelphia"/>
    <x v="9"/>
    <n v="19134"/>
    <s v="East"/>
    <s v="TEC-PH-10004165"/>
    <x v="2"/>
    <x v="7"/>
    <s v="Mitel MiVoice 5330e IP Phone"/>
    <n v="494.98199999999997"/>
    <n v="3"/>
    <n v="0.4"/>
    <x v="2041"/>
  </r>
  <r>
    <n v="2243"/>
    <x v="1101"/>
    <x v="3"/>
    <x v="610"/>
    <d v="2014-11-26T00:00:00"/>
    <s v="Standard Class"/>
    <s v="BF-11005"/>
    <s v="Barry Franz"/>
    <s v="Home Office"/>
    <x v="0"/>
    <s v="Pasadena"/>
    <x v="1"/>
    <n v="91104"/>
    <s v="West"/>
    <s v="OFF-ST-10003442"/>
    <x v="1"/>
    <x v="4"/>
    <s v="Eldon Portable Mobile Manager"/>
    <n v="56.56"/>
    <n v="2"/>
    <n v="0"/>
    <x v="2042"/>
  </r>
  <r>
    <n v="2244"/>
    <x v="1101"/>
    <x v="3"/>
    <x v="610"/>
    <d v="2014-11-26T00:00:00"/>
    <s v="Standard Class"/>
    <s v="BF-11005"/>
    <s v="Barry Franz"/>
    <s v="Home Office"/>
    <x v="0"/>
    <s v="Pasadena"/>
    <x v="1"/>
    <n v="91104"/>
    <s v="West"/>
    <s v="OFF-AR-10003856"/>
    <x v="1"/>
    <x v="6"/>
    <s v="Newell 344"/>
    <n v="5.56"/>
    <n v="2"/>
    <n v="0"/>
    <x v="356"/>
  </r>
  <r>
    <n v="2245"/>
    <x v="1101"/>
    <x v="3"/>
    <x v="610"/>
    <d v="2014-11-26T00:00:00"/>
    <s v="Standard Class"/>
    <s v="BF-11005"/>
    <s v="Barry Franz"/>
    <s v="Home Office"/>
    <x v="0"/>
    <s v="Pasadena"/>
    <x v="1"/>
    <n v="91104"/>
    <s v="West"/>
    <s v="OFF-FA-10004248"/>
    <x v="1"/>
    <x v="13"/>
    <s v="Advantus T-Pin Paper Clips"/>
    <n v="9.02"/>
    <n v="2"/>
    <n v="0"/>
    <x v="2043"/>
  </r>
  <r>
    <n v="2246"/>
    <x v="1101"/>
    <x v="3"/>
    <x v="610"/>
    <d v="2014-11-26T00:00:00"/>
    <s v="Standard Class"/>
    <s v="BF-11005"/>
    <s v="Barry Franz"/>
    <s v="Home Office"/>
    <x v="0"/>
    <s v="Pasadena"/>
    <x v="1"/>
    <n v="91104"/>
    <s v="West"/>
    <s v="OFF-AP-10001492"/>
    <x v="1"/>
    <x v="9"/>
    <s v="Acco Six-Outlet Power Strip, 4' Cord Length"/>
    <n v="8.6199999999999992"/>
    <n v="1"/>
    <n v="0"/>
    <x v="2044"/>
  </r>
  <r>
    <n v="2247"/>
    <x v="1101"/>
    <x v="3"/>
    <x v="610"/>
    <d v="2014-11-26T00:00:00"/>
    <s v="Standard Class"/>
    <s v="BF-11005"/>
    <s v="Barry Franz"/>
    <s v="Home Office"/>
    <x v="0"/>
    <s v="Pasadena"/>
    <x v="1"/>
    <n v="91104"/>
    <s v="West"/>
    <s v="TEC-PH-10004165"/>
    <x v="2"/>
    <x v="7"/>
    <s v="Mitel MiVoice 5330e IP Phone"/>
    <n v="659.97600000000011"/>
    <n v="3"/>
    <n v="0.2"/>
    <x v="1766"/>
  </r>
  <r>
    <n v="2248"/>
    <x v="1102"/>
    <x v="1"/>
    <x v="586"/>
    <d v="2012-02-18T00:00:00"/>
    <s v="Second Class"/>
    <s v="JM-16195"/>
    <s v="Justin MacKendrick"/>
    <s v="Consumer"/>
    <x v="0"/>
    <s v="Los Angeles"/>
    <x v="1"/>
    <n v="90004"/>
    <s v="West"/>
    <s v="OFF-PA-10004285"/>
    <x v="1"/>
    <x v="10"/>
    <s v="Xerox 1959"/>
    <n v="13.36"/>
    <n v="2"/>
    <n v="0"/>
    <x v="534"/>
  </r>
  <r>
    <n v="2249"/>
    <x v="1102"/>
    <x v="1"/>
    <x v="586"/>
    <d v="2012-02-18T00:00:00"/>
    <s v="Second Class"/>
    <s v="JM-16195"/>
    <s v="Justin MacKendrick"/>
    <s v="Consumer"/>
    <x v="0"/>
    <s v="Los Angeles"/>
    <x v="1"/>
    <n v="90004"/>
    <s v="West"/>
    <s v="OFF-BI-10001628"/>
    <x v="1"/>
    <x v="8"/>
    <s v="Acco Data Flex Cable Posts For Top &amp; Bottom Load Binders, 6&quot; Capacity"/>
    <n v="41.72"/>
    <n v="5"/>
    <n v="0.2"/>
    <x v="1983"/>
  </r>
  <r>
    <n v="2250"/>
    <x v="1102"/>
    <x v="1"/>
    <x v="586"/>
    <d v="2012-02-18T00:00:00"/>
    <s v="Second Class"/>
    <s v="JM-16195"/>
    <s v="Justin MacKendrick"/>
    <s v="Consumer"/>
    <x v="0"/>
    <s v="Los Angeles"/>
    <x v="1"/>
    <n v="90004"/>
    <s v="West"/>
    <s v="OFF-BI-10000546"/>
    <x v="1"/>
    <x v="8"/>
    <s v="Avery Durable Binders"/>
    <n v="11.52"/>
    <n v="5"/>
    <n v="0.2"/>
    <x v="2045"/>
  </r>
  <r>
    <n v="2251"/>
    <x v="1102"/>
    <x v="1"/>
    <x v="586"/>
    <d v="2012-02-18T00:00:00"/>
    <s v="Second Class"/>
    <s v="JM-16195"/>
    <s v="Justin MacKendrick"/>
    <s v="Consumer"/>
    <x v="0"/>
    <s v="Los Angeles"/>
    <x v="1"/>
    <n v="90004"/>
    <s v="West"/>
    <s v="OFF-AP-10001391"/>
    <x v="1"/>
    <x v="9"/>
    <s v="Kensington 6 Outlet MasterPiece HOMEOFFICE Power Control Center"/>
    <n v="541.43999999999994"/>
    <n v="6"/>
    <n v="0"/>
    <x v="2046"/>
  </r>
  <r>
    <n v="2252"/>
    <x v="1102"/>
    <x v="1"/>
    <x v="586"/>
    <d v="2012-02-18T00:00:00"/>
    <s v="Second Class"/>
    <s v="JM-16195"/>
    <s v="Justin MacKendrick"/>
    <s v="Consumer"/>
    <x v="0"/>
    <s v="Los Angeles"/>
    <x v="1"/>
    <n v="90004"/>
    <s v="West"/>
    <s v="OFF-PA-10000477"/>
    <x v="1"/>
    <x v="10"/>
    <s v="Xerox 22"/>
    <n v="19.440000000000001"/>
    <n v="3"/>
    <n v="0"/>
    <x v="551"/>
  </r>
  <r>
    <n v="2253"/>
    <x v="1103"/>
    <x v="0"/>
    <x v="173"/>
    <d v="2013-04-18T00:00:00"/>
    <s v="Second Class"/>
    <s v="JK-16120"/>
    <s v="Julie Kriz"/>
    <s v="Home Office"/>
    <x v="0"/>
    <s v="San Diego"/>
    <x v="1"/>
    <n v="92105"/>
    <s v="West"/>
    <s v="OFF-PA-10004327"/>
    <x v="1"/>
    <x v="10"/>
    <s v="Xerox 1911"/>
    <n v="143.69999999999999"/>
    <n v="3"/>
    <n v="0"/>
    <x v="142"/>
  </r>
  <r>
    <n v="2254"/>
    <x v="1104"/>
    <x v="1"/>
    <x v="694"/>
    <d v="2012-10-01T00:00:00"/>
    <s v="First Class"/>
    <s v="HG-14965"/>
    <s v="Henry Goldwyn"/>
    <s v="Corporate"/>
    <x v="0"/>
    <s v="San Francisco"/>
    <x v="1"/>
    <n v="94110"/>
    <s v="West"/>
    <s v="OFF-AP-10000696"/>
    <x v="1"/>
    <x v="9"/>
    <s v="Holmes Odor Grabber"/>
    <n v="43.26"/>
    <n v="3"/>
    <n v="0"/>
    <x v="2047"/>
  </r>
  <r>
    <n v="2255"/>
    <x v="1104"/>
    <x v="1"/>
    <x v="694"/>
    <d v="2012-10-01T00:00:00"/>
    <s v="First Class"/>
    <s v="HG-14965"/>
    <s v="Henry Goldwyn"/>
    <s v="Corporate"/>
    <x v="0"/>
    <s v="San Francisco"/>
    <x v="1"/>
    <n v="94110"/>
    <s v="West"/>
    <s v="OFF-AP-10002082"/>
    <x v="1"/>
    <x v="9"/>
    <s v="Holmes HEPA Air Purifier"/>
    <n v="43.56"/>
    <n v="2"/>
    <n v="0"/>
    <x v="2048"/>
  </r>
  <r>
    <n v="2256"/>
    <x v="1105"/>
    <x v="0"/>
    <x v="42"/>
    <d v="2013-09-23T00:00:00"/>
    <s v="Standard Class"/>
    <s v="LA-16780"/>
    <s v="Laura Armstrong"/>
    <s v="Corporate"/>
    <x v="0"/>
    <s v="Bangor"/>
    <x v="43"/>
    <n v="4401"/>
    <s v="East"/>
    <s v="TEC-PH-10001944"/>
    <x v="2"/>
    <x v="7"/>
    <s v="Wi-Ex zBoost YX540 Cellular Phone Signal Booster"/>
    <n v="437.84999999999997"/>
    <n v="3"/>
    <n v="0"/>
    <x v="2049"/>
  </r>
  <r>
    <n v="2257"/>
    <x v="1105"/>
    <x v="0"/>
    <x v="42"/>
    <d v="2013-09-23T00:00:00"/>
    <s v="Standard Class"/>
    <s v="LA-16780"/>
    <s v="Laura Armstrong"/>
    <s v="Corporate"/>
    <x v="0"/>
    <s v="Bangor"/>
    <x v="43"/>
    <n v="4401"/>
    <s v="East"/>
    <s v="FUR-FU-10004952"/>
    <x v="0"/>
    <x v="5"/>
    <s v="C-Line Cubicle Keepers Polyproplyene Holder w/Velcro Back, 8-1/2x11, 25/Bx"/>
    <n v="109.48"/>
    <n v="2"/>
    <n v="0"/>
    <x v="1090"/>
  </r>
  <r>
    <n v="2258"/>
    <x v="1106"/>
    <x v="3"/>
    <x v="114"/>
    <d v="2014-06-20T00:00:00"/>
    <s v="First Class"/>
    <s v="TS-21610"/>
    <s v="Troy Staebel"/>
    <s v="Consumer"/>
    <x v="0"/>
    <s v="San Francisco"/>
    <x v="1"/>
    <n v="94122"/>
    <s v="West"/>
    <s v="FUR-CH-10000015"/>
    <x v="0"/>
    <x v="1"/>
    <s v="Hon Multipurpose Stacking Arm Chairs"/>
    <n v="1212.96"/>
    <n v="7"/>
    <n v="0.2"/>
    <x v="2050"/>
  </r>
  <r>
    <n v="2259"/>
    <x v="1106"/>
    <x v="3"/>
    <x v="114"/>
    <d v="2014-06-20T00:00:00"/>
    <s v="First Class"/>
    <s v="TS-21610"/>
    <s v="Troy Staebel"/>
    <s v="Consumer"/>
    <x v="0"/>
    <s v="San Francisco"/>
    <x v="1"/>
    <n v="94122"/>
    <s v="West"/>
    <s v="OFF-PA-10001776"/>
    <x v="1"/>
    <x v="10"/>
    <s v="Wirebound Message Books, Four 2 3/4&quot; x 5&quot; Forms per Page, 600 Sets per Book"/>
    <n v="18.54"/>
    <n v="2"/>
    <n v="0"/>
    <x v="2051"/>
  </r>
  <r>
    <n v="2260"/>
    <x v="1107"/>
    <x v="1"/>
    <x v="627"/>
    <d v="2012-11-10T00:00:00"/>
    <s v="Second Class"/>
    <s v="MZ-17335"/>
    <s v="Maria Zettner"/>
    <s v="Home Office"/>
    <x v="0"/>
    <s v="San Diego"/>
    <x v="1"/>
    <n v="92024"/>
    <s v="West"/>
    <s v="OFF-FA-10002280"/>
    <x v="1"/>
    <x v="13"/>
    <s v="Advantus Plastic Paper Clips"/>
    <n v="5"/>
    <n v="1"/>
    <n v="0"/>
    <x v="2052"/>
  </r>
  <r>
    <n v="2261"/>
    <x v="1107"/>
    <x v="1"/>
    <x v="627"/>
    <d v="2012-11-10T00:00:00"/>
    <s v="Second Class"/>
    <s v="MZ-17335"/>
    <s v="Maria Zettner"/>
    <s v="Home Office"/>
    <x v="0"/>
    <s v="San Diego"/>
    <x v="1"/>
    <n v="92024"/>
    <s v="West"/>
    <s v="TEC-AC-10002049"/>
    <x v="2"/>
    <x v="11"/>
    <s v="Logitech G19 Programmable Gaming Keyboard"/>
    <n v="371.96999999999997"/>
    <n v="3"/>
    <n v="0"/>
    <x v="836"/>
  </r>
  <r>
    <n v="2262"/>
    <x v="1108"/>
    <x v="1"/>
    <x v="217"/>
    <d v="2012-12-18T00:00:00"/>
    <s v="Same Day"/>
    <s v="MW-18220"/>
    <s v="Mitch Webber"/>
    <s v="Consumer"/>
    <x v="0"/>
    <s v="New York City"/>
    <x v="15"/>
    <n v="10035"/>
    <s v="East"/>
    <s v="TEC-AC-10002253"/>
    <x v="2"/>
    <x v="11"/>
    <s v="Imation Bio 8GB USB Flash Drive Imation Corp"/>
    <n v="166.24"/>
    <n v="1"/>
    <n v="0"/>
    <x v="668"/>
  </r>
  <r>
    <n v="2263"/>
    <x v="1109"/>
    <x v="3"/>
    <x v="695"/>
    <d v="2014-02-10T00:00:00"/>
    <s v="First Class"/>
    <s v="MV-17485"/>
    <s v="Mark Van Huff"/>
    <s v="Consumer"/>
    <x v="0"/>
    <s v="Arlington"/>
    <x v="17"/>
    <n v="22204"/>
    <s v="South"/>
    <s v="FUR-BO-10004015"/>
    <x v="0"/>
    <x v="0"/>
    <s v="Bush Andora Bookcase, Maple/Graphite Gray Finish"/>
    <n v="359.96999999999997"/>
    <n v="3"/>
    <n v="0"/>
    <x v="2053"/>
  </r>
  <r>
    <n v="2264"/>
    <x v="1110"/>
    <x v="0"/>
    <x v="696"/>
    <d v="2013-11-17T00:00:00"/>
    <s v="Second Class"/>
    <s v="AA-10375"/>
    <s v="Allen Armold"/>
    <s v="Consumer"/>
    <x v="0"/>
    <s v="Atlanta"/>
    <x v="32"/>
    <n v="30318"/>
    <s v="South"/>
    <s v="TEC-AC-10004145"/>
    <x v="2"/>
    <x v="11"/>
    <s v="Logitech diNovo Edge Keyboard"/>
    <n v="499.98"/>
    <n v="2"/>
    <n v="0"/>
    <x v="2054"/>
  </r>
  <r>
    <n v="2265"/>
    <x v="1110"/>
    <x v="0"/>
    <x v="696"/>
    <d v="2013-11-17T00:00:00"/>
    <s v="Second Class"/>
    <s v="AA-10375"/>
    <s v="Allen Armold"/>
    <s v="Consumer"/>
    <x v="0"/>
    <s v="Atlanta"/>
    <x v="32"/>
    <n v="30318"/>
    <s v="South"/>
    <s v="OFF-PA-10002479"/>
    <x v="1"/>
    <x v="10"/>
    <s v="Xerox 4200 Series MultiUse Premium Copy Paper (20Lb. and 84 Bright)"/>
    <n v="5.28"/>
    <n v="1"/>
    <n v="0"/>
    <x v="1930"/>
  </r>
  <r>
    <n v="2266"/>
    <x v="1110"/>
    <x v="0"/>
    <x v="696"/>
    <d v="2013-11-17T00:00:00"/>
    <s v="Second Class"/>
    <s v="AA-10375"/>
    <s v="Allen Armold"/>
    <s v="Consumer"/>
    <x v="0"/>
    <s v="Atlanta"/>
    <x v="32"/>
    <n v="30318"/>
    <s v="South"/>
    <s v="OFF-BI-10004970"/>
    <x v="1"/>
    <x v="8"/>
    <s v="ACCOHIDE 3-Ring Binder, Blue, 1&quot;"/>
    <n v="8.26"/>
    <n v="2"/>
    <n v="0"/>
    <x v="1857"/>
  </r>
  <r>
    <n v="2267"/>
    <x v="1111"/>
    <x v="3"/>
    <x v="386"/>
    <d v="2014-10-13T00:00:00"/>
    <s v="Same Day"/>
    <s v="SM-20320"/>
    <s v="Sean Miller"/>
    <s v="Home Office"/>
    <x v="0"/>
    <s v="Monroe"/>
    <x v="3"/>
    <n v="28110"/>
    <s v="South"/>
    <s v="OFF-PA-10003919"/>
    <x v="1"/>
    <x v="10"/>
    <s v="Xerox 1989"/>
    <n v="7.9680000000000009"/>
    <n v="2"/>
    <n v="0.2"/>
    <x v="2055"/>
  </r>
  <r>
    <n v="2268"/>
    <x v="1112"/>
    <x v="3"/>
    <x v="697"/>
    <d v="2014-09-18T00:00:00"/>
    <s v="Same Day"/>
    <s v="TP-21415"/>
    <s v="Tom Prescott"/>
    <s v="Consumer"/>
    <x v="0"/>
    <s v="Seattle"/>
    <x v="4"/>
    <n v="98115"/>
    <s v="West"/>
    <s v="OFF-PA-10002001"/>
    <x v="1"/>
    <x v="10"/>
    <s v="Xerox 1984"/>
    <n v="12.96"/>
    <n v="2"/>
    <n v="0"/>
    <x v="2056"/>
  </r>
  <r>
    <n v="2269"/>
    <x v="1113"/>
    <x v="3"/>
    <x v="698"/>
    <d v="2014-12-27T00:00:00"/>
    <s v="Standard Class"/>
    <s v="DK-13225"/>
    <s v="Dean Katz"/>
    <s v="Corporate"/>
    <x v="0"/>
    <s v="Rochester"/>
    <x v="15"/>
    <n v="14609"/>
    <s v="East"/>
    <s v="OFF-PA-10002787"/>
    <x v="1"/>
    <x v="10"/>
    <s v="Xerox 227"/>
    <n v="6.48"/>
    <n v="1"/>
    <n v="0"/>
    <x v="90"/>
  </r>
  <r>
    <n v="2270"/>
    <x v="1113"/>
    <x v="3"/>
    <x v="698"/>
    <d v="2014-12-27T00:00:00"/>
    <s v="Standard Class"/>
    <s v="DK-13225"/>
    <s v="Dean Katz"/>
    <s v="Corporate"/>
    <x v="0"/>
    <s v="Rochester"/>
    <x v="15"/>
    <n v="14609"/>
    <s v="East"/>
    <s v="OFF-BI-10003291"/>
    <x v="1"/>
    <x v="8"/>
    <s v="Wilson Jones Leather-Like Binders with DublLock Round Rings"/>
    <n v="6.9840000000000009"/>
    <n v="1"/>
    <n v="0.2"/>
    <x v="2057"/>
  </r>
  <r>
    <n v="2271"/>
    <x v="1114"/>
    <x v="3"/>
    <x v="574"/>
    <d v="2014-12-08T00:00:00"/>
    <s v="Standard Class"/>
    <s v="MK-17905"/>
    <s v="Michael Kennedy"/>
    <s v="Corporate"/>
    <x v="0"/>
    <s v="Miami"/>
    <x v="2"/>
    <n v="33180"/>
    <s v="South"/>
    <s v="OFF-AR-10004344"/>
    <x v="1"/>
    <x v="6"/>
    <s v="Bulldog Vacuum Base Pencil Sharpener"/>
    <n v="47.96"/>
    <n v="5"/>
    <n v="0.2"/>
    <x v="2058"/>
  </r>
  <r>
    <n v="2272"/>
    <x v="1115"/>
    <x v="1"/>
    <x v="481"/>
    <d v="2012-09-27T00:00:00"/>
    <s v="Standard Class"/>
    <s v="CS-12130"/>
    <s v="Chad Sievert"/>
    <s v="Consumer"/>
    <x v="0"/>
    <s v="Seattle"/>
    <x v="4"/>
    <n v="98105"/>
    <s v="West"/>
    <s v="OFF-ST-10003123"/>
    <x v="1"/>
    <x v="4"/>
    <s v="Fellowes Bases and Tops For Staxonsteel/High-Stak Systems"/>
    <n v="199.74"/>
    <n v="6"/>
    <n v="0"/>
    <x v="2059"/>
  </r>
  <r>
    <n v="2273"/>
    <x v="1116"/>
    <x v="1"/>
    <x v="699"/>
    <d v="2012-03-11T00:00:00"/>
    <s v="Standard Class"/>
    <s v="JL-15850"/>
    <s v="John Lucas"/>
    <s v="Consumer"/>
    <x v="0"/>
    <s v="San Francisco"/>
    <x v="1"/>
    <n v="94122"/>
    <s v="West"/>
    <s v="FUR-FU-10000308"/>
    <x v="0"/>
    <x v="5"/>
    <s v="Deflect-o Glass Clear Studded Chair Mats"/>
    <n v="435.26"/>
    <n v="7"/>
    <n v="0"/>
    <x v="2060"/>
  </r>
  <r>
    <n v="2274"/>
    <x v="1116"/>
    <x v="1"/>
    <x v="699"/>
    <d v="2012-03-11T00:00:00"/>
    <s v="Standard Class"/>
    <s v="JL-15850"/>
    <s v="John Lucas"/>
    <s v="Consumer"/>
    <x v="0"/>
    <s v="San Francisco"/>
    <x v="1"/>
    <n v="94122"/>
    <s v="West"/>
    <s v="TEC-CO-10003763"/>
    <x v="2"/>
    <x v="16"/>
    <s v="Canon PC1060 Personal Laser Copier"/>
    <n v="1119.9840000000002"/>
    <n v="2"/>
    <n v="0.2"/>
    <x v="2061"/>
  </r>
  <r>
    <n v="2275"/>
    <x v="1117"/>
    <x v="2"/>
    <x v="462"/>
    <d v="2011-10-08T00:00:00"/>
    <s v="Second Class"/>
    <s v="AR-10405"/>
    <s v="Allen Rosenblatt"/>
    <s v="Corporate"/>
    <x v="0"/>
    <s v="Los Angeles"/>
    <x v="1"/>
    <n v="90036"/>
    <s v="West"/>
    <s v="FUR-TA-10001866"/>
    <x v="0"/>
    <x v="3"/>
    <s v="Bevis Round Conference Room Tables and Bases"/>
    <n v="143.43199999999999"/>
    <n v="1"/>
    <n v="0.2"/>
    <x v="2062"/>
  </r>
  <r>
    <n v="2276"/>
    <x v="1117"/>
    <x v="2"/>
    <x v="462"/>
    <d v="2011-10-08T00:00:00"/>
    <s v="Second Class"/>
    <s v="AR-10405"/>
    <s v="Allen Rosenblatt"/>
    <s v="Corporate"/>
    <x v="0"/>
    <s v="Los Angeles"/>
    <x v="1"/>
    <n v="90036"/>
    <s v="West"/>
    <s v="FUR-CH-10002774"/>
    <x v="0"/>
    <x v="1"/>
    <s v="Global Deluxe Stacking Chair, Gray"/>
    <n v="122.352"/>
    <n v="3"/>
    <n v="0.2"/>
    <x v="2063"/>
  </r>
  <r>
    <n v="2277"/>
    <x v="1118"/>
    <x v="2"/>
    <x v="700"/>
    <d v="2011-07-01T00:00:00"/>
    <s v="Standard Class"/>
    <s v="LM-17065"/>
    <s v="Liz MacKendrick"/>
    <s v="Consumer"/>
    <x v="0"/>
    <s v="Southaven"/>
    <x v="35"/>
    <n v="38671"/>
    <s v="South"/>
    <s v="OFF-ST-10004337"/>
    <x v="1"/>
    <x v="4"/>
    <s v="SAFCO Commercial Wire Shelving, 72h"/>
    <n v="306.2"/>
    <n v="5"/>
    <n v="0"/>
    <x v="232"/>
  </r>
  <r>
    <n v="2278"/>
    <x v="1118"/>
    <x v="2"/>
    <x v="700"/>
    <d v="2011-07-01T00:00:00"/>
    <s v="Standard Class"/>
    <s v="LM-17065"/>
    <s v="Liz MacKendrick"/>
    <s v="Consumer"/>
    <x v="0"/>
    <s v="Southaven"/>
    <x v="35"/>
    <n v="38671"/>
    <s v="South"/>
    <s v="FUR-TA-10001039"/>
    <x v="0"/>
    <x v="3"/>
    <s v="KI Adjustable-Height Table"/>
    <n v="85.98"/>
    <n v="1"/>
    <n v="0"/>
    <x v="2064"/>
  </r>
  <r>
    <n v="2279"/>
    <x v="1118"/>
    <x v="2"/>
    <x v="700"/>
    <d v="2011-07-01T00:00:00"/>
    <s v="Standard Class"/>
    <s v="LM-17065"/>
    <s v="Liz MacKendrick"/>
    <s v="Consumer"/>
    <x v="0"/>
    <s v="Southaven"/>
    <x v="35"/>
    <n v="38671"/>
    <s v="South"/>
    <s v="TEC-AC-10000109"/>
    <x v="2"/>
    <x v="11"/>
    <s v="Sony Micro Vault Click 16 GB USB 2.0 Flash Drive"/>
    <n v="223.96"/>
    <n v="4"/>
    <n v="0"/>
    <x v="2065"/>
  </r>
  <r>
    <n v="2280"/>
    <x v="1119"/>
    <x v="3"/>
    <x v="505"/>
    <d v="2014-11-03T00:00:00"/>
    <s v="First Class"/>
    <s v="JK-15625"/>
    <s v="Jim Karlsson"/>
    <s v="Consumer"/>
    <x v="0"/>
    <s v="Seattle"/>
    <x v="4"/>
    <n v="98115"/>
    <s v="West"/>
    <s v="FUR-CH-10003833"/>
    <x v="0"/>
    <x v="1"/>
    <s v="Novimex Fabric Task Chair"/>
    <n v="97.567999999999998"/>
    <n v="2"/>
    <n v="0.2"/>
    <x v="2066"/>
  </r>
  <r>
    <n v="2281"/>
    <x v="1119"/>
    <x v="3"/>
    <x v="505"/>
    <d v="2014-11-03T00:00:00"/>
    <s v="First Class"/>
    <s v="JK-15625"/>
    <s v="Jim Karlsson"/>
    <s v="Consumer"/>
    <x v="0"/>
    <s v="Seattle"/>
    <x v="4"/>
    <n v="98115"/>
    <s v="West"/>
    <s v="FUR-CH-10004289"/>
    <x v="0"/>
    <x v="1"/>
    <s v="Global Super Steno Chair"/>
    <n v="614.27200000000005"/>
    <n v="8"/>
    <n v="0.2"/>
    <x v="2067"/>
  </r>
  <r>
    <n v="2282"/>
    <x v="1119"/>
    <x v="3"/>
    <x v="505"/>
    <d v="2014-11-03T00:00:00"/>
    <s v="First Class"/>
    <s v="JK-15625"/>
    <s v="Jim Karlsson"/>
    <s v="Consumer"/>
    <x v="0"/>
    <s v="Seattle"/>
    <x v="4"/>
    <n v="98115"/>
    <s v="West"/>
    <s v="FUR-BO-10004467"/>
    <x v="0"/>
    <x v="0"/>
    <s v="Bestar Classic Bookcase"/>
    <n v="199.98"/>
    <n v="2"/>
    <n v="0"/>
    <x v="2068"/>
  </r>
  <r>
    <n v="2283"/>
    <x v="1120"/>
    <x v="0"/>
    <x v="323"/>
    <d v="2013-09-06T00:00:00"/>
    <s v="First Class"/>
    <s v="FM-14215"/>
    <s v="Filia McAdams"/>
    <s v="Corporate"/>
    <x v="0"/>
    <s v="Middletown"/>
    <x v="29"/>
    <n v="6457"/>
    <s v="East"/>
    <s v="OFF-PA-10002713"/>
    <x v="1"/>
    <x v="10"/>
    <s v="Adams Phone Message Book, 200 Message Capacity, 8 1/16” x 11”"/>
    <n v="48.16"/>
    <n v="7"/>
    <n v="0"/>
    <x v="2069"/>
  </r>
  <r>
    <n v="2284"/>
    <x v="1121"/>
    <x v="1"/>
    <x v="616"/>
    <d v="2012-03-09T00:00:00"/>
    <s v="Standard Class"/>
    <s v="SF-20200"/>
    <s v="Sarah Foster"/>
    <s v="Consumer"/>
    <x v="0"/>
    <s v="New Castle"/>
    <x v="14"/>
    <n v="47362"/>
    <s v="Central"/>
    <s v="TEC-PH-10001552"/>
    <x v="2"/>
    <x v="7"/>
    <s v="I Need's 3d Hello Kitty Hybrid Silicone Case Cover for HTC One X 4g with 3d Hello Kitty Stylus Pen Green/pink"/>
    <n v="23.92"/>
    <n v="2"/>
    <n v="0"/>
    <x v="2070"/>
  </r>
  <r>
    <n v="2285"/>
    <x v="1121"/>
    <x v="1"/>
    <x v="616"/>
    <d v="2012-03-09T00:00:00"/>
    <s v="Standard Class"/>
    <s v="SF-20200"/>
    <s v="Sarah Foster"/>
    <s v="Consumer"/>
    <x v="0"/>
    <s v="New Castle"/>
    <x v="14"/>
    <n v="47362"/>
    <s v="Central"/>
    <s v="OFF-AP-10002222"/>
    <x v="1"/>
    <x v="9"/>
    <s v="Staples"/>
    <n v="60.69"/>
    <n v="7"/>
    <n v="0"/>
    <x v="2071"/>
  </r>
  <r>
    <n v="2286"/>
    <x v="1122"/>
    <x v="0"/>
    <x v="465"/>
    <d v="2013-05-09T00:00:00"/>
    <s v="First Class"/>
    <s v="PJ-18835"/>
    <s v="Patrick Jones"/>
    <s v="Corporate"/>
    <x v="0"/>
    <s v="Murfreesboro"/>
    <x v="18"/>
    <n v="37130"/>
    <s v="South"/>
    <s v="OFF-PA-10003971"/>
    <x v="1"/>
    <x v="10"/>
    <s v="Xerox 1965"/>
    <n v="14.352000000000002"/>
    <n v="3"/>
    <n v="0.2"/>
    <x v="1186"/>
  </r>
  <r>
    <n v="2287"/>
    <x v="1123"/>
    <x v="3"/>
    <x v="701"/>
    <d v="2014-11-24T00:00:00"/>
    <s v="Standard Class"/>
    <s v="CS-12355"/>
    <s v="Christine Sundaresam"/>
    <s v="Consumer"/>
    <x v="0"/>
    <s v="Salem"/>
    <x v="17"/>
    <n v="24153"/>
    <s v="South"/>
    <s v="OFF-AP-10004036"/>
    <x v="1"/>
    <x v="9"/>
    <s v="Bionaire 99.97% HEPA Air Cleaner"/>
    <n v="35.04"/>
    <n v="2"/>
    <n v="0"/>
    <x v="2072"/>
  </r>
  <r>
    <n v="2288"/>
    <x v="1124"/>
    <x v="3"/>
    <x v="702"/>
    <d v="2014-06-06T00:00:00"/>
    <s v="Second Class"/>
    <s v="BB-10990"/>
    <s v="Barry Blumstein"/>
    <s v="Corporate"/>
    <x v="0"/>
    <s v="Toledo"/>
    <x v="24"/>
    <n v="43615"/>
    <s v="East"/>
    <s v="OFF-AP-10002287"/>
    <x v="1"/>
    <x v="9"/>
    <s v="Eureka Sanitaire  Multi-Pro Heavy-Duty Upright, Disposable Bags"/>
    <n v="17.480000000000004"/>
    <n v="5"/>
    <n v="0.2"/>
    <x v="2073"/>
  </r>
  <r>
    <n v="2289"/>
    <x v="1125"/>
    <x v="3"/>
    <x v="193"/>
    <d v="2014-06-14T00:00:00"/>
    <s v="First Class"/>
    <s v="BW-11200"/>
    <s v="Ben Wallace"/>
    <s v="Consumer"/>
    <x v="0"/>
    <s v="Los Angeles"/>
    <x v="1"/>
    <n v="90032"/>
    <s v="West"/>
    <s v="OFF-AR-10002375"/>
    <x v="1"/>
    <x v="6"/>
    <s v="Newell 351"/>
    <n v="16.399999999999999"/>
    <n v="5"/>
    <n v="0"/>
    <x v="2074"/>
  </r>
  <r>
    <n v="2290"/>
    <x v="1126"/>
    <x v="3"/>
    <x v="703"/>
    <d v="2014-01-12T00:00:00"/>
    <s v="First Class"/>
    <s v="RS-19420"/>
    <s v="Ricardo Sperren"/>
    <s v="Corporate"/>
    <x v="0"/>
    <s v="Seattle"/>
    <x v="4"/>
    <n v="98115"/>
    <s v="West"/>
    <s v="FUR-TA-10001950"/>
    <x v="0"/>
    <x v="3"/>
    <s v="Balt Solid Wood Round Tables"/>
    <n v="892.98"/>
    <n v="2"/>
    <n v="0"/>
    <x v="2075"/>
  </r>
  <r>
    <n v="2291"/>
    <x v="1127"/>
    <x v="1"/>
    <x v="704"/>
    <d v="2012-04-25T00:00:00"/>
    <s v="Standard Class"/>
    <s v="TS-21160"/>
    <s v="Theresa Swint"/>
    <s v="Corporate"/>
    <x v="0"/>
    <s v="Columbus"/>
    <x v="32"/>
    <n v="31907"/>
    <s v="South"/>
    <s v="TEC-PH-10001557"/>
    <x v="2"/>
    <x v="7"/>
    <s v="Pyle PMP37LED"/>
    <n v="287.96999999999997"/>
    <n v="3"/>
    <n v="0"/>
    <x v="1214"/>
  </r>
  <r>
    <n v="2292"/>
    <x v="1127"/>
    <x v="1"/>
    <x v="704"/>
    <d v="2012-04-25T00:00:00"/>
    <s v="Standard Class"/>
    <s v="TS-21160"/>
    <s v="Theresa Swint"/>
    <s v="Corporate"/>
    <x v="0"/>
    <s v="Columbus"/>
    <x v="32"/>
    <n v="31907"/>
    <s v="South"/>
    <s v="FUR-FU-10002937"/>
    <x v="0"/>
    <x v="5"/>
    <s v="GE 48&quot; Fluorescent Tube, Cool White Energy Saver, 34 Watts, 30/Box"/>
    <n v="595.38"/>
    <n v="6"/>
    <n v="0"/>
    <x v="2076"/>
  </r>
  <r>
    <n v="2293"/>
    <x v="1127"/>
    <x v="1"/>
    <x v="704"/>
    <d v="2012-04-25T00:00:00"/>
    <s v="Standard Class"/>
    <s v="TS-21160"/>
    <s v="Theresa Swint"/>
    <s v="Corporate"/>
    <x v="0"/>
    <s v="Columbus"/>
    <x v="32"/>
    <n v="31907"/>
    <s v="South"/>
    <s v="OFF-PA-10001166"/>
    <x v="1"/>
    <x v="10"/>
    <s v="Xerox 2"/>
    <n v="12.96"/>
    <n v="2"/>
    <n v="0"/>
    <x v="91"/>
  </r>
  <r>
    <n v="2294"/>
    <x v="1128"/>
    <x v="1"/>
    <x v="549"/>
    <d v="2012-11-06T00:00:00"/>
    <s v="Standard Class"/>
    <s v="QJ-19255"/>
    <s v="Quincy Jones"/>
    <s v="Corporate"/>
    <x v="0"/>
    <s v="New York City"/>
    <x v="15"/>
    <n v="10009"/>
    <s v="East"/>
    <s v="TEC-PH-10000347"/>
    <x v="2"/>
    <x v="7"/>
    <s v="Cush Cases Heavy Duty Rugged Cover Case for Samsung Galaxy S5 - Purple"/>
    <n v="4.95"/>
    <n v="1"/>
    <n v="0"/>
    <x v="2077"/>
  </r>
  <r>
    <n v="2295"/>
    <x v="1129"/>
    <x v="3"/>
    <x v="331"/>
    <d v="2014-12-28T00:00:00"/>
    <s v="Standard Class"/>
    <s v="FM-14215"/>
    <s v="Filia McAdams"/>
    <s v="Corporate"/>
    <x v="0"/>
    <s v="Middletown"/>
    <x v="29"/>
    <n v="6457"/>
    <s v="East"/>
    <s v="FUR-FU-10003708"/>
    <x v="0"/>
    <x v="5"/>
    <s v="Tenex Traditional Chairmats for Medium Pile Carpet, Standard Lip, 36&quot; x 48&quot;"/>
    <n v="181.95"/>
    <n v="3"/>
    <n v="0"/>
    <x v="2078"/>
  </r>
  <r>
    <n v="2296"/>
    <x v="1130"/>
    <x v="1"/>
    <x v="549"/>
    <d v="2012-11-05T00:00:00"/>
    <s v="Standard Class"/>
    <s v="VD-21670"/>
    <s v="Valerie Dominguez"/>
    <s v="Consumer"/>
    <x v="0"/>
    <s v="New York City"/>
    <x v="15"/>
    <n v="10011"/>
    <s v="East"/>
    <s v="OFF-PA-10002659"/>
    <x v="1"/>
    <x v="10"/>
    <s v="Avoid Verbal Orders Carbonless Minifold Book"/>
    <n v="13.52"/>
    <n v="4"/>
    <n v="0"/>
    <x v="2079"/>
  </r>
  <r>
    <n v="2297"/>
    <x v="1130"/>
    <x v="1"/>
    <x v="549"/>
    <d v="2012-11-05T00:00:00"/>
    <s v="Standard Class"/>
    <s v="VD-21670"/>
    <s v="Valerie Dominguez"/>
    <s v="Consumer"/>
    <x v="0"/>
    <s v="New York City"/>
    <x v="15"/>
    <n v="10011"/>
    <s v="East"/>
    <s v="FUR-FU-10000965"/>
    <x v="0"/>
    <x v="5"/>
    <s v="Howard Miller 11-1/2&quot; Diameter Ridgewood Wall Clock"/>
    <n v="259.7"/>
    <n v="5"/>
    <n v="0"/>
    <x v="2080"/>
  </r>
  <r>
    <n v="2298"/>
    <x v="1130"/>
    <x v="1"/>
    <x v="549"/>
    <d v="2012-11-05T00:00:00"/>
    <s v="Standard Class"/>
    <s v="VD-21670"/>
    <s v="Valerie Dominguez"/>
    <s v="Consumer"/>
    <x v="0"/>
    <s v="New York City"/>
    <x v="15"/>
    <n v="10011"/>
    <s v="East"/>
    <s v="TEC-PH-10001527"/>
    <x v="2"/>
    <x v="7"/>
    <s v="Plantronics MX500i Earset"/>
    <n v="42.95"/>
    <n v="1"/>
    <n v="0"/>
    <x v="2081"/>
  </r>
  <r>
    <n v="2299"/>
    <x v="1130"/>
    <x v="1"/>
    <x v="549"/>
    <d v="2012-11-05T00:00:00"/>
    <s v="Standard Class"/>
    <s v="VD-21670"/>
    <s v="Valerie Dominguez"/>
    <s v="Consumer"/>
    <x v="0"/>
    <s v="New York City"/>
    <x v="15"/>
    <n v="10011"/>
    <s v="East"/>
    <s v="TEC-AC-10001838"/>
    <x v="2"/>
    <x v="11"/>
    <s v="Razer Tiamat Over Ear 7.1 Surround Sound PC Gaming Headset"/>
    <n v="1399.93"/>
    <n v="7"/>
    <n v="0"/>
    <x v="780"/>
  </r>
  <r>
    <n v="2300"/>
    <x v="1130"/>
    <x v="1"/>
    <x v="549"/>
    <d v="2012-11-05T00:00:00"/>
    <s v="Standard Class"/>
    <s v="VD-21670"/>
    <s v="Valerie Dominguez"/>
    <s v="Consumer"/>
    <x v="0"/>
    <s v="New York City"/>
    <x v="15"/>
    <n v="10011"/>
    <s v="East"/>
    <s v="TEC-PH-10002597"/>
    <x v="2"/>
    <x v="7"/>
    <s v="Xblue XB-1670-86 X16 Small Office Telephone - Titanium"/>
    <n v="503.96"/>
    <n v="4"/>
    <n v="0"/>
    <x v="2082"/>
  </r>
  <r>
    <n v="2301"/>
    <x v="1131"/>
    <x v="2"/>
    <x v="687"/>
    <d v="2011-11-18T00:00:00"/>
    <s v="Standard Class"/>
    <s v="JL-15505"/>
    <s v="Jeremy Lonsdale"/>
    <s v="Consumer"/>
    <x v="0"/>
    <s v="Midland"/>
    <x v="12"/>
    <n v="48640"/>
    <s v="Central"/>
    <s v="OFF-BI-10000756"/>
    <x v="1"/>
    <x v="8"/>
    <s v="Storex DuraTech Recycled Plastic Frosted Binders"/>
    <n v="12.72"/>
    <n v="3"/>
    <n v="0"/>
    <x v="2083"/>
  </r>
  <r>
    <n v="2302"/>
    <x v="1131"/>
    <x v="2"/>
    <x v="687"/>
    <d v="2011-11-18T00:00:00"/>
    <s v="Standard Class"/>
    <s v="JL-15505"/>
    <s v="Jeremy Lonsdale"/>
    <s v="Consumer"/>
    <x v="0"/>
    <s v="Midland"/>
    <x v="12"/>
    <n v="48640"/>
    <s v="Central"/>
    <s v="OFF-BI-10000546"/>
    <x v="1"/>
    <x v="8"/>
    <s v="Avery Durable Binders"/>
    <n v="11.52"/>
    <n v="4"/>
    <n v="0"/>
    <x v="2084"/>
  </r>
  <r>
    <n v="2303"/>
    <x v="1132"/>
    <x v="0"/>
    <x v="327"/>
    <d v="2013-01-21T00:00:00"/>
    <s v="Standard Class"/>
    <s v="DL-13495"/>
    <s v="Dionis Lloyd"/>
    <s v="Corporate"/>
    <x v="0"/>
    <s v="Columbus"/>
    <x v="32"/>
    <n v="31907"/>
    <s v="South"/>
    <s v="TEC-AC-10001142"/>
    <x v="2"/>
    <x v="11"/>
    <s v="First Data FD10 PIN Pad"/>
    <n v="316"/>
    <n v="4"/>
    <n v="0"/>
    <x v="628"/>
  </r>
  <r>
    <n v="2304"/>
    <x v="1133"/>
    <x v="3"/>
    <x v="697"/>
    <d v="2014-09-23T00:00:00"/>
    <s v="Second Class"/>
    <s v="MO-17800"/>
    <s v="Meg O'Connel"/>
    <s v="Home Office"/>
    <x v="0"/>
    <s v="Roswell"/>
    <x v="32"/>
    <n v="30076"/>
    <s v="South"/>
    <s v="FUR-CH-10000785"/>
    <x v="0"/>
    <x v="1"/>
    <s v="Global Ergonomic Managers Chair"/>
    <n v="723.92"/>
    <n v="4"/>
    <n v="0"/>
    <x v="2085"/>
  </r>
  <r>
    <n v="2305"/>
    <x v="1133"/>
    <x v="3"/>
    <x v="697"/>
    <d v="2014-09-23T00:00:00"/>
    <s v="Second Class"/>
    <s v="MO-17800"/>
    <s v="Meg O'Connel"/>
    <s v="Home Office"/>
    <x v="0"/>
    <s v="Roswell"/>
    <x v="32"/>
    <n v="30076"/>
    <s v="South"/>
    <s v="OFF-PA-10000474"/>
    <x v="1"/>
    <x v="10"/>
    <s v="Staples"/>
    <n v="106.32"/>
    <n v="3"/>
    <n v="0"/>
    <x v="2086"/>
  </r>
  <r>
    <n v="2306"/>
    <x v="1134"/>
    <x v="0"/>
    <x v="443"/>
    <d v="2013-12-25T00:00:00"/>
    <s v="First Class"/>
    <s v="BP-11185"/>
    <s v="Ben Peterman"/>
    <s v="Corporate"/>
    <x v="0"/>
    <s v="Chicago"/>
    <x v="10"/>
    <n v="60623"/>
    <s v="Central"/>
    <s v="FUR-BO-10003441"/>
    <x v="0"/>
    <x v="0"/>
    <s v="Bush Westfield Collection Bookcases, Fully Assembled"/>
    <n v="141.37199999999999"/>
    <n v="2"/>
    <n v="0.3"/>
    <x v="2087"/>
  </r>
  <r>
    <n v="2307"/>
    <x v="1135"/>
    <x v="1"/>
    <x v="705"/>
    <d v="2012-08-08T00:00:00"/>
    <s v="First Class"/>
    <s v="MS-17980"/>
    <s v="Michael Stewart"/>
    <s v="Corporate"/>
    <x v="0"/>
    <s v="Houston"/>
    <x v="5"/>
    <n v="77041"/>
    <s v="Central"/>
    <s v="OFF-PA-10004156"/>
    <x v="1"/>
    <x v="10"/>
    <s v="Xerox 188"/>
    <n v="27.216000000000001"/>
    <n v="3"/>
    <n v="0.2"/>
    <x v="2088"/>
  </r>
  <r>
    <n v="2308"/>
    <x v="1136"/>
    <x v="3"/>
    <x v="60"/>
    <d v="2014-11-10T00:00:00"/>
    <s v="Standard Class"/>
    <s v="SV-20935"/>
    <s v="Susan Vittorini"/>
    <s v="Consumer"/>
    <x v="0"/>
    <s v="New York City"/>
    <x v="15"/>
    <n v="10009"/>
    <s v="East"/>
    <s v="TEC-AC-10001432"/>
    <x v="2"/>
    <x v="11"/>
    <s v="Enermax Aurora Lite Keyboard"/>
    <n v="390.75"/>
    <n v="5"/>
    <n v="0"/>
    <x v="2089"/>
  </r>
  <r>
    <n v="2309"/>
    <x v="1137"/>
    <x v="3"/>
    <x v="532"/>
    <d v="2014-06-13T00:00:00"/>
    <s v="First Class"/>
    <s v="BC-11125"/>
    <s v="Becky Castell"/>
    <s v="Home Office"/>
    <x v="0"/>
    <s v="Peoria"/>
    <x v="16"/>
    <n v="85345"/>
    <s v="West"/>
    <s v="FUR-CH-10001394"/>
    <x v="0"/>
    <x v="1"/>
    <s v="Global Leather Executive Chair"/>
    <n v="280.79200000000003"/>
    <n v="1"/>
    <n v="0.2"/>
    <x v="2090"/>
  </r>
  <r>
    <n v="2310"/>
    <x v="1137"/>
    <x v="3"/>
    <x v="532"/>
    <d v="2014-06-13T00:00:00"/>
    <s v="First Class"/>
    <s v="BC-11125"/>
    <s v="Becky Castell"/>
    <s v="Home Office"/>
    <x v="0"/>
    <s v="Peoria"/>
    <x v="16"/>
    <n v="85345"/>
    <s v="West"/>
    <s v="OFF-ST-10002370"/>
    <x v="1"/>
    <x v="4"/>
    <s v="Sortfiler Multipurpose Personal File Organizer, Black"/>
    <n v="68.448000000000008"/>
    <n v="4"/>
    <n v="0.2"/>
    <x v="2091"/>
  </r>
  <r>
    <n v="2311"/>
    <x v="1137"/>
    <x v="3"/>
    <x v="532"/>
    <d v="2014-06-13T00:00:00"/>
    <s v="First Class"/>
    <s v="BC-11125"/>
    <s v="Becky Castell"/>
    <s v="Home Office"/>
    <x v="0"/>
    <s v="Peoria"/>
    <x v="16"/>
    <n v="85345"/>
    <s v="West"/>
    <s v="OFF-AR-10002956"/>
    <x v="1"/>
    <x v="6"/>
    <s v="Boston 16801 Nautilus Battery Pencil Sharpener"/>
    <n v="88.04"/>
    <n v="5"/>
    <n v="0.2"/>
    <x v="2092"/>
  </r>
  <r>
    <n v="2312"/>
    <x v="1137"/>
    <x v="3"/>
    <x v="532"/>
    <d v="2014-06-13T00:00:00"/>
    <s v="First Class"/>
    <s v="BC-11125"/>
    <s v="Becky Castell"/>
    <s v="Home Office"/>
    <x v="0"/>
    <s v="Peoria"/>
    <x v="16"/>
    <n v="85345"/>
    <s v="West"/>
    <s v="OFF-AR-10001955"/>
    <x v="1"/>
    <x v="6"/>
    <s v="Newell 319"/>
    <n v="15.872"/>
    <n v="1"/>
    <n v="0.2"/>
    <x v="2093"/>
  </r>
  <r>
    <n v="2313"/>
    <x v="1137"/>
    <x v="3"/>
    <x v="532"/>
    <d v="2014-06-13T00:00:00"/>
    <s v="First Class"/>
    <s v="BC-11125"/>
    <s v="Becky Castell"/>
    <s v="Home Office"/>
    <x v="0"/>
    <s v="Peoria"/>
    <x v="16"/>
    <n v="85345"/>
    <s v="West"/>
    <s v="OFF-ST-10001809"/>
    <x v="1"/>
    <x v="4"/>
    <s v="Fellowes Officeware Wire Shelving"/>
    <n v="215.59200000000001"/>
    <n v="3"/>
    <n v="0.2"/>
    <x v="2094"/>
  </r>
  <r>
    <n v="2314"/>
    <x v="1138"/>
    <x v="3"/>
    <x v="228"/>
    <d v="2014-07-26T00:00:00"/>
    <s v="Standard Class"/>
    <s v="EM-13825"/>
    <s v="Elizabeth Moffitt"/>
    <s v="Corporate"/>
    <x v="0"/>
    <s v="Sioux Falls"/>
    <x v="44"/>
    <n v="57103"/>
    <s v="Central"/>
    <s v="OFF-LA-10004093"/>
    <x v="1"/>
    <x v="2"/>
    <s v="Avery 486"/>
    <n v="14.62"/>
    <n v="2"/>
    <n v="0"/>
    <x v="2"/>
  </r>
  <r>
    <n v="2315"/>
    <x v="1138"/>
    <x v="3"/>
    <x v="228"/>
    <d v="2014-07-26T00:00:00"/>
    <s v="Standard Class"/>
    <s v="EM-13825"/>
    <s v="Elizabeth Moffitt"/>
    <s v="Corporate"/>
    <x v="0"/>
    <s v="Sioux Falls"/>
    <x v="44"/>
    <n v="57103"/>
    <s v="Central"/>
    <s v="OFF-AP-10002118"/>
    <x v="1"/>
    <x v="9"/>
    <s v="1.7 Cubic Foot Compact &quot;Cube&quot; Office Refrigerators"/>
    <n v="416.32"/>
    <n v="2"/>
    <n v="0"/>
    <x v="2095"/>
  </r>
  <r>
    <n v="2316"/>
    <x v="1138"/>
    <x v="3"/>
    <x v="228"/>
    <d v="2014-07-26T00:00:00"/>
    <s v="Standard Class"/>
    <s v="EM-13825"/>
    <s v="Elizabeth Moffitt"/>
    <s v="Corporate"/>
    <x v="0"/>
    <s v="Sioux Falls"/>
    <x v="44"/>
    <n v="57103"/>
    <s v="Central"/>
    <s v="OFF-BI-10000404"/>
    <x v="1"/>
    <x v="8"/>
    <s v="Avery Printable Repositionable Plastic Tabs"/>
    <n v="43"/>
    <n v="5"/>
    <n v="0"/>
    <x v="2096"/>
  </r>
  <r>
    <n v="2317"/>
    <x v="1138"/>
    <x v="3"/>
    <x v="228"/>
    <d v="2014-07-26T00:00:00"/>
    <s v="Standard Class"/>
    <s v="EM-13825"/>
    <s v="Elizabeth Moffitt"/>
    <s v="Corporate"/>
    <x v="0"/>
    <s v="Sioux Falls"/>
    <x v="44"/>
    <n v="57103"/>
    <s v="Central"/>
    <s v="FUR-CH-10003833"/>
    <x v="0"/>
    <x v="1"/>
    <s v="Novimex Fabric Task Chair"/>
    <n v="182.94"/>
    <n v="3"/>
    <n v="0"/>
    <x v="2097"/>
  </r>
  <r>
    <n v="2318"/>
    <x v="1138"/>
    <x v="3"/>
    <x v="228"/>
    <d v="2014-07-26T00:00:00"/>
    <s v="Standard Class"/>
    <s v="EM-13825"/>
    <s v="Elizabeth Moffitt"/>
    <s v="Corporate"/>
    <x v="0"/>
    <s v="Sioux Falls"/>
    <x v="44"/>
    <n v="57103"/>
    <s v="Central"/>
    <s v="OFF-BI-10002072"/>
    <x v="1"/>
    <x v="8"/>
    <s v="Cardinal Slant-D Ring Binders"/>
    <n v="60.83"/>
    <n v="7"/>
    <n v="0"/>
    <x v="2098"/>
  </r>
  <r>
    <n v="2319"/>
    <x v="1138"/>
    <x v="3"/>
    <x v="228"/>
    <d v="2014-07-26T00:00:00"/>
    <s v="Standard Class"/>
    <s v="EM-13825"/>
    <s v="Elizabeth Moffitt"/>
    <s v="Corporate"/>
    <x v="0"/>
    <s v="Sioux Falls"/>
    <x v="44"/>
    <n v="57103"/>
    <s v="Central"/>
    <s v="TEC-AC-10003095"/>
    <x v="2"/>
    <x v="11"/>
    <s v="Logitech G35 7.1-Channel Surround Sound Headset"/>
    <n v="389.97"/>
    <n v="3"/>
    <n v="0"/>
    <x v="2099"/>
  </r>
  <r>
    <n v="2320"/>
    <x v="1139"/>
    <x v="1"/>
    <x v="706"/>
    <d v="2012-12-26T00:00:00"/>
    <s v="First Class"/>
    <s v="BD-11500"/>
    <s v="Bradley Drucker"/>
    <s v="Consumer"/>
    <x v="0"/>
    <s v="Richmond"/>
    <x v="17"/>
    <n v="23223"/>
    <s v="South"/>
    <s v="OFF-AP-10001563"/>
    <x v="1"/>
    <x v="9"/>
    <s v="Belkin Premiere Surge Master II 8-outlet surge protector"/>
    <n v="194.32"/>
    <n v="4"/>
    <n v="0"/>
    <x v="2100"/>
  </r>
  <r>
    <n v="2321"/>
    <x v="1140"/>
    <x v="3"/>
    <x v="177"/>
    <d v="2014-03-25T00:00:00"/>
    <s v="Standard Class"/>
    <s v="HW-14935"/>
    <s v="Helen Wasserman"/>
    <s v="Corporate"/>
    <x v="0"/>
    <s v="Seattle"/>
    <x v="4"/>
    <n v="98115"/>
    <s v="West"/>
    <s v="TEC-AC-10000358"/>
    <x v="2"/>
    <x v="11"/>
    <s v="Imation Secure Drive + Hardware Encrypted USB flash drive - 16 GB"/>
    <n v="265.93"/>
    <n v="7"/>
    <n v="0"/>
    <x v="2101"/>
  </r>
  <r>
    <n v="2322"/>
    <x v="1141"/>
    <x v="1"/>
    <x v="620"/>
    <d v="2013-01-03T00:00:00"/>
    <s v="Second Class"/>
    <s v="KC-16255"/>
    <s v="Karen Carlisle"/>
    <s v="Corporate"/>
    <x v="0"/>
    <s v="Henderson"/>
    <x v="0"/>
    <n v="42420"/>
    <s v="South"/>
    <s v="OFF-BI-10004492"/>
    <x v="1"/>
    <x v="8"/>
    <s v="Tuf-Vin Binders"/>
    <n v="94.74"/>
    <n v="3"/>
    <n v="0"/>
    <x v="2102"/>
  </r>
  <r>
    <n v="2323"/>
    <x v="1141"/>
    <x v="1"/>
    <x v="620"/>
    <d v="2013-01-03T00:00:00"/>
    <s v="Second Class"/>
    <s v="KC-16255"/>
    <s v="Karen Carlisle"/>
    <s v="Corporate"/>
    <x v="0"/>
    <s v="Henderson"/>
    <x v="0"/>
    <n v="42420"/>
    <s v="South"/>
    <s v="OFF-BI-10001072"/>
    <x v="1"/>
    <x v="8"/>
    <s v="GBC Clear Cover, 8-1/2 x 11, unpunched, 25 covers per pack"/>
    <n v="60.64"/>
    <n v="4"/>
    <n v="0"/>
    <x v="2103"/>
  </r>
  <r>
    <n v="2324"/>
    <x v="1141"/>
    <x v="1"/>
    <x v="620"/>
    <d v="2013-01-03T00:00:00"/>
    <s v="Second Class"/>
    <s v="KC-16255"/>
    <s v="Karen Carlisle"/>
    <s v="Corporate"/>
    <x v="0"/>
    <s v="Henderson"/>
    <x v="0"/>
    <n v="42420"/>
    <s v="South"/>
    <s v="OFF-BI-10003707"/>
    <x v="1"/>
    <x v="8"/>
    <s v="Aluminum Screw Posts"/>
    <n v="76.3"/>
    <n v="5"/>
    <n v="0"/>
    <x v="2104"/>
  </r>
  <r>
    <n v="2325"/>
    <x v="1141"/>
    <x v="1"/>
    <x v="620"/>
    <d v="2013-01-03T00:00:00"/>
    <s v="Second Class"/>
    <s v="KC-16255"/>
    <s v="Karen Carlisle"/>
    <s v="Corporate"/>
    <x v="0"/>
    <s v="Henderson"/>
    <x v="0"/>
    <n v="42420"/>
    <s v="South"/>
    <s v="OFF-BI-10000977"/>
    <x v="1"/>
    <x v="8"/>
    <s v="Ibico Plastic Spiral Binding Combs"/>
    <n v="364.79999999999995"/>
    <n v="12"/>
    <n v="0"/>
    <x v="2105"/>
  </r>
  <r>
    <n v="2326"/>
    <x v="1142"/>
    <x v="1"/>
    <x v="426"/>
    <d v="2012-09-19T00:00:00"/>
    <s v="Second Class"/>
    <s v="BM-11575"/>
    <s v="Brendan Murry"/>
    <s v="Corporate"/>
    <x v="0"/>
    <s v="New York City"/>
    <x v="15"/>
    <n v="10035"/>
    <s v="East"/>
    <s v="OFF-BI-10002082"/>
    <x v="1"/>
    <x v="8"/>
    <s v="GBC Twin Loop Wire Binding Elements"/>
    <n v="79.872000000000014"/>
    <n v="3"/>
    <n v="0.2"/>
    <x v="2106"/>
  </r>
  <r>
    <n v="2327"/>
    <x v="1142"/>
    <x v="1"/>
    <x v="426"/>
    <d v="2012-09-19T00:00:00"/>
    <s v="Second Class"/>
    <s v="BM-11575"/>
    <s v="Brendan Murry"/>
    <s v="Corporate"/>
    <x v="0"/>
    <s v="New York City"/>
    <x v="15"/>
    <n v="10035"/>
    <s v="East"/>
    <s v="FUR-BO-10004709"/>
    <x v="0"/>
    <x v="0"/>
    <s v="Bush Westfield Collection Bookcases, Medium Cherry Finish"/>
    <n v="46.384"/>
    <n v="1"/>
    <n v="0.2"/>
    <x v="2107"/>
  </r>
  <r>
    <n v="2328"/>
    <x v="1142"/>
    <x v="1"/>
    <x v="426"/>
    <d v="2012-09-19T00:00:00"/>
    <s v="Second Class"/>
    <s v="BM-11575"/>
    <s v="Brendan Murry"/>
    <s v="Corporate"/>
    <x v="0"/>
    <s v="New York City"/>
    <x v="15"/>
    <n v="10035"/>
    <s v="East"/>
    <s v="OFF-PA-10002365"/>
    <x v="1"/>
    <x v="10"/>
    <s v="Xerox 1967"/>
    <n v="12.96"/>
    <n v="2"/>
    <n v="0"/>
    <x v="91"/>
  </r>
  <r>
    <n v="2329"/>
    <x v="1143"/>
    <x v="3"/>
    <x v="397"/>
    <d v="2014-09-27T00:00:00"/>
    <s v="First Class"/>
    <s v="KN-16705"/>
    <s v="Kristina Nunn"/>
    <s v="Home Office"/>
    <x v="0"/>
    <s v="Fort Collins"/>
    <x v="22"/>
    <n v="80525"/>
    <s v="West"/>
    <s v="OFF-EN-10004147"/>
    <x v="1"/>
    <x v="12"/>
    <s v="Wausau Papers Astrobrights Colored Envelopes"/>
    <n v="14.352000000000002"/>
    <n v="3"/>
    <n v="0.2"/>
    <x v="1186"/>
  </r>
  <r>
    <n v="2330"/>
    <x v="1144"/>
    <x v="1"/>
    <x v="707"/>
    <d v="2012-12-29T00:00:00"/>
    <s v="Standard Class"/>
    <s v="JD-16150"/>
    <s v="Justin Deggeller"/>
    <s v="Corporate"/>
    <x v="0"/>
    <s v="Philadelphia"/>
    <x v="9"/>
    <n v="19140"/>
    <s v="East"/>
    <s v="FUR-FU-10001468"/>
    <x v="0"/>
    <x v="5"/>
    <s v="Tenex Antistatic Computer Chair Mats"/>
    <n v="547.13599999999997"/>
    <n v="4"/>
    <n v="0.2"/>
    <x v="2108"/>
  </r>
  <r>
    <n v="2331"/>
    <x v="1145"/>
    <x v="0"/>
    <x v="446"/>
    <d v="2013-09-27T00:00:00"/>
    <s v="Second Class"/>
    <s v="LA-16780"/>
    <s v="Laura Armstrong"/>
    <s v="Corporate"/>
    <x v="0"/>
    <s v="Los Angeles"/>
    <x v="1"/>
    <n v="90004"/>
    <s v="West"/>
    <s v="OFF-ST-10000642"/>
    <x v="1"/>
    <x v="4"/>
    <s v="Tennsco Lockers, Gray"/>
    <n v="41.96"/>
    <n v="2"/>
    <n v="0"/>
    <x v="1464"/>
  </r>
  <r>
    <n v="2332"/>
    <x v="1145"/>
    <x v="0"/>
    <x v="446"/>
    <d v="2013-09-27T00:00:00"/>
    <s v="Second Class"/>
    <s v="LA-16780"/>
    <s v="Laura Armstrong"/>
    <s v="Corporate"/>
    <x v="0"/>
    <s v="Los Angeles"/>
    <x v="1"/>
    <n v="90004"/>
    <s v="West"/>
    <s v="OFF-PA-10000380"/>
    <x v="1"/>
    <x v="10"/>
    <s v="REDIFORM Incoming/Outgoing Call Register, 11&quot; X 8 1/2&quot;, 100 Messages"/>
    <n v="41.7"/>
    <n v="5"/>
    <n v="0"/>
    <x v="2109"/>
  </r>
  <r>
    <n v="2333"/>
    <x v="1146"/>
    <x v="3"/>
    <x v="708"/>
    <d v="2014-03-26T00:00:00"/>
    <s v="Standard Class"/>
    <s v="RW-19690"/>
    <s v="Robert Waldorf"/>
    <s v="Consumer"/>
    <x v="0"/>
    <s v="Lafayette"/>
    <x v="14"/>
    <n v="47905"/>
    <s v="Central"/>
    <s v="OFF-PA-10004071"/>
    <x v="1"/>
    <x v="10"/>
    <s v="Eaton Premium Continuous-Feed Paper, 25% Cotton, Letter Size, White, 1000 Shts/Box"/>
    <n v="277.39999999999998"/>
    <n v="5"/>
    <n v="0"/>
    <x v="2110"/>
  </r>
  <r>
    <n v="2334"/>
    <x v="1146"/>
    <x v="3"/>
    <x v="708"/>
    <d v="2014-03-26T00:00:00"/>
    <s v="Standard Class"/>
    <s v="RW-19690"/>
    <s v="Robert Waldorf"/>
    <s v="Consumer"/>
    <x v="0"/>
    <s v="Lafayette"/>
    <x v="14"/>
    <n v="47905"/>
    <s v="Central"/>
    <s v="OFF-PA-10004971"/>
    <x v="1"/>
    <x v="10"/>
    <s v="Xerox 196"/>
    <n v="5.78"/>
    <n v="1"/>
    <n v="0"/>
    <x v="408"/>
  </r>
  <r>
    <n v="2335"/>
    <x v="1147"/>
    <x v="2"/>
    <x v="587"/>
    <d v="2011-10-04T00:00:00"/>
    <s v="Standard Class"/>
    <s v="KW-16570"/>
    <s v="Kelly Williams"/>
    <s v="Consumer"/>
    <x v="0"/>
    <s v="Clarksville"/>
    <x v="18"/>
    <n v="37042"/>
    <s v="South"/>
    <s v="OFF-AP-10000696"/>
    <x v="1"/>
    <x v="9"/>
    <s v="Holmes Odor Grabber"/>
    <n v="69.216000000000008"/>
    <n v="6"/>
    <n v="0.2"/>
    <x v="2111"/>
  </r>
  <r>
    <n v="2336"/>
    <x v="1148"/>
    <x v="3"/>
    <x v="389"/>
    <d v="2014-12-11T00:00:00"/>
    <s v="Same Day"/>
    <s v="CC-12220"/>
    <s v="Chris Cortes"/>
    <s v="Consumer"/>
    <x v="0"/>
    <s v="Fairfield"/>
    <x v="29"/>
    <n v="6824"/>
    <s v="East"/>
    <s v="OFF-EN-10004030"/>
    <x v="1"/>
    <x v="12"/>
    <s v="Convenience Packs of Business Envelopes"/>
    <n v="10.86"/>
    <n v="3"/>
    <n v="0"/>
    <x v="141"/>
  </r>
  <r>
    <n v="2337"/>
    <x v="1148"/>
    <x v="3"/>
    <x v="389"/>
    <d v="2014-12-11T00:00:00"/>
    <s v="Same Day"/>
    <s v="CC-12220"/>
    <s v="Chris Cortes"/>
    <s v="Consumer"/>
    <x v="0"/>
    <s v="Fairfield"/>
    <x v="29"/>
    <n v="6824"/>
    <s v="East"/>
    <s v="OFF-AP-10000026"/>
    <x v="1"/>
    <x v="9"/>
    <s v="Tripp Lite Isotel 6 Outlet Surge Protector with Fax/Modem Protection"/>
    <n v="426.78999999999996"/>
    <n v="7"/>
    <n v="0"/>
    <x v="2112"/>
  </r>
  <r>
    <n v="2338"/>
    <x v="1149"/>
    <x v="2"/>
    <x v="709"/>
    <d v="2011-08-23T00:00:00"/>
    <s v="Same Day"/>
    <s v="RH-19495"/>
    <s v="Rick Hansen"/>
    <s v="Consumer"/>
    <x v="0"/>
    <s v="New York City"/>
    <x v="15"/>
    <n v="10009"/>
    <s v="East"/>
    <s v="OFF-PA-10003936"/>
    <x v="1"/>
    <x v="10"/>
    <s v="Xerox 1994"/>
    <n v="25.92"/>
    <n v="4"/>
    <n v="0"/>
    <x v="245"/>
  </r>
  <r>
    <n v="2339"/>
    <x v="1149"/>
    <x v="2"/>
    <x v="709"/>
    <d v="2011-08-23T00:00:00"/>
    <s v="Same Day"/>
    <s v="RH-19495"/>
    <s v="Rick Hansen"/>
    <s v="Consumer"/>
    <x v="0"/>
    <s v="New York City"/>
    <x v="15"/>
    <n v="10009"/>
    <s v="East"/>
    <s v="OFF-PA-10004530"/>
    <x v="1"/>
    <x v="10"/>
    <s v="Personal Creations Ink Jet Cards and Labels"/>
    <n v="45.92"/>
    <n v="4"/>
    <n v="0"/>
    <x v="2113"/>
  </r>
  <r>
    <n v="2340"/>
    <x v="1150"/>
    <x v="2"/>
    <x v="710"/>
    <d v="2011-08-24T00:00:00"/>
    <s v="Standard Class"/>
    <s v="JK-15625"/>
    <s v="Jim Karlsson"/>
    <s v="Consumer"/>
    <x v="0"/>
    <s v="Columbus"/>
    <x v="24"/>
    <n v="43229"/>
    <s v="East"/>
    <s v="OFF-AR-10004930"/>
    <x v="1"/>
    <x v="6"/>
    <s v="Turquoise Lead Holder with Pocket Clip"/>
    <n v="10.72"/>
    <n v="2"/>
    <n v="0.2"/>
    <x v="2114"/>
  </r>
  <r>
    <n v="2341"/>
    <x v="1151"/>
    <x v="0"/>
    <x v="338"/>
    <d v="2013-11-16T00:00:00"/>
    <s v="Standard Class"/>
    <s v="DC-13285"/>
    <s v="Debra Catini"/>
    <s v="Consumer"/>
    <x v="0"/>
    <s v="Warner Robins"/>
    <x v="32"/>
    <n v="31088"/>
    <s v="South"/>
    <s v="OFF-AR-10004999"/>
    <x v="1"/>
    <x v="6"/>
    <s v="Newell 315"/>
    <n v="41.86"/>
    <n v="7"/>
    <n v="0"/>
    <x v="1126"/>
  </r>
  <r>
    <n v="2342"/>
    <x v="1152"/>
    <x v="2"/>
    <x v="520"/>
    <d v="2012-01-03T00:00:00"/>
    <s v="First Class"/>
    <s v="GM-14455"/>
    <s v="Gary Mitchum"/>
    <s v="Home Office"/>
    <x v="0"/>
    <s v="Franklin"/>
    <x v="31"/>
    <n v="2038"/>
    <s v="East"/>
    <s v="FUR-FU-10002501"/>
    <x v="0"/>
    <x v="5"/>
    <s v="Nu-Dell Executive Frame"/>
    <n v="63.2"/>
    <n v="5"/>
    <n v="0"/>
    <x v="2115"/>
  </r>
  <r>
    <n v="2343"/>
    <x v="1152"/>
    <x v="2"/>
    <x v="520"/>
    <d v="2012-01-03T00:00:00"/>
    <s v="First Class"/>
    <s v="GM-14455"/>
    <s v="Gary Mitchum"/>
    <s v="Home Office"/>
    <x v="0"/>
    <s v="Franklin"/>
    <x v="31"/>
    <n v="2038"/>
    <s v="East"/>
    <s v="TEC-AC-10000358"/>
    <x v="2"/>
    <x v="11"/>
    <s v="Imation Secure Drive + Hardware Encrypted USB flash drive - 16 GB"/>
    <n v="113.97"/>
    <n v="3"/>
    <n v="0"/>
    <x v="2116"/>
  </r>
  <r>
    <n v="2344"/>
    <x v="1153"/>
    <x v="2"/>
    <x v="711"/>
    <d v="2011-07-30T00:00:00"/>
    <s v="Second Class"/>
    <s v="CL-11890"/>
    <s v="Carl Ludwig"/>
    <s v="Consumer"/>
    <x v="0"/>
    <s v="Chicago"/>
    <x v="10"/>
    <n v="60623"/>
    <s v="Central"/>
    <s v="OFF-ST-10004804"/>
    <x v="1"/>
    <x v="4"/>
    <s v="Belkin 19&quot; Vented Equipment Shelf, Black"/>
    <n v="123.55199999999999"/>
    <n v="3"/>
    <n v="0.2"/>
    <x v="2117"/>
  </r>
  <r>
    <n v="2345"/>
    <x v="1154"/>
    <x v="0"/>
    <x v="712"/>
    <d v="2013-02-28T00:00:00"/>
    <s v="Standard Class"/>
    <s v="PV-18985"/>
    <s v="Paul Van Hugh"/>
    <s v="Home Office"/>
    <x v="0"/>
    <s v="Milwaukee"/>
    <x v="6"/>
    <n v="53209"/>
    <s v="Central"/>
    <s v="OFF-AP-10001205"/>
    <x v="1"/>
    <x v="9"/>
    <s v="Belkin 5 Outlet SurgeMaster Power Centers"/>
    <n v="490.32"/>
    <n v="9"/>
    <n v="0"/>
    <x v="2118"/>
  </r>
  <r>
    <n v="2346"/>
    <x v="1155"/>
    <x v="0"/>
    <x v="69"/>
    <d v="2013-03-19T00:00:00"/>
    <s v="Standard Class"/>
    <s v="LT-17110"/>
    <s v="Liz Thompson"/>
    <s v="Consumer"/>
    <x v="0"/>
    <s v="San Antonio"/>
    <x v="5"/>
    <n v="78207"/>
    <s v="Central"/>
    <s v="OFF-PA-10000659"/>
    <x v="1"/>
    <x v="10"/>
    <s v="TOPS Carbonless Receipt Book, Four 2-3/4 x 7-1/4 Money Receipts per Page"/>
    <n v="70.08"/>
    <n v="5"/>
    <n v="0.2"/>
    <x v="2119"/>
  </r>
  <r>
    <n v="2347"/>
    <x v="1155"/>
    <x v="0"/>
    <x v="69"/>
    <d v="2013-03-19T00:00:00"/>
    <s v="Standard Class"/>
    <s v="LT-17110"/>
    <s v="Liz Thompson"/>
    <s v="Consumer"/>
    <x v="0"/>
    <s v="San Antonio"/>
    <x v="5"/>
    <n v="78207"/>
    <s v="Central"/>
    <s v="OFF-BI-10004141"/>
    <x v="1"/>
    <x v="8"/>
    <s v="Insertable Tab Indexes For Data Binders"/>
    <n v="1.2719999999999998"/>
    <n v="2"/>
    <n v="0.8"/>
    <x v="2120"/>
  </r>
  <r>
    <n v="2348"/>
    <x v="1155"/>
    <x v="0"/>
    <x v="69"/>
    <d v="2013-03-19T00:00:00"/>
    <s v="Standard Class"/>
    <s v="LT-17110"/>
    <s v="Liz Thompson"/>
    <s v="Consumer"/>
    <x v="0"/>
    <s v="San Antonio"/>
    <x v="5"/>
    <n v="78207"/>
    <s v="Central"/>
    <s v="FUR-TA-10004619"/>
    <x v="0"/>
    <x v="3"/>
    <s v="Hon Non-Folding Utility Tables"/>
    <n v="557.58500000000004"/>
    <n v="5"/>
    <n v="0.3"/>
    <x v="232"/>
  </r>
  <r>
    <n v="2349"/>
    <x v="1156"/>
    <x v="3"/>
    <x v="574"/>
    <d v="2014-12-04T00:00:00"/>
    <s v="Same Day"/>
    <s v="AM-10360"/>
    <s v="Alice McCarthy"/>
    <s v="Corporate"/>
    <x v="0"/>
    <s v="Los Angeles"/>
    <x v="1"/>
    <n v="90032"/>
    <s v="West"/>
    <s v="OFF-BI-10004187"/>
    <x v="1"/>
    <x v="8"/>
    <s v="Staples"/>
    <n v="9.0240000000000009"/>
    <n v="6"/>
    <n v="0.2"/>
    <x v="2121"/>
  </r>
  <r>
    <n v="2350"/>
    <x v="1156"/>
    <x v="3"/>
    <x v="574"/>
    <d v="2014-12-04T00:00:00"/>
    <s v="Same Day"/>
    <s v="AM-10360"/>
    <s v="Alice McCarthy"/>
    <s v="Corporate"/>
    <x v="0"/>
    <s v="Los Angeles"/>
    <x v="1"/>
    <n v="90032"/>
    <s v="West"/>
    <s v="OFF-BI-10000632"/>
    <x v="1"/>
    <x v="8"/>
    <s v="Satellite Sectional Post Binders"/>
    <n v="69.456000000000003"/>
    <n v="2"/>
    <n v="0.2"/>
    <x v="2122"/>
  </r>
  <r>
    <n v="2351"/>
    <x v="1156"/>
    <x v="3"/>
    <x v="574"/>
    <d v="2014-12-04T00:00:00"/>
    <s v="Same Day"/>
    <s v="AM-10360"/>
    <s v="Alice McCarthy"/>
    <s v="Corporate"/>
    <x v="0"/>
    <s v="Los Angeles"/>
    <x v="1"/>
    <n v="90032"/>
    <s v="West"/>
    <s v="OFF-PA-10003724"/>
    <x v="1"/>
    <x v="10"/>
    <s v="Wirebound Message Book, 4 per Page"/>
    <n v="10.86"/>
    <n v="2"/>
    <n v="0"/>
    <x v="2123"/>
  </r>
  <r>
    <n v="2352"/>
    <x v="1156"/>
    <x v="3"/>
    <x v="574"/>
    <d v="2014-12-04T00:00:00"/>
    <s v="Same Day"/>
    <s v="AM-10360"/>
    <s v="Alice McCarthy"/>
    <s v="Corporate"/>
    <x v="0"/>
    <s v="Los Angeles"/>
    <x v="1"/>
    <n v="90032"/>
    <s v="West"/>
    <s v="OFF-AP-10002765"/>
    <x v="1"/>
    <x v="9"/>
    <s v="Fellowes Advanced Computer Series Surge Protectors"/>
    <n v="79.47"/>
    <n v="3"/>
    <n v="0"/>
    <x v="2124"/>
  </r>
  <r>
    <n v="2353"/>
    <x v="1156"/>
    <x v="3"/>
    <x v="574"/>
    <d v="2014-12-04T00:00:00"/>
    <s v="Same Day"/>
    <s v="AM-10360"/>
    <s v="Alice McCarthy"/>
    <s v="Corporate"/>
    <x v="0"/>
    <s v="Los Angeles"/>
    <x v="1"/>
    <n v="90032"/>
    <s v="West"/>
    <s v="OFF-AR-10001868"/>
    <x v="1"/>
    <x v="6"/>
    <s v="Prang Dustless Chalk Sticks"/>
    <n v="10.08"/>
    <n v="6"/>
    <n v="0"/>
    <x v="2125"/>
  </r>
  <r>
    <n v="2354"/>
    <x v="1157"/>
    <x v="1"/>
    <x v="284"/>
    <d v="2012-09-02T00:00:00"/>
    <s v="First Class"/>
    <s v="SC-20260"/>
    <s v="Scott Cohen"/>
    <s v="Corporate"/>
    <x v="0"/>
    <s v="San Francisco"/>
    <x v="1"/>
    <n v="94122"/>
    <s v="West"/>
    <s v="FUR-BO-10002545"/>
    <x v="0"/>
    <x v="0"/>
    <s v="Atlantic Metals Mobile 3-Shelf Bookcases, Custom Colors"/>
    <n v="1552.8309999999999"/>
    <n v="7"/>
    <n v="0.15"/>
    <x v="2126"/>
  </r>
  <r>
    <n v="2355"/>
    <x v="1157"/>
    <x v="1"/>
    <x v="284"/>
    <d v="2012-09-02T00:00:00"/>
    <s v="First Class"/>
    <s v="SC-20260"/>
    <s v="Scott Cohen"/>
    <s v="Corporate"/>
    <x v="0"/>
    <s v="San Francisco"/>
    <x v="1"/>
    <n v="94122"/>
    <s v="West"/>
    <s v="OFF-BI-10002735"/>
    <x v="1"/>
    <x v="8"/>
    <s v="GBC Prestige Therm-A-Bind Covers"/>
    <n v="137.24"/>
    <n v="5"/>
    <n v="0.2"/>
    <x v="2127"/>
  </r>
  <r>
    <n v="2356"/>
    <x v="1157"/>
    <x v="1"/>
    <x v="284"/>
    <d v="2012-09-02T00:00:00"/>
    <s v="First Class"/>
    <s v="SC-20260"/>
    <s v="Scott Cohen"/>
    <s v="Corporate"/>
    <x v="0"/>
    <s v="San Francisco"/>
    <x v="1"/>
    <n v="94122"/>
    <s v="West"/>
    <s v="TEC-AC-10004864"/>
    <x v="2"/>
    <x v="11"/>
    <s v="Memorex Micro Travel Drive 32 GB"/>
    <n v="36.51"/>
    <n v="1"/>
    <n v="0"/>
    <x v="2128"/>
  </r>
  <r>
    <n v="2357"/>
    <x v="1157"/>
    <x v="1"/>
    <x v="284"/>
    <d v="2012-09-02T00:00:00"/>
    <s v="First Class"/>
    <s v="SC-20260"/>
    <s v="Scott Cohen"/>
    <s v="Corporate"/>
    <x v="0"/>
    <s v="San Francisco"/>
    <x v="1"/>
    <n v="94122"/>
    <s v="West"/>
    <s v="TEC-MA-10000597"/>
    <x v="2"/>
    <x v="15"/>
    <s v="Lexmark S315 Color Inkjet Printer"/>
    <n v="239.976"/>
    <n v="3"/>
    <n v="0.2"/>
    <x v="2129"/>
  </r>
  <r>
    <n v="2358"/>
    <x v="1158"/>
    <x v="2"/>
    <x v="461"/>
    <d v="2011-03-21T00:00:00"/>
    <s v="Standard Class"/>
    <s v="CP-12340"/>
    <s v="Christine Phan"/>
    <s v="Corporate"/>
    <x v="0"/>
    <s v="New York City"/>
    <x v="15"/>
    <n v="10024"/>
    <s v="East"/>
    <s v="FUR-TA-10003473"/>
    <x v="0"/>
    <x v="3"/>
    <s v="Bretford Rectangular Conference Table Tops"/>
    <n v="1579.7460000000001"/>
    <n v="7"/>
    <n v="0.4"/>
    <x v="2130"/>
  </r>
  <r>
    <n v="2359"/>
    <x v="1158"/>
    <x v="2"/>
    <x v="461"/>
    <d v="2011-03-21T00:00:00"/>
    <s v="Standard Class"/>
    <s v="CP-12340"/>
    <s v="Christine Phan"/>
    <s v="Corporate"/>
    <x v="0"/>
    <s v="New York City"/>
    <x v="15"/>
    <n v="10024"/>
    <s v="East"/>
    <s v="FUR-TA-10001950"/>
    <x v="0"/>
    <x v="3"/>
    <s v="Balt Solid Wood Round Tables"/>
    <n v="1071.576"/>
    <n v="4"/>
    <n v="0.4"/>
    <x v="2131"/>
  </r>
  <r>
    <n v="2360"/>
    <x v="1158"/>
    <x v="2"/>
    <x v="461"/>
    <d v="2011-03-21T00:00:00"/>
    <s v="Standard Class"/>
    <s v="CP-12340"/>
    <s v="Christine Phan"/>
    <s v="Corporate"/>
    <x v="0"/>
    <s v="New York City"/>
    <x v="15"/>
    <n v="10024"/>
    <s v="East"/>
    <s v="FUR-TA-10004175"/>
    <x v="0"/>
    <x v="3"/>
    <s v="Hon 30&quot; x 60&quot; Table with Locking Drawer"/>
    <n v="613.90800000000002"/>
    <n v="3"/>
    <n v="0.4"/>
    <x v="2132"/>
  </r>
  <r>
    <n v="2361"/>
    <x v="1158"/>
    <x v="2"/>
    <x v="461"/>
    <d v="2011-03-21T00:00:00"/>
    <s v="Standard Class"/>
    <s v="CP-12340"/>
    <s v="Christine Phan"/>
    <s v="Corporate"/>
    <x v="0"/>
    <s v="New York City"/>
    <x v="15"/>
    <n v="10024"/>
    <s v="East"/>
    <s v="OFF-PA-10002960"/>
    <x v="1"/>
    <x v="10"/>
    <s v="Xerox 1926"/>
    <n v="34.86"/>
    <n v="7"/>
    <n v="0"/>
    <x v="2133"/>
  </r>
  <r>
    <n v="2362"/>
    <x v="1158"/>
    <x v="2"/>
    <x v="461"/>
    <d v="2011-03-21T00:00:00"/>
    <s v="Standard Class"/>
    <s v="CP-12340"/>
    <s v="Christine Phan"/>
    <s v="Corporate"/>
    <x v="0"/>
    <s v="New York City"/>
    <x v="15"/>
    <n v="10024"/>
    <s v="East"/>
    <s v="OFF-PA-10000919"/>
    <x v="1"/>
    <x v="10"/>
    <s v="Xerox 1918"/>
    <n v="155.04"/>
    <n v="4"/>
    <n v="0"/>
    <x v="2134"/>
  </r>
  <r>
    <n v="2363"/>
    <x v="1159"/>
    <x v="3"/>
    <x v="513"/>
    <d v="2014-04-21T00:00:00"/>
    <s v="Standard Class"/>
    <s v="RF-19840"/>
    <s v="Roy Französisch"/>
    <s v="Consumer"/>
    <x v="0"/>
    <s v="Columbus"/>
    <x v="24"/>
    <n v="43229"/>
    <s v="East"/>
    <s v="OFF-BI-10001553"/>
    <x v="1"/>
    <x v="8"/>
    <s v="SpineVue Locking Slant-D Ring Binders by Cardinal"/>
    <n v="13.710000000000003"/>
    <n v="5"/>
    <n v="0.7"/>
    <x v="2135"/>
  </r>
  <r>
    <n v="2364"/>
    <x v="1160"/>
    <x v="0"/>
    <x v="69"/>
    <d v="2013-03-19T00:00:00"/>
    <s v="Standard Class"/>
    <s v="AB-10060"/>
    <s v="Adam Bellavance"/>
    <s v="Home Office"/>
    <x v="0"/>
    <s v="Waynesboro"/>
    <x v="17"/>
    <n v="22980"/>
    <s v="South"/>
    <s v="FUR-FU-10004864"/>
    <x v="0"/>
    <x v="5"/>
    <s v="Howard Miller 14-1/2&quot; Diameter Chrome Round Wall Clock"/>
    <n v="127.88"/>
    <n v="2"/>
    <n v="0"/>
    <x v="2136"/>
  </r>
  <r>
    <n v="2365"/>
    <x v="1160"/>
    <x v="0"/>
    <x v="69"/>
    <d v="2013-03-19T00:00:00"/>
    <s v="Standard Class"/>
    <s v="AB-10060"/>
    <s v="Adam Bellavance"/>
    <s v="Home Office"/>
    <x v="0"/>
    <s v="Waynesboro"/>
    <x v="17"/>
    <n v="22980"/>
    <s v="South"/>
    <s v="OFF-AP-10004540"/>
    <x v="1"/>
    <x v="9"/>
    <s v="Eureka The Boss Lite 10-Amp Upright Vacuum, Blue"/>
    <n v="160.32"/>
    <n v="2"/>
    <n v="0"/>
    <x v="2137"/>
  </r>
  <r>
    <n v="2366"/>
    <x v="1160"/>
    <x v="0"/>
    <x v="69"/>
    <d v="2013-03-19T00:00:00"/>
    <s v="Standard Class"/>
    <s v="AB-10060"/>
    <s v="Adam Bellavance"/>
    <s v="Home Office"/>
    <x v="0"/>
    <s v="Waynesboro"/>
    <x v="17"/>
    <n v="22980"/>
    <s v="South"/>
    <s v="OFF-BI-10004965"/>
    <x v="1"/>
    <x v="8"/>
    <s v="Ibico Covers for Plastic or Wire Binding Elements"/>
    <n v="46"/>
    <n v="4"/>
    <n v="0"/>
    <x v="2138"/>
  </r>
  <r>
    <n v="2367"/>
    <x v="1161"/>
    <x v="2"/>
    <x v="156"/>
    <d v="2011-11-26T00:00:00"/>
    <s v="Second Class"/>
    <s v="EH-13990"/>
    <s v="Erica Hackney"/>
    <s v="Consumer"/>
    <x v="0"/>
    <s v="Sacramento"/>
    <x v="1"/>
    <n v="95823"/>
    <s v="West"/>
    <s v="FUR-CH-10001714"/>
    <x v="0"/>
    <x v="1"/>
    <s v="Global Leather &amp; Oak Executive Chair, Burgundy"/>
    <n v="120.71199999999999"/>
    <n v="1"/>
    <n v="0.2"/>
    <x v="2139"/>
  </r>
  <r>
    <n v="2368"/>
    <x v="1162"/>
    <x v="3"/>
    <x v="516"/>
    <d v="2014-02-14T00:00:00"/>
    <s v="First Class"/>
    <s v="MN-17935"/>
    <s v="Michael Nguyen"/>
    <s v="Consumer"/>
    <x v="0"/>
    <s v="Clinton"/>
    <x v="39"/>
    <n v="20735"/>
    <s v="East"/>
    <s v="OFF-PA-10002464"/>
    <x v="1"/>
    <x v="10"/>
    <s v="HP Office Recycled Paper (20Lb. and 87 Bright)"/>
    <n v="23.12"/>
    <n v="4"/>
    <n v="0"/>
    <x v="1112"/>
  </r>
  <r>
    <n v="2369"/>
    <x v="1163"/>
    <x v="0"/>
    <x v="713"/>
    <d v="2013-09-28T00:00:00"/>
    <s v="Standard Class"/>
    <s v="KL-16555"/>
    <s v="Kelly Lampkin"/>
    <s v="Corporate"/>
    <x v="0"/>
    <s v="Fairfield"/>
    <x v="24"/>
    <n v="45014"/>
    <s v="East"/>
    <s v="FUR-FU-10002298"/>
    <x v="0"/>
    <x v="5"/>
    <s v="Rubbermaid ClusterMat Chairmats, Mat Size- 66&quot; x 60&quot;, Lip 20&quot; x 11&quot; -90 Degree Angle"/>
    <n v="532.70400000000006"/>
    <n v="6"/>
    <n v="0.2"/>
    <x v="2140"/>
  </r>
  <r>
    <n v="2370"/>
    <x v="1163"/>
    <x v="0"/>
    <x v="713"/>
    <d v="2013-09-28T00:00:00"/>
    <s v="Standard Class"/>
    <s v="KL-16555"/>
    <s v="Kelly Lampkin"/>
    <s v="Corporate"/>
    <x v="0"/>
    <s v="Fairfield"/>
    <x v="24"/>
    <n v="45014"/>
    <s v="East"/>
    <s v="OFF-AR-10000315"/>
    <x v="1"/>
    <x v="6"/>
    <s v="Dixon Ticonderoga Maple Cedar Pencil, #2"/>
    <n v="4.9119999999999999"/>
    <n v="2"/>
    <n v="0.2"/>
    <x v="2141"/>
  </r>
  <r>
    <n v="2371"/>
    <x v="1164"/>
    <x v="3"/>
    <x v="437"/>
    <d v="2014-07-10T00:00:00"/>
    <s v="Second Class"/>
    <s v="MP-17965"/>
    <s v="Michael Paige"/>
    <s v="Corporate"/>
    <x v="0"/>
    <s v="Warwick"/>
    <x v="34"/>
    <n v="2886"/>
    <s v="East"/>
    <s v="TEC-AC-10004353"/>
    <x v="2"/>
    <x v="11"/>
    <s v="Hypercom P1300 Pinpad"/>
    <n v="252"/>
    <n v="4"/>
    <n v="0"/>
    <x v="2142"/>
  </r>
  <r>
    <n v="2372"/>
    <x v="1165"/>
    <x v="0"/>
    <x v="274"/>
    <d v="2013-07-12T00:00:00"/>
    <s v="Second Class"/>
    <s v="BF-11020"/>
    <s v="Barry Französisch"/>
    <s v="Corporate"/>
    <x v="0"/>
    <s v="Aurora"/>
    <x v="10"/>
    <n v="60505"/>
    <s v="Central"/>
    <s v="FUR-FU-10004973"/>
    <x v="0"/>
    <x v="5"/>
    <s v="Flat Face Poster Frame"/>
    <n v="60.288000000000004"/>
    <n v="8"/>
    <n v="0.6"/>
    <x v="2143"/>
  </r>
  <r>
    <n v="2373"/>
    <x v="1165"/>
    <x v="0"/>
    <x v="274"/>
    <d v="2013-07-12T00:00:00"/>
    <s v="Second Class"/>
    <s v="BF-11020"/>
    <s v="Barry Französisch"/>
    <s v="Corporate"/>
    <x v="0"/>
    <s v="Aurora"/>
    <x v="10"/>
    <n v="60505"/>
    <s v="Central"/>
    <s v="OFF-FA-10000936"/>
    <x v="1"/>
    <x v="13"/>
    <s v="Acco Hot Clips Clips to Go"/>
    <n v="2.6320000000000001"/>
    <n v="1"/>
    <n v="0.2"/>
    <x v="2144"/>
  </r>
  <r>
    <n v="2374"/>
    <x v="1165"/>
    <x v="0"/>
    <x v="274"/>
    <d v="2013-07-12T00:00:00"/>
    <s v="Second Class"/>
    <s v="BF-11020"/>
    <s v="Barry Französisch"/>
    <s v="Corporate"/>
    <x v="0"/>
    <s v="Aurora"/>
    <x v="10"/>
    <n v="60505"/>
    <s v="Central"/>
    <s v="OFF-PA-10001609"/>
    <x v="1"/>
    <x v="10"/>
    <s v="Tops Wirebound Message Log Books"/>
    <n v="23.688000000000002"/>
    <n v="9"/>
    <n v="0.2"/>
    <x v="2145"/>
  </r>
  <r>
    <n v="2375"/>
    <x v="1165"/>
    <x v="0"/>
    <x v="274"/>
    <d v="2013-07-12T00:00:00"/>
    <s v="Second Class"/>
    <s v="BF-11020"/>
    <s v="Barry Französisch"/>
    <s v="Corporate"/>
    <x v="0"/>
    <s v="Aurora"/>
    <x v="10"/>
    <n v="60505"/>
    <s v="Central"/>
    <s v="FUR-CH-10000785"/>
    <x v="0"/>
    <x v="1"/>
    <s v="Global Ergonomic Managers Chair"/>
    <n v="253.37199999999996"/>
    <n v="2"/>
    <n v="0.3"/>
    <x v="2146"/>
  </r>
  <r>
    <n v="2376"/>
    <x v="1166"/>
    <x v="3"/>
    <x v="714"/>
    <d v="2014-01-31T00:00:00"/>
    <s v="Standard Class"/>
    <s v="TP-21130"/>
    <s v="Theone Pippenger"/>
    <s v="Consumer"/>
    <x v="0"/>
    <s v="Smyrna"/>
    <x v="32"/>
    <n v="30080"/>
    <s v="South"/>
    <s v="OFF-FA-10000053"/>
    <x v="1"/>
    <x v="13"/>
    <s v="Revere Boxed Rubber Bands by Revere"/>
    <n v="5.67"/>
    <n v="3"/>
    <n v="0"/>
    <x v="2147"/>
  </r>
  <r>
    <n v="2377"/>
    <x v="1167"/>
    <x v="2"/>
    <x v="710"/>
    <d v="2011-08-21T00:00:00"/>
    <s v="Second Class"/>
    <s v="MS-17770"/>
    <s v="Maxwell Schwartz"/>
    <s v="Consumer"/>
    <x v="0"/>
    <s v="Columbus"/>
    <x v="24"/>
    <n v="43229"/>
    <s v="East"/>
    <s v="OFF-BI-10001718"/>
    <x v="1"/>
    <x v="8"/>
    <s v="GBC DocuBind P50 Personal Binding Machine"/>
    <n v="76.77600000000001"/>
    <n v="4"/>
    <n v="0.7"/>
    <x v="2148"/>
  </r>
  <r>
    <n v="2378"/>
    <x v="1167"/>
    <x v="2"/>
    <x v="710"/>
    <d v="2011-08-21T00:00:00"/>
    <s v="Second Class"/>
    <s v="MS-17770"/>
    <s v="Maxwell Schwartz"/>
    <s v="Consumer"/>
    <x v="0"/>
    <s v="Columbus"/>
    <x v="24"/>
    <n v="43229"/>
    <s v="East"/>
    <s v="OFF-SU-10004768"/>
    <x v="1"/>
    <x v="14"/>
    <s v="Acme Kleencut Forged Steel Scissors"/>
    <n v="9.1840000000000011"/>
    <n v="2"/>
    <n v="0.2"/>
    <x v="2149"/>
  </r>
  <r>
    <n v="2379"/>
    <x v="1168"/>
    <x v="1"/>
    <x v="401"/>
    <d v="2012-12-11T00:00:00"/>
    <s v="Standard Class"/>
    <s v="KM-16375"/>
    <s v="Katherine Murray"/>
    <s v="Home Office"/>
    <x v="0"/>
    <s v="Thousand Oaks"/>
    <x v="1"/>
    <n v="91360"/>
    <s v="West"/>
    <s v="OFF-PA-10003883"/>
    <x v="1"/>
    <x v="10"/>
    <s v="Message Book, Phone, Wirebound Standard Line Memo, 2 3/4&quot; X 5&quot;"/>
    <n v="32.75"/>
    <n v="5"/>
    <n v="0"/>
    <x v="2150"/>
  </r>
  <r>
    <n v="2380"/>
    <x v="1169"/>
    <x v="0"/>
    <x v="715"/>
    <d v="2013-05-11T00:00:00"/>
    <s v="Standard Class"/>
    <s v="BE-11455"/>
    <s v="Brad Eason"/>
    <s v="Home Office"/>
    <x v="0"/>
    <s v="Lorain"/>
    <x v="24"/>
    <n v="44052"/>
    <s v="East"/>
    <s v="OFF-FA-10004248"/>
    <x v="1"/>
    <x v="13"/>
    <s v="Advantus T-Pin Paper Clips"/>
    <n v="7.2160000000000002"/>
    <n v="2"/>
    <n v="0.2"/>
    <x v="2151"/>
  </r>
  <r>
    <n v="2381"/>
    <x v="1169"/>
    <x v="0"/>
    <x v="715"/>
    <d v="2013-05-11T00:00:00"/>
    <s v="Standard Class"/>
    <s v="BE-11455"/>
    <s v="Brad Eason"/>
    <s v="Home Office"/>
    <x v="0"/>
    <s v="Lorain"/>
    <x v="24"/>
    <n v="44052"/>
    <s v="East"/>
    <s v="OFF-PA-10002581"/>
    <x v="1"/>
    <x v="10"/>
    <s v="Xerox 1951"/>
    <n v="49.568000000000005"/>
    <n v="2"/>
    <n v="0.2"/>
    <x v="2152"/>
  </r>
  <r>
    <n v="2382"/>
    <x v="1169"/>
    <x v="0"/>
    <x v="715"/>
    <d v="2013-05-11T00:00:00"/>
    <s v="Standard Class"/>
    <s v="BE-11455"/>
    <s v="Brad Eason"/>
    <s v="Home Office"/>
    <x v="0"/>
    <s v="Lorain"/>
    <x v="24"/>
    <n v="44052"/>
    <s v="East"/>
    <s v="FUR-FU-10004848"/>
    <x v="0"/>
    <x v="5"/>
    <s v="DAX Solid Wood Frames"/>
    <n v="54.711999999999996"/>
    <n v="7"/>
    <n v="0.2"/>
    <x v="2153"/>
  </r>
  <r>
    <n v="2383"/>
    <x v="1170"/>
    <x v="3"/>
    <x v="613"/>
    <d v="2014-03-27T00:00:00"/>
    <s v="First Class"/>
    <s v="CV-12295"/>
    <s v="Christina VanderZanden"/>
    <s v="Consumer"/>
    <x v="0"/>
    <s v="Fresno"/>
    <x v="1"/>
    <n v="93727"/>
    <s v="West"/>
    <s v="OFF-AP-10002403"/>
    <x v="1"/>
    <x v="9"/>
    <s v="Acco Smartsocket Color-Coded Six-Outlet AC Adapter Model Surge Protectors"/>
    <n v="176.04"/>
    <n v="4"/>
    <n v="0"/>
    <x v="2154"/>
  </r>
  <r>
    <n v="2384"/>
    <x v="1170"/>
    <x v="3"/>
    <x v="613"/>
    <d v="2014-03-27T00:00:00"/>
    <s v="First Class"/>
    <s v="CV-12295"/>
    <s v="Christina VanderZanden"/>
    <s v="Consumer"/>
    <x v="0"/>
    <s v="Fresno"/>
    <x v="1"/>
    <n v="93727"/>
    <s v="West"/>
    <s v="OFF-AR-10003087"/>
    <x v="1"/>
    <x v="6"/>
    <s v="Staples"/>
    <n v="16.02"/>
    <n v="9"/>
    <n v="0"/>
    <x v="2155"/>
  </r>
  <r>
    <n v="2385"/>
    <x v="1170"/>
    <x v="3"/>
    <x v="613"/>
    <d v="2014-03-27T00:00:00"/>
    <s v="First Class"/>
    <s v="CV-12295"/>
    <s v="Christina VanderZanden"/>
    <s v="Consumer"/>
    <x v="0"/>
    <s v="Fresno"/>
    <x v="1"/>
    <n v="93727"/>
    <s v="West"/>
    <s v="OFF-BI-10002026"/>
    <x v="1"/>
    <x v="8"/>
    <s v="Avery Arch Ring Binders"/>
    <n v="185.92000000000002"/>
    <n v="4"/>
    <n v="0.2"/>
    <x v="2156"/>
  </r>
  <r>
    <n v="2386"/>
    <x v="1170"/>
    <x v="3"/>
    <x v="613"/>
    <d v="2014-03-27T00:00:00"/>
    <s v="First Class"/>
    <s v="CV-12295"/>
    <s v="Christina VanderZanden"/>
    <s v="Consumer"/>
    <x v="0"/>
    <s v="Fresno"/>
    <x v="1"/>
    <n v="93727"/>
    <s v="West"/>
    <s v="TEC-PH-10000141"/>
    <x v="2"/>
    <x v="7"/>
    <s v="Clearsounds A400"/>
    <n v="211.16800000000001"/>
    <n v="4"/>
    <n v="0.2"/>
    <x v="2157"/>
  </r>
  <r>
    <n v="2387"/>
    <x v="1170"/>
    <x v="3"/>
    <x v="613"/>
    <d v="2014-03-27T00:00:00"/>
    <s v="First Class"/>
    <s v="CV-12295"/>
    <s v="Christina VanderZanden"/>
    <s v="Consumer"/>
    <x v="0"/>
    <s v="Fresno"/>
    <x v="1"/>
    <n v="93727"/>
    <s v="West"/>
    <s v="TEC-CO-10000971"/>
    <x v="2"/>
    <x v="16"/>
    <s v="Hewlett Packard 310 Color Digital Copier"/>
    <n v="479.98400000000004"/>
    <n v="2"/>
    <n v="0.2"/>
    <x v="2158"/>
  </r>
  <r>
    <n v="2388"/>
    <x v="1171"/>
    <x v="1"/>
    <x v="295"/>
    <d v="2012-12-15T00:00:00"/>
    <s v="First Class"/>
    <s v="DK-13375"/>
    <s v="Dennis Kane"/>
    <s v="Consumer"/>
    <x v="0"/>
    <s v="San Diego"/>
    <x v="1"/>
    <n v="92105"/>
    <s v="West"/>
    <s v="OFF-FA-10001229"/>
    <x v="1"/>
    <x v="13"/>
    <s v="Staples"/>
    <n v="7.86"/>
    <n v="2"/>
    <n v="0"/>
    <x v="2159"/>
  </r>
  <r>
    <n v="2389"/>
    <x v="1171"/>
    <x v="1"/>
    <x v="295"/>
    <d v="2012-12-15T00:00:00"/>
    <s v="First Class"/>
    <s v="DK-13375"/>
    <s v="Dennis Kane"/>
    <s v="Consumer"/>
    <x v="0"/>
    <s v="San Diego"/>
    <x v="1"/>
    <n v="92105"/>
    <s v="West"/>
    <s v="OFF-BI-10002437"/>
    <x v="1"/>
    <x v="8"/>
    <s v="Recycled Premium Regency Composition Covers"/>
    <n v="24.448"/>
    <n v="2"/>
    <n v="0.2"/>
    <x v="683"/>
  </r>
  <r>
    <n v="2390"/>
    <x v="1172"/>
    <x v="1"/>
    <x v="401"/>
    <d v="2012-12-10T00:00:00"/>
    <s v="Standard Class"/>
    <s v="SG-20605"/>
    <s v="Speros Goranitis"/>
    <s v="Consumer"/>
    <x v="0"/>
    <s v="New York City"/>
    <x v="15"/>
    <n v="10009"/>
    <s v="East"/>
    <s v="OFF-PA-10004255"/>
    <x v="1"/>
    <x v="10"/>
    <s v="Xerox 219"/>
    <n v="6.48"/>
    <n v="1"/>
    <n v="0"/>
    <x v="90"/>
  </r>
  <r>
    <n v="2391"/>
    <x v="1172"/>
    <x v="1"/>
    <x v="401"/>
    <d v="2012-12-10T00:00:00"/>
    <s v="Standard Class"/>
    <s v="SG-20605"/>
    <s v="Speros Goranitis"/>
    <s v="Consumer"/>
    <x v="0"/>
    <s v="New York City"/>
    <x v="15"/>
    <n v="10009"/>
    <s v="East"/>
    <s v="OFF-PA-10001184"/>
    <x v="1"/>
    <x v="10"/>
    <s v="Xerox 1903"/>
    <n v="41.86"/>
    <n v="7"/>
    <n v="0"/>
    <x v="2160"/>
  </r>
  <r>
    <n v="2392"/>
    <x v="1172"/>
    <x v="1"/>
    <x v="401"/>
    <d v="2012-12-10T00:00:00"/>
    <s v="Standard Class"/>
    <s v="SG-20605"/>
    <s v="Speros Goranitis"/>
    <s v="Consumer"/>
    <x v="0"/>
    <s v="New York City"/>
    <x v="15"/>
    <n v="10009"/>
    <s v="East"/>
    <s v="TEC-AC-10002637"/>
    <x v="2"/>
    <x v="11"/>
    <s v="Logitech VX Revolution Cordless Laser Mouse for Notebooks (Black)"/>
    <n v="1619.91"/>
    <n v="9"/>
    <n v="0"/>
    <x v="2161"/>
  </r>
  <r>
    <n v="2393"/>
    <x v="1172"/>
    <x v="1"/>
    <x v="401"/>
    <d v="2012-12-10T00:00:00"/>
    <s v="Standard Class"/>
    <s v="SG-20605"/>
    <s v="Speros Goranitis"/>
    <s v="Consumer"/>
    <x v="0"/>
    <s v="New York City"/>
    <x v="15"/>
    <n v="10009"/>
    <s v="East"/>
    <s v="FUR-FU-10002878"/>
    <x v="0"/>
    <x v="5"/>
    <s v="Seth Thomas 14&quot; Day/Date Wall Clock"/>
    <n v="113.92"/>
    <n v="4"/>
    <n v="0"/>
    <x v="2162"/>
  </r>
  <r>
    <n v="2394"/>
    <x v="1173"/>
    <x v="0"/>
    <x v="716"/>
    <d v="2013-03-24T00:00:00"/>
    <s v="Standard Class"/>
    <s v="CS-12355"/>
    <s v="Christine Sundaresam"/>
    <s v="Consumer"/>
    <x v="0"/>
    <s v="Malden"/>
    <x v="31"/>
    <n v="2148"/>
    <s v="East"/>
    <s v="OFF-AR-10000588"/>
    <x v="1"/>
    <x v="6"/>
    <s v="Newell 345"/>
    <n v="39.68"/>
    <n v="2"/>
    <n v="0"/>
    <x v="2163"/>
  </r>
  <r>
    <n v="2395"/>
    <x v="1174"/>
    <x v="1"/>
    <x v="717"/>
    <d v="2012-11-19T00:00:00"/>
    <s v="Standard Class"/>
    <s v="PJ-18835"/>
    <s v="Patrick Jones"/>
    <s v="Corporate"/>
    <x v="0"/>
    <s v="New York City"/>
    <x v="15"/>
    <n v="10035"/>
    <s v="East"/>
    <s v="TEC-AC-10002217"/>
    <x v="2"/>
    <x v="11"/>
    <s v="Imation Clip USB flash drive - 8 GB"/>
    <n v="37.6"/>
    <n v="2"/>
    <n v="0"/>
    <x v="2164"/>
  </r>
  <r>
    <n v="2396"/>
    <x v="1174"/>
    <x v="1"/>
    <x v="717"/>
    <d v="2012-11-19T00:00:00"/>
    <s v="Standard Class"/>
    <s v="PJ-18835"/>
    <s v="Patrick Jones"/>
    <s v="Corporate"/>
    <x v="0"/>
    <s v="New York City"/>
    <x v="15"/>
    <n v="10035"/>
    <s v="East"/>
    <s v="TEC-AC-10001267"/>
    <x v="2"/>
    <x v="11"/>
    <s v="Imation 32GB Pocket Pro USB 3.0 Flash Drive - 32 GB - Black - 1 P ..."/>
    <n v="59.9"/>
    <n v="2"/>
    <n v="0"/>
    <x v="2165"/>
  </r>
  <r>
    <n v="2397"/>
    <x v="1174"/>
    <x v="1"/>
    <x v="717"/>
    <d v="2012-11-19T00:00:00"/>
    <s v="Standard Class"/>
    <s v="PJ-18835"/>
    <s v="Patrick Jones"/>
    <s v="Corporate"/>
    <x v="0"/>
    <s v="New York City"/>
    <x v="15"/>
    <n v="10035"/>
    <s v="East"/>
    <s v="OFF-PA-10004041"/>
    <x v="1"/>
    <x v="10"/>
    <s v="It's Hot Message Books with Stickers, 2 3/4&quot; x 5&quot;"/>
    <n v="37"/>
    <n v="5"/>
    <n v="0"/>
    <x v="2166"/>
  </r>
  <r>
    <n v="2398"/>
    <x v="1175"/>
    <x v="3"/>
    <x v="718"/>
    <d v="2014-08-17T00:00:00"/>
    <s v="Second Class"/>
    <s v="NP-18700"/>
    <s v="Nora Preis"/>
    <s v="Consumer"/>
    <x v="0"/>
    <s v="San Francisco"/>
    <x v="1"/>
    <n v="94109"/>
    <s v="West"/>
    <s v="OFF-LA-10001613"/>
    <x v="1"/>
    <x v="2"/>
    <s v="Avery File Folder Labels"/>
    <n v="5.76"/>
    <n v="2"/>
    <n v="0"/>
    <x v="2167"/>
  </r>
  <r>
    <n v="2399"/>
    <x v="1175"/>
    <x v="3"/>
    <x v="718"/>
    <d v="2014-08-17T00:00:00"/>
    <s v="Second Class"/>
    <s v="NP-18700"/>
    <s v="Nora Preis"/>
    <s v="Consumer"/>
    <x v="0"/>
    <s v="San Francisco"/>
    <x v="1"/>
    <n v="94109"/>
    <s v="West"/>
    <s v="OFF-AR-10000246"/>
    <x v="1"/>
    <x v="6"/>
    <s v="Newell 318"/>
    <n v="16.68"/>
    <n v="6"/>
    <n v="0"/>
    <x v="2168"/>
  </r>
  <r>
    <n v="2400"/>
    <x v="1176"/>
    <x v="3"/>
    <x v="428"/>
    <d v="2014-09-16T00:00:00"/>
    <s v="Standard Class"/>
    <s v="SB-20290"/>
    <s v="Sean Braxton"/>
    <s v="Corporate"/>
    <x v="0"/>
    <s v="Florence"/>
    <x v="20"/>
    <n v="29501"/>
    <s v="South"/>
    <s v="OFF-ST-10001809"/>
    <x v="1"/>
    <x v="4"/>
    <s v="Fellowes Officeware Wire Shelving"/>
    <n v="628.80999999999995"/>
    <n v="7"/>
    <n v="0"/>
    <x v="2169"/>
  </r>
  <r>
    <n v="2401"/>
    <x v="1176"/>
    <x v="3"/>
    <x v="428"/>
    <d v="2014-09-16T00:00:00"/>
    <s v="Standard Class"/>
    <s v="SB-20290"/>
    <s v="Sean Braxton"/>
    <s v="Corporate"/>
    <x v="0"/>
    <s v="Florence"/>
    <x v="20"/>
    <n v="29501"/>
    <s v="South"/>
    <s v="OFF-ST-10002214"/>
    <x v="1"/>
    <x v="4"/>
    <s v="X-Rack File for Hanging Folders"/>
    <n v="56.449999999999996"/>
    <n v="5"/>
    <n v="0"/>
    <x v="2170"/>
  </r>
  <r>
    <n v="2402"/>
    <x v="1177"/>
    <x v="3"/>
    <x v="719"/>
    <d v="2014-04-05T00:00:00"/>
    <s v="Second Class"/>
    <s v="AS-10090"/>
    <s v="Adam Shillingsburg"/>
    <s v="Consumer"/>
    <x v="0"/>
    <s v="Springfield"/>
    <x v="25"/>
    <n v="65807"/>
    <s v="Central"/>
    <s v="OFF-ST-10000649"/>
    <x v="1"/>
    <x v="4"/>
    <s v="Hanging Personal Folder File"/>
    <n v="94.199999999999989"/>
    <n v="6"/>
    <n v="0"/>
    <x v="2171"/>
  </r>
  <r>
    <n v="2403"/>
    <x v="1177"/>
    <x v="3"/>
    <x v="719"/>
    <d v="2014-04-05T00:00:00"/>
    <s v="Second Class"/>
    <s v="AS-10090"/>
    <s v="Adam Shillingsburg"/>
    <s v="Consumer"/>
    <x v="0"/>
    <s v="Springfield"/>
    <x v="25"/>
    <n v="65807"/>
    <s v="Central"/>
    <s v="OFF-EN-10001990"/>
    <x v="1"/>
    <x v="12"/>
    <s v="Staples"/>
    <n v="28.4"/>
    <n v="5"/>
    <n v="0"/>
    <x v="160"/>
  </r>
  <r>
    <n v="2404"/>
    <x v="1178"/>
    <x v="0"/>
    <x v="720"/>
    <d v="2013-10-04T00:00:00"/>
    <s v="Standard Class"/>
    <s v="HM-14860"/>
    <s v="Harry Marie"/>
    <s v="Corporate"/>
    <x v="0"/>
    <s v="Huntsville"/>
    <x v="5"/>
    <n v="77340"/>
    <s v="Central"/>
    <s v="FUR-BO-10000780"/>
    <x v="0"/>
    <x v="0"/>
    <s v="O'Sullivan Plantations 2-Door Library in Landvery Oak"/>
    <n v="956.6647999999999"/>
    <n v="7"/>
    <n v="0.32"/>
    <x v="2172"/>
  </r>
  <r>
    <n v="2405"/>
    <x v="1179"/>
    <x v="3"/>
    <x v="566"/>
    <d v="2014-10-12T00:00:00"/>
    <s v="Standard Class"/>
    <s v="MG-18145"/>
    <s v="Mike Gockenbach"/>
    <s v="Consumer"/>
    <x v="0"/>
    <s v="Los Angeles"/>
    <x v="1"/>
    <n v="90045"/>
    <s v="West"/>
    <s v="TEC-AC-10002049"/>
    <x v="2"/>
    <x v="11"/>
    <s v="Logitech G19 Programmable Gaming Keyboard"/>
    <n v="1115.9099999999999"/>
    <n v="9"/>
    <n v="0"/>
    <x v="2173"/>
  </r>
  <r>
    <n v="2406"/>
    <x v="1179"/>
    <x v="3"/>
    <x v="566"/>
    <d v="2014-10-12T00:00:00"/>
    <s v="Standard Class"/>
    <s v="MG-18145"/>
    <s v="Mike Gockenbach"/>
    <s v="Consumer"/>
    <x v="0"/>
    <s v="Los Angeles"/>
    <x v="1"/>
    <n v="90045"/>
    <s v="West"/>
    <s v="TEC-PH-10003555"/>
    <x v="2"/>
    <x v="7"/>
    <s v="Motorola HK250 Universal Bluetooth Headset"/>
    <n v="128.744"/>
    <n v="7"/>
    <n v="0.2"/>
    <x v="2174"/>
  </r>
  <r>
    <n v="2407"/>
    <x v="1179"/>
    <x v="3"/>
    <x v="566"/>
    <d v="2014-10-12T00:00:00"/>
    <s v="Standard Class"/>
    <s v="MG-18145"/>
    <s v="Mike Gockenbach"/>
    <s v="Consumer"/>
    <x v="0"/>
    <s v="Los Angeles"/>
    <x v="1"/>
    <n v="90045"/>
    <s v="West"/>
    <s v="TEC-PH-10000702"/>
    <x v="2"/>
    <x v="7"/>
    <s v="Square Credit Card Reader, 4 1/2&quot; x 4 1/2&quot; x 1&quot;, White"/>
    <n v="79.920000000000016"/>
    <n v="10"/>
    <n v="0.2"/>
    <x v="2175"/>
  </r>
  <r>
    <n v="2408"/>
    <x v="1180"/>
    <x v="3"/>
    <x v="176"/>
    <d v="2014-01-26T00:00:00"/>
    <s v="Standard Class"/>
    <s v="TM-21010"/>
    <s v="Tamara Manning"/>
    <s v="Consumer"/>
    <x v="0"/>
    <s v="San Francisco"/>
    <x v="1"/>
    <n v="94122"/>
    <s v="West"/>
    <s v="OFF-AR-10003631"/>
    <x v="1"/>
    <x v="6"/>
    <s v="Staples"/>
    <n v="24.2"/>
    <n v="5"/>
    <n v="0"/>
    <x v="2176"/>
  </r>
  <r>
    <n v="2409"/>
    <x v="1180"/>
    <x v="3"/>
    <x v="176"/>
    <d v="2014-01-26T00:00:00"/>
    <s v="Standard Class"/>
    <s v="TM-21010"/>
    <s v="Tamara Manning"/>
    <s v="Consumer"/>
    <x v="0"/>
    <s v="San Francisco"/>
    <x v="1"/>
    <n v="94122"/>
    <s v="West"/>
    <s v="TEC-PH-10003072"/>
    <x v="2"/>
    <x v="7"/>
    <s v="Panasonic KX-TG9541B DECT 6.0 Digital 2-Line Expandable Cordless Phone With Digital Answering System"/>
    <n v="359.97600000000006"/>
    <n v="3"/>
    <n v="0.2"/>
    <x v="2177"/>
  </r>
  <r>
    <n v="2410"/>
    <x v="1181"/>
    <x v="3"/>
    <x v="721"/>
    <d v="2014-03-26T00:00:00"/>
    <s v="First Class"/>
    <s v="BE-11335"/>
    <s v="Bill Eplett"/>
    <s v="Home Office"/>
    <x v="0"/>
    <s v="San Francisco"/>
    <x v="1"/>
    <n v="94122"/>
    <s v="West"/>
    <s v="FUR-FU-10000758"/>
    <x v="0"/>
    <x v="5"/>
    <s v="DAX Natural Wood-Tone Poster Frame"/>
    <n v="211.84"/>
    <n v="8"/>
    <n v="0"/>
    <x v="2178"/>
  </r>
  <r>
    <n v="2411"/>
    <x v="1182"/>
    <x v="2"/>
    <x v="601"/>
    <d v="2011-08-06T00:00:00"/>
    <s v="Standard Class"/>
    <s v="AS-10630"/>
    <s v="Ann Steele"/>
    <s v="Home Office"/>
    <x v="0"/>
    <s v="Philadelphia"/>
    <x v="9"/>
    <n v="19120"/>
    <s v="East"/>
    <s v="OFF-FA-10000992"/>
    <x v="1"/>
    <x v="13"/>
    <s v="Acco Clips to Go Binder Clips, 24 Clips in Two Sizes"/>
    <n v="5.68"/>
    <n v="2"/>
    <n v="0.2"/>
    <x v="2179"/>
  </r>
  <r>
    <n v="2412"/>
    <x v="1183"/>
    <x v="1"/>
    <x v="722"/>
    <d v="2012-06-09T00:00:00"/>
    <s v="Second Class"/>
    <s v="EM-13810"/>
    <s v="Eleni McCrary"/>
    <s v="Corporate"/>
    <x v="0"/>
    <s v="Los Angeles"/>
    <x v="1"/>
    <n v="90036"/>
    <s v="West"/>
    <s v="OFF-BI-10004187"/>
    <x v="1"/>
    <x v="8"/>
    <s v="Staples"/>
    <n v="7.52"/>
    <n v="5"/>
    <n v="0.2"/>
    <x v="2180"/>
  </r>
  <r>
    <n v="2413"/>
    <x v="1184"/>
    <x v="2"/>
    <x v="607"/>
    <d v="2011-11-16T00:00:00"/>
    <s v="Standard Class"/>
    <s v="JA-15970"/>
    <s v="Joseph Airdo"/>
    <s v="Consumer"/>
    <x v="0"/>
    <s v="Los Angeles"/>
    <x v="1"/>
    <n v="90045"/>
    <s v="West"/>
    <s v="OFF-PA-10001947"/>
    <x v="1"/>
    <x v="10"/>
    <s v="Xerox 1974"/>
    <n v="11.96"/>
    <n v="2"/>
    <n v="0"/>
    <x v="2181"/>
  </r>
  <r>
    <n v="2414"/>
    <x v="1184"/>
    <x v="2"/>
    <x v="607"/>
    <d v="2011-11-16T00:00:00"/>
    <s v="Standard Class"/>
    <s v="JA-15970"/>
    <s v="Joseph Airdo"/>
    <s v="Consumer"/>
    <x v="0"/>
    <s v="Los Angeles"/>
    <x v="1"/>
    <n v="90045"/>
    <s v="West"/>
    <s v="FUR-TA-10002356"/>
    <x v="0"/>
    <x v="3"/>
    <s v="Bevis Boat-Shaped Conference Table"/>
    <n v="629.06400000000008"/>
    <n v="3"/>
    <n v="0.2"/>
    <x v="2182"/>
  </r>
  <r>
    <n v="2415"/>
    <x v="1185"/>
    <x v="0"/>
    <x v="723"/>
    <d v="2014-01-03T00:00:00"/>
    <s v="Standard Class"/>
    <s v="TB-21595"/>
    <s v="Troy Blackwell"/>
    <s v="Consumer"/>
    <x v="0"/>
    <s v="Milwaukee"/>
    <x v="6"/>
    <n v="53209"/>
    <s v="Central"/>
    <s v="FUR-CH-10001714"/>
    <x v="0"/>
    <x v="1"/>
    <s v="Global Leather &amp; Oak Executive Chair, Burgundy"/>
    <n v="754.44999999999993"/>
    <n v="5"/>
    <n v="0"/>
    <x v="2183"/>
  </r>
  <r>
    <n v="2416"/>
    <x v="1186"/>
    <x v="1"/>
    <x v="380"/>
    <d v="2012-07-11T00:00:00"/>
    <s v="Standard Class"/>
    <s v="PP-18955"/>
    <s v="Paul Prost"/>
    <s v="Home Office"/>
    <x v="0"/>
    <s v="Holyoke"/>
    <x v="31"/>
    <n v="1040"/>
    <s v="East"/>
    <s v="FUR-BO-10002824"/>
    <x v="0"/>
    <x v="0"/>
    <s v="Bush Mission Pointe Library"/>
    <n v="301.95999999999998"/>
    <n v="2"/>
    <n v="0"/>
    <x v="2184"/>
  </r>
  <r>
    <n v="2417"/>
    <x v="1187"/>
    <x v="3"/>
    <x v="386"/>
    <d v="2014-10-19T00:00:00"/>
    <s v="Standard Class"/>
    <s v="ML-18040"/>
    <s v="Michelle Lonsdale"/>
    <s v="Corporate"/>
    <x v="0"/>
    <s v="Albuquerque"/>
    <x v="27"/>
    <n v="87105"/>
    <s v="West"/>
    <s v="TEC-AC-10002842"/>
    <x v="2"/>
    <x v="11"/>
    <s v="WD My Passport Ultra 2TB Portable External Hard Drive"/>
    <n v="595"/>
    <n v="5"/>
    <n v="0"/>
    <x v="2185"/>
  </r>
  <r>
    <n v="2418"/>
    <x v="1187"/>
    <x v="3"/>
    <x v="386"/>
    <d v="2014-10-19T00:00:00"/>
    <s v="Standard Class"/>
    <s v="ML-18040"/>
    <s v="Michelle Lonsdale"/>
    <s v="Corporate"/>
    <x v="0"/>
    <s v="Albuquerque"/>
    <x v="27"/>
    <n v="87105"/>
    <s v="West"/>
    <s v="OFF-BI-10002082"/>
    <x v="1"/>
    <x v="8"/>
    <s v="GBC Twin Loop Wire Binding Elements"/>
    <n v="79.872000000000014"/>
    <n v="3"/>
    <n v="0.2"/>
    <x v="2106"/>
  </r>
  <r>
    <n v="2419"/>
    <x v="1188"/>
    <x v="0"/>
    <x v="206"/>
    <d v="2013-05-29T00:00:00"/>
    <s v="Standard Class"/>
    <s v="LC-16930"/>
    <s v="Linda Cazamias"/>
    <s v="Corporate"/>
    <x v="0"/>
    <s v="Sparks"/>
    <x v="33"/>
    <n v="89431"/>
    <s v="West"/>
    <s v="TEC-MA-10000112"/>
    <x v="2"/>
    <x v="15"/>
    <s v="Panasonic KX MB2061 Multifunction Printer"/>
    <n v="2396.4"/>
    <n v="10"/>
    <n v="0.2"/>
    <x v="2186"/>
  </r>
  <r>
    <n v="2420"/>
    <x v="1189"/>
    <x v="3"/>
    <x v="45"/>
    <d v="2014-11-15T00:00:00"/>
    <s v="Standard Class"/>
    <s v="MC-17590"/>
    <s v="Matt Collister"/>
    <s v="Corporate"/>
    <x v="0"/>
    <s v="Coachella"/>
    <x v="1"/>
    <n v="92236"/>
    <s v="West"/>
    <s v="OFF-ST-10002289"/>
    <x v="1"/>
    <x v="4"/>
    <s v="Safco Wire Cube Shelving System, For Use as 4 or 5 14&quot; Cubes, Black"/>
    <n v="63.56"/>
    <n v="2"/>
    <n v="0"/>
    <x v="2187"/>
  </r>
  <r>
    <n v="2421"/>
    <x v="1189"/>
    <x v="3"/>
    <x v="45"/>
    <d v="2014-11-15T00:00:00"/>
    <s v="Standard Class"/>
    <s v="MC-17590"/>
    <s v="Matt Collister"/>
    <s v="Corporate"/>
    <x v="0"/>
    <s v="Coachella"/>
    <x v="1"/>
    <n v="92236"/>
    <s v="West"/>
    <s v="TEC-AC-10004171"/>
    <x v="2"/>
    <x v="11"/>
    <s v="Razer Kraken 7.1 Surround Sound Over Ear USB Gaming Headset"/>
    <n v="99.99"/>
    <n v="1"/>
    <n v="0"/>
    <x v="1360"/>
  </r>
  <r>
    <n v="2422"/>
    <x v="1190"/>
    <x v="0"/>
    <x v="724"/>
    <d v="2013-04-24T00:00:00"/>
    <s v="Standard Class"/>
    <s v="CR-12580"/>
    <s v="Clay Rozendal"/>
    <s v="Home Office"/>
    <x v="0"/>
    <s v="Elmhurst"/>
    <x v="10"/>
    <n v="60126"/>
    <s v="Central"/>
    <s v="OFF-ST-10003656"/>
    <x v="1"/>
    <x v="4"/>
    <s v="Safco Industrial Wire Shelving"/>
    <n v="230.376"/>
    <n v="3"/>
    <n v="0.2"/>
    <x v="84"/>
  </r>
  <r>
    <n v="2423"/>
    <x v="1190"/>
    <x v="0"/>
    <x v="724"/>
    <d v="2013-04-24T00:00:00"/>
    <s v="Standard Class"/>
    <s v="CR-12580"/>
    <s v="Clay Rozendal"/>
    <s v="Home Office"/>
    <x v="0"/>
    <s v="Elmhurst"/>
    <x v="10"/>
    <n v="60126"/>
    <s v="Central"/>
    <s v="OFF-PA-10001560"/>
    <x v="1"/>
    <x v="10"/>
    <s v="Adams Telephone Message Books, 5 1/4” x 11”"/>
    <n v="9.6640000000000015"/>
    <n v="2"/>
    <n v="0.2"/>
    <x v="801"/>
  </r>
  <r>
    <n v="2424"/>
    <x v="1191"/>
    <x v="3"/>
    <x v="53"/>
    <d v="2014-12-31T00:00:00"/>
    <s v="Standard Class"/>
    <s v="SV-20935"/>
    <s v="Susan Vittorini"/>
    <s v="Consumer"/>
    <x v="0"/>
    <s v="Fairfield"/>
    <x v="24"/>
    <n v="45014"/>
    <s v="East"/>
    <s v="TEC-AC-10002473"/>
    <x v="2"/>
    <x v="11"/>
    <s v="Maxell 4.7GB DVD-R"/>
    <n v="158.928"/>
    <n v="7"/>
    <n v="0.2"/>
    <x v="2188"/>
  </r>
  <r>
    <n v="2425"/>
    <x v="1191"/>
    <x v="3"/>
    <x v="53"/>
    <d v="2014-12-31T00:00:00"/>
    <s v="Standard Class"/>
    <s v="SV-20935"/>
    <s v="Susan Vittorini"/>
    <s v="Consumer"/>
    <x v="0"/>
    <s v="Fairfield"/>
    <x v="24"/>
    <n v="45014"/>
    <s v="East"/>
    <s v="OFF-BI-10000632"/>
    <x v="1"/>
    <x v="8"/>
    <s v="Satellite Sectional Post Binders"/>
    <n v="13.023000000000001"/>
    <n v="1"/>
    <n v="0.7"/>
    <x v="2189"/>
  </r>
  <r>
    <n v="2426"/>
    <x v="1191"/>
    <x v="3"/>
    <x v="53"/>
    <d v="2014-12-31T00:00:00"/>
    <s v="Standard Class"/>
    <s v="SV-20935"/>
    <s v="Susan Vittorini"/>
    <s v="Consumer"/>
    <x v="0"/>
    <s v="Fairfield"/>
    <x v="24"/>
    <n v="45014"/>
    <s v="East"/>
    <s v="FUR-TA-10002645"/>
    <x v="0"/>
    <x v="3"/>
    <s v="Hon Rectangular Conference Tables"/>
    <n v="273.06"/>
    <n v="2"/>
    <n v="0.4"/>
    <x v="2190"/>
  </r>
  <r>
    <n v="2427"/>
    <x v="1191"/>
    <x v="3"/>
    <x v="53"/>
    <d v="2014-12-31T00:00:00"/>
    <s v="Standard Class"/>
    <s v="SV-20935"/>
    <s v="Susan Vittorini"/>
    <s v="Consumer"/>
    <x v="0"/>
    <s v="Fairfield"/>
    <x v="24"/>
    <n v="45014"/>
    <s v="East"/>
    <s v="OFF-FA-10002975"/>
    <x v="1"/>
    <x v="13"/>
    <s v="Staples"/>
    <n v="39.311999999999998"/>
    <n v="13"/>
    <n v="0.2"/>
    <x v="2191"/>
  </r>
  <r>
    <n v="2428"/>
    <x v="1192"/>
    <x v="0"/>
    <x v="725"/>
    <d v="2013-06-18T00:00:00"/>
    <s v="Standard Class"/>
    <s v="MZ-17515"/>
    <s v="Mary Zewe"/>
    <s v="Corporate"/>
    <x v="0"/>
    <s v="Arlington"/>
    <x v="5"/>
    <n v="76017"/>
    <s v="Central"/>
    <s v="OFF-BI-10003784"/>
    <x v="1"/>
    <x v="8"/>
    <s v="Computer Printout Index Tabs"/>
    <n v="1.3439999999999996"/>
    <n v="4"/>
    <n v="0.8"/>
    <x v="2192"/>
  </r>
  <r>
    <n v="2429"/>
    <x v="1192"/>
    <x v="0"/>
    <x v="725"/>
    <d v="2013-06-18T00:00:00"/>
    <s v="Standard Class"/>
    <s v="MZ-17515"/>
    <s v="Mary Zewe"/>
    <s v="Corporate"/>
    <x v="0"/>
    <s v="Arlington"/>
    <x v="5"/>
    <n v="76017"/>
    <s v="Central"/>
    <s v="OFF-BI-10001617"/>
    <x v="1"/>
    <x v="8"/>
    <s v="GBC Wire Binding Combs"/>
    <n v="8.2719999999999985"/>
    <n v="4"/>
    <n v="0.8"/>
    <x v="2193"/>
  </r>
  <r>
    <n v="2430"/>
    <x v="1192"/>
    <x v="0"/>
    <x v="725"/>
    <d v="2013-06-18T00:00:00"/>
    <s v="Standard Class"/>
    <s v="MZ-17515"/>
    <s v="Mary Zewe"/>
    <s v="Corporate"/>
    <x v="0"/>
    <s v="Arlington"/>
    <x v="5"/>
    <n v="76017"/>
    <s v="Central"/>
    <s v="FUR-FU-10004415"/>
    <x v="0"/>
    <x v="5"/>
    <s v="Stacking Tray, Side-Loading, Legal, Smoke"/>
    <n v="12.544000000000002"/>
    <n v="7"/>
    <n v="0.6"/>
    <x v="2194"/>
  </r>
  <r>
    <n v="2431"/>
    <x v="1193"/>
    <x v="3"/>
    <x v="726"/>
    <d v="2014-05-21T00:00:00"/>
    <s v="Standard Class"/>
    <s v="RB-19795"/>
    <s v="Ross Baird"/>
    <s v="Home Office"/>
    <x v="0"/>
    <s v="San Francisco"/>
    <x v="1"/>
    <n v="94110"/>
    <s v="West"/>
    <s v="OFF-LA-10000240"/>
    <x v="1"/>
    <x v="2"/>
    <s v="Self-Adhesive Address Labels for Typewriters by Universal"/>
    <n v="58.48"/>
    <n v="8"/>
    <n v="0"/>
    <x v="2195"/>
  </r>
  <r>
    <n v="2432"/>
    <x v="1194"/>
    <x v="3"/>
    <x v="116"/>
    <d v="2015-01-03T00:00:00"/>
    <s v="Standard Class"/>
    <s v="HM-14860"/>
    <s v="Harry Marie"/>
    <s v="Corporate"/>
    <x v="0"/>
    <s v="Seattle"/>
    <x v="4"/>
    <n v="98103"/>
    <s v="West"/>
    <s v="FUR-FU-10001935"/>
    <x v="0"/>
    <x v="5"/>
    <s v="3M Hangers With Command Adhesive"/>
    <n v="7.4"/>
    <n v="2"/>
    <n v="0"/>
    <x v="2196"/>
  </r>
  <r>
    <n v="2433"/>
    <x v="1195"/>
    <x v="2"/>
    <x v="727"/>
    <d v="2011-04-01T00:00:00"/>
    <s v="Standard Class"/>
    <s v="AZ-10750"/>
    <s v="Annie Zypern"/>
    <s v="Consumer"/>
    <x v="0"/>
    <s v="New York City"/>
    <x v="15"/>
    <n v="10009"/>
    <s v="East"/>
    <s v="FUR-CH-10002439"/>
    <x v="0"/>
    <x v="1"/>
    <s v="Iceberg Nesting Folding Chair, 19w x 6d x 43h"/>
    <n v="366.786"/>
    <n v="7"/>
    <n v="0.1"/>
    <x v="2197"/>
  </r>
  <r>
    <n v="2434"/>
    <x v="1196"/>
    <x v="3"/>
    <x v="39"/>
    <d v="2014-06-02T00:00:00"/>
    <s v="Standard Class"/>
    <s v="JH-15910"/>
    <s v="Jonathan Howell"/>
    <s v="Consumer"/>
    <x v="0"/>
    <s v="Houston"/>
    <x v="5"/>
    <n v="77070"/>
    <s v="Central"/>
    <s v="TEC-PH-10001536"/>
    <x v="2"/>
    <x v="7"/>
    <s v="Spigen Samsung Galaxy S5 Case Wallet"/>
    <n v="54.367999999999995"/>
    <n v="4"/>
    <n v="0.2"/>
    <x v="2198"/>
  </r>
  <r>
    <n v="2435"/>
    <x v="1197"/>
    <x v="1"/>
    <x v="717"/>
    <d v="2012-11-17T00:00:00"/>
    <s v="First Class"/>
    <s v="PJ-18835"/>
    <s v="Patrick Jones"/>
    <s v="Corporate"/>
    <x v="0"/>
    <s v="Springfield"/>
    <x v="17"/>
    <n v="22153"/>
    <s v="South"/>
    <s v="OFF-EN-10001532"/>
    <x v="1"/>
    <x v="12"/>
    <s v="Brown Kraft Recycled Envelopes"/>
    <n v="33.96"/>
    <n v="2"/>
    <n v="0"/>
    <x v="2199"/>
  </r>
  <r>
    <n v="2436"/>
    <x v="1197"/>
    <x v="1"/>
    <x v="717"/>
    <d v="2012-11-17T00:00:00"/>
    <s v="First Class"/>
    <s v="PJ-18835"/>
    <s v="Patrick Jones"/>
    <s v="Corporate"/>
    <x v="0"/>
    <s v="Springfield"/>
    <x v="17"/>
    <n v="22153"/>
    <s v="South"/>
    <s v="OFF-AP-10003057"/>
    <x v="1"/>
    <x v="9"/>
    <s v="Honeywell Enviracaire Portable HEPA Air Cleaner for 16' x 20' Room"/>
    <n v="826.11"/>
    <n v="3"/>
    <n v="0"/>
    <x v="2200"/>
  </r>
  <r>
    <n v="2437"/>
    <x v="1198"/>
    <x v="3"/>
    <x v="445"/>
    <d v="2014-07-11T00:00:00"/>
    <s v="Standard Class"/>
    <s v="CA-12265"/>
    <s v="Christina Anderson"/>
    <s v="Consumer"/>
    <x v="0"/>
    <s v="Farmington"/>
    <x v="27"/>
    <n v="87401"/>
    <s v="West"/>
    <s v="FUR-FU-10003708"/>
    <x v="0"/>
    <x v="5"/>
    <s v="Tenex Traditional Chairmats for Medium Pile Carpet, Standard Lip, 36&quot; x 48&quot;"/>
    <n v="545.85"/>
    <n v="9"/>
    <n v="0"/>
    <x v="2201"/>
  </r>
  <r>
    <n v="2438"/>
    <x v="1199"/>
    <x v="2"/>
    <x v="728"/>
    <d v="2011-11-20T00:00:00"/>
    <s v="Second Class"/>
    <s v="PW-19240"/>
    <s v="Pierre Wener"/>
    <s v="Consumer"/>
    <x v="0"/>
    <s v="Louisville"/>
    <x v="22"/>
    <n v="80027"/>
    <s v="West"/>
    <s v="FUR-TA-10000849"/>
    <x v="0"/>
    <x v="3"/>
    <s v="Bevis Rectangular Conference Tables"/>
    <n v="145.97999999999999"/>
    <n v="2"/>
    <n v="0.5"/>
    <x v="2202"/>
  </r>
  <r>
    <n v="2439"/>
    <x v="1199"/>
    <x v="2"/>
    <x v="728"/>
    <d v="2011-11-20T00:00:00"/>
    <s v="Second Class"/>
    <s v="PW-19240"/>
    <s v="Pierre Wener"/>
    <s v="Consumer"/>
    <x v="0"/>
    <s v="Louisville"/>
    <x v="22"/>
    <n v="80027"/>
    <s v="West"/>
    <s v="OFF-PA-10002259"/>
    <x v="1"/>
    <x v="10"/>
    <s v="Geographics Note Cards, Blank, White, 8 1/2&quot; x 11&quot;"/>
    <n v="35.808"/>
    <n v="4"/>
    <n v="0.2"/>
    <x v="2203"/>
  </r>
  <r>
    <n v="2440"/>
    <x v="1200"/>
    <x v="3"/>
    <x v="729"/>
    <d v="2014-07-23T00:00:00"/>
    <s v="Standard Class"/>
    <s v="SW-20455"/>
    <s v="Shaun Weien"/>
    <s v="Consumer"/>
    <x v="0"/>
    <s v="Tampa"/>
    <x v="2"/>
    <n v="33614"/>
    <s v="South"/>
    <s v="FUR-FU-10002597"/>
    <x v="0"/>
    <x v="5"/>
    <s v="C-Line Magnetic Cubicle Keepers, Clear Polypropylene"/>
    <n v="7.9040000000000008"/>
    <n v="2"/>
    <n v="0.2"/>
    <x v="2204"/>
  </r>
  <r>
    <n v="2441"/>
    <x v="1201"/>
    <x v="0"/>
    <x v="730"/>
    <d v="2013-05-28T00:00:00"/>
    <s v="Standard Class"/>
    <s v="AF-10870"/>
    <s v="Art Ferguson"/>
    <s v="Consumer"/>
    <x v="0"/>
    <s v="Passaic"/>
    <x v="30"/>
    <n v="7055"/>
    <s v="East"/>
    <s v="TEC-PH-10004614"/>
    <x v="2"/>
    <x v="7"/>
    <s v="AT&amp;T 841000 Phone"/>
    <n v="345"/>
    <n v="5"/>
    <n v="0"/>
    <x v="2205"/>
  </r>
  <r>
    <n v="2442"/>
    <x v="1201"/>
    <x v="0"/>
    <x v="730"/>
    <d v="2013-05-28T00:00:00"/>
    <s v="Standard Class"/>
    <s v="AF-10870"/>
    <s v="Art Ferguson"/>
    <s v="Consumer"/>
    <x v="0"/>
    <s v="Passaic"/>
    <x v="30"/>
    <n v="7055"/>
    <s v="East"/>
    <s v="FUR-TA-10003748"/>
    <x v="0"/>
    <x v="3"/>
    <s v="Bevis 36 x 72 Conference Tables"/>
    <n v="174.28599999999997"/>
    <n v="2"/>
    <n v="0.3"/>
    <x v="2206"/>
  </r>
  <r>
    <n v="2443"/>
    <x v="1201"/>
    <x v="0"/>
    <x v="730"/>
    <d v="2013-05-28T00:00:00"/>
    <s v="Standard Class"/>
    <s v="AF-10870"/>
    <s v="Art Ferguson"/>
    <s v="Consumer"/>
    <x v="0"/>
    <s v="Passaic"/>
    <x v="30"/>
    <n v="7055"/>
    <s v="East"/>
    <s v="OFF-AP-10003217"/>
    <x v="1"/>
    <x v="9"/>
    <s v="Eureka Sanitaire  Commercial Upright"/>
    <n v="662.84"/>
    <n v="4"/>
    <n v="0"/>
    <x v="2207"/>
  </r>
  <r>
    <n v="2444"/>
    <x v="1201"/>
    <x v="0"/>
    <x v="730"/>
    <d v="2013-05-28T00:00:00"/>
    <s v="Standard Class"/>
    <s v="AF-10870"/>
    <s v="Art Ferguson"/>
    <s v="Consumer"/>
    <x v="0"/>
    <s v="Passaic"/>
    <x v="30"/>
    <n v="7055"/>
    <s v="East"/>
    <s v="TEC-AC-10002399"/>
    <x v="2"/>
    <x v="11"/>
    <s v="SanDisk Cruzer 32 GB USB Flash Drive"/>
    <n v="95.1"/>
    <n v="5"/>
    <n v="0"/>
    <x v="2208"/>
  </r>
  <r>
    <n v="2445"/>
    <x v="1201"/>
    <x v="0"/>
    <x v="730"/>
    <d v="2013-05-28T00:00:00"/>
    <s v="Standard Class"/>
    <s v="AF-10870"/>
    <s v="Art Ferguson"/>
    <s v="Consumer"/>
    <x v="0"/>
    <s v="Passaic"/>
    <x v="30"/>
    <n v="7055"/>
    <s v="East"/>
    <s v="OFF-EN-10002973"/>
    <x v="1"/>
    <x v="12"/>
    <s v="Ampad #10 Peel &amp; Seel Holiday Envelopes"/>
    <n v="26.880000000000003"/>
    <n v="6"/>
    <n v="0"/>
    <x v="2209"/>
  </r>
  <r>
    <n v="2446"/>
    <x v="1201"/>
    <x v="0"/>
    <x v="730"/>
    <d v="2013-05-28T00:00:00"/>
    <s v="Standard Class"/>
    <s v="AF-10870"/>
    <s v="Art Ferguson"/>
    <s v="Consumer"/>
    <x v="0"/>
    <s v="Passaic"/>
    <x v="30"/>
    <n v="7055"/>
    <s v="East"/>
    <s v="TEC-PH-10001336"/>
    <x v="2"/>
    <x v="7"/>
    <s v="Digium D40 VoIP phone"/>
    <n v="257.98"/>
    <n v="2"/>
    <n v="0"/>
    <x v="2210"/>
  </r>
  <r>
    <n v="2447"/>
    <x v="1202"/>
    <x v="1"/>
    <x v="12"/>
    <d v="2012-10-01T00:00:00"/>
    <s v="Standard Class"/>
    <s v="AM-10705"/>
    <s v="Anne McFarland"/>
    <s v="Consumer"/>
    <x v="0"/>
    <s v="Los Angeles"/>
    <x v="1"/>
    <n v="90004"/>
    <s v="West"/>
    <s v="OFF-EN-10000461"/>
    <x v="1"/>
    <x v="12"/>
    <s v="#10- 4 1/8&quot; x 9 1/2&quot; Recycled Envelopes"/>
    <n v="17.48"/>
    <n v="2"/>
    <n v="0"/>
    <x v="2211"/>
  </r>
  <r>
    <n v="2448"/>
    <x v="1203"/>
    <x v="0"/>
    <x v="731"/>
    <d v="2013-11-07T00:00:00"/>
    <s v="Standard Class"/>
    <s v="BD-11320"/>
    <s v="Bill Donatelli"/>
    <s v="Consumer"/>
    <x v="0"/>
    <s v="Philadelphia"/>
    <x v="9"/>
    <n v="19143"/>
    <s v="East"/>
    <s v="FUR-CH-10000988"/>
    <x v="0"/>
    <x v="1"/>
    <s v="Hon Olson Stacker Stools"/>
    <n v="492.83499999999998"/>
    <n v="5"/>
    <n v="0.3"/>
    <x v="2212"/>
  </r>
  <r>
    <n v="2449"/>
    <x v="1204"/>
    <x v="1"/>
    <x v="471"/>
    <d v="2012-09-17T00:00:00"/>
    <s v="Second Class"/>
    <s v="CM-12385"/>
    <s v="Christopher Martinez"/>
    <s v="Consumer"/>
    <x v="0"/>
    <s v="North Charleston"/>
    <x v="20"/>
    <n v="29406"/>
    <s v="South"/>
    <s v="OFF-ST-10001809"/>
    <x v="1"/>
    <x v="4"/>
    <s v="Fellowes Officeware Wire Shelving"/>
    <n v="269.49"/>
    <n v="3"/>
    <n v="0"/>
    <x v="2213"/>
  </r>
  <r>
    <n v="2450"/>
    <x v="1205"/>
    <x v="0"/>
    <x v="732"/>
    <d v="2013-11-11T00:00:00"/>
    <s v="Standard Class"/>
    <s v="CS-12400"/>
    <s v="Christopher Schild"/>
    <s v="Home Office"/>
    <x v="0"/>
    <s v="San Jose"/>
    <x v="1"/>
    <n v="95123"/>
    <s v="West"/>
    <s v="OFF-BI-10003963"/>
    <x v="1"/>
    <x v="8"/>
    <s v="Cardinal Holdit Data Disk Pockets"/>
    <n v="29.120000000000005"/>
    <n v="5"/>
    <n v="0.2"/>
    <x v="2214"/>
  </r>
  <r>
    <n v="2451"/>
    <x v="1206"/>
    <x v="3"/>
    <x v="294"/>
    <d v="2014-03-23T00:00:00"/>
    <s v="Second Class"/>
    <s v="DB-13405"/>
    <s v="Denny Blanton"/>
    <s v="Consumer"/>
    <x v="0"/>
    <s v="New York City"/>
    <x v="15"/>
    <n v="10011"/>
    <s v="East"/>
    <s v="OFF-LA-10000081"/>
    <x v="1"/>
    <x v="2"/>
    <s v="Avery 496"/>
    <n v="18.75"/>
    <n v="5"/>
    <n v="0"/>
    <x v="2215"/>
  </r>
  <r>
    <n v="2452"/>
    <x v="1206"/>
    <x v="3"/>
    <x v="294"/>
    <d v="2014-03-23T00:00:00"/>
    <s v="Second Class"/>
    <s v="DB-13405"/>
    <s v="Denny Blanton"/>
    <s v="Consumer"/>
    <x v="0"/>
    <s v="New York City"/>
    <x v="15"/>
    <n v="10011"/>
    <s v="East"/>
    <s v="TEC-PH-10000149"/>
    <x v="2"/>
    <x v="7"/>
    <s v="Cisco SPA525G2 IP Phone - Wireless"/>
    <n v="119.69999999999999"/>
    <n v="6"/>
    <n v="0"/>
    <x v="2216"/>
  </r>
  <r>
    <n v="2453"/>
    <x v="1206"/>
    <x v="3"/>
    <x v="294"/>
    <d v="2014-03-23T00:00:00"/>
    <s v="Second Class"/>
    <s v="DB-13405"/>
    <s v="Denny Blanton"/>
    <s v="Consumer"/>
    <x v="0"/>
    <s v="New York City"/>
    <x v="15"/>
    <n v="10011"/>
    <s v="East"/>
    <s v="OFF-BI-10000605"/>
    <x v="1"/>
    <x v="8"/>
    <s v="Acco Pressboard Covers with Storage Hooks, 9 1/2&quot; x 11&quot;, Executive Red"/>
    <n v="9.1440000000000001"/>
    <n v="3"/>
    <n v="0.2"/>
    <x v="2217"/>
  </r>
  <r>
    <n v="2454"/>
    <x v="1206"/>
    <x v="3"/>
    <x v="294"/>
    <d v="2014-03-23T00:00:00"/>
    <s v="Second Class"/>
    <s v="DB-13405"/>
    <s v="Denny Blanton"/>
    <s v="Consumer"/>
    <x v="0"/>
    <s v="New York City"/>
    <x v="15"/>
    <n v="10011"/>
    <s v="East"/>
    <s v="TEC-AC-10002399"/>
    <x v="2"/>
    <x v="11"/>
    <s v="SanDisk Cruzer 32 GB USB Flash Drive"/>
    <n v="57.06"/>
    <n v="3"/>
    <n v="0"/>
    <x v="2218"/>
  </r>
  <r>
    <n v="2455"/>
    <x v="1206"/>
    <x v="3"/>
    <x v="294"/>
    <d v="2014-03-23T00:00:00"/>
    <s v="Second Class"/>
    <s v="DB-13405"/>
    <s v="Denny Blanton"/>
    <s v="Consumer"/>
    <x v="0"/>
    <s v="New York City"/>
    <x v="15"/>
    <n v="10011"/>
    <s v="East"/>
    <s v="TEC-AC-10003038"/>
    <x v="2"/>
    <x v="11"/>
    <s v="Kingston Digital DataTraveler 16GB USB 2.0"/>
    <n v="71.599999999999994"/>
    <n v="8"/>
    <n v="0"/>
    <x v="2219"/>
  </r>
  <r>
    <n v="2456"/>
    <x v="1206"/>
    <x v="3"/>
    <x v="294"/>
    <d v="2014-03-23T00:00:00"/>
    <s v="Second Class"/>
    <s v="DB-13405"/>
    <s v="Denny Blanton"/>
    <s v="Consumer"/>
    <x v="0"/>
    <s v="New York City"/>
    <x v="15"/>
    <n v="10011"/>
    <s v="East"/>
    <s v="OFF-ST-10000344"/>
    <x v="1"/>
    <x v="4"/>
    <s v="Neat Ideas Personal Hanging Folder Files, Black"/>
    <n v="107.44"/>
    <n v="8"/>
    <n v="0"/>
    <x v="2220"/>
  </r>
  <r>
    <n v="2457"/>
    <x v="1206"/>
    <x v="3"/>
    <x v="294"/>
    <d v="2014-03-23T00:00:00"/>
    <s v="Second Class"/>
    <s v="DB-13405"/>
    <s v="Denny Blanton"/>
    <s v="Consumer"/>
    <x v="0"/>
    <s v="New York City"/>
    <x v="15"/>
    <n v="10011"/>
    <s v="East"/>
    <s v="OFF-LA-10004093"/>
    <x v="1"/>
    <x v="2"/>
    <s v="Avery 486"/>
    <n v="7.31"/>
    <n v="1"/>
    <n v="0"/>
    <x v="2221"/>
  </r>
  <r>
    <n v="2458"/>
    <x v="1206"/>
    <x v="3"/>
    <x v="294"/>
    <d v="2014-03-23T00:00:00"/>
    <s v="Second Class"/>
    <s v="DB-13405"/>
    <s v="Denny Blanton"/>
    <s v="Consumer"/>
    <x v="0"/>
    <s v="New York City"/>
    <x v="15"/>
    <n v="10011"/>
    <s v="East"/>
    <s v="OFF-AR-10001683"/>
    <x v="1"/>
    <x v="6"/>
    <s v="Lumber Crayons"/>
    <n v="59.099999999999994"/>
    <n v="6"/>
    <n v="0"/>
    <x v="2222"/>
  </r>
  <r>
    <n v="2459"/>
    <x v="1206"/>
    <x v="3"/>
    <x v="294"/>
    <d v="2014-03-23T00:00:00"/>
    <s v="Second Class"/>
    <s v="DB-13405"/>
    <s v="Denny Blanton"/>
    <s v="Consumer"/>
    <x v="0"/>
    <s v="New York City"/>
    <x v="15"/>
    <n v="10011"/>
    <s v="East"/>
    <s v="OFF-ST-10003455"/>
    <x v="1"/>
    <x v="4"/>
    <s v="Tenex File Box, Personal Filing Tote with Lid, Black"/>
    <n v="46.53"/>
    <n v="3"/>
    <n v="0"/>
    <x v="2223"/>
  </r>
  <r>
    <n v="2460"/>
    <x v="1207"/>
    <x v="3"/>
    <x v="733"/>
    <d v="2014-08-22T00:00:00"/>
    <s v="Standard Class"/>
    <s v="JG-15160"/>
    <s v="James Galang"/>
    <s v="Consumer"/>
    <x v="0"/>
    <s v="Plainfield"/>
    <x v="30"/>
    <n v="7060"/>
    <s v="East"/>
    <s v="OFF-AP-10002578"/>
    <x v="1"/>
    <x v="9"/>
    <s v="Fellowes Premier Superior Surge Suppressor, 10-Outlet, With Phone and Remote"/>
    <n v="97.84"/>
    <n v="2"/>
    <n v="0"/>
    <x v="2224"/>
  </r>
  <r>
    <n v="2461"/>
    <x v="1208"/>
    <x v="1"/>
    <x v="655"/>
    <d v="2012-07-13T00:00:00"/>
    <s v="Second Class"/>
    <s v="SC-20380"/>
    <s v="Shahid Collister"/>
    <s v="Consumer"/>
    <x v="0"/>
    <s v="Seattle"/>
    <x v="4"/>
    <n v="98115"/>
    <s v="West"/>
    <s v="OFF-PA-10001763"/>
    <x v="1"/>
    <x v="10"/>
    <s v="Xerox 1896"/>
    <n v="29.97"/>
    <n v="3"/>
    <n v="0"/>
    <x v="2225"/>
  </r>
  <r>
    <n v="2462"/>
    <x v="1208"/>
    <x v="1"/>
    <x v="655"/>
    <d v="2012-07-13T00:00:00"/>
    <s v="Second Class"/>
    <s v="SC-20380"/>
    <s v="Shahid Collister"/>
    <s v="Consumer"/>
    <x v="0"/>
    <s v="Seattle"/>
    <x v="4"/>
    <n v="98115"/>
    <s v="West"/>
    <s v="OFF-BI-10001597"/>
    <x v="1"/>
    <x v="8"/>
    <s v="Wilson Jones Ledger-Size, Piano-Hinge Binder, 2&quot;, Blue"/>
    <n v="98.352000000000004"/>
    <n v="3"/>
    <n v="0.2"/>
    <x v="2226"/>
  </r>
  <r>
    <n v="2463"/>
    <x v="1209"/>
    <x v="3"/>
    <x v="734"/>
    <d v="2014-12-10T00:00:00"/>
    <s v="Standard Class"/>
    <s v="CS-12460"/>
    <s v="Chuck Sachs"/>
    <s v="Consumer"/>
    <x v="0"/>
    <s v="New York City"/>
    <x v="15"/>
    <n v="10009"/>
    <s v="East"/>
    <s v="OFF-BI-10001524"/>
    <x v="1"/>
    <x v="8"/>
    <s v="GBC Premium Transparent Covers with Diagonal Lined Pattern"/>
    <n v="83.920000000000016"/>
    <n v="5"/>
    <n v="0.2"/>
    <x v="2227"/>
  </r>
  <r>
    <n v="2464"/>
    <x v="1209"/>
    <x v="3"/>
    <x v="734"/>
    <d v="2014-12-10T00:00:00"/>
    <s v="Standard Class"/>
    <s v="CS-12460"/>
    <s v="Chuck Sachs"/>
    <s v="Consumer"/>
    <x v="0"/>
    <s v="New York City"/>
    <x v="15"/>
    <n v="10009"/>
    <s v="East"/>
    <s v="OFF-BI-10001553"/>
    <x v="1"/>
    <x v="8"/>
    <s v="SpineVue Locking Slant-D Ring Binders by Cardinal"/>
    <n v="14.624000000000002"/>
    <n v="2"/>
    <n v="0.2"/>
    <x v="2228"/>
  </r>
  <r>
    <n v="2465"/>
    <x v="1209"/>
    <x v="3"/>
    <x v="734"/>
    <d v="2014-12-10T00:00:00"/>
    <s v="Standard Class"/>
    <s v="CS-12460"/>
    <s v="Chuck Sachs"/>
    <s v="Consumer"/>
    <x v="0"/>
    <s v="New York City"/>
    <x v="15"/>
    <n v="10009"/>
    <s v="East"/>
    <s v="TEC-PH-10000576"/>
    <x v="2"/>
    <x v="7"/>
    <s v="AT&amp;T 1080 Corded phone"/>
    <n v="136.99"/>
    <n v="1"/>
    <n v="0"/>
    <x v="2229"/>
  </r>
  <r>
    <n v="2466"/>
    <x v="1209"/>
    <x v="3"/>
    <x v="734"/>
    <d v="2014-12-10T00:00:00"/>
    <s v="Standard Class"/>
    <s v="CS-12460"/>
    <s v="Chuck Sachs"/>
    <s v="Consumer"/>
    <x v="0"/>
    <s v="New York City"/>
    <x v="15"/>
    <n v="10009"/>
    <s v="East"/>
    <s v="OFF-LA-10001317"/>
    <x v="1"/>
    <x v="2"/>
    <s v="Avery 520"/>
    <n v="3.15"/>
    <n v="1"/>
    <n v="0"/>
    <x v="1020"/>
  </r>
  <r>
    <n v="2467"/>
    <x v="1210"/>
    <x v="3"/>
    <x v="464"/>
    <d v="2014-05-09T00:00:00"/>
    <s v="Standard Class"/>
    <s v="MK-18160"/>
    <s v="Mike Kennedy"/>
    <s v="Consumer"/>
    <x v="0"/>
    <s v="Newport News"/>
    <x v="17"/>
    <n v="23602"/>
    <s v="South"/>
    <s v="OFF-PA-10000726"/>
    <x v="1"/>
    <x v="10"/>
    <s v="Black Print Carbonless Snap-Off Rapid Letter, 8 1/2&quot; x 7&quot;"/>
    <n v="9.11"/>
    <n v="1"/>
    <n v="0"/>
    <x v="2230"/>
  </r>
  <r>
    <n v="2468"/>
    <x v="1210"/>
    <x v="3"/>
    <x v="464"/>
    <d v="2014-05-09T00:00:00"/>
    <s v="Standard Class"/>
    <s v="MK-18160"/>
    <s v="Mike Kennedy"/>
    <s v="Consumer"/>
    <x v="0"/>
    <s v="Newport News"/>
    <x v="17"/>
    <n v="23602"/>
    <s v="South"/>
    <s v="OFF-ST-10003306"/>
    <x v="1"/>
    <x v="4"/>
    <s v="Letter Size Cart"/>
    <n v="571.44000000000005"/>
    <n v="4"/>
    <n v="0"/>
    <x v="2231"/>
  </r>
  <r>
    <n v="2469"/>
    <x v="1210"/>
    <x v="3"/>
    <x v="464"/>
    <d v="2014-05-09T00:00:00"/>
    <s v="Standard Class"/>
    <s v="MK-18160"/>
    <s v="Mike Kennedy"/>
    <s v="Consumer"/>
    <x v="0"/>
    <s v="Newport News"/>
    <x v="17"/>
    <n v="23602"/>
    <s v="South"/>
    <s v="OFF-PA-10004983"/>
    <x v="1"/>
    <x v="10"/>
    <s v="Xerox 23"/>
    <n v="32.400000000000006"/>
    <n v="5"/>
    <n v="0"/>
    <x v="56"/>
  </r>
  <r>
    <n v="2470"/>
    <x v="1210"/>
    <x v="3"/>
    <x v="464"/>
    <d v="2014-05-09T00:00:00"/>
    <s v="Standard Class"/>
    <s v="MK-18160"/>
    <s v="Mike Kennedy"/>
    <s v="Consumer"/>
    <x v="0"/>
    <s v="Newport News"/>
    <x v="17"/>
    <n v="23602"/>
    <s v="South"/>
    <s v="OFF-ST-10001291"/>
    <x v="1"/>
    <x v="4"/>
    <s v="Tenex Personal Self-Stacking Standard File Box, Black/Gray"/>
    <n v="16.91"/>
    <n v="1"/>
    <n v="0"/>
    <x v="2232"/>
  </r>
  <r>
    <n v="2471"/>
    <x v="1211"/>
    <x v="0"/>
    <x v="115"/>
    <d v="2013-01-28T00:00:00"/>
    <s v="Standard Class"/>
    <s v="CM-11935"/>
    <s v="Carlos Meador"/>
    <s v="Consumer"/>
    <x v="0"/>
    <s v="Fayetteville"/>
    <x v="3"/>
    <n v="28314"/>
    <s v="South"/>
    <s v="FUR-FU-10002107"/>
    <x v="0"/>
    <x v="5"/>
    <s v="Eldon Pizzaz Desk Accessories"/>
    <n v="14.272"/>
    <n v="8"/>
    <n v="0.2"/>
    <x v="2233"/>
  </r>
  <r>
    <n v="2472"/>
    <x v="1211"/>
    <x v="0"/>
    <x v="115"/>
    <d v="2013-01-28T00:00:00"/>
    <s v="Standard Class"/>
    <s v="CM-11935"/>
    <s v="Carlos Meador"/>
    <s v="Consumer"/>
    <x v="0"/>
    <s v="Fayetteville"/>
    <x v="3"/>
    <n v="28314"/>
    <s v="South"/>
    <s v="FUR-BO-10002213"/>
    <x v="0"/>
    <x v="0"/>
    <s v="Sauder Forest Hills Library, Woodland Oak Finish"/>
    <n v="451.13599999999997"/>
    <n v="4"/>
    <n v="0.2"/>
    <x v="2234"/>
  </r>
  <r>
    <n v="2473"/>
    <x v="1211"/>
    <x v="0"/>
    <x v="115"/>
    <d v="2013-01-28T00:00:00"/>
    <s v="Standard Class"/>
    <s v="CM-11935"/>
    <s v="Carlos Meador"/>
    <s v="Consumer"/>
    <x v="0"/>
    <s v="Fayetteville"/>
    <x v="3"/>
    <n v="28314"/>
    <s v="South"/>
    <s v="OFF-AP-10000692"/>
    <x v="1"/>
    <x v="9"/>
    <s v="Fellowes Mighty 8 Compact Surge Protector"/>
    <n v="64.864000000000004"/>
    <n v="4"/>
    <n v="0.2"/>
    <x v="2235"/>
  </r>
  <r>
    <n v="2474"/>
    <x v="1212"/>
    <x v="0"/>
    <x v="54"/>
    <d v="2013-11-07T00:00:00"/>
    <s v="First Class"/>
    <s v="PF-19225"/>
    <s v="Phillip Flathmann"/>
    <s v="Consumer"/>
    <x v="0"/>
    <s v="Los Angeles"/>
    <x v="1"/>
    <n v="90032"/>
    <s v="West"/>
    <s v="FUR-CH-10001190"/>
    <x v="0"/>
    <x v="1"/>
    <s v="Global Deluxe High-Back Office Chair in Storm"/>
    <n v="217.58400000000003"/>
    <n v="2"/>
    <n v="0.2"/>
    <x v="2236"/>
  </r>
  <r>
    <n v="2475"/>
    <x v="1212"/>
    <x v="0"/>
    <x v="54"/>
    <d v="2013-11-07T00:00:00"/>
    <s v="First Class"/>
    <s v="PF-19225"/>
    <s v="Phillip Flathmann"/>
    <s v="Consumer"/>
    <x v="0"/>
    <s v="Los Angeles"/>
    <x v="1"/>
    <n v="90032"/>
    <s v="West"/>
    <s v="TEC-AC-10000682"/>
    <x v="2"/>
    <x v="11"/>
    <s v="Kensington K72356US Mouse-in-a-Box USB Desktop Mouse"/>
    <n v="82.95"/>
    <n v="5"/>
    <n v="0"/>
    <x v="2237"/>
  </r>
  <r>
    <n v="2476"/>
    <x v="1212"/>
    <x v="0"/>
    <x v="54"/>
    <d v="2013-11-07T00:00:00"/>
    <s v="First Class"/>
    <s v="PF-19225"/>
    <s v="Phillip Flathmann"/>
    <s v="Consumer"/>
    <x v="0"/>
    <s v="Los Angeles"/>
    <x v="1"/>
    <n v="90032"/>
    <s v="West"/>
    <s v="OFF-LA-10004545"/>
    <x v="1"/>
    <x v="2"/>
    <s v="Avery 50"/>
    <n v="87.71"/>
    <n v="7"/>
    <n v="0"/>
    <x v="2238"/>
  </r>
  <r>
    <n v="2477"/>
    <x v="1212"/>
    <x v="0"/>
    <x v="54"/>
    <d v="2013-11-07T00:00:00"/>
    <s v="First Class"/>
    <s v="PF-19225"/>
    <s v="Phillip Flathmann"/>
    <s v="Consumer"/>
    <x v="0"/>
    <s v="Los Angeles"/>
    <x v="1"/>
    <n v="90032"/>
    <s v="West"/>
    <s v="OFF-AP-10003057"/>
    <x v="1"/>
    <x v="9"/>
    <s v="Honeywell Enviracaire Portable HEPA Air Cleaner for 16' x 20' Room"/>
    <n v="1101.48"/>
    <n v="4"/>
    <n v="0"/>
    <x v="2239"/>
  </r>
  <r>
    <n v="2478"/>
    <x v="1213"/>
    <x v="3"/>
    <x v="507"/>
    <d v="2014-09-09T00:00:00"/>
    <s v="Second Class"/>
    <s v="GM-14695"/>
    <s v="Greg Maxwell"/>
    <s v="Corporate"/>
    <x v="0"/>
    <s v="Los Angeles"/>
    <x v="1"/>
    <n v="90036"/>
    <s v="West"/>
    <s v="FUR-TA-10000198"/>
    <x v="0"/>
    <x v="3"/>
    <s v="Chromcraft Bull-Nose Wood Oval Conference Tables &amp; Bases"/>
    <n v="1322.3520000000001"/>
    <n v="3"/>
    <n v="0.2"/>
    <x v="2240"/>
  </r>
  <r>
    <n v="2479"/>
    <x v="1214"/>
    <x v="2"/>
    <x v="103"/>
    <d v="2011-09-19T00:00:00"/>
    <s v="Standard Class"/>
    <s v="DC-12850"/>
    <s v="Dan Campbell"/>
    <s v="Consumer"/>
    <x v="0"/>
    <s v="New York City"/>
    <x v="15"/>
    <n v="10011"/>
    <s v="East"/>
    <s v="OFF-AR-10002833"/>
    <x v="1"/>
    <x v="6"/>
    <s v="Newell 322"/>
    <n v="5.46"/>
    <n v="3"/>
    <n v="0"/>
    <x v="2241"/>
  </r>
  <r>
    <n v="2480"/>
    <x v="1215"/>
    <x v="3"/>
    <x v="249"/>
    <d v="2014-06-26T00:00:00"/>
    <s v="Standard Class"/>
    <s v="FO-14305"/>
    <s v="Frank Olsen"/>
    <s v="Consumer"/>
    <x v="0"/>
    <s v="Dallas"/>
    <x v="5"/>
    <n v="75220"/>
    <s v="Central"/>
    <s v="OFF-SU-10002557"/>
    <x v="1"/>
    <x v="14"/>
    <s v="Fiskars Spring-Action Scissors"/>
    <n v="11.184000000000001"/>
    <n v="1"/>
    <n v="0.2"/>
    <x v="2242"/>
  </r>
  <r>
    <n v="2481"/>
    <x v="1215"/>
    <x v="3"/>
    <x v="249"/>
    <d v="2014-06-26T00:00:00"/>
    <s v="Standard Class"/>
    <s v="FO-14305"/>
    <s v="Frank Olsen"/>
    <s v="Consumer"/>
    <x v="0"/>
    <s v="Dallas"/>
    <x v="5"/>
    <n v="75220"/>
    <s v="Central"/>
    <s v="OFF-ST-10003656"/>
    <x v="1"/>
    <x v="4"/>
    <s v="Safco Industrial Wire Shelving"/>
    <n v="153.584"/>
    <n v="2"/>
    <n v="0.2"/>
    <x v="2243"/>
  </r>
  <r>
    <n v="2482"/>
    <x v="1216"/>
    <x v="3"/>
    <x v="165"/>
    <d v="2015-01-01T00:00:00"/>
    <s v="Standard Class"/>
    <s v="AH-10210"/>
    <s v="Alan Hwang"/>
    <s v="Consumer"/>
    <x v="0"/>
    <s v="Seattle"/>
    <x v="4"/>
    <n v="98105"/>
    <s v="West"/>
    <s v="OFF-ST-10001097"/>
    <x v="1"/>
    <x v="4"/>
    <s v="Office Impressions Heavy Duty Welded Shelving &amp; Multimedia Storage Drawers"/>
    <n v="1003.6200000000001"/>
    <n v="6"/>
    <n v="0"/>
    <x v="232"/>
  </r>
  <r>
    <n v="2483"/>
    <x v="1217"/>
    <x v="3"/>
    <x v="735"/>
    <d v="2014-09-04T00:00:00"/>
    <s v="Standard Class"/>
    <s v="KN-16705"/>
    <s v="Kristina Nunn"/>
    <s v="Home Office"/>
    <x v="0"/>
    <s v="Seattle"/>
    <x v="4"/>
    <n v="98105"/>
    <s v="West"/>
    <s v="TEC-PH-10000912"/>
    <x v="2"/>
    <x v="7"/>
    <s v="Anker 24W Portable Micro USB Car Charger"/>
    <n v="35.167999999999999"/>
    <n v="4"/>
    <n v="0.2"/>
    <x v="2244"/>
  </r>
  <r>
    <n v="2484"/>
    <x v="1217"/>
    <x v="3"/>
    <x v="735"/>
    <d v="2014-09-04T00:00:00"/>
    <s v="Standard Class"/>
    <s v="KN-16705"/>
    <s v="Kristina Nunn"/>
    <s v="Home Office"/>
    <x v="0"/>
    <s v="Seattle"/>
    <x v="4"/>
    <n v="98105"/>
    <s v="West"/>
    <s v="FUR-TA-10000617"/>
    <x v="0"/>
    <x v="3"/>
    <s v="Hon Practical Foundations 30 x 60 Training Table, Light Gray/Charcoal"/>
    <n v="1137.75"/>
    <n v="5"/>
    <n v="0"/>
    <x v="2245"/>
  </r>
  <r>
    <n v="2485"/>
    <x v="1217"/>
    <x v="3"/>
    <x v="735"/>
    <d v="2014-09-04T00:00:00"/>
    <s v="Standard Class"/>
    <s v="KN-16705"/>
    <s v="Kristina Nunn"/>
    <s v="Home Office"/>
    <x v="0"/>
    <s v="Seattle"/>
    <x v="4"/>
    <n v="98105"/>
    <s v="West"/>
    <s v="OFF-BI-10001658"/>
    <x v="1"/>
    <x v="8"/>
    <s v="GBC Standard Therm-A-Bind Covers"/>
    <n v="99.680000000000021"/>
    <n v="5"/>
    <n v="0.2"/>
    <x v="2246"/>
  </r>
  <r>
    <n v="2486"/>
    <x v="1217"/>
    <x v="3"/>
    <x v="735"/>
    <d v="2014-09-04T00:00:00"/>
    <s v="Standard Class"/>
    <s v="KN-16705"/>
    <s v="Kristina Nunn"/>
    <s v="Home Office"/>
    <x v="0"/>
    <s v="Seattle"/>
    <x v="4"/>
    <n v="98105"/>
    <s v="West"/>
    <s v="OFF-AR-10003856"/>
    <x v="1"/>
    <x v="6"/>
    <s v="Newell 344"/>
    <n v="5.56"/>
    <n v="2"/>
    <n v="0"/>
    <x v="356"/>
  </r>
  <r>
    <n v="2487"/>
    <x v="1218"/>
    <x v="1"/>
    <x v="98"/>
    <d v="2012-01-04T00:00:00"/>
    <s v="Second Class"/>
    <s v="CB-12535"/>
    <s v="Claudia Bergmann"/>
    <s v="Corporate"/>
    <x v="0"/>
    <s v="Newark"/>
    <x v="13"/>
    <n v="19711"/>
    <s v="East"/>
    <s v="OFF-ST-10001837"/>
    <x v="1"/>
    <x v="4"/>
    <s v="SAFCO Mobile Desk Side File, Wire Frame"/>
    <n v="85.52"/>
    <n v="2"/>
    <n v="0"/>
    <x v="2247"/>
  </r>
  <r>
    <n v="2488"/>
    <x v="1218"/>
    <x v="1"/>
    <x v="98"/>
    <d v="2012-01-04T00:00:00"/>
    <s v="Second Class"/>
    <s v="CB-12535"/>
    <s v="Claudia Bergmann"/>
    <s v="Corporate"/>
    <x v="0"/>
    <s v="Newark"/>
    <x v="13"/>
    <n v="19711"/>
    <s v="East"/>
    <s v="OFF-AR-10001473"/>
    <x v="1"/>
    <x v="6"/>
    <s v="Newell 313"/>
    <n v="9.84"/>
    <n v="3"/>
    <n v="0"/>
    <x v="2248"/>
  </r>
  <r>
    <n v="2489"/>
    <x v="1218"/>
    <x v="1"/>
    <x v="98"/>
    <d v="2012-01-04T00:00:00"/>
    <s v="Second Class"/>
    <s v="CB-12535"/>
    <s v="Claudia Bergmann"/>
    <s v="Corporate"/>
    <x v="0"/>
    <s v="Newark"/>
    <x v="13"/>
    <n v="19711"/>
    <s v="East"/>
    <s v="OFF-PA-10004285"/>
    <x v="1"/>
    <x v="10"/>
    <s v="Xerox 1959"/>
    <n v="20.04"/>
    <n v="3"/>
    <n v="0"/>
    <x v="132"/>
  </r>
  <r>
    <n v="2490"/>
    <x v="1219"/>
    <x v="1"/>
    <x v="330"/>
    <d v="2012-10-13T00:00:00"/>
    <s v="Second Class"/>
    <s v="TB-21250"/>
    <s v="Tim Brockman"/>
    <s v="Consumer"/>
    <x v="0"/>
    <s v="New York City"/>
    <x v="15"/>
    <n v="10024"/>
    <s v="East"/>
    <s v="TEC-PH-10001835"/>
    <x v="2"/>
    <x v="7"/>
    <s v="Jawbone JAMBOX Wireless Bluetooth Speaker"/>
    <n v="631.96"/>
    <n v="4"/>
    <n v="0"/>
    <x v="2249"/>
  </r>
  <r>
    <n v="2491"/>
    <x v="1219"/>
    <x v="1"/>
    <x v="330"/>
    <d v="2012-10-13T00:00:00"/>
    <s v="Second Class"/>
    <s v="TB-21250"/>
    <s v="Tim Brockman"/>
    <s v="Consumer"/>
    <x v="0"/>
    <s v="New York City"/>
    <x v="15"/>
    <n v="10024"/>
    <s v="East"/>
    <s v="OFF-PA-10002245"/>
    <x v="1"/>
    <x v="10"/>
    <s v="Xerox 1895"/>
    <n v="23.92"/>
    <n v="4"/>
    <n v="0"/>
    <x v="2250"/>
  </r>
  <r>
    <n v="2492"/>
    <x v="1220"/>
    <x v="2"/>
    <x v="736"/>
    <d v="2011-12-15T00:00:00"/>
    <s v="Second Class"/>
    <s v="KD-16345"/>
    <s v="Katherine Ducich"/>
    <s v="Consumer"/>
    <x v="0"/>
    <s v="Los Angeles"/>
    <x v="1"/>
    <n v="90049"/>
    <s v="West"/>
    <s v="OFF-PA-10001457"/>
    <x v="1"/>
    <x v="10"/>
    <s v="White GlueTop Scratch Pads"/>
    <n v="90.24"/>
    <n v="6"/>
    <n v="0"/>
    <x v="2251"/>
  </r>
  <r>
    <n v="2493"/>
    <x v="1221"/>
    <x v="2"/>
    <x v="84"/>
    <d v="2011-11-23T00:00:00"/>
    <s v="Standard Class"/>
    <s v="JM-15865"/>
    <s v="John Murray"/>
    <s v="Consumer"/>
    <x v="0"/>
    <s v="Jamestown"/>
    <x v="15"/>
    <n v="14701"/>
    <s v="East"/>
    <s v="TEC-PH-10002885"/>
    <x v="2"/>
    <x v="7"/>
    <s v="Apple iPhone 5"/>
    <n v="4548.8100000000004"/>
    <n v="7"/>
    <n v="0"/>
    <x v="2252"/>
  </r>
  <r>
    <n v="2494"/>
    <x v="1222"/>
    <x v="0"/>
    <x v="545"/>
    <d v="2013-09-15T00:00:00"/>
    <s v="Second Class"/>
    <s v="KT-16480"/>
    <s v="Kean Thornton"/>
    <s v="Consumer"/>
    <x v="0"/>
    <s v="Houston"/>
    <x v="5"/>
    <n v="77095"/>
    <s v="Central"/>
    <s v="FUR-TA-10004086"/>
    <x v="0"/>
    <x v="3"/>
    <s v="KI Adjustable-Height Table"/>
    <n v="300.93"/>
    <n v="5"/>
    <n v="0.3"/>
    <x v="2253"/>
  </r>
  <r>
    <n v="2495"/>
    <x v="1222"/>
    <x v="0"/>
    <x v="545"/>
    <d v="2013-09-15T00:00:00"/>
    <s v="Second Class"/>
    <s v="KT-16480"/>
    <s v="Kean Thornton"/>
    <s v="Consumer"/>
    <x v="0"/>
    <s v="Houston"/>
    <x v="5"/>
    <n v="77095"/>
    <s v="Central"/>
    <s v="TEC-PH-10000895"/>
    <x v="2"/>
    <x v="7"/>
    <s v="Polycom VVX 310 VoIP phone"/>
    <n v="719.96"/>
    <n v="5"/>
    <n v="0.2"/>
    <x v="2254"/>
  </r>
  <r>
    <n v="2496"/>
    <x v="1223"/>
    <x v="2"/>
    <x v="737"/>
    <d v="2011-06-22T00:00:00"/>
    <s v="Standard Class"/>
    <s v="SC-20575"/>
    <s v="Sonia Cooley"/>
    <s v="Consumer"/>
    <x v="0"/>
    <s v="Mishawaka"/>
    <x v="14"/>
    <n v="46544"/>
    <s v="Central"/>
    <s v="FUR-CH-10000225"/>
    <x v="0"/>
    <x v="1"/>
    <s v="Global Geo Office Task Chair, Gray"/>
    <n v="647.84"/>
    <n v="8"/>
    <n v="0"/>
    <x v="2255"/>
  </r>
  <r>
    <n v="2497"/>
    <x v="1224"/>
    <x v="1"/>
    <x v="120"/>
    <d v="2012-10-01T00:00:00"/>
    <s v="Standard Class"/>
    <s v="BS-11800"/>
    <s v="Bryan Spruell"/>
    <s v="Home Office"/>
    <x v="0"/>
    <s v="San Diego"/>
    <x v="1"/>
    <n v="92037"/>
    <s v="West"/>
    <s v="OFF-ST-10002370"/>
    <x v="1"/>
    <x v="4"/>
    <s v="Sortfiler Multipurpose Personal File Organizer, Black"/>
    <n v="64.17"/>
    <n v="3"/>
    <n v="0"/>
    <x v="2256"/>
  </r>
  <r>
    <n v="2498"/>
    <x v="1224"/>
    <x v="1"/>
    <x v="120"/>
    <d v="2012-10-01T00:00:00"/>
    <s v="Standard Class"/>
    <s v="BS-11800"/>
    <s v="Bryan Spruell"/>
    <s v="Home Office"/>
    <x v="0"/>
    <s v="San Diego"/>
    <x v="1"/>
    <n v="92037"/>
    <s v="West"/>
    <s v="OFF-EN-10000056"/>
    <x v="1"/>
    <x v="12"/>
    <s v="Cameo Buff Policy Envelopes"/>
    <n v="124.46"/>
    <n v="2"/>
    <n v="0"/>
    <x v="2257"/>
  </r>
  <r>
    <n v="2499"/>
    <x v="1225"/>
    <x v="0"/>
    <x v="288"/>
    <d v="2013-05-25T00:00:00"/>
    <s v="Standard Class"/>
    <s v="BT-11395"/>
    <s v="Bill Tyler"/>
    <s v="Corporate"/>
    <x v="0"/>
    <s v="San Francisco"/>
    <x v="1"/>
    <n v="94109"/>
    <s v="West"/>
    <s v="OFF-BI-10004817"/>
    <x v="1"/>
    <x v="8"/>
    <s v="GBC Personal VeloBind Strips"/>
    <n v="9.5840000000000014"/>
    <n v="1"/>
    <n v="0.2"/>
    <x v="2258"/>
  </r>
  <r>
    <n v="2500"/>
    <x v="1226"/>
    <x v="3"/>
    <x v="738"/>
    <d v="2014-06-24T00:00:00"/>
    <s v="First Class"/>
    <s v="DC-12850"/>
    <s v="Dan Campbell"/>
    <s v="Consumer"/>
    <x v="0"/>
    <s v="Miami"/>
    <x v="2"/>
    <n v="33178"/>
    <s v="South"/>
    <s v="OFF-EN-10004483"/>
    <x v="1"/>
    <x v="12"/>
    <s v="#10 White Business Envelopes,4 1/8 x 9 1/2"/>
    <n v="37.608000000000004"/>
    <n v="3"/>
    <n v="0.2"/>
    <x v="2259"/>
  </r>
  <r>
    <n v="2501"/>
    <x v="1227"/>
    <x v="3"/>
    <x v="46"/>
    <d v="2014-06-21T00:00:00"/>
    <s v="First Class"/>
    <s v="LS-17200"/>
    <s v="Luke Schmidt"/>
    <s v="Corporate"/>
    <x v="0"/>
    <s v="Skokie"/>
    <x v="10"/>
    <n v="60076"/>
    <s v="Central"/>
    <s v="OFF-PA-10001892"/>
    <x v="1"/>
    <x v="10"/>
    <s v="Rediform Wirebound &quot;Phone Memo&quot; Message Book, 11 x 5-3/4"/>
    <n v="12.224"/>
    <n v="2"/>
    <n v="0.2"/>
    <x v="2260"/>
  </r>
  <r>
    <n v="2502"/>
    <x v="1227"/>
    <x v="3"/>
    <x v="46"/>
    <d v="2014-06-21T00:00:00"/>
    <s v="First Class"/>
    <s v="LS-17200"/>
    <s v="Luke Schmidt"/>
    <s v="Corporate"/>
    <x v="0"/>
    <s v="Skokie"/>
    <x v="10"/>
    <n v="60076"/>
    <s v="Central"/>
    <s v="OFF-BI-10000546"/>
    <x v="1"/>
    <x v="8"/>
    <s v="Avery Durable Binders"/>
    <n v="2.3039999999999994"/>
    <n v="4"/>
    <n v="0.8"/>
    <x v="2261"/>
  </r>
  <r>
    <n v="2503"/>
    <x v="1227"/>
    <x v="3"/>
    <x v="46"/>
    <d v="2014-06-21T00:00:00"/>
    <s v="First Class"/>
    <s v="LS-17200"/>
    <s v="Luke Schmidt"/>
    <s v="Corporate"/>
    <x v="0"/>
    <s v="Skokie"/>
    <x v="10"/>
    <n v="60076"/>
    <s v="Central"/>
    <s v="OFF-BI-10001294"/>
    <x v="1"/>
    <x v="8"/>
    <s v="Fellowes Binding Cases"/>
    <n v="9.3599999999999977"/>
    <n v="4"/>
    <n v="0.8"/>
    <x v="2262"/>
  </r>
  <r>
    <n v="2504"/>
    <x v="1228"/>
    <x v="0"/>
    <x v="696"/>
    <d v="2013-11-20T00:00:00"/>
    <s v="Standard Class"/>
    <s v="RR-19315"/>
    <s v="Ralph Ritter"/>
    <s v="Consumer"/>
    <x v="0"/>
    <s v="San Francisco"/>
    <x v="1"/>
    <n v="94110"/>
    <s v="West"/>
    <s v="OFF-LA-10000248"/>
    <x v="1"/>
    <x v="2"/>
    <s v="Avery 52"/>
    <n v="7.38"/>
    <n v="2"/>
    <n v="0"/>
    <x v="1666"/>
  </r>
  <r>
    <n v="2505"/>
    <x v="1229"/>
    <x v="2"/>
    <x v="739"/>
    <d v="2011-07-27T00:00:00"/>
    <s v="Second Class"/>
    <s v="KL-16645"/>
    <s v="Ken Lonsdale"/>
    <s v="Consumer"/>
    <x v="0"/>
    <s v="San Francisco"/>
    <x v="1"/>
    <n v="94122"/>
    <s v="West"/>
    <s v="OFF-ST-10001228"/>
    <x v="1"/>
    <x v="4"/>
    <s v="Fellowes Personal Hanging Folder Files, Navy"/>
    <n v="53.72"/>
    <n v="4"/>
    <n v="0"/>
    <x v="2263"/>
  </r>
  <r>
    <n v="2506"/>
    <x v="1229"/>
    <x v="2"/>
    <x v="739"/>
    <d v="2011-07-27T00:00:00"/>
    <s v="Second Class"/>
    <s v="KL-16645"/>
    <s v="Ken Lonsdale"/>
    <s v="Consumer"/>
    <x v="0"/>
    <s v="San Francisco"/>
    <x v="1"/>
    <n v="94122"/>
    <s v="West"/>
    <s v="OFF-SU-10000151"/>
    <x v="1"/>
    <x v="14"/>
    <s v="High Speed Automatic Electric Letter Opener"/>
    <n v="8187.65"/>
    <n v="5"/>
    <n v="0"/>
    <x v="2264"/>
  </r>
  <r>
    <n v="2507"/>
    <x v="1229"/>
    <x v="2"/>
    <x v="739"/>
    <d v="2011-07-27T00:00:00"/>
    <s v="Second Class"/>
    <s v="KL-16645"/>
    <s v="Ken Lonsdale"/>
    <s v="Consumer"/>
    <x v="0"/>
    <s v="San Francisco"/>
    <x v="1"/>
    <n v="94122"/>
    <s v="West"/>
    <s v="FUR-FU-10004351"/>
    <x v="0"/>
    <x v="5"/>
    <s v="Staples"/>
    <n v="77.92"/>
    <n v="8"/>
    <n v="0"/>
    <x v="2265"/>
  </r>
  <r>
    <n v="2508"/>
    <x v="1230"/>
    <x v="1"/>
    <x v="740"/>
    <d v="2012-07-02T00:00:00"/>
    <s v="Same Day"/>
    <s v="RB-19435"/>
    <s v="Richard Bierner"/>
    <s v="Consumer"/>
    <x v="0"/>
    <s v="Houston"/>
    <x v="5"/>
    <n v="77070"/>
    <s v="Central"/>
    <s v="OFF-AP-10001293"/>
    <x v="1"/>
    <x v="9"/>
    <s v="Belkin 8 Outlet Surge Protector"/>
    <n v="32.783999999999992"/>
    <n v="4"/>
    <n v="0.8"/>
    <x v="2266"/>
  </r>
  <r>
    <n v="2509"/>
    <x v="1231"/>
    <x v="3"/>
    <x v="580"/>
    <d v="2014-03-09T00:00:00"/>
    <s v="Standard Class"/>
    <s v="MY-17380"/>
    <s v="Maribeth Yedwab"/>
    <s v="Corporate"/>
    <x v="0"/>
    <s v="Los Angeles"/>
    <x v="1"/>
    <n v="90045"/>
    <s v="West"/>
    <s v="TEC-PH-10000675"/>
    <x v="2"/>
    <x v="7"/>
    <s v="Panasonic KX TS3282B Corded phone"/>
    <n v="196.77600000000001"/>
    <n v="3"/>
    <n v="0.2"/>
    <x v="2267"/>
  </r>
  <r>
    <n v="2510"/>
    <x v="1231"/>
    <x v="3"/>
    <x v="580"/>
    <d v="2014-03-09T00:00:00"/>
    <s v="Standard Class"/>
    <s v="MY-17380"/>
    <s v="Maribeth Yedwab"/>
    <s v="Corporate"/>
    <x v="0"/>
    <s v="Los Angeles"/>
    <x v="1"/>
    <n v="90045"/>
    <s v="West"/>
    <s v="TEC-AC-10000580"/>
    <x v="2"/>
    <x v="11"/>
    <s v="Logitech G13 Programmable Gameboard with LCD Display"/>
    <n v="479.93999999999994"/>
    <n v="6"/>
    <n v="0"/>
    <x v="2268"/>
  </r>
  <r>
    <n v="2511"/>
    <x v="1232"/>
    <x v="0"/>
    <x v="741"/>
    <d v="2013-11-24T00:00:00"/>
    <s v="Standard Class"/>
    <s v="AW-10930"/>
    <s v="Arthur Wiediger"/>
    <s v="Home Office"/>
    <x v="0"/>
    <s v="Oklahoma City"/>
    <x v="26"/>
    <n v="73120"/>
    <s v="Central"/>
    <s v="OFF-ST-10003470"/>
    <x v="1"/>
    <x v="4"/>
    <s v="Tennsco Snap-Together Open Shelving Units, Starter Sets and Add-On Units"/>
    <n v="1117.92"/>
    <n v="4"/>
    <n v="0"/>
    <x v="2269"/>
  </r>
  <r>
    <n v="2512"/>
    <x v="1233"/>
    <x v="1"/>
    <x v="24"/>
    <d v="2012-04-19T00:00:00"/>
    <s v="First Class"/>
    <s v="KW-16570"/>
    <s v="Kelly Williams"/>
    <s v="Consumer"/>
    <x v="0"/>
    <s v="Monroe"/>
    <x v="28"/>
    <n v="71203"/>
    <s v="South"/>
    <s v="TEC-AC-10003116"/>
    <x v="2"/>
    <x v="11"/>
    <s v="Memorex Froggy Flash Drive 8 GB"/>
    <n v="106.5"/>
    <n v="6"/>
    <n v="0"/>
    <x v="2270"/>
  </r>
  <r>
    <n v="2513"/>
    <x v="1234"/>
    <x v="3"/>
    <x v="574"/>
    <d v="2014-12-07T00:00:00"/>
    <s v="Standard Class"/>
    <s v="DB-12910"/>
    <s v="Daniel Byrd"/>
    <s v="Home Office"/>
    <x v="0"/>
    <s v="Tampa"/>
    <x v="2"/>
    <n v="33614"/>
    <s v="South"/>
    <s v="OFF-BI-10002429"/>
    <x v="1"/>
    <x v="8"/>
    <s v="Premier Elliptical Ring Binder, Black"/>
    <n v="45.660000000000011"/>
    <n v="5"/>
    <n v="0.7"/>
    <x v="2271"/>
  </r>
  <r>
    <n v="2514"/>
    <x v="1235"/>
    <x v="0"/>
    <x v="583"/>
    <d v="2013-11-18T00:00:00"/>
    <s v="Standard Class"/>
    <s v="BB-11545"/>
    <s v="Brenda Bowman"/>
    <s v="Corporate"/>
    <x v="0"/>
    <s v="Chicago"/>
    <x v="10"/>
    <n v="60623"/>
    <s v="Central"/>
    <s v="TEC-AC-10003280"/>
    <x v="2"/>
    <x v="11"/>
    <s v="Belkin F8E887 USB Wired Ergonomic Keyboard"/>
    <n v="95.968000000000004"/>
    <n v="4"/>
    <n v="0.2"/>
    <x v="2272"/>
  </r>
  <r>
    <n v="2515"/>
    <x v="1235"/>
    <x v="0"/>
    <x v="583"/>
    <d v="2013-11-18T00:00:00"/>
    <s v="Standard Class"/>
    <s v="BB-11545"/>
    <s v="Brenda Bowman"/>
    <s v="Corporate"/>
    <x v="0"/>
    <s v="Chicago"/>
    <x v="10"/>
    <n v="60623"/>
    <s v="Central"/>
    <s v="FUR-CH-10004540"/>
    <x v="0"/>
    <x v="1"/>
    <s v="Global Chrome Stack Chair"/>
    <n v="47.991999999999997"/>
    <n v="2"/>
    <n v="0.3"/>
    <x v="1474"/>
  </r>
  <r>
    <n v="2516"/>
    <x v="1236"/>
    <x v="2"/>
    <x v="742"/>
    <d v="2011-09-10T00:00:00"/>
    <s v="Standard Class"/>
    <s v="NP-18700"/>
    <s v="Nora Preis"/>
    <s v="Consumer"/>
    <x v="0"/>
    <s v="Bowling Green"/>
    <x v="24"/>
    <n v="43402"/>
    <s v="East"/>
    <s v="OFF-ST-10000585"/>
    <x v="1"/>
    <x v="4"/>
    <s v="Economy Rollaway Files"/>
    <n v="264.32"/>
    <n v="2"/>
    <n v="0.2"/>
    <x v="2273"/>
  </r>
  <r>
    <n v="2517"/>
    <x v="1237"/>
    <x v="2"/>
    <x v="647"/>
    <d v="2011-11-22T00:00:00"/>
    <s v="Standard Class"/>
    <s v="PB-19105"/>
    <s v="Peter Bühler"/>
    <s v="Consumer"/>
    <x v="0"/>
    <s v="Houston"/>
    <x v="5"/>
    <n v="77095"/>
    <s v="Central"/>
    <s v="OFF-EN-10003001"/>
    <x v="1"/>
    <x v="12"/>
    <s v="Ames Color-File Green Diamond Border X-ray Mailers"/>
    <n v="604.65600000000006"/>
    <n v="9"/>
    <n v="0.2"/>
    <x v="2274"/>
  </r>
  <r>
    <n v="2518"/>
    <x v="1238"/>
    <x v="3"/>
    <x v="743"/>
    <d v="2014-05-08T00:00:00"/>
    <s v="Standard Class"/>
    <s v="DW-13585"/>
    <s v="Dorothy Wardle"/>
    <s v="Corporate"/>
    <x v="0"/>
    <s v="Westfield"/>
    <x v="30"/>
    <n v="7090"/>
    <s v="East"/>
    <s v="FUR-FU-10003975"/>
    <x v="0"/>
    <x v="5"/>
    <s v="Eldon Advantage Chair Mats for Low to Medium Pile Carpets"/>
    <n v="129.93"/>
    <n v="3"/>
    <n v="0"/>
    <x v="2275"/>
  </r>
  <r>
    <n v="2519"/>
    <x v="1239"/>
    <x v="0"/>
    <x v="680"/>
    <d v="2013-10-22T00:00:00"/>
    <s v="Standard Class"/>
    <s v="CD-12790"/>
    <s v="Cynthia Delaney"/>
    <s v="Home Office"/>
    <x v="0"/>
    <s v="Oklahoma City"/>
    <x v="26"/>
    <n v="73120"/>
    <s v="Central"/>
    <s v="OFF-LA-10004559"/>
    <x v="1"/>
    <x v="2"/>
    <s v="Avery 49"/>
    <n v="20.16"/>
    <n v="7"/>
    <n v="0"/>
    <x v="765"/>
  </r>
  <r>
    <n v="2520"/>
    <x v="1239"/>
    <x v="0"/>
    <x v="680"/>
    <d v="2013-10-22T00:00:00"/>
    <s v="Standard Class"/>
    <s v="CD-12790"/>
    <s v="Cynthia Delaney"/>
    <s v="Home Office"/>
    <x v="0"/>
    <s v="Oklahoma City"/>
    <x v="26"/>
    <n v="73120"/>
    <s v="Central"/>
    <s v="OFF-LA-10003223"/>
    <x v="1"/>
    <x v="2"/>
    <s v="Avery 508"/>
    <n v="29.46"/>
    <n v="6"/>
    <n v="0"/>
    <x v="2276"/>
  </r>
  <r>
    <n v="2521"/>
    <x v="1239"/>
    <x v="0"/>
    <x v="680"/>
    <d v="2013-10-22T00:00:00"/>
    <s v="Standard Class"/>
    <s v="CD-12790"/>
    <s v="Cynthia Delaney"/>
    <s v="Home Office"/>
    <x v="0"/>
    <s v="Oklahoma City"/>
    <x v="26"/>
    <n v="73120"/>
    <s v="Central"/>
    <s v="OFF-AP-10002651"/>
    <x v="1"/>
    <x v="9"/>
    <s v="Hoover Upright Vacuum With Dirt Cup"/>
    <n v="868.58999999999992"/>
    <n v="3"/>
    <n v="0"/>
    <x v="2277"/>
  </r>
  <r>
    <n v="2522"/>
    <x v="1239"/>
    <x v="0"/>
    <x v="680"/>
    <d v="2013-10-22T00:00:00"/>
    <s v="Standard Class"/>
    <s v="CD-12790"/>
    <s v="Cynthia Delaney"/>
    <s v="Home Office"/>
    <x v="0"/>
    <s v="Oklahoma City"/>
    <x v="26"/>
    <n v="73120"/>
    <s v="Central"/>
    <s v="OFF-PA-10003177"/>
    <x v="1"/>
    <x v="10"/>
    <s v="Xerox 1999"/>
    <n v="12.96"/>
    <n v="2"/>
    <n v="0"/>
    <x v="91"/>
  </r>
  <r>
    <n v="2523"/>
    <x v="1239"/>
    <x v="0"/>
    <x v="680"/>
    <d v="2013-10-22T00:00:00"/>
    <s v="Standard Class"/>
    <s v="CD-12790"/>
    <s v="Cynthia Delaney"/>
    <s v="Home Office"/>
    <x v="0"/>
    <s v="Oklahoma City"/>
    <x v="26"/>
    <n v="73120"/>
    <s v="Central"/>
    <s v="TEC-PH-10003442"/>
    <x v="2"/>
    <x v="7"/>
    <s v="Samsung Replacement EH64AVFWE Premium Headset"/>
    <n v="5.5"/>
    <n v="1"/>
    <n v="0"/>
    <x v="1593"/>
  </r>
  <r>
    <n v="2524"/>
    <x v="1239"/>
    <x v="0"/>
    <x v="680"/>
    <d v="2013-10-22T00:00:00"/>
    <s v="Standard Class"/>
    <s v="CD-12790"/>
    <s v="Cynthia Delaney"/>
    <s v="Home Office"/>
    <x v="0"/>
    <s v="Oklahoma City"/>
    <x v="26"/>
    <n v="73120"/>
    <s v="Central"/>
    <s v="OFF-BI-10000977"/>
    <x v="1"/>
    <x v="8"/>
    <s v="Ibico Plastic Spiral Binding Combs"/>
    <n v="121.6"/>
    <n v="4"/>
    <n v="0"/>
    <x v="2278"/>
  </r>
  <r>
    <n v="2525"/>
    <x v="1240"/>
    <x v="1"/>
    <x v="744"/>
    <d v="2012-04-10T00:00:00"/>
    <s v="Standard Class"/>
    <s v="TT-21220"/>
    <s v="Thomas Thornton"/>
    <s v="Consumer"/>
    <x v="0"/>
    <s v="Houston"/>
    <x v="5"/>
    <n v="77041"/>
    <s v="Central"/>
    <s v="OFF-AR-10004078"/>
    <x v="1"/>
    <x v="6"/>
    <s v="Newell 312"/>
    <n v="42.047999999999995"/>
    <n v="9"/>
    <n v="0.2"/>
    <x v="2279"/>
  </r>
  <r>
    <n v="2526"/>
    <x v="1240"/>
    <x v="1"/>
    <x v="744"/>
    <d v="2012-04-10T00:00:00"/>
    <s v="Standard Class"/>
    <s v="TT-21220"/>
    <s v="Thomas Thornton"/>
    <s v="Consumer"/>
    <x v="0"/>
    <s v="Houston"/>
    <x v="5"/>
    <n v="77041"/>
    <s v="Central"/>
    <s v="TEC-AC-10002550"/>
    <x v="2"/>
    <x v="11"/>
    <s v="Maxell 4.7GB DVD-RW 3/Pack"/>
    <n v="25.488"/>
    <n v="2"/>
    <n v="0.2"/>
    <x v="1201"/>
  </r>
  <r>
    <n v="2527"/>
    <x v="1240"/>
    <x v="1"/>
    <x v="744"/>
    <d v="2012-04-10T00:00:00"/>
    <s v="Standard Class"/>
    <s v="TT-21220"/>
    <s v="Thomas Thornton"/>
    <s v="Consumer"/>
    <x v="0"/>
    <s v="Houston"/>
    <x v="5"/>
    <n v="77041"/>
    <s v="Central"/>
    <s v="OFF-BI-10004965"/>
    <x v="1"/>
    <x v="8"/>
    <s v="Ibico Covers for Plastic or Wire Binding Elements"/>
    <n v="6.8999999999999986"/>
    <n v="3"/>
    <n v="0.8"/>
    <x v="2280"/>
  </r>
  <r>
    <n v="2528"/>
    <x v="1240"/>
    <x v="1"/>
    <x v="744"/>
    <d v="2012-04-10T00:00:00"/>
    <s v="Standard Class"/>
    <s v="TT-21220"/>
    <s v="Thomas Thornton"/>
    <s v="Consumer"/>
    <x v="0"/>
    <s v="Houston"/>
    <x v="5"/>
    <n v="77041"/>
    <s v="Central"/>
    <s v="OFF-BI-10004209"/>
    <x v="1"/>
    <x v="8"/>
    <s v="Fellowes Twister Kit, Gray/Clear, 3/pkg"/>
    <n v="9.6479999999999961"/>
    <n v="6"/>
    <n v="0.8"/>
    <x v="2281"/>
  </r>
  <r>
    <n v="2529"/>
    <x v="1240"/>
    <x v="1"/>
    <x v="744"/>
    <d v="2012-04-10T00:00:00"/>
    <s v="Standard Class"/>
    <s v="TT-21220"/>
    <s v="Thomas Thornton"/>
    <s v="Consumer"/>
    <x v="0"/>
    <s v="Houston"/>
    <x v="5"/>
    <n v="77041"/>
    <s v="Central"/>
    <s v="OFF-PA-10001526"/>
    <x v="1"/>
    <x v="10"/>
    <s v="Xerox 1949"/>
    <n v="7.9680000000000009"/>
    <n v="2"/>
    <n v="0.2"/>
    <x v="2282"/>
  </r>
  <r>
    <n v="2530"/>
    <x v="1241"/>
    <x v="2"/>
    <x v="745"/>
    <d v="2011-10-29T00:00:00"/>
    <s v="Standard Class"/>
    <s v="DB-12910"/>
    <s v="Daniel Byrd"/>
    <s v="Home Office"/>
    <x v="0"/>
    <s v="Fort Lauderdale"/>
    <x v="2"/>
    <n v="33311"/>
    <s v="South"/>
    <s v="OFF-PA-10000788"/>
    <x v="1"/>
    <x v="10"/>
    <s v="Xerox 210"/>
    <n v="10.368000000000002"/>
    <n v="2"/>
    <n v="0.2"/>
    <x v="572"/>
  </r>
  <r>
    <n v="2531"/>
    <x v="1242"/>
    <x v="2"/>
    <x v="654"/>
    <d v="2011-08-21T00:00:00"/>
    <s v="Standard Class"/>
    <s v="DJ-13510"/>
    <s v="Don Jones"/>
    <s v="Corporate"/>
    <x v="0"/>
    <s v="Little Rock"/>
    <x v="36"/>
    <n v="72209"/>
    <s v="South"/>
    <s v="OFF-PA-10000595"/>
    <x v="1"/>
    <x v="10"/>
    <s v="Xerox 1929"/>
    <n v="114.2"/>
    <n v="5"/>
    <n v="0"/>
    <x v="1203"/>
  </r>
  <r>
    <n v="2532"/>
    <x v="1242"/>
    <x v="2"/>
    <x v="654"/>
    <d v="2011-08-21T00:00:00"/>
    <s v="Standard Class"/>
    <s v="DJ-13510"/>
    <s v="Don Jones"/>
    <s v="Corporate"/>
    <x v="0"/>
    <s v="Little Rock"/>
    <x v="36"/>
    <n v="72209"/>
    <s v="South"/>
    <s v="OFF-BI-10000829"/>
    <x v="1"/>
    <x v="8"/>
    <s v="Avery Non-Stick Binders"/>
    <n v="17.96"/>
    <n v="4"/>
    <n v="0"/>
    <x v="2283"/>
  </r>
  <r>
    <n v="2533"/>
    <x v="1242"/>
    <x v="2"/>
    <x v="654"/>
    <d v="2011-08-21T00:00:00"/>
    <s v="Standard Class"/>
    <s v="DJ-13510"/>
    <s v="Don Jones"/>
    <s v="Corporate"/>
    <x v="0"/>
    <s v="Little Rock"/>
    <x v="36"/>
    <n v="72209"/>
    <s v="South"/>
    <s v="OFF-FA-10002676"/>
    <x v="1"/>
    <x v="13"/>
    <s v="Colored Push Pins"/>
    <n v="12.67"/>
    <n v="7"/>
    <n v="0"/>
    <x v="2284"/>
  </r>
  <r>
    <n v="2534"/>
    <x v="1242"/>
    <x v="2"/>
    <x v="654"/>
    <d v="2011-08-21T00:00:00"/>
    <s v="Standard Class"/>
    <s v="DJ-13510"/>
    <s v="Don Jones"/>
    <s v="Corporate"/>
    <x v="0"/>
    <s v="Little Rock"/>
    <x v="36"/>
    <n v="72209"/>
    <s v="South"/>
    <s v="TEC-AC-10000844"/>
    <x v="2"/>
    <x v="11"/>
    <s v="Logitech Gaming G510s - Keyboard"/>
    <n v="339.96"/>
    <n v="4"/>
    <n v="0"/>
    <x v="2285"/>
  </r>
  <r>
    <n v="2535"/>
    <x v="1243"/>
    <x v="3"/>
    <x v="733"/>
    <d v="2014-08-19T00:00:00"/>
    <s v="Second Class"/>
    <s v="DL-13495"/>
    <s v="Dionis Lloyd"/>
    <s v="Corporate"/>
    <x v="0"/>
    <s v="Philadelphia"/>
    <x v="9"/>
    <n v="19120"/>
    <s v="East"/>
    <s v="OFF-ST-10004459"/>
    <x v="1"/>
    <x v="4"/>
    <s v="Tennsco Single-Tier Lockers"/>
    <n v="1801.6320000000001"/>
    <n v="6"/>
    <n v="0.2"/>
    <x v="2286"/>
  </r>
  <r>
    <n v="2536"/>
    <x v="1244"/>
    <x v="1"/>
    <x v="684"/>
    <d v="2012-09-08T00:00:00"/>
    <s v="First Class"/>
    <s v="LO-17170"/>
    <s v="Lori Olson"/>
    <s v="Corporate"/>
    <x v="0"/>
    <s v="La Quinta"/>
    <x v="1"/>
    <n v="92253"/>
    <s v="West"/>
    <s v="TEC-AC-10003499"/>
    <x v="2"/>
    <x v="11"/>
    <s v="Memorex Mini Travel Drive 8 GB USB 2.0 Flash Drive"/>
    <n v="46.32"/>
    <n v="4"/>
    <n v="0"/>
    <x v="2287"/>
  </r>
  <r>
    <n v="2537"/>
    <x v="1245"/>
    <x v="1"/>
    <x v="746"/>
    <d v="2012-01-29T00:00:00"/>
    <s v="Second Class"/>
    <s v="SV-20365"/>
    <s v="Seth Vernon"/>
    <s v="Consumer"/>
    <x v="0"/>
    <s v="Cleveland"/>
    <x v="24"/>
    <n v="44105"/>
    <s v="East"/>
    <s v="FUR-CH-10000513"/>
    <x v="0"/>
    <x v="1"/>
    <s v="High-Back Leather Manager's Chair"/>
    <n v="181.98599999999999"/>
    <n v="2"/>
    <n v="0.3"/>
    <x v="2288"/>
  </r>
  <r>
    <n v="2538"/>
    <x v="1245"/>
    <x v="1"/>
    <x v="746"/>
    <d v="2012-01-29T00:00:00"/>
    <s v="Second Class"/>
    <s v="SV-20365"/>
    <s v="Seth Vernon"/>
    <s v="Consumer"/>
    <x v="0"/>
    <s v="Cleveland"/>
    <x v="24"/>
    <n v="44105"/>
    <s v="East"/>
    <s v="TEC-PH-10000895"/>
    <x v="2"/>
    <x v="7"/>
    <s v="Polycom VVX 310 VoIP phone"/>
    <n v="431.976"/>
    <n v="4"/>
    <n v="0.4"/>
    <x v="2289"/>
  </r>
  <r>
    <n v="2539"/>
    <x v="1245"/>
    <x v="1"/>
    <x v="746"/>
    <d v="2012-01-29T00:00:00"/>
    <s v="Second Class"/>
    <s v="SV-20365"/>
    <s v="Seth Vernon"/>
    <s v="Consumer"/>
    <x v="0"/>
    <s v="Cleveland"/>
    <x v="24"/>
    <n v="44105"/>
    <s v="East"/>
    <s v="TEC-PH-10002555"/>
    <x v="2"/>
    <x v="7"/>
    <s v="Nortel Meridian M5316 Digital phone"/>
    <n v="155.36999999999998"/>
    <n v="1"/>
    <n v="0.4"/>
    <x v="2290"/>
  </r>
  <r>
    <n v="2540"/>
    <x v="1246"/>
    <x v="1"/>
    <x v="747"/>
    <d v="2012-07-16T00:00:00"/>
    <s v="Same Day"/>
    <s v="EM-13810"/>
    <s v="Eleni McCrary"/>
    <s v="Corporate"/>
    <x v="0"/>
    <s v="San Francisco"/>
    <x v="1"/>
    <n v="94122"/>
    <s v="West"/>
    <s v="FUR-CH-10003312"/>
    <x v="0"/>
    <x v="1"/>
    <s v="Hon 2090 “Pillow Soft” Series Mid Back Swivel/Tilt Chairs"/>
    <n v="1348.7040000000002"/>
    <n v="6"/>
    <n v="0.2"/>
    <x v="2291"/>
  </r>
  <r>
    <n v="2541"/>
    <x v="1246"/>
    <x v="1"/>
    <x v="747"/>
    <d v="2012-07-16T00:00:00"/>
    <s v="Same Day"/>
    <s v="EM-13810"/>
    <s v="Eleni McCrary"/>
    <s v="Corporate"/>
    <x v="0"/>
    <s v="San Francisco"/>
    <x v="1"/>
    <n v="94122"/>
    <s v="West"/>
    <s v="FUR-CH-10004086"/>
    <x v="0"/>
    <x v="1"/>
    <s v="Hon 4070 Series Pagoda Armless Upholstered Stacking Chairs"/>
    <n v="700.15200000000004"/>
    <n v="3"/>
    <n v="0.2"/>
    <x v="2292"/>
  </r>
  <r>
    <n v="2542"/>
    <x v="1247"/>
    <x v="0"/>
    <x v="567"/>
    <d v="2013-05-05T00:00:00"/>
    <s v="Standard Class"/>
    <s v="KD-16615"/>
    <s v="Ken Dana"/>
    <s v="Corporate"/>
    <x v="0"/>
    <s v="Scottsdale"/>
    <x v="16"/>
    <n v="85254"/>
    <s v="West"/>
    <s v="FUR-FU-10002759"/>
    <x v="0"/>
    <x v="5"/>
    <s v="12-1/2 Diameter Round Wall Clock"/>
    <n v="111.88800000000001"/>
    <n v="7"/>
    <n v="0.2"/>
    <x v="2293"/>
  </r>
  <r>
    <n v="2543"/>
    <x v="1248"/>
    <x v="2"/>
    <x v="467"/>
    <d v="2011-10-01T00:00:00"/>
    <s v="Second Class"/>
    <s v="NB-18580"/>
    <s v="Nicole Brennan"/>
    <s v="Corporate"/>
    <x v="0"/>
    <s v="Philadelphia"/>
    <x v="9"/>
    <n v="19134"/>
    <s v="East"/>
    <s v="OFF-AP-10002191"/>
    <x v="1"/>
    <x v="9"/>
    <s v="Belkin 8 Outlet SurgeMaster II Gold Surge Protector"/>
    <n v="143.952"/>
    <n v="3"/>
    <n v="0.2"/>
    <x v="2294"/>
  </r>
  <r>
    <n v="2544"/>
    <x v="1249"/>
    <x v="0"/>
    <x v="162"/>
    <d v="2013-09-15T00:00:00"/>
    <s v="Standard Class"/>
    <s v="AP-10720"/>
    <s v="Anne Pryor"/>
    <s v="Home Office"/>
    <x v="0"/>
    <s v="Malden"/>
    <x v="31"/>
    <n v="2148"/>
    <s v="East"/>
    <s v="FUR-BO-10003450"/>
    <x v="0"/>
    <x v="0"/>
    <s v="Bush Westfield Collection Bookcases, Dark Cherry Finish"/>
    <n v="173.94"/>
    <n v="3"/>
    <n v="0"/>
    <x v="2295"/>
  </r>
  <r>
    <n v="2545"/>
    <x v="1249"/>
    <x v="0"/>
    <x v="162"/>
    <d v="2013-09-15T00:00:00"/>
    <s v="Standard Class"/>
    <s v="AP-10720"/>
    <s v="Anne Pryor"/>
    <s v="Home Office"/>
    <x v="0"/>
    <s v="Malden"/>
    <x v="31"/>
    <n v="2148"/>
    <s v="East"/>
    <s v="OFF-LA-10000248"/>
    <x v="1"/>
    <x v="2"/>
    <s v="Avery 52"/>
    <n v="14.76"/>
    <n v="4"/>
    <n v="0"/>
    <x v="2296"/>
  </r>
  <r>
    <n v="2546"/>
    <x v="1250"/>
    <x v="3"/>
    <x v="513"/>
    <d v="2014-04-21T00:00:00"/>
    <s v="Standard Class"/>
    <s v="JE-15745"/>
    <s v="Joel Eaton"/>
    <s v="Consumer"/>
    <x v="0"/>
    <s v="San Jose"/>
    <x v="1"/>
    <n v="95123"/>
    <s v="West"/>
    <s v="OFF-ST-10004804"/>
    <x v="1"/>
    <x v="4"/>
    <s v="Belkin 19&quot; Vented Equipment Shelf, Black"/>
    <n v="205.92"/>
    <n v="4"/>
    <n v="0"/>
    <x v="2297"/>
  </r>
  <r>
    <n v="2547"/>
    <x v="1250"/>
    <x v="3"/>
    <x v="513"/>
    <d v="2014-04-21T00:00:00"/>
    <s v="Standard Class"/>
    <s v="JE-15745"/>
    <s v="Joel Eaton"/>
    <s v="Consumer"/>
    <x v="0"/>
    <s v="San Jose"/>
    <x v="1"/>
    <n v="95123"/>
    <s v="West"/>
    <s v="FUR-BO-10001337"/>
    <x v="0"/>
    <x v="0"/>
    <s v="O'Sullivan Living Dimensions 2-Shelf Bookcases"/>
    <n v="102.833"/>
    <n v="1"/>
    <n v="0.15"/>
    <x v="2298"/>
  </r>
  <r>
    <n v="2548"/>
    <x v="1251"/>
    <x v="1"/>
    <x v="748"/>
    <d v="2012-08-22T00:00:00"/>
    <s v="Standard Class"/>
    <s v="JM-15865"/>
    <s v="John Murray"/>
    <s v="Consumer"/>
    <x v="0"/>
    <s v="Phoenix"/>
    <x v="16"/>
    <n v="85023"/>
    <s v="West"/>
    <s v="OFF-AR-10002255"/>
    <x v="1"/>
    <x v="6"/>
    <s v="Newell 346"/>
    <n v="2.3039999999999998"/>
    <n v="1"/>
    <n v="0.2"/>
    <x v="2299"/>
  </r>
  <r>
    <n v="2549"/>
    <x v="1251"/>
    <x v="1"/>
    <x v="748"/>
    <d v="2012-08-22T00:00:00"/>
    <s v="Standard Class"/>
    <s v="JM-15865"/>
    <s v="John Murray"/>
    <s v="Consumer"/>
    <x v="0"/>
    <s v="Phoenix"/>
    <x v="16"/>
    <n v="85023"/>
    <s v="West"/>
    <s v="TEC-PH-10002624"/>
    <x v="2"/>
    <x v="7"/>
    <s v="Samsung Galaxy S4 Mini"/>
    <n v="1879.96"/>
    <n v="5"/>
    <n v="0.2"/>
    <x v="2300"/>
  </r>
  <r>
    <n v="2550"/>
    <x v="1251"/>
    <x v="1"/>
    <x v="748"/>
    <d v="2012-08-22T00:00:00"/>
    <s v="Standard Class"/>
    <s v="JM-15865"/>
    <s v="John Murray"/>
    <s v="Consumer"/>
    <x v="0"/>
    <s v="Phoenix"/>
    <x v="16"/>
    <n v="85023"/>
    <s v="West"/>
    <s v="OFF-PA-10001878"/>
    <x v="1"/>
    <x v="10"/>
    <s v="Xerox 1891"/>
    <n v="313.024"/>
    <n v="8"/>
    <n v="0.2"/>
    <x v="2301"/>
  </r>
  <r>
    <n v="2551"/>
    <x v="1251"/>
    <x v="1"/>
    <x v="748"/>
    <d v="2012-08-22T00:00:00"/>
    <s v="Standard Class"/>
    <s v="JM-15865"/>
    <s v="John Murray"/>
    <s v="Consumer"/>
    <x v="0"/>
    <s v="Phoenix"/>
    <x v="16"/>
    <n v="85023"/>
    <s v="West"/>
    <s v="OFF-LA-10000452"/>
    <x v="1"/>
    <x v="2"/>
    <s v="Avery 488"/>
    <n v="5.04"/>
    <n v="2"/>
    <n v="0.2"/>
    <x v="1382"/>
  </r>
  <r>
    <n v="2552"/>
    <x v="1252"/>
    <x v="3"/>
    <x v="123"/>
    <d v="2014-11-24T00:00:00"/>
    <s v="Standard Class"/>
    <s v="AB-10105"/>
    <s v="Adrian Barton"/>
    <s v="Consumer"/>
    <x v="0"/>
    <s v="Henderson"/>
    <x v="0"/>
    <n v="42420"/>
    <s v="South"/>
    <s v="FUR-FU-10004665"/>
    <x v="0"/>
    <x v="5"/>
    <s v="3M Polarizing Task Lamp with Clamp Arm, Light Gray"/>
    <n v="821.87999999999988"/>
    <n v="6"/>
    <n v="0"/>
    <x v="2302"/>
  </r>
  <r>
    <n v="2553"/>
    <x v="1252"/>
    <x v="3"/>
    <x v="123"/>
    <d v="2014-11-24T00:00:00"/>
    <s v="Standard Class"/>
    <s v="AB-10105"/>
    <s v="Adrian Barton"/>
    <s v="Consumer"/>
    <x v="0"/>
    <s v="Henderson"/>
    <x v="0"/>
    <n v="42420"/>
    <s v="South"/>
    <s v="OFF-BI-10000088"/>
    <x v="1"/>
    <x v="8"/>
    <s v="GBC Imprintable Covers"/>
    <n v="21.96"/>
    <n v="2"/>
    <n v="0"/>
    <x v="2303"/>
  </r>
  <r>
    <n v="2554"/>
    <x v="1253"/>
    <x v="0"/>
    <x v="749"/>
    <d v="2013-09-19T00:00:00"/>
    <s v="Standard Class"/>
    <s v="PN-18775"/>
    <s v="Parhena Norris"/>
    <s v="Home Office"/>
    <x v="0"/>
    <s v="Columbia"/>
    <x v="20"/>
    <n v="29203"/>
    <s v="South"/>
    <s v="OFF-PA-10000029"/>
    <x v="1"/>
    <x v="10"/>
    <s v="Xerox 224"/>
    <n v="25.92"/>
    <n v="4"/>
    <n v="0"/>
    <x v="245"/>
  </r>
  <r>
    <n v="2555"/>
    <x v="1254"/>
    <x v="0"/>
    <x v="243"/>
    <d v="2013-08-21T00:00:00"/>
    <s v="Standard Class"/>
    <s v="JC-15775"/>
    <s v="John Castell"/>
    <s v="Consumer"/>
    <x v="0"/>
    <s v="Tallahassee"/>
    <x v="2"/>
    <n v="32303"/>
    <s v="South"/>
    <s v="TEC-PH-10000369"/>
    <x v="2"/>
    <x v="7"/>
    <s v="HTC One Mini"/>
    <n v="705.54399999999998"/>
    <n v="7"/>
    <n v="0.2"/>
    <x v="2304"/>
  </r>
  <r>
    <n v="2556"/>
    <x v="1255"/>
    <x v="1"/>
    <x v="120"/>
    <d v="2012-09-30T00:00:00"/>
    <s v="Standard Class"/>
    <s v="PF-19165"/>
    <s v="Philip Fox"/>
    <s v="Consumer"/>
    <x v="0"/>
    <s v="New York City"/>
    <x v="15"/>
    <n v="10035"/>
    <s v="East"/>
    <s v="TEC-AC-10001590"/>
    <x v="2"/>
    <x v="11"/>
    <s v="Dell Slim USB Multimedia Keyboard"/>
    <n v="50"/>
    <n v="2"/>
    <n v="0"/>
    <x v="2305"/>
  </r>
  <r>
    <n v="2557"/>
    <x v="1256"/>
    <x v="0"/>
    <x v="750"/>
    <d v="2013-10-15T00:00:00"/>
    <s v="Standard Class"/>
    <s v="BW-11110"/>
    <s v="Bart Watters"/>
    <s v="Corporate"/>
    <x v="0"/>
    <s v="Houston"/>
    <x v="5"/>
    <n v="77070"/>
    <s v="Central"/>
    <s v="FUR-FU-10004909"/>
    <x v="0"/>
    <x v="5"/>
    <s v="Contemporary Wood/Metal Frame"/>
    <n v="51.712000000000003"/>
    <n v="8"/>
    <n v="0.6"/>
    <x v="2306"/>
  </r>
  <r>
    <n v="2558"/>
    <x v="1257"/>
    <x v="1"/>
    <x v="539"/>
    <d v="2012-03-30T00:00:00"/>
    <s v="Standard Class"/>
    <s v="BP-11185"/>
    <s v="Ben Peterman"/>
    <s v="Corporate"/>
    <x v="0"/>
    <s v="Coral Springs"/>
    <x v="2"/>
    <n v="33065"/>
    <s v="South"/>
    <s v="OFF-AP-10002287"/>
    <x v="1"/>
    <x v="9"/>
    <s v="Eureka Sanitaire  Multi-Pro Heavy-Duty Upright, Disposable Bags"/>
    <n v="6.9920000000000009"/>
    <n v="2"/>
    <n v="0.2"/>
    <x v="2307"/>
  </r>
  <r>
    <n v="2559"/>
    <x v="1258"/>
    <x v="1"/>
    <x v="70"/>
    <d v="2012-06-04T00:00:00"/>
    <s v="Standard Class"/>
    <s v="TM-21010"/>
    <s v="Tamara Manning"/>
    <s v="Consumer"/>
    <x v="0"/>
    <s v="Orem"/>
    <x v="7"/>
    <n v="84057"/>
    <s v="West"/>
    <s v="FUR-BO-10004357"/>
    <x v="0"/>
    <x v="0"/>
    <s v="O'Sullivan Living Dimensions 3-Shelf Bookcases"/>
    <n v="1406.86"/>
    <n v="7"/>
    <n v="0"/>
    <x v="2308"/>
  </r>
  <r>
    <n v="2560"/>
    <x v="1258"/>
    <x v="1"/>
    <x v="70"/>
    <d v="2012-06-04T00:00:00"/>
    <s v="Standard Class"/>
    <s v="TM-21010"/>
    <s v="Tamara Manning"/>
    <s v="Consumer"/>
    <x v="0"/>
    <s v="Orem"/>
    <x v="7"/>
    <n v="84057"/>
    <s v="West"/>
    <s v="OFF-LA-10003766"/>
    <x v="1"/>
    <x v="2"/>
    <s v="Self-Adhesive Removable Labels"/>
    <n v="15.75"/>
    <n v="5"/>
    <n v="0"/>
    <x v="2309"/>
  </r>
  <r>
    <n v="2561"/>
    <x v="1258"/>
    <x v="1"/>
    <x v="70"/>
    <d v="2012-06-04T00:00:00"/>
    <s v="Standard Class"/>
    <s v="TM-21010"/>
    <s v="Tamara Manning"/>
    <s v="Consumer"/>
    <x v="0"/>
    <s v="Orem"/>
    <x v="7"/>
    <n v="84057"/>
    <s v="West"/>
    <s v="OFF-ST-10000046"/>
    <x v="1"/>
    <x v="4"/>
    <s v="Fellowes Super Stor/Drawer Files"/>
    <n v="323.10000000000002"/>
    <n v="2"/>
    <n v="0"/>
    <x v="2310"/>
  </r>
  <r>
    <n v="2562"/>
    <x v="1259"/>
    <x v="1"/>
    <x v="707"/>
    <d v="2012-12-31T00:00:00"/>
    <s v="Standard Class"/>
    <s v="MB-17305"/>
    <s v="Maria Bertelson"/>
    <s v="Consumer"/>
    <x v="0"/>
    <s v="Nashville"/>
    <x v="18"/>
    <n v="37211"/>
    <s v="South"/>
    <s v="OFF-LA-10003190"/>
    <x v="1"/>
    <x v="2"/>
    <s v="Avery 474"/>
    <n v="9.2159999999999993"/>
    <n v="4"/>
    <n v="0.2"/>
    <x v="2311"/>
  </r>
  <r>
    <n v="2563"/>
    <x v="1259"/>
    <x v="1"/>
    <x v="707"/>
    <d v="2012-12-31T00:00:00"/>
    <s v="Standard Class"/>
    <s v="MB-17305"/>
    <s v="Maria Bertelson"/>
    <s v="Consumer"/>
    <x v="0"/>
    <s v="Nashville"/>
    <x v="18"/>
    <n v="37211"/>
    <s v="South"/>
    <s v="OFF-PA-10002787"/>
    <x v="1"/>
    <x v="10"/>
    <s v="Xerox 227"/>
    <n v="10.368000000000002"/>
    <n v="2"/>
    <n v="0.2"/>
    <x v="572"/>
  </r>
  <r>
    <n v="2564"/>
    <x v="1260"/>
    <x v="1"/>
    <x v="751"/>
    <d v="2012-03-22T00:00:00"/>
    <s v="Second Class"/>
    <s v="HR-14830"/>
    <s v="Harold Ryan"/>
    <s v="Corporate"/>
    <x v="0"/>
    <s v="New York City"/>
    <x v="15"/>
    <n v="10009"/>
    <s v="East"/>
    <s v="TEC-AC-10000387"/>
    <x v="2"/>
    <x v="11"/>
    <s v="KeyTronic KT800P2 - Keyboard - Black"/>
    <n v="15.02"/>
    <n v="1"/>
    <n v="0"/>
    <x v="2312"/>
  </r>
  <r>
    <n v="2565"/>
    <x v="1260"/>
    <x v="1"/>
    <x v="751"/>
    <d v="2012-03-22T00:00:00"/>
    <s v="Second Class"/>
    <s v="HR-14830"/>
    <s v="Harold Ryan"/>
    <s v="Corporate"/>
    <x v="0"/>
    <s v="New York City"/>
    <x v="15"/>
    <n v="10009"/>
    <s v="East"/>
    <s v="OFF-ST-10001291"/>
    <x v="1"/>
    <x v="4"/>
    <s v="Tenex Personal Self-Stacking Standard File Box, Black/Gray"/>
    <n v="33.82"/>
    <n v="2"/>
    <n v="0"/>
    <x v="2313"/>
  </r>
  <r>
    <n v="2566"/>
    <x v="1261"/>
    <x v="3"/>
    <x v="202"/>
    <d v="2014-12-25T00:00:00"/>
    <s v="First Class"/>
    <s v="BD-11635"/>
    <s v="Brian Derr"/>
    <s v="Consumer"/>
    <x v="0"/>
    <s v="Bowling Green"/>
    <x v="0"/>
    <n v="42104"/>
    <s v="South"/>
    <s v="TEC-AC-10003116"/>
    <x v="2"/>
    <x v="11"/>
    <s v="Memorex Froggy Flash Drive 8 GB"/>
    <n v="71"/>
    <n v="4"/>
    <n v="0"/>
    <x v="2314"/>
  </r>
  <r>
    <n v="2567"/>
    <x v="1262"/>
    <x v="3"/>
    <x v="752"/>
    <d v="2014-11-04T00:00:00"/>
    <s v="Second Class"/>
    <s v="SF-20200"/>
    <s v="Sarah Foster"/>
    <s v="Consumer"/>
    <x v="0"/>
    <s v="Bellingham"/>
    <x v="4"/>
    <n v="98226"/>
    <s v="West"/>
    <s v="OFF-BI-10001308"/>
    <x v="1"/>
    <x v="8"/>
    <s v="GBC Standard Plastic Binding Systems' Combs"/>
    <n v="25.120000000000005"/>
    <n v="5"/>
    <n v="0.2"/>
    <x v="2315"/>
  </r>
  <r>
    <n v="2568"/>
    <x v="1262"/>
    <x v="3"/>
    <x v="752"/>
    <d v="2014-11-04T00:00:00"/>
    <s v="Second Class"/>
    <s v="SF-20200"/>
    <s v="Sarah Foster"/>
    <s v="Consumer"/>
    <x v="0"/>
    <s v="Bellingham"/>
    <x v="4"/>
    <n v="98226"/>
    <s v="West"/>
    <s v="FUR-TA-10003954"/>
    <x v="0"/>
    <x v="3"/>
    <s v="Hon 94000 Series Round Tables"/>
    <n v="2665.62"/>
    <n v="9"/>
    <n v="0"/>
    <x v="2316"/>
  </r>
  <r>
    <n v="2569"/>
    <x v="1263"/>
    <x v="3"/>
    <x v="210"/>
    <d v="2014-09-12T00:00:00"/>
    <s v="Standard Class"/>
    <s v="SP-20620"/>
    <s v="Stefania Perrino"/>
    <s v="Corporate"/>
    <x v="0"/>
    <s v="New York City"/>
    <x v="15"/>
    <n v="10011"/>
    <s v="East"/>
    <s v="OFF-ST-10003282"/>
    <x v="1"/>
    <x v="4"/>
    <s v="Advantus 10-Drawer Portable Organizer, Chrome Metal Frame, Smoke Drawers"/>
    <n v="478.08"/>
    <n v="8"/>
    <n v="0"/>
    <x v="2317"/>
  </r>
  <r>
    <n v="2570"/>
    <x v="1264"/>
    <x v="3"/>
    <x v="753"/>
    <d v="2014-12-28T00:00:00"/>
    <s v="Same Day"/>
    <s v="DR-12880"/>
    <s v="Dan Reichenbach"/>
    <s v="Corporate"/>
    <x v="0"/>
    <s v="Newark"/>
    <x v="24"/>
    <n v="43055"/>
    <s v="East"/>
    <s v="TEC-PH-10000576"/>
    <x v="2"/>
    <x v="7"/>
    <s v="AT&amp;T 1080 Corded phone"/>
    <n v="164.38800000000001"/>
    <n v="2"/>
    <n v="0.4"/>
    <x v="2318"/>
  </r>
  <r>
    <n v="2571"/>
    <x v="1264"/>
    <x v="3"/>
    <x v="753"/>
    <d v="2014-12-28T00:00:00"/>
    <s v="Same Day"/>
    <s v="DR-12880"/>
    <s v="Dan Reichenbach"/>
    <s v="Corporate"/>
    <x v="0"/>
    <s v="Newark"/>
    <x v="24"/>
    <n v="43055"/>
    <s v="East"/>
    <s v="OFF-AR-10004441"/>
    <x v="1"/>
    <x v="6"/>
    <s v="BIC Brite Liner Highlighters"/>
    <n v="13.247999999999999"/>
    <n v="4"/>
    <n v="0.2"/>
    <x v="2319"/>
  </r>
  <r>
    <n v="2572"/>
    <x v="1265"/>
    <x v="3"/>
    <x v="11"/>
    <d v="2014-07-22T00:00:00"/>
    <s v="Standard Class"/>
    <s v="VM-21685"/>
    <s v="Valerie Mitchum"/>
    <s v="Home Office"/>
    <x v="0"/>
    <s v="Woodstock"/>
    <x v="10"/>
    <n v="60098"/>
    <s v="Central"/>
    <s v="OFF-AR-10003759"/>
    <x v="1"/>
    <x v="6"/>
    <s v="Crayola Anti Dust Chalk, 12/Pack"/>
    <n v="2.9120000000000004"/>
    <n v="2"/>
    <n v="0.2"/>
    <x v="2320"/>
  </r>
  <r>
    <n v="2573"/>
    <x v="1266"/>
    <x v="0"/>
    <x v="399"/>
    <d v="2013-08-16T00:00:00"/>
    <s v="Second Class"/>
    <s v="CM-12235"/>
    <s v="Chris McAfee"/>
    <s v="Consumer"/>
    <x v="0"/>
    <s v="Carrollton"/>
    <x v="5"/>
    <n v="75007"/>
    <s v="Central"/>
    <s v="TEC-AC-10004145"/>
    <x v="2"/>
    <x v="11"/>
    <s v="Logitech diNovo Edge Keyboard"/>
    <n v="1399.9440000000002"/>
    <n v="7"/>
    <n v="0.2"/>
    <x v="2321"/>
  </r>
  <r>
    <n v="2574"/>
    <x v="1267"/>
    <x v="3"/>
    <x v="362"/>
    <d v="2014-07-15T00:00:00"/>
    <s v="Standard Class"/>
    <s v="SM-20320"/>
    <s v="Sean Miller"/>
    <s v="Home Office"/>
    <x v="0"/>
    <s v="Lafayette"/>
    <x v="14"/>
    <n v="47905"/>
    <s v="Central"/>
    <s v="FUR-FU-10000293"/>
    <x v="0"/>
    <x v="5"/>
    <s v="Eldon Antistatic Chair Mats for Low to Medium Pile Carpets"/>
    <n v="526.45000000000005"/>
    <n v="5"/>
    <n v="0"/>
    <x v="2031"/>
  </r>
  <r>
    <n v="2575"/>
    <x v="1268"/>
    <x v="2"/>
    <x v="754"/>
    <d v="2011-11-27T00:00:00"/>
    <s v="Standard Class"/>
    <s v="RA-19885"/>
    <s v="Ruben Ausman"/>
    <s v="Corporate"/>
    <x v="0"/>
    <s v="Columbus"/>
    <x v="32"/>
    <n v="31907"/>
    <s v="South"/>
    <s v="OFF-EN-10004955"/>
    <x v="1"/>
    <x v="12"/>
    <s v="Fashion Color Clasp Envelopes"/>
    <n v="16.23"/>
    <n v="3"/>
    <n v="0"/>
    <x v="2322"/>
  </r>
  <r>
    <n v="2576"/>
    <x v="1268"/>
    <x v="2"/>
    <x v="754"/>
    <d v="2011-11-27T00:00:00"/>
    <s v="Standard Class"/>
    <s v="RA-19885"/>
    <s v="Ruben Ausman"/>
    <s v="Corporate"/>
    <x v="0"/>
    <s v="Columbus"/>
    <x v="32"/>
    <n v="31907"/>
    <s v="South"/>
    <s v="OFF-BI-10001071"/>
    <x v="1"/>
    <x v="8"/>
    <s v="GBC ProClick Punch Binding System"/>
    <n v="319.89999999999998"/>
    <n v="5"/>
    <n v="0"/>
    <x v="2323"/>
  </r>
  <r>
    <n v="2577"/>
    <x v="1268"/>
    <x v="2"/>
    <x v="754"/>
    <d v="2011-11-27T00:00:00"/>
    <s v="Standard Class"/>
    <s v="RA-19885"/>
    <s v="Ruben Ausman"/>
    <s v="Corporate"/>
    <x v="0"/>
    <s v="Columbus"/>
    <x v="32"/>
    <n v="31907"/>
    <s v="South"/>
    <s v="OFF-EN-10001990"/>
    <x v="1"/>
    <x v="12"/>
    <s v="Staples"/>
    <n v="11.36"/>
    <n v="2"/>
    <n v="0"/>
    <x v="734"/>
  </r>
  <r>
    <n v="2578"/>
    <x v="1268"/>
    <x v="2"/>
    <x v="754"/>
    <d v="2011-11-27T00:00:00"/>
    <s v="Standard Class"/>
    <s v="RA-19885"/>
    <s v="Ruben Ausman"/>
    <s v="Corporate"/>
    <x v="0"/>
    <s v="Columbus"/>
    <x v="32"/>
    <n v="31907"/>
    <s v="South"/>
    <s v="OFF-AP-10002734"/>
    <x v="1"/>
    <x v="9"/>
    <s v="Holmes Harmony HEPA Air Purifier for 17 x 20 Room"/>
    <n v="675.12"/>
    <n v="3"/>
    <n v="0"/>
    <x v="2324"/>
  </r>
  <r>
    <n v="2579"/>
    <x v="1269"/>
    <x v="2"/>
    <x v="755"/>
    <d v="2011-02-01T00:00:00"/>
    <s v="Standard Class"/>
    <s v="SD-20485"/>
    <s v="Shirley Daniels"/>
    <s v="Home Office"/>
    <x v="0"/>
    <s v="Alexandria"/>
    <x v="17"/>
    <n v="22304"/>
    <s v="South"/>
    <s v="FUR-FU-10004587"/>
    <x v="0"/>
    <x v="5"/>
    <s v="GE General Use Halogen Bulbs, 100 Watts, 1 Bulb per Pack"/>
    <n v="62.820000000000007"/>
    <n v="3"/>
    <n v="0"/>
    <x v="2325"/>
  </r>
  <r>
    <n v="2580"/>
    <x v="1269"/>
    <x v="2"/>
    <x v="755"/>
    <d v="2011-02-01T00:00:00"/>
    <s v="Standard Class"/>
    <s v="SD-20485"/>
    <s v="Shirley Daniels"/>
    <s v="Home Office"/>
    <x v="0"/>
    <s v="Alexandria"/>
    <x v="17"/>
    <n v="22304"/>
    <s v="South"/>
    <s v="OFF-ST-10004337"/>
    <x v="1"/>
    <x v="4"/>
    <s v="SAFCO Commercial Wire Shelving, 72h"/>
    <n v="489.92"/>
    <n v="8"/>
    <n v="0"/>
    <x v="232"/>
  </r>
  <r>
    <n v="2581"/>
    <x v="1269"/>
    <x v="2"/>
    <x v="755"/>
    <d v="2011-02-01T00:00:00"/>
    <s v="Standard Class"/>
    <s v="SD-20485"/>
    <s v="Shirley Daniels"/>
    <s v="Home Office"/>
    <x v="0"/>
    <s v="Alexandria"/>
    <x v="17"/>
    <n v="22304"/>
    <s v="South"/>
    <s v="OFF-PA-10003072"/>
    <x v="1"/>
    <x v="10"/>
    <s v="Eureka Recycled Copy Paper 8 1/2&quot; x 11&quot;, Ream"/>
    <n v="19.440000000000001"/>
    <n v="3"/>
    <n v="0"/>
    <x v="551"/>
  </r>
  <r>
    <n v="2582"/>
    <x v="1269"/>
    <x v="2"/>
    <x v="755"/>
    <d v="2011-02-01T00:00:00"/>
    <s v="Standard Class"/>
    <s v="SD-20485"/>
    <s v="Shirley Daniels"/>
    <s v="Home Office"/>
    <x v="0"/>
    <s v="Alexandria"/>
    <x v="17"/>
    <n v="22304"/>
    <s v="South"/>
    <s v="OFF-PA-10000380"/>
    <x v="1"/>
    <x v="10"/>
    <s v="REDIFORM Incoming/Outgoing Call Register, 11&quot; X 8 1/2&quot;, 100 Messages"/>
    <n v="16.68"/>
    <n v="2"/>
    <n v="0"/>
    <x v="2326"/>
  </r>
  <r>
    <n v="2583"/>
    <x v="1269"/>
    <x v="2"/>
    <x v="755"/>
    <d v="2011-02-01T00:00:00"/>
    <s v="Standard Class"/>
    <s v="SD-20485"/>
    <s v="Shirley Daniels"/>
    <s v="Home Office"/>
    <x v="0"/>
    <s v="Alexandria"/>
    <x v="17"/>
    <n v="22304"/>
    <s v="South"/>
    <s v="TEC-PH-10004833"/>
    <x v="2"/>
    <x v="7"/>
    <s v="Macally Suction Cup Mount"/>
    <n v="155.35"/>
    <n v="13"/>
    <n v="0"/>
    <x v="232"/>
  </r>
  <r>
    <n v="2584"/>
    <x v="1269"/>
    <x v="2"/>
    <x v="755"/>
    <d v="2011-02-01T00:00:00"/>
    <s v="Standard Class"/>
    <s v="SD-20485"/>
    <s v="Shirley Daniels"/>
    <s v="Home Office"/>
    <x v="0"/>
    <s v="Alexandria"/>
    <x v="17"/>
    <n v="22304"/>
    <s v="South"/>
    <s v="FUR-FU-10001847"/>
    <x v="0"/>
    <x v="5"/>
    <s v="Eldon Image Series Black Desk Accessories"/>
    <n v="12.419999999999998"/>
    <n v="3"/>
    <n v="0"/>
    <x v="2327"/>
  </r>
  <r>
    <n v="2585"/>
    <x v="1269"/>
    <x v="2"/>
    <x v="755"/>
    <d v="2011-02-01T00:00:00"/>
    <s v="Standard Class"/>
    <s v="SD-20485"/>
    <s v="Shirley Daniels"/>
    <s v="Home Office"/>
    <x v="0"/>
    <s v="Alexandria"/>
    <x v="17"/>
    <n v="22304"/>
    <s v="South"/>
    <s v="TEC-PH-10002103"/>
    <x v="2"/>
    <x v="7"/>
    <s v="Jabra SPEAK 410"/>
    <n v="187.98"/>
    <n v="2"/>
    <n v="0"/>
    <x v="2328"/>
  </r>
  <r>
    <n v="2586"/>
    <x v="1270"/>
    <x v="1"/>
    <x v="502"/>
    <d v="2012-11-10T00:00:00"/>
    <s v="Standard Class"/>
    <s v="CS-12250"/>
    <s v="Chris Selesnick"/>
    <s v="Corporate"/>
    <x v="0"/>
    <s v="Haltom City"/>
    <x v="5"/>
    <n v="76117"/>
    <s v="Central"/>
    <s v="OFF-EN-10001137"/>
    <x v="1"/>
    <x v="12"/>
    <s v="#10 Gummed Flap White Envelopes, 100/Box"/>
    <n v="6.6080000000000005"/>
    <n v="2"/>
    <n v="0.2"/>
    <x v="2329"/>
  </r>
  <r>
    <n v="2587"/>
    <x v="1271"/>
    <x v="3"/>
    <x v="160"/>
    <d v="2014-07-07T00:00:00"/>
    <s v="Standard Class"/>
    <s v="RA-19285"/>
    <s v="Ralph Arnett"/>
    <s v="Consumer"/>
    <x v="0"/>
    <s v="New York City"/>
    <x v="15"/>
    <n v="10024"/>
    <s v="East"/>
    <s v="OFF-ST-10001476"/>
    <x v="1"/>
    <x v="4"/>
    <s v="Steel Personal Filing/Posting Tote"/>
    <n v="248.57"/>
    <n v="7"/>
    <n v="0"/>
    <x v="2330"/>
  </r>
  <r>
    <n v="2588"/>
    <x v="1271"/>
    <x v="3"/>
    <x v="160"/>
    <d v="2014-07-07T00:00:00"/>
    <s v="Standard Class"/>
    <s v="RA-19285"/>
    <s v="Ralph Arnett"/>
    <s v="Consumer"/>
    <x v="0"/>
    <s v="New York City"/>
    <x v="15"/>
    <n v="10024"/>
    <s v="East"/>
    <s v="FUR-FU-10002045"/>
    <x v="0"/>
    <x v="5"/>
    <s v="Executive Impressions 14&quot;"/>
    <n v="22.23"/>
    <n v="1"/>
    <n v="0"/>
    <x v="2331"/>
  </r>
  <r>
    <n v="2589"/>
    <x v="1272"/>
    <x v="0"/>
    <x v="465"/>
    <d v="2013-05-10T00:00:00"/>
    <s v="Standard Class"/>
    <s v="BF-11005"/>
    <s v="Barry Franz"/>
    <s v="Home Office"/>
    <x v="0"/>
    <s v="Los Angeles"/>
    <x v="1"/>
    <n v="90004"/>
    <s v="West"/>
    <s v="OFF-ST-10001505"/>
    <x v="1"/>
    <x v="4"/>
    <s v="Perma STOR-ALL Hanging File Box, 13 1/8&quot;W x 12 1/4&quot;D x 10 1/2&quot;H"/>
    <n v="5.98"/>
    <n v="1"/>
    <n v="0"/>
    <x v="2332"/>
  </r>
  <r>
    <n v="2590"/>
    <x v="1272"/>
    <x v="0"/>
    <x v="465"/>
    <d v="2013-05-10T00:00:00"/>
    <s v="Standard Class"/>
    <s v="BF-11005"/>
    <s v="Barry Franz"/>
    <s v="Home Office"/>
    <x v="0"/>
    <s v="Los Angeles"/>
    <x v="1"/>
    <n v="90004"/>
    <s v="West"/>
    <s v="TEC-PH-10001433"/>
    <x v="2"/>
    <x v="7"/>
    <s v="Cisco Small Business SPA 502G VoIP phone"/>
    <n v="246.16800000000001"/>
    <n v="3"/>
    <n v="0.2"/>
    <x v="2333"/>
  </r>
  <r>
    <n v="2591"/>
    <x v="1273"/>
    <x v="0"/>
    <x v="162"/>
    <d v="2013-09-15T00:00:00"/>
    <s v="Standard Class"/>
    <s v="SE-20110"/>
    <s v="Sanjit Engle"/>
    <s v="Consumer"/>
    <x v="0"/>
    <s v="Wheeling"/>
    <x v="10"/>
    <n v="60090"/>
    <s v="Central"/>
    <s v="FUR-FU-10004671"/>
    <x v="0"/>
    <x v="5"/>
    <s v="Executive Impressions 12&quot; Wall Clock"/>
    <n v="14.136000000000003"/>
    <n v="2"/>
    <n v="0.6"/>
    <x v="2334"/>
  </r>
  <r>
    <n v="2592"/>
    <x v="1273"/>
    <x v="0"/>
    <x v="162"/>
    <d v="2013-09-15T00:00:00"/>
    <s v="Standard Class"/>
    <s v="SE-20110"/>
    <s v="Sanjit Engle"/>
    <s v="Consumer"/>
    <x v="0"/>
    <s v="Wheeling"/>
    <x v="10"/>
    <n v="60090"/>
    <s v="Central"/>
    <s v="FUR-TA-10003569"/>
    <x v="0"/>
    <x v="3"/>
    <s v="Bretford CR8500 Series Meeting Room Furniture"/>
    <n v="601.47"/>
    <n v="3"/>
    <n v="0.5"/>
    <x v="2335"/>
  </r>
  <r>
    <n v="2593"/>
    <x v="1274"/>
    <x v="3"/>
    <x v="221"/>
    <d v="2014-11-27T00:00:00"/>
    <s v="Second Class"/>
    <s v="RS-19765"/>
    <s v="Roland Schwarz"/>
    <s v="Corporate"/>
    <x v="0"/>
    <s v="Summerville"/>
    <x v="20"/>
    <n v="29483"/>
    <s v="South"/>
    <s v="TEC-PH-10002807"/>
    <x v="2"/>
    <x v="7"/>
    <s v="Motorla HX550 Universal Bluetooth Headset"/>
    <n v="79.099999999999994"/>
    <n v="2"/>
    <n v="0"/>
    <x v="2336"/>
  </r>
  <r>
    <n v="2594"/>
    <x v="1274"/>
    <x v="3"/>
    <x v="221"/>
    <d v="2014-11-27T00:00:00"/>
    <s v="Second Class"/>
    <s v="RS-19765"/>
    <s v="Roland Schwarz"/>
    <s v="Corporate"/>
    <x v="0"/>
    <s v="Summerville"/>
    <x v="20"/>
    <n v="29483"/>
    <s v="South"/>
    <s v="OFF-BI-10001597"/>
    <x v="1"/>
    <x v="8"/>
    <s v="Wilson Jones Ledger-Size, Piano-Hinge Binder, 2&quot;, Blue"/>
    <n v="327.84"/>
    <n v="8"/>
    <n v="0"/>
    <x v="2337"/>
  </r>
  <r>
    <n v="2595"/>
    <x v="1275"/>
    <x v="3"/>
    <x v="726"/>
    <d v="2014-05-18T00:00:00"/>
    <s v="Standard Class"/>
    <s v="BM-11650"/>
    <s v="Brian Moss"/>
    <s v="Corporate"/>
    <x v="0"/>
    <s v="Columbus"/>
    <x v="14"/>
    <n v="47201"/>
    <s v="Central"/>
    <s v="OFF-EN-10003296"/>
    <x v="1"/>
    <x v="12"/>
    <s v="Tyvek Side-Opening Peel &amp; Seel Expanding Envelopes"/>
    <n v="180.96"/>
    <n v="2"/>
    <n v="0"/>
    <x v="2338"/>
  </r>
  <r>
    <n v="2596"/>
    <x v="1275"/>
    <x v="3"/>
    <x v="726"/>
    <d v="2014-05-18T00:00:00"/>
    <s v="Standard Class"/>
    <s v="BM-11650"/>
    <s v="Brian Moss"/>
    <s v="Corporate"/>
    <x v="0"/>
    <s v="Columbus"/>
    <x v="14"/>
    <n v="47201"/>
    <s v="Central"/>
    <s v="OFF-BI-10004632"/>
    <x v="1"/>
    <x v="8"/>
    <s v="Ibico Hi-Tech Manual Binding System"/>
    <n v="914.97"/>
    <n v="3"/>
    <n v="0"/>
    <x v="2339"/>
  </r>
  <r>
    <n v="2597"/>
    <x v="1275"/>
    <x v="3"/>
    <x v="726"/>
    <d v="2014-05-18T00:00:00"/>
    <s v="Standard Class"/>
    <s v="BM-11650"/>
    <s v="Brian Moss"/>
    <s v="Corporate"/>
    <x v="0"/>
    <s v="Columbus"/>
    <x v="14"/>
    <n v="47201"/>
    <s v="Central"/>
    <s v="TEC-PH-10002310"/>
    <x v="2"/>
    <x v="7"/>
    <s v="Plantronics Calisto P620-M USB Wireless Speakerphone System"/>
    <n v="587.97"/>
    <n v="3"/>
    <n v="0"/>
    <x v="2340"/>
  </r>
  <r>
    <n v="2598"/>
    <x v="1275"/>
    <x v="3"/>
    <x v="726"/>
    <d v="2014-05-18T00:00:00"/>
    <s v="Standard Class"/>
    <s v="BM-11650"/>
    <s v="Brian Moss"/>
    <s v="Corporate"/>
    <x v="0"/>
    <s v="Columbus"/>
    <x v="14"/>
    <n v="47201"/>
    <s v="Central"/>
    <s v="OFF-ST-10000078"/>
    <x v="1"/>
    <x v="4"/>
    <s v="Tennsco 6- and 18-Compartment Lockers"/>
    <n v="530.34"/>
    <n v="2"/>
    <n v="0"/>
    <x v="2341"/>
  </r>
  <r>
    <n v="2599"/>
    <x v="1275"/>
    <x v="3"/>
    <x v="726"/>
    <d v="2014-05-18T00:00:00"/>
    <s v="Standard Class"/>
    <s v="BM-11650"/>
    <s v="Brian Moss"/>
    <s v="Corporate"/>
    <x v="0"/>
    <s v="Columbus"/>
    <x v="14"/>
    <n v="47201"/>
    <s v="Central"/>
    <s v="OFF-PA-10001752"/>
    <x v="1"/>
    <x v="10"/>
    <s v="Hammermill CopyPlus Copy Paper (20Lb. and 84 Bright)"/>
    <n v="14.940000000000001"/>
    <n v="3"/>
    <n v="0"/>
    <x v="2342"/>
  </r>
  <r>
    <n v="2600"/>
    <x v="1276"/>
    <x v="3"/>
    <x v="756"/>
    <d v="2014-04-30T00:00:00"/>
    <s v="Standard Class"/>
    <s v="SK-19990"/>
    <s v="Sally Knutson"/>
    <s v="Consumer"/>
    <x v="0"/>
    <s v="New York City"/>
    <x v="15"/>
    <n v="10024"/>
    <s v="East"/>
    <s v="OFF-AP-10000026"/>
    <x v="1"/>
    <x v="9"/>
    <s v="Tripp Lite Isotel 6 Outlet Surge Protector with Fax/Modem Protection"/>
    <n v="121.94"/>
    <n v="2"/>
    <n v="0"/>
    <x v="2343"/>
  </r>
  <r>
    <n v="2601"/>
    <x v="1276"/>
    <x v="3"/>
    <x v="756"/>
    <d v="2014-04-30T00:00:00"/>
    <s v="Standard Class"/>
    <s v="SK-19990"/>
    <s v="Sally Knutson"/>
    <s v="Consumer"/>
    <x v="0"/>
    <s v="New York City"/>
    <x v="15"/>
    <n v="10024"/>
    <s v="East"/>
    <s v="OFF-SU-10002573"/>
    <x v="1"/>
    <x v="14"/>
    <s v="Acme 10&quot; Easy Grip Assistive Scissors"/>
    <n v="122.71000000000001"/>
    <n v="7"/>
    <n v="0"/>
    <x v="2344"/>
  </r>
  <r>
    <n v="2602"/>
    <x v="1277"/>
    <x v="0"/>
    <x v="30"/>
    <d v="2013-06-05T00:00:00"/>
    <s v="Same Day"/>
    <s v="EN-13780"/>
    <s v="Edward Nazzal"/>
    <s v="Consumer"/>
    <x v="0"/>
    <s v="New York City"/>
    <x v="15"/>
    <n v="10035"/>
    <s v="East"/>
    <s v="OFF-PA-10000349"/>
    <x v="1"/>
    <x v="10"/>
    <s v="Staples"/>
    <n v="14.940000000000001"/>
    <n v="3"/>
    <n v="0"/>
    <x v="1961"/>
  </r>
  <r>
    <n v="2603"/>
    <x v="1277"/>
    <x v="0"/>
    <x v="30"/>
    <d v="2013-06-05T00:00:00"/>
    <s v="Same Day"/>
    <s v="EN-13780"/>
    <s v="Edward Nazzal"/>
    <s v="Consumer"/>
    <x v="0"/>
    <s v="New York City"/>
    <x v="15"/>
    <n v="10035"/>
    <s v="East"/>
    <s v="TEC-MA-10003356"/>
    <x v="2"/>
    <x v="15"/>
    <s v="Panasonic KX MC6040 Color Laser Multifunction Printer"/>
    <n v="1349.85"/>
    <n v="3"/>
    <n v="0"/>
    <x v="2345"/>
  </r>
  <r>
    <n v="2604"/>
    <x v="1277"/>
    <x v="0"/>
    <x v="30"/>
    <d v="2013-06-05T00:00:00"/>
    <s v="Same Day"/>
    <s v="EN-13780"/>
    <s v="Edward Nazzal"/>
    <s v="Consumer"/>
    <x v="0"/>
    <s v="New York City"/>
    <x v="15"/>
    <n v="10035"/>
    <s v="East"/>
    <s v="FUR-BO-10000362"/>
    <x v="0"/>
    <x v="0"/>
    <s v="Sauder Inglewood Library Bookcases"/>
    <n v="136.78399999999999"/>
    <n v="1"/>
    <n v="0.2"/>
    <x v="2346"/>
  </r>
  <r>
    <n v="2605"/>
    <x v="1277"/>
    <x v="0"/>
    <x v="30"/>
    <d v="2013-06-05T00:00:00"/>
    <s v="Same Day"/>
    <s v="EN-13780"/>
    <s v="Edward Nazzal"/>
    <s v="Consumer"/>
    <x v="0"/>
    <s v="New York City"/>
    <x v="15"/>
    <n v="10035"/>
    <s v="East"/>
    <s v="FUR-FU-10003878"/>
    <x v="0"/>
    <x v="5"/>
    <s v="Linden 10&quot; Round Wall Clock, Black"/>
    <n v="61.12"/>
    <n v="4"/>
    <n v="0"/>
    <x v="2347"/>
  </r>
  <r>
    <n v="2606"/>
    <x v="1278"/>
    <x v="2"/>
    <x v="757"/>
    <d v="2011-12-21T00:00:00"/>
    <s v="Standard Class"/>
    <s v="KN-16450"/>
    <s v="Kean Nguyen"/>
    <s v="Corporate"/>
    <x v="0"/>
    <s v="Jacksonville"/>
    <x v="2"/>
    <n v="32216"/>
    <s v="South"/>
    <s v="OFF-BI-10000591"/>
    <x v="1"/>
    <x v="8"/>
    <s v="Avery Binder Labels"/>
    <n v="1.1670000000000003"/>
    <n v="1"/>
    <n v="0.7"/>
    <x v="2348"/>
  </r>
  <r>
    <n v="2607"/>
    <x v="1279"/>
    <x v="0"/>
    <x v="758"/>
    <d v="2013-03-11T00:00:00"/>
    <s v="Standard Class"/>
    <s v="MG-17890"/>
    <s v="Michael Granlund"/>
    <s v="Home Office"/>
    <x v="0"/>
    <s v="San Diego"/>
    <x v="1"/>
    <n v="92024"/>
    <s v="West"/>
    <s v="OFF-AR-10003727"/>
    <x v="1"/>
    <x v="6"/>
    <s v="Berol Giant Pencil Sharpener"/>
    <n v="16.989999999999998"/>
    <n v="1"/>
    <n v="0"/>
    <x v="2349"/>
  </r>
  <r>
    <n v="2608"/>
    <x v="1280"/>
    <x v="2"/>
    <x v="641"/>
    <d v="2011-11-30T00:00:00"/>
    <s v="Standard Class"/>
    <s v="MC-17590"/>
    <s v="Matt Collister"/>
    <s v="Corporate"/>
    <x v="0"/>
    <s v="Arlington"/>
    <x v="5"/>
    <n v="76017"/>
    <s v="Central"/>
    <s v="TEC-AC-10001635"/>
    <x v="2"/>
    <x v="11"/>
    <s v="KeyTronic KT400U2 - Keyboard - Black"/>
    <n v="24.672000000000001"/>
    <n v="3"/>
    <n v="0.2"/>
    <x v="232"/>
  </r>
  <r>
    <n v="2609"/>
    <x v="1280"/>
    <x v="2"/>
    <x v="641"/>
    <d v="2011-11-30T00:00:00"/>
    <s v="Standard Class"/>
    <s v="MC-17590"/>
    <s v="Matt Collister"/>
    <s v="Corporate"/>
    <x v="0"/>
    <s v="Arlington"/>
    <x v="5"/>
    <n v="76017"/>
    <s v="Central"/>
    <s v="OFF-LA-10001317"/>
    <x v="1"/>
    <x v="2"/>
    <s v="Avery 520"/>
    <n v="2.52"/>
    <n v="1"/>
    <n v="0.2"/>
    <x v="2350"/>
  </r>
  <r>
    <n v="2610"/>
    <x v="1280"/>
    <x v="2"/>
    <x v="641"/>
    <d v="2011-11-30T00:00:00"/>
    <s v="Standard Class"/>
    <s v="MC-17590"/>
    <s v="Matt Collister"/>
    <s v="Corporate"/>
    <x v="0"/>
    <s v="Arlington"/>
    <x v="5"/>
    <n v="76017"/>
    <s v="Central"/>
    <s v="FUR-TA-10000577"/>
    <x v="0"/>
    <x v="3"/>
    <s v="Bretford CR4500 Series Slim Rectangular Table"/>
    <n v="1218.7349999999997"/>
    <n v="5"/>
    <n v="0.3"/>
    <x v="2351"/>
  </r>
  <r>
    <n v="2611"/>
    <x v="1280"/>
    <x v="2"/>
    <x v="641"/>
    <d v="2011-11-30T00:00:00"/>
    <s v="Standard Class"/>
    <s v="MC-17590"/>
    <s v="Matt Collister"/>
    <s v="Corporate"/>
    <x v="0"/>
    <s v="Arlington"/>
    <x v="5"/>
    <n v="76017"/>
    <s v="Central"/>
    <s v="OFF-LA-10000248"/>
    <x v="1"/>
    <x v="2"/>
    <s v="Avery 52"/>
    <n v="5.9039999999999999"/>
    <n v="2"/>
    <n v="0.2"/>
    <x v="2352"/>
  </r>
  <r>
    <n v="2612"/>
    <x v="1280"/>
    <x v="2"/>
    <x v="641"/>
    <d v="2011-11-30T00:00:00"/>
    <s v="Standard Class"/>
    <s v="MC-17590"/>
    <s v="Matt Collister"/>
    <s v="Corporate"/>
    <x v="0"/>
    <s v="Arlington"/>
    <x v="5"/>
    <n v="76017"/>
    <s v="Central"/>
    <s v="OFF-PA-10000955"/>
    <x v="1"/>
    <x v="10"/>
    <s v="Southworth 25% Cotton Granite Paper &amp; Envelopes"/>
    <n v="15.696000000000002"/>
    <n v="3"/>
    <n v="0.2"/>
    <x v="971"/>
  </r>
  <r>
    <n v="2613"/>
    <x v="1280"/>
    <x v="2"/>
    <x v="641"/>
    <d v="2011-11-30T00:00:00"/>
    <s v="Standard Class"/>
    <s v="MC-17590"/>
    <s v="Matt Collister"/>
    <s v="Corporate"/>
    <x v="0"/>
    <s v="Arlington"/>
    <x v="5"/>
    <n v="76017"/>
    <s v="Central"/>
    <s v="FUR-FU-10000221"/>
    <x v="0"/>
    <x v="5"/>
    <s v="Master Caster Door Stop, Brown"/>
    <n v="6.0960000000000001"/>
    <n v="3"/>
    <n v="0.6"/>
    <x v="2353"/>
  </r>
  <r>
    <n v="2614"/>
    <x v="1281"/>
    <x v="0"/>
    <x v="236"/>
    <d v="2013-05-06T00:00:00"/>
    <s v="Standard Class"/>
    <s v="BO-11350"/>
    <s v="Bill Overfelt"/>
    <s v="Corporate"/>
    <x v="0"/>
    <s v="Los Angeles"/>
    <x v="1"/>
    <n v="90045"/>
    <s v="West"/>
    <s v="FUR-CH-10002304"/>
    <x v="0"/>
    <x v="1"/>
    <s v="Global Stack Chair without Arms, Black"/>
    <n v="41.568000000000005"/>
    <n v="2"/>
    <n v="0.2"/>
    <x v="2354"/>
  </r>
  <r>
    <n v="2615"/>
    <x v="1282"/>
    <x v="2"/>
    <x v="759"/>
    <d v="2011-05-03T00:00:00"/>
    <s v="Standard Class"/>
    <s v="AG-10300"/>
    <s v="Aleksandra Gannaway"/>
    <s v="Corporate"/>
    <x v="0"/>
    <s v="Los Angeles"/>
    <x v="1"/>
    <n v="90049"/>
    <s v="West"/>
    <s v="FUR-CH-10004886"/>
    <x v="0"/>
    <x v="1"/>
    <s v="Bevis Steel Folding Chairs"/>
    <n v="230.28000000000003"/>
    <n v="3"/>
    <n v="0.2"/>
    <x v="2355"/>
  </r>
  <r>
    <n v="2616"/>
    <x v="1282"/>
    <x v="2"/>
    <x v="759"/>
    <d v="2011-05-03T00:00:00"/>
    <s v="Standard Class"/>
    <s v="AG-10300"/>
    <s v="Aleksandra Gannaway"/>
    <s v="Corporate"/>
    <x v="0"/>
    <s v="Los Angeles"/>
    <x v="1"/>
    <n v="90049"/>
    <s v="West"/>
    <s v="OFF-BI-10001525"/>
    <x v="1"/>
    <x v="8"/>
    <s v="Acco Pressboard Covers with Storage Hooks, 14 7/8&quot; x 11&quot;, Executive Red"/>
    <n v="18.288"/>
    <n v="6"/>
    <n v="0.2"/>
    <x v="2356"/>
  </r>
  <r>
    <n v="2617"/>
    <x v="1283"/>
    <x v="3"/>
    <x v="719"/>
    <d v="2014-04-06T00:00:00"/>
    <s v="Standard Class"/>
    <s v="MS-17365"/>
    <s v="Maribeth Schnelling"/>
    <s v="Consumer"/>
    <x v="0"/>
    <s v="San Francisco"/>
    <x v="1"/>
    <n v="94110"/>
    <s v="West"/>
    <s v="OFF-LA-10003663"/>
    <x v="1"/>
    <x v="2"/>
    <s v="Avery 498"/>
    <n v="5.78"/>
    <n v="2"/>
    <n v="0"/>
    <x v="2357"/>
  </r>
  <r>
    <n v="2618"/>
    <x v="1283"/>
    <x v="3"/>
    <x v="719"/>
    <d v="2014-04-06T00:00:00"/>
    <s v="Standard Class"/>
    <s v="MS-17365"/>
    <s v="Maribeth Schnelling"/>
    <s v="Consumer"/>
    <x v="0"/>
    <s v="San Francisco"/>
    <x v="1"/>
    <n v="94110"/>
    <s v="West"/>
    <s v="OFF-BI-10001294"/>
    <x v="1"/>
    <x v="8"/>
    <s v="Fellowes Binding Cases"/>
    <n v="121.67999999999999"/>
    <n v="13"/>
    <n v="0.2"/>
    <x v="2358"/>
  </r>
  <r>
    <n v="2619"/>
    <x v="1284"/>
    <x v="3"/>
    <x v="66"/>
    <d v="2014-12-27T00:00:00"/>
    <s v="Standard Class"/>
    <s v="JM-15655"/>
    <s v="Jim Mitchum"/>
    <s v="Corporate"/>
    <x v="0"/>
    <s v="Carlsbad"/>
    <x v="27"/>
    <n v="88220"/>
    <s v="West"/>
    <s v="OFF-AR-10000369"/>
    <x v="1"/>
    <x v="6"/>
    <s v="Design Ebony Sketching Pencil"/>
    <n v="4.17"/>
    <n v="3"/>
    <n v="0"/>
    <x v="2359"/>
  </r>
  <r>
    <n v="2620"/>
    <x v="1284"/>
    <x v="3"/>
    <x v="66"/>
    <d v="2014-12-27T00:00:00"/>
    <s v="Standard Class"/>
    <s v="JM-15655"/>
    <s v="Jim Mitchum"/>
    <s v="Corporate"/>
    <x v="0"/>
    <s v="Carlsbad"/>
    <x v="27"/>
    <n v="88220"/>
    <s v="West"/>
    <s v="TEC-PH-10001300"/>
    <x v="2"/>
    <x v="7"/>
    <s v="iKross Bluetooth Portable Keyboard + Cell Phone Stand Holder + Brush for Apple iPhone 5S 5C 5, 4S 4"/>
    <n v="67.040000000000006"/>
    <n v="4"/>
    <n v="0.2"/>
    <x v="2360"/>
  </r>
  <r>
    <n v="2621"/>
    <x v="1284"/>
    <x v="3"/>
    <x v="66"/>
    <d v="2014-12-27T00:00:00"/>
    <s v="Standard Class"/>
    <s v="JM-15655"/>
    <s v="Jim Mitchum"/>
    <s v="Corporate"/>
    <x v="0"/>
    <s v="Carlsbad"/>
    <x v="27"/>
    <n v="88220"/>
    <s v="West"/>
    <s v="OFF-ST-10000876"/>
    <x v="1"/>
    <x v="4"/>
    <s v="Eldon Simplefile Box Office"/>
    <n v="37.32"/>
    <n v="3"/>
    <n v="0"/>
    <x v="2361"/>
  </r>
  <r>
    <n v="2622"/>
    <x v="1284"/>
    <x v="3"/>
    <x v="66"/>
    <d v="2014-12-27T00:00:00"/>
    <s v="Standard Class"/>
    <s v="JM-15655"/>
    <s v="Jim Mitchum"/>
    <s v="Corporate"/>
    <x v="0"/>
    <s v="Carlsbad"/>
    <x v="27"/>
    <n v="88220"/>
    <s v="West"/>
    <s v="OFF-LA-10001404"/>
    <x v="1"/>
    <x v="2"/>
    <s v="Avery 517"/>
    <n v="18.45"/>
    <n v="5"/>
    <n v="0"/>
    <x v="1901"/>
  </r>
  <r>
    <n v="2623"/>
    <x v="1285"/>
    <x v="2"/>
    <x v="640"/>
    <d v="2011-12-06T00:00:00"/>
    <s v="Second Class"/>
    <s v="MC-17635"/>
    <s v="Matthew Clasen"/>
    <s v="Corporate"/>
    <x v="0"/>
    <s v="Saint Louis"/>
    <x v="25"/>
    <n v="63116"/>
    <s v="Central"/>
    <s v="OFF-PA-10001972"/>
    <x v="1"/>
    <x v="10"/>
    <s v="Xerox 214"/>
    <n v="25.92"/>
    <n v="4"/>
    <n v="0"/>
    <x v="245"/>
  </r>
  <r>
    <n v="2624"/>
    <x v="1286"/>
    <x v="3"/>
    <x v="760"/>
    <d v="2014-10-25T00:00:00"/>
    <s v="First Class"/>
    <s v="TA-21385"/>
    <s v="Tom Ashbrook"/>
    <s v="Home Office"/>
    <x v="0"/>
    <s v="New York City"/>
    <x v="15"/>
    <n v="10024"/>
    <s v="East"/>
    <s v="TEC-CO-10004722"/>
    <x v="2"/>
    <x v="16"/>
    <s v="Canon imageCLASS 2200 Advanced Copier"/>
    <n v="11199.968000000001"/>
    <n v="4"/>
    <n v="0.2"/>
    <x v="2362"/>
  </r>
  <r>
    <n v="2625"/>
    <x v="1286"/>
    <x v="3"/>
    <x v="760"/>
    <d v="2014-10-25T00:00:00"/>
    <s v="First Class"/>
    <s v="TA-21385"/>
    <s v="Tom Ashbrook"/>
    <s v="Home Office"/>
    <x v="0"/>
    <s v="New York City"/>
    <x v="15"/>
    <n v="10024"/>
    <s v="East"/>
    <s v="TEC-PH-10001494"/>
    <x v="2"/>
    <x v="7"/>
    <s v="Polycom CX600 IP Phone VoIP phone"/>
    <n v="2399.6"/>
    <n v="8"/>
    <n v="0"/>
    <x v="2363"/>
  </r>
  <r>
    <n v="2626"/>
    <x v="1286"/>
    <x v="3"/>
    <x v="760"/>
    <d v="2014-10-25T00:00:00"/>
    <s v="First Class"/>
    <s v="TA-21385"/>
    <s v="Tom Ashbrook"/>
    <s v="Home Office"/>
    <x v="0"/>
    <s v="New York City"/>
    <x v="15"/>
    <n v="10024"/>
    <s v="East"/>
    <s v="OFF-EN-10002500"/>
    <x v="1"/>
    <x v="12"/>
    <s v="Globe Weis Peel &amp; Seel First Class Envelopes"/>
    <n v="63.9"/>
    <n v="5"/>
    <n v="0"/>
    <x v="1058"/>
  </r>
  <r>
    <n v="2627"/>
    <x v="1286"/>
    <x v="3"/>
    <x v="760"/>
    <d v="2014-10-25T00:00:00"/>
    <s v="First Class"/>
    <s v="TA-21385"/>
    <s v="Tom Ashbrook"/>
    <s v="Home Office"/>
    <x v="0"/>
    <s v="New York City"/>
    <x v="15"/>
    <n v="10024"/>
    <s v="East"/>
    <s v="TEC-PH-10003800"/>
    <x v="2"/>
    <x v="7"/>
    <s v="i.Sound Portable Power - 8000 mAh"/>
    <n v="52.99"/>
    <n v="1"/>
    <n v="0"/>
    <x v="2364"/>
  </r>
  <r>
    <n v="2628"/>
    <x v="1287"/>
    <x v="3"/>
    <x v="38"/>
    <d v="2014-11-16T00:00:00"/>
    <s v="First Class"/>
    <s v="SB-20290"/>
    <s v="Sean Braxton"/>
    <s v="Corporate"/>
    <x v="0"/>
    <s v="Springfield"/>
    <x v="24"/>
    <n v="45503"/>
    <s v="East"/>
    <s v="TEC-AC-10002399"/>
    <x v="2"/>
    <x v="11"/>
    <s v="SanDisk Cruzer 32 GB USB Flash Drive"/>
    <n v="60.864000000000004"/>
    <n v="4"/>
    <n v="0.2"/>
    <x v="2365"/>
  </r>
  <r>
    <n v="2629"/>
    <x v="1287"/>
    <x v="3"/>
    <x v="38"/>
    <d v="2014-11-16T00:00:00"/>
    <s v="First Class"/>
    <s v="SB-20290"/>
    <s v="Sean Braxton"/>
    <s v="Corporate"/>
    <x v="0"/>
    <s v="Springfield"/>
    <x v="24"/>
    <n v="45503"/>
    <s v="East"/>
    <s v="TEC-MA-10002210"/>
    <x v="2"/>
    <x v="15"/>
    <s v="Epson TM-T88V Direct Thermal Printer - Monochrome - Desktop"/>
    <n v="652.99500000000012"/>
    <n v="7"/>
    <n v="0.7"/>
    <x v="2366"/>
  </r>
  <r>
    <n v="2630"/>
    <x v="1287"/>
    <x v="3"/>
    <x v="38"/>
    <d v="2014-11-16T00:00:00"/>
    <s v="First Class"/>
    <s v="SB-20290"/>
    <s v="Sean Braxton"/>
    <s v="Corporate"/>
    <x v="0"/>
    <s v="Springfield"/>
    <x v="24"/>
    <n v="45503"/>
    <s v="East"/>
    <s v="OFF-BI-10003196"/>
    <x v="1"/>
    <x v="8"/>
    <s v="Accohide Poly Flexible Ring Binders"/>
    <n v="11.220000000000002"/>
    <n v="10"/>
    <n v="0.7"/>
    <x v="2367"/>
  </r>
  <r>
    <n v="2631"/>
    <x v="1288"/>
    <x v="1"/>
    <x v="229"/>
    <d v="2012-09-15T00:00:00"/>
    <s v="Standard Class"/>
    <s v="AB-10150"/>
    <s v="Aimee Bixby"/>
    <s v="Consumer"/>
    <x v="0"/>
    <s v="Tulsa"/>
    <x v="26"/>
    <n v="74133"/>
    <s v="Central"/>
    <s v="OFF-PA-10000477"/>
    <x v="1"/>
    <x v="10"/>
    <s v="Xerox 1952"/>
    <n v="14.940000000000001"/>
    <n v="3"/>
    <n v="0"/>
    <x v="1961"/>
  </r>
  <r>
    <n v="2632"/>
    <x v="1289"/>
    <x v="3"/>
    <x v="356"/>
    <d v="2014-05-21T00:00:00"/>
    <s v="Standard Class"/>
    <s v="JF-15295"/>
    <s v="Jason Fortune-"/>
    <s v="Consumer"/>
    <x v="0"/>
    <s v="Seattle"/>
    <x v="4"/>
    <n v="98103"/>
    <s v="West"/>
    <s v="FUR-FU-10000076"/>
    <x v="0"/>
    <x v="5"/>
    <s v="24-Hour Round Wall Clock"/>
    <n v="39.96"/>
    <n v="2"/>
    <n v="0"/>
    <x v="2368"/>
  </r>
  <r>
    <n v="2633"/>
    <x v="1289"/>
    <x v="3"/>
    <x v="356"/>
    <d v="2014-05-21T00:00:00"/>
    <s v="Standard Class"/>
    <s v="JF-15295"/>
    <s v="Jason Fortune-"/>
    <s v="Consumer"/>
    <x v="0"/>
    <s v="Seattle"/>
    <x v="4"/>
    <n v="98103"/>
    <s v="West"/>
    <s v="FUR-CH-10002017"/>
    <x v="0"/>
    <x v="1"/>
    <s v="SAFCO Optional Arm Kit for Workspace Cribbage Stacking Chair"/>
    <n v="42.624000000000002"/>
    <n v="2"/>
    <n v="0.2"/>
    <x v="2369"/>
  </r>
  <r>
    <n v="2634"/>
    <x v="1289"/>
    <x v="3"/>
    <x v="356"/>
    <d v="2014-05-21T00:00:00"/>
    <s v="Standard Class"/>
    <s v="JF-15295"/>
    <s v="Jason Fortune-"/>
    <s v="Consumer"/>
    <x v="0"/>
    <s v="Seattle"/>
    <x v="4"/>
    <n v="98103"/>
    <s v="West"/>
    <s v="FUR-CH-10004287"/>
    <x v="0"/>
    <x v="1"/>
    <s v="SAFCO Arco Folding Chair"/>
    <n v="220.96"/>
    <n v="1"/>
    <n v="0.2"/>
    <x v="2370"/>
  </r>
  <r>
    <n v="2635"/>
    <x v="1290"/>
    <x v="1"/>
    <x v="761"/>
    <d v="2012-07-10T00:00:00"/>
    <s v="Second Class"/>
    <s v="BF-10975"/>
    <s v="Barbara Fisher"/>
    <s v="Corporate"/>
    <x v="0"/>
    <s v="Fayetteville"/>
    <x v="3"/>
    <n v="28314"/>
    <s v="South"/>
    <s v="FUR-FU-10003829"/>
    <x v="0"/>
    <x v="5"/>
    <s v="Stackable Trays"/>
    <n v="4.9280000000000008"/>
    <n v="2"/>
    <n v="0.2"/>
    <x v="2371"/>
  </r>
  <r>
    <n v="2636"/>
    <x v="1290"/>
    <x v="1"/>
    <x v="761"/>
    <d v="2012-07-10T00:00:00"/>
    <s v="Second Class"/>
    <s v="BF-10975"/>
    <s v="Barbara Fisher"/>
    <s v="Corporate"/>
    <x v="0"/>
    <s v="Fayetteville"/>
    <x v="3"/>
    <n v="28314"/>
    <s v="South"/>
    <s v="OFF-BI-10004728"/>
    <x v="1"/>
    <x v="8"/>
    <s v="Wilson Jones Turn Tabs Binder Tool for Ring Binders"/>
    <n v="7.2300000000000022"/>
    <n v="5"/>
    <n v="0.7"/>
    <x v="2372"/>
  </r>
  <r>
    <n v="2637"/>
    <x v="1291"/>
    <x v="1"/>
    <x v="762"/>
    <d v="2012-08-19T00:00:00"/>
    <s v="Standard Class"/>
    <s v="TT-21265"/>
    <s v="Tim Taslimi"/>
    <s v="Corporate"/>
    <x v="0"/>
    <s v="Los Angeles"/>
    <x v="1"/>
    <n v="90045"/>
    <s v="West"/>
    <s v="OFF-ST-10000046"/>
    <x v="1"/>
    <x v="4"/>
    <s v="Fellowes Super Stor/Drawer Files"/>
    <n v="323.10000000000002"/>
    <n v="2"/>
    <n v="0"/>
    <x v="2310"/>
  </r>
  <r>
    <n v="2638"/>
    <x v="1292"/>
    <x v="3"/>
    <x v="492"/>
    <d v="2014-06-19T00:00:00"/>
    <s v="Standard Class"/>
    <s v="SB-20170"/>
    <s v="Sarah Bern"/>
    <s v="Consumer"/>
    <x v="0"/>
    <s v="New York City"/>
    <x v="15"/>
    <n v="10035"/>
    <s v="East"/>
    <s v="OFF-PA-10000697"/>
    <x v="1"/>
    <x v="10"/>
    <s v="TOPS Voice Message Log Book, Flash Format"/>
    <n v="19.04"/>
    <n v="4"/>
    <n v="0"/>
    <x v="2373"/>
  </r>
  <r>
    <n v="2639"/>
    <x v="1292"/>
    <x v="3"/>
    <x v="492"/>
    <d v="2014-06-19T00:00:00"/>
    <s v="Standard Class"/>
    <s v="SB-20170"/>
    <s v="Sarah Bern"/>
    <s v="Consumer"/>
    <x v="0"/>
    <s v="New York City"/>
    <x v="15"/>
    <n v="10035"/>
    <s v="East"/>
    <s v="OFF-BI-10000848"/>
    <x v="1"/>
    <x v="8"/>
    <s v="Angle-D Ring Binders"/>
    <n v="13.128"/>
    <n v="3"/>
    <n v="0.2"/>
    <x v="729"/>
  </r>
  <r>
    <n v="2640"/>
    <x v="1292"/>
    <x v="3"/>
    <x v="492"/>
    <d v="2014-06-19T00:00:00"/>
    <s v="Standard Class"/>
    <s v="SB-20170"/>
    <s v="Sarah Bern"/>
    <s v="Consumer"/>
    <x v="0"/>
    <s v="New York City"/>
    <x v="15"/>
    <n v="10035"/>
    <s v="East"/>
    <s v="OFF-AR-10004691"/>
    <x v="1"/>
    <x v="6"/>
    <s v="Boston 1730 StandUp Electric Pencil Sharpener"/>
    <n v="64.14"/>
    <n v="3"/>
    <n v="0"/>
    <x v="2374"/>
  </r>
  <r>
    <n v="2641"/>
    <x v="1292"/>
    <x v="3"/>
    <x v="492"/>
    <d v="2014-06-19T00:00:00"/>
    <s v="Standard Class"/>
    <s v="SB-20170"/>
    <s v="Sarah Bern"/>
    <s v="Consumer"/>
    <x v="0"/>
    <s v="New York City"/>
    <x v="15"/>
    <n v="10035"/>
    <s v="East"/>
    <s v="FUR-CH-10000595"/>
    <x v="0"/>
    <x v="1"/>
    <s v="Safco Contoured Stacking Chairs"/>
    <n v="858.24"/>
    <n v="4"/>
    <n v="0.1"/>
    <x v="2375"/>
  </r>
  <r>
    <n v="2642"/>
    <x v="1293"/>
    <x v="1"/>
    <x v="763"/>
    <d v="2012-02-25T00:00:00"/>
    <s v="Standard Class"/>
    <s v="LM-17065"/>
    <s v="Liz MacKendrick"/>
    <s v="Consumer"/>
    <x v="0"/>
    <s v="Hot Springs"/>
    <x v="36"/>
    <n v="71901"/>
    <s v="South"/>
    <s v="TEC-AC-10000927"/>
    <x v="2"/>
    <x v="11"/>
    <s v="Anker Ultrathin Bluetooth Wireless Keyboard Aluminum Cover with Stand "/>
    <n v="29.99"/>
    <n v="1"/>
    <n v="0"/>
    <x v="2376"/>
  </r>
  <r>
    <n v="2643"/>
    <x v="1294"/>
    <x v="0"/>
    <x v="723"/>
    <d v="2013-12-31T00:00:00"/>
    <s v="First Class"/>
    <s v="KA-16525"/>
    <s v="Kelly Andreada"/>
    <s v="Consumer"/>
    <x v="0"/>
    <s v="Aurora"/>
    <x v="10"/>
    <n v="60505"/>
    <s v="Central"/>
    <s v="OFF-PA-10001289"/>
    <x v="1"/>
    <x v="10"/>
    <s v="White Computer Printout Paper by Universal"/>
    <n v="186.048"/>
    <n v="6"/>
    <n v="0.2"/>
    <x v="2377"/>
  </r>
  <r>
    <n v="2644"/>
    <x v="1295"/>
    <x v="0"/>
    <x v="764"/>
    <d v="2013-04-22T00:00:00"/>
    <s v="Second Class"/>
    <s v="BF-11170"/>
    <s v="Ben Ferrer"/>
    <s v="Home Office"/>
    <x v="0"/>
    <s v="Raleigh"/>
    <x v="3"/>
    <n v="27604"/>
    <s v="South"/>
    <s v="TEC-PH-10003092"/>
    <x v="2"/>
    <x v="7"/>
    <s v="Motorola L804"/>
    <n v="36.792000000000002"/>
    <n v="1"/>
    <n v="0.2"/>
    <x v="2378"/>
  </r>
  <r>
    <n v="2645"/>
    <x v="1295"/>
    <x v="0"/>
    <x v="764"/>
    <d v="2013-04-22T00:00:00"/>
    <s v="Second Class"/>
    <s v="BF-11170"/>
    <s v="Ben Ferrer"/>
    <s v="Home Office"/>
    <x v="0"/>
    <s v="Raleigh"/>
    <x v="3"/>
    <n v="27604"/>
    <s v="South"/>
    <s v="FUR-FU-10000206"/>
    <x v="0"/>
    <x v="5"/>
    <s v="GE General Purpose, Extra Long Life, Showcase &amp; Floodlight Incandescent Bulbs"/>
    <n v="18.624000000000002"/>
    <n v="8"/>
    <n v="0.2"/>
    <x v="2379"/>
  </r>
  <r>
    <n v="2646"/>
    <x v="1296"/>
    <x v="2"/>
    <x v="557"/>
    <d v="2011-09-12T00:00:00"/>
    <s v="Second Class"/>
    <s v="TB-21400"/>
    <s v="Tom Boeckenhauer"/>
    <s v="Consumer"/>
    <x v="0"/>
    <s v="Tulsa"/>
    <x v="26"/>
    <n v="74133"/>
    <s v="Central"/>
    <s v="FUR-FU-10004270"/>
    <x v="0"/>
    <x v="5"/>
    <s v="Executive Impressions 13&quot; Clairmont Wall Clock"/>
    <n v="57.69"/>
    <n v="3"/>
    <n v="0"/>
    <x v="2380"/>
  </r>
  <r>
    <n v="2647"/>
    <x v="1296"/>
    <x v="2"/>
    <x v="557"/>
    <d v="2011-09-12T00:00:00"/>
    <s v="Second Class"/>
    <s v="TB-21400"/>
    <s v="Tom Boeckenhauer"/>
    <s v="Consumer"/>
    <x v="0"/>
    <s v="Tulsa"/>
    <x v="26"/>
    <n v="74133"/>
    <s v="Central"/>
    <s v="OFF-BI-10000948"/>
    <x v="1"/>
    <x v="8"/>
    <s v="GBC Laser Imprintable Binding System Covers, Desert Sand"/>
    <n v="42.81"/>
    <n v="3"/>
    <n v="0"/>
    <x v="2381"/>
  </r>
  <r>
    <n v="2648"/>
    <x v="1296"/>
    <x v="2"/>
    <x v="557"/>
    <d v="2011-09-12T00:00:00"/>
    <s v="Second Class"/>
    <s v="TB-21400"/>
    <s v="Tom Boeckenhauer"/>
    <s v="Consumer"/>
    <x v="0"/>
    <s v="Tulsa"/>
    <x v="26"/>
    <n v="74133"/>
    <s v="Central"/>
    <s v="OFF-PA-10000223"/>
    <x v="1"/>
    <x v="10"/>
    <s v="Xerox 2000"/>
    <n v="12.96"/>
    <n v="2"/>
    <n v="0"/>
    <x v="91"/>
  </r>
  <r>
    <n v="2649"/>
    <x v="1296"/>
    <x v="2"/>
    <x v="557"/>
    <d v="2011-09-12T00:00:00"/>
    <s v="Second Class"/>
    <s v="TB-21400"/>
    <s v="Tom Boeckenhauer"/>
    <s v="Consumer"/>
    <x v="0"/>
    <s v="Tulsa"/>
    <x v="26"/>
    <n v="74133"/>
    <s v="Central"/>
    <s v="FUR-FU-10004665"/>
    <x v="0"/>
    <x v="5"/>
    <s v="3M Polarizing Task Lamp with Clamp Arm, Light Gray"/>
    <n v="821.87999999999988"/>
    <n v="6"/>
    <n v="0"/>
    <x v="2302"/>
  </r>
  <r>
    <n v="2650"/>
    <x v="1296"/>
    <x v="2"/>
    <x v="557"/>
    <d v="2011-09-12T00:00:00"/>
    <s v="Second Class"/>
    <s v="TB-21400"/>
    <s v="Tom Boeckenhauer"/>
    <s v="Consumer"/>
    <x v="0"/>
    <s v="Tulsa"/>
    <x v="26"/>
    <n v="74133"/>
    <s v="Central"/>
    <s v="TEC-PH-10000215"/>
    <x v="2"/>
    <x v="7"/>
    <s v="Plantronics Cordless Phone Headset with In-line Volume - M214C"/>
    <n v="104.85000000000001"/>
    <n v="3"/>
    <n v="0"/>
    <x v="1293"/>
  </r>
  <r>
    <n v="2651"/>
    <x v="1297"/>
    <x v="0"/>
    <x v="182"/>
    <d v="2013-10-02T00:00:00"/>
    <s v="Standard Class"/>
    <s v="SH-19975"/>
    <s v="Sally Hughsby"/>
    <s v="Corporate"/>
    <x v="0"/>
    <s v="Hesperia"/>
    <x v="1"/>
    <n v="92345"/>
    <s v="West"/>
    <s v="FUR-BO-10004467"/>
    <x v="0"/>
    <x v="0"/>
    <s v="Bestar Classic Bookcase"/>
    <n v="424.95749999999992"/>
    <n v="5"/>
    <n v="0.15"/>
    <x v="2382"/>
  </r>
  <r>
    <n v="2652"/>
    <x v="1298"/>
    <x v="3"/>
    <x v="697"/>
    <d v="2014-09-22T00:00:00"/>
    <s v="Second Class"/>
    <s v="AS-10225"/>
    <s v="Alan Schoenberger"/>
    <s v="Corporate"/>
    <x v="0"/>
    <s v="Provo"/>
    <x v="7"/>
    <n v="84604"/>
    <s v="West"/>
    <s v="OFF-BI-10000829"/>
    <x v="1"/>
    <x v="8"/>
    <s v="Avery Non-Stick Binders"/>
    <n v="10.776000000000002"/>
    <n v="3"/>
    <n v="0.2"/>
    <x v="2383"/>
  </r>
  <r>
    <n v="2653"/>
    <x v="1298"/>
    <x v="3"/>
    <x v="697"/>
    <d v="2014-09-22T00:00:00"/>
    <s v="Second Class"/>
    <s v="AS-10225"/>
    <s v="Alan Schoenberger"/>
    <s v="Corporate"/>
    <x v="0"/>
    <s v="Provo"/>
    <x v="7"/>
    <n v="84604"/>
    <s v="West"/>
    <s v="OFF-BI-10003712"/>
    <x v="1"/>
    <x v="8"/>
    <s v="Acco Pressboard Covers with Storage Hooks, 14 7/8&quot; x 11&quot;, Light Blue"/>
    <n v="11.784000000000001"/>
    <n v="3"/>
    <n v="0.2"/>
    <x v="710"/>
  </r>
  <r>
    <n v="2654"/>
    <x v="1298"/>
    <x v="3"/>
    <x v="697"/>
    <d v="2014-09-22T00:00:00"/>
    <s v="Second Class"/>
    <s v="AS-10225"/>
    <s v="Alan Schoenberger"/>
    <s v="Corporate"/>
    <x v="0"/>
    <s v="Provo"/>
    <x v="7"/>
    <n v="84604"/>
    <s v="West"/>
    <s v="OFF-PA-10000062"/>
    <x v="1"/>
    <x v="10"/>
    <s v="Green Bar Computer Printout Paper"/>
    <n v="164.88"/>
    <n v="3"/>
    <n v="0"/>
    <x v="2384"/>
  </r>
  <r>
    <n v="2655"/>
    <x v="1298"/>
    <x v="3"/>
    <x v="697"/>
    <d v="2014-09-22T00:00:00"/>
    <s v="Second Class"/>
    <s v="AS-10225"/>
    <s v="Alan Schoenberger"/>
    <s v="Corporate"/>
    <x v="0"/>
    <s v="Provo"/>
    <x v="7"/>
    <n v="84604"/>
    <s v="West"/>
    <s v="FUR-BO-10003404"/>
    <x v="0"/>
    <x v="0"/>
    <s v="Global Adaptabilites Bookcase, Cherry/Storm Gray Finish"/>
    <n v="1292.94"/>
    <n v="3"/>
    <n v="0"/>
    <x v="2385"/>
  </r>
  <r>
    <n v="2656"/>
    <x v="1298"/>
    <x v="3"/>
    <x v="697"/>
    <d v="2014-09-22T00:00:00"/>
    <s v="Second Class"/>
    <s v="AS-10225"/>
    <s v="Alan Schoenberger"/>
    <s v="Corporate"/>
    <x v="0"/>
    <s v="Provo"/>
    <x v="7"/>
    <n v="84604"/>
    <s v="West"/>
    <s v="OFF-BI-10004233"/>
    <x v="1"/>
    <x v="8"/>
    <s v="GBC Pre-Punched Binding Paper, Plastic, White, 8-1/2&quot; x 11&quot;"/>
    <n v="25.584000000000003"/>
    <n v="2"/>
    <n v="0.2"/>
    <x v="2386"/>
  </r>
  <r>
    <n v="2657"/>
    <x v="1298"/>
    <x v="3"/>
    <x v="697"/>
    <d v="2014-09-22T00:00:00"/>
    <s v="Second Class"/>
    <s v="AS-10225"/>
    <s v="Alan Schoenberger"/>
    <s v="Corporate"/>
    <x v="0"/>
    <s v="Provo"/>
    <x v="7"/>
    <n v="84604"/>
    <s v="West"/>
    <s v="OFF-ST-10001272"/>
    <x v="1"/>
    <x v="4"/>
    <s v="Mini 13-1/2 Capacity Data Binder Rack, Pearl"/>
    <n v="261.74"/>
    <n v="2"/>
    <n v="0"/>
    <x v="2387"/>
  </r>
  <r>
    <n v="2658"/>
    <x v="1298"/>
    <x v="3"/>
    <x v="697"/>
    <d v="2014-09-22T00:00:00"/>
    <s v="Second Class"/>
    <s v="AS-10225"/>
    <s v="Alan Schoenberger"/>
    <s v="Corporate"/>
    <x v="0"/>
    <s v="Provo"/>
    <x v="7"/>
    <n v="84604"/>
    <s v="West"/>
    <s v="OFF-LA-10001175"/>
    <x v="1"/>
    <x v="2"/>
    <s v="Avery 514"/>
    <n v="14.399999999999999"/>
    <n v="5"/>
    <n v="0"/>
    <x v="970"/>
  </r>
  <r>
    <n v="2659"/>
    <x v="1299"/>
    <x v="0"/>
    <x v="765"/>
    <d v="2013-08-21T00:00:00"/>
    <s v="Standard Class"/>
    <s v="PK-19075"/>
    <s v="Pete Kriz"/>
    <s v="Consumer"/>
    <x v="0"/>
    <s v="San Francisco"/>
    <x v="1"/>
    <n v="94110"/>
    <s v="West"/>
    <s v="OFF-EN-10004030"/>
    <x v="1"/>
    <x v="12"/>
    <s v="Convenience Packs of Business Envelopes"/>
    <n v="10.86"/>
    <n v="3"/>
    <n v="0"/>
    <x v="141"/>
  </r>
  <r>
    <n v="2660"/>
    <x v="1300"/>
    <x v="1"/>
    <x v="100"/>
    <d v="2012-12-28T00:00:00"/>
    <s v="Standard Class"/>
    <s v="HR-14830"/>
    <s v="Harold Ryan"/>
    <s v="Corporate"/>
    <x v="0"/>
    <s v="Gilbert"/>
    <x v="16"/>
    <n v="85234"/>
    <s v="West"/>
    <s v="FUR-CH-10004287"/>
    <x v="0"/>
    <x v="1"/>
    <s v="SAFCO Arco Folding Chair"/>
    <n v="883.84"/>
    <n v="4"/>
    <n v="0.2"/>
    <x v="2388"/>
  </r>
  <r>
    <n v="2661"/>
    <x v="1301"/>
    <x v="3"/>
    <x v="354"/>
    <d v="2014-12-03T00:00:00"/>
    <s v="Standard Class"/>
    <s v="DG-13300"/>
    <s v="Deirdre Greer"/>
    <s v="Corporate"/>
    <x v="0"/>
    <s v="New York City"/>
    <x v="15"/>
    <n v="10035"/>
    <s v="East"/>
    <s v="TEC-PH-10002834"/>
    <x v="2"/>
    <x v="7"/>
    <s v="Google Nexus 5"/>
    <n v="1979.89"/>
    <n v="11"/>
    <n v="0"/>
    <x v="2389"/>
  </r>
  <r>
    <n v="2662"/>
    <x v="1301"/>
    <x v="3"/>
    <x v="354"/>
    <d v="2014-12-03T00:00:00"/>
    <s v="Standard Class"/>
    <s v="DG-13300"/>
    <s v="Deirdre Greer"/>
    <s v="Corporate"/>
    <x v="0"/>
    <s v="New York City"/>
    <x v="15"/>
    <n v="10035"/>
    <s v="East"/>
    <s v="OFF-EN-10003055"/>
    <x v="1"/>
    <x v="12"/>
    <s v="Blue String-Tie &amp; Button Interoffice Envelopes, 10 x 13"/>
    <n v="79.959999999999994"/>
    <n v="2"/>
    <n v="0"/>
    <x v="1147"/>
  </r>
  <r>
    <n v="2663"/>
    <x v="1302"/>
    <x v="3"/>
    <x v="349"/>
    <d v="2014-04-16T00:00:00"/>
    <s v="First Class"/>
    <s v="CL-12700"/>
    <s v="Craig Leslie"/>
    <s v="Home Office"/>
    <x v="0"/>
    <s v="Springfield"/>
    <x v="25"/>
    <n v="65807"/>
    <s v="Central"/>
    <s v="OFF-BI-10003460"/>
    <x v="1"/>
    <x v="8"/>
    <s v="Acco 3-Hole Punch"/>
    <n v="8.76"/>
    <n v="2"/>
    <n v="0"/>
    <x v="2390"/>
  </r>
  <r>
    <n v="2664"/>
    <x v="1303"/>
    <x v="0"/>
    <x v="766"/>
    <d v="2013-05-05T00:00:00"/>
    <s v="First Class"/>
    <s v="HF-14995"/>
    <s v="Herbert Flentye"/>
    <s v="Consumer"/>
    <x v="0"/>
    <s v="Memphis"/>
    <x v="18"/>
    <n v="38109"/>
    <s v="South"/>
    <s v="OFF-LA-10001569"/>
    <x v="1"/>
    <x v="2"/>
    <s v="Avery 499"/>
    <n v="3.9840000000000004"/>
    <n v="1"/>
    <n v="0.2"/>
    <x v="2391"/>
  </r>
  <r>
    <n v="2665"/>
    <x v="1303"/>
    <x v="0"/>
    <x v="766"/>
    <d v="2013-05-05T00:00:00"/>
    <s v="First Class"/>
    <s v="HF-14995"/>
    <s v="Herbert Flentye"/>
    <s v="Consumer"/>
    <x v="0"/>
    <s v="Memphis"/>
    <x v="18"/>
    <n v="38109"/>
    <s v="South"/>
    <s v="FUR-TA-10004534"/>
    <x v="0"/>
    <x v="3"/>
    <s v="Bevis 44 x 96 Conference Tables"/>
    <n v="370.62"/>
    <n v="3"/>
    <n v="0.4"/>
    <x v="2392"/>
  </r>
  <r>
    <n v="2666"/>
    <x v="1303"/>
    <x v="0"/>
    <x v="766"/>
    <d v="2013-05-05T00:00:00"/>
    <s v="First Class"/>
    <s v="HF-14995"/>
    <s v="Herbert Flentye"/>
    <s v="Consumer"/>
    <x v="0"/>
    <s v="Memphis"/>
    <x v="18"/>
    <n v="38109"/>
    <s v="South"/>
    <s v="OFF-BI-10002954"/>
    <x v="1"/>
    <x v="8"/>
    <s v="Newell 3-Hole Punched Plastic Slotted Magazine Holders for Binders"/>
    <n v="2.7420000000000004"/>
    <n v="2"/>
    <n v="0.7"/>
    <x v="2393"/>
  </r>
  <r>
    <n v="2667"/>
    <x v="1304"/>
    <x v="0"/>
    <x v="393"/>
    <d v="2013-10-02T00:00:00"/>
    <s v="Same Day"/>
    <s v="HG-15025"/>
    <s v="Hunter Glantz"/>
    <s v="Consumer"/>
    <x v="0"/>
    <s v="Amarillo"/>
    <x v="5"/>
    <n v="79109"/>
    <s v="Central"/>
    <s v="TEC-AC-10003832"/>
    <x v="2"/>
    <x v="11"/>
    <s v="Imation 16GB Mini TravelDrive USB 2.0 Flash Drive"/>
    <n v="79.512000000000015"/>
    <n v="3"/>
    <n v="0.2"/>
    <x v="2394"/>
  </r>
  <r>
    <n v="2668"/>
    <x v="1304"/>
    <x v="0"/>
    <x v="393"/>
    <d v="2013-10-02T00:00:00"/>
    <s v="Same Day"/>
    <s v="HG-15025"/>
    <s v="Hunter Glantz"/>
    <s v="Consumer"/>
    <x v="0"/>
    <s v="Amarillo"/>
    <x v="5"/>
    <n v="79109"/>
    <s v="Central"/>
    <s v="OFF-PA-10000474"/>
    <x v="1"/>
    <x v="10"/>
    <s v="Staples"/>
    <n v="28.352"/>
    <n v="1"/>
    <n v="0.2"/>
    <x v="2395"/>
  </r>
  <r>
    <n v="2669"/>
    <x v="1305"/>
    <x v="1"/>
    <x v="767"/>
    <d v="2012-08-30T00:00:00"/>
    <s v="Standard Class"/>
    <s v="NL-18310"/>
    <s v="Nancy Lomonaco"/>
    <s v="Home Office"/>
    <x v="0"/>
    <s v="Los Angeles"/>
    <x v="1"/>
    <n v="90045"/>
    <s v="West"/>
    <s v="FUR-CH-10002774"/>
    <x v="0"/>
    <x v="1"/>
    <s v="Global Deluxe Stacking Chair, Gray"/>
    <n v="40.783999999999999"/>
    <n v="1"/>
    <n v="0.2"/>
    <x v="2396"/>
  </r>
  <r>
    <n v="2670"/>
    <x v="1305"/>
    <x v="1"/>
    <x v="767"/>
    <d v="2012-08-30T00:00:00"/>
    <s v="Standard Class"/>
    <s v="NL-18310"/>
    <s v="Nancy Lomonaco"/>
    <s v="Home Office"/>
    <x v="0"/>
    <s v="Los Angeles"/>
    <x v="1"/>
    <n v="90045"/>
    <s v="West"/>
    <s v="OFF-AP-10002765"/>
    <x v="1"/>
    <x v="9"/>
    <s v="Fellowes Advanced Computer Series Surge Protectors"/>
    <n v="105.96"/>
    <n v="4"/>
    <n v="0"/>
    <x v="2397"/>
  </r>
  <r>
    <n v="2671"/>
    <x v="1306"/>
    <x v="2"/>
    <x v="340"/>
    <d v="2011-09-12T00:00:00"/>
    <s v="Second Class"/>
    <s v="RR-19525"/>
    <s v="Rick Reed"/>
    <s v="Corporate"/>
    <x v="0"/>
    <s v="Lowell"/>
    <x v="31"/>
    <n v="1852"/>
    <s v="East"/>
    <s v="OFF-PA-10001144"/>
    <x v="1"/>
    <x v="10"/>
    <s v="Xerox 1913"/>
    <n v="166.44"/>
    <n v="3"/>
    <n v="0"/>
    <x v="1797"/>
  </r>
  <r>
    <n v="2672"/>
    <x v="1306"/>
    <x v="2"/>
    <x v="340"/>
    <d v="2011-09-12T00:00:00"/>
    <s v="Second Class"/>
    <s v="RR-19525"/>
    <s v="Rick Reed"/>
    <s v="Corporate"/>
    <x v="0"/>
    <s v="Lowell"/>
    <x v="31"/>
    <n v="1852"/>
    <s v="East"/>
    <s v="FUR-CH-10003761"/>
    <x v="0"/>
    <x v="1"/>
    <s v="Global Italian Leather Office Chair"/>
    <n v="785.87999999999988"/>
    <n v="6"/>
    <n v="0"/>
    <x v="2398"/>
  </r>
  <r>
    <n v="2673"/>
    <x v="1306"/>
    <x v="2"/>
    <x v="340"/>
    <d v="2011-09-12T00:00:00"/>
    <s v="Second Class"/>
    <s v="RR-19525"/>
    <s v="Rick Reed"/>
    <s v="Corporate"/>
    <x v="0"/>
    <s v="Lowell"/>
    <x v="31"/>
    <n v="1852"/>
    <s v="East"/>
    <s v="OFF-PA-10004665"/>
    <x v="1"/>
    <x v="10"/>
    <s v="Advantus Motivational Note Cards"/>
    <n v="26.2"/>
    <n v="2"/>
    <n v="0"/>
    <x v="2399"/>
  </r>
  <r>
    <n v="2674"/>
    <x v="1306"/>
    <x v="2"/>
    <x v="340"/>
    <d v="2011-09-12T00:00:00"/>
    <s v="Second Class"/>
    <s v="RR-19525"/>
    <s v="Rick Reed"/>
    <s v="Corporate"/>
    <x v="0"/>
    <s v="Lowell"/>
    <x v="31"/>
    <n v="1852"/>
    <s v="East"/>
    <s v="OFF-ST-10000078"/>
    <x v="1"/>
    <x v="4"/>
    <s v="Tennsco 6- and 18-Compartment Lockers"/>
    <n v="1325.8500000000001"/>
    <n v="5"/>
    <n v="0"/>
    <x v="2400"/>
  </r>
  <r>
    <n v="2675"/>
    <x v="1307"/>
    <x v="3"/>
    <x v="734"/>
    <d v="2014-12-04T00:00:00"/>
    <s v="Same Day"/>
    <s v="TC-21295"/>
    <s v="Toby Carlisle"/>
    <s v="Consumer"/>
    <x v="0"/>
    <s v="San Diego"/>
    <x v="1"/>
    <n v="92024"/>
    <s v="West"/>
    <s v="OFF-PA-10000357"/>
    <x v="1"/>
    <x v="10"/>
    <s v="Xerox 1888"/>
    <n v="166.44"/>
    <n v="3"/>
    <n v="0"/>
    <x v="1797"/>
  </r>
  <r>
    <n v="2676"/>
    <x v="1308"/>
    <x v="3"/>
    <x v="344"/>
    <d v="2014-12-03T00:00:00"/>
    <s v="Standard Class"/>
    <s v="DB-13615"/>
    <s v="Doug Bickford"/>
    <s v="Consumer"/>
    <x v="0"/>
    <s v="Asheville"/>
    <x v="3"/>
    <n v="28806"/>
    <s v="South"/>
    <s v="OFF-AR-10000422"/>
    <x v="1"/>
    <x v="6"/>
    <s v="Pencil and Crayon Sharpener"/>
    <n v="8.76"/>
    <n v="5"/>
    <n v="0.2"/>
    <x v="2401"/>
  </r>
  <r>
    <n v="2677"/>
    <x v="1308"/>
    <x v="3"/>
    <x v="344"/>
    <d v="2014-12-03T00:00:00"/>
    <s v="Standard Class"/>
    <s v="DB-13615"/>
    <s v="Doug Bickford"/>
    <s v="Consumer"/>
    <x v="0"/>
    <s v="Asheville"/>
    <x v="3"/>
    <n v="28806"/>
    <s v="South"/>
    <s v="OFF-AP-10001205"/>
    <x v="1"/>
    <x v="9"/>
    <s v="Belkin 5 Outlet SurgeMaster Power Centers"/>
    <n v="43.584000000000003"/>
    <n v="1"/>
    <n v="0.2"/>
    <x v="2402"/>
  </r>
  <r>
    <n v="2678"/>
    <x v="1309"/>
    <x v="2"/>
    <x v="261"/>
    <d v="2011-06-21T00:00:00"/>
    <s v="Same Day"/>
    <s v="SV-20785"/>
    <s v="Stewart Visinsky"/>
    <s v="Consumer"/>
    <x v="0"/>
    <s v="Pueblo"/>
    <x v="22"/>
    <n v="81001"/>
    <s v="West"/>
    <s v="OFF-BI-10001116"/>
    <x v="1"/>
    <x v="8"/>
    <s v="Wilson Jones 1&quot; Hanging DublLock Ring Binders"/>
    <n v="11.088000000000003"/>
    <n v="7"/>
    <n v="0.7"/>
    <x v="2403"/>
  </r>
  <r>
    <n v="2679"/>
    <x v="1309"/>
    <x v="2"/>
    <x v="261"/>
    <d v="2011-06-21T00:00:00"/>
    <s v="Same Day"/>
    <s v="SV-20785"/>
    <s v="Stewart Visinsky"/>
    <s v="Consumer"/>
    <x v="0"/>
    <s v="Pueblo"/>
    <x v="22"/>
    <n v="81001"/>
    <s v="West"/>
    <s v="OFF-BI-10002931"/>
    <x v="1"/>
    <x v="8"/>
    <s v="Avery Trapezoid Extra Heavy Duty 4&quot; Binders"/>
    <n v="25.164000000000001"/>
    <n v="2"/>
    <n v="0.7"/>
    <x v="2404"/>
  </r>
  <r>
    <n v="2680"/>
    <x v="1310"/>
    <x v="3"/>
    <x v="276"/>
    <d v="2014-01-28T00:00:00"/>
    <s v="Standard Class"/>
    <s v="MH-18115"/>
    <s v="Mick Hernandez"/>
    <s v="Home Office"/>
    <x v="0"/>
    <s v="Jackson"/>
    <x v="12"/>
    <n v="49201"/>
    <s v="Central"/>
    <s v="OFF-BI-10000546"/>
    <x v="1"/>
    <x v="8"/>
    <s v="Avery Durable Binders"/>
    <n v="14.399999999999999"/>
    <n v="5"/>
    <n v="0"/>
    <x v="970"/>
  </r>
  <r>
    <n v="2681"/>
    <x v="1310"/>
    <x v="3"/>
    <x v="276"/>
    <d v="2014-01-28T00:00:00"/>
    <s v="Standard Class"/>
    <s v="MH-18115"/>
    <s v="Mick Hernandez"/>
    <s v="Home Office"/>
    <x v="0"/>
    <s v="Jackson"/>
    <x v="12"/>
    <n v="49201"/>
    <s v="Central"/>
    <s v="TEC-AC-10002049"/>
    <x v="2"/>
    <x v="11"/>
    <s v="Logitech G19 Programmable Gaming Keyboard"/>
    <n v="619.94999999999993"/>
    <n v="5"/>
    <n v="0"/>
    <x v="1047"/>
  </r>
  <r>
    <n v="2682"/>
    <x v="1310"/>
    <x v="3"/>
    <x v="276"/>
    <d v="2014-01-28T00:00:00"/>
    <s v="Standard Class"/>
    <s v="MH-18115"/>
    <s v="Mick Hernandez"/>
    <s v="Home Office"/>
    <x v="0"/>
    <s v="Jackson"/>
    <x v="12"/>
    <n v="49201"/>
    <s v="Central"/>
    <s v="OFF-BI-10001196"/>
    <x v="1"/>
    <x v="8"/>
    <s v="Avery Flip-Chart Easel Binder, Black"/>
    <n v="89.52"/>
    <n v="4"/>
    <n v="0"/>
    <x v="2405"/>
  </r>
  <r>
    <n v="2683"/>
    <x v="1310"/>
    <x v="3"/>
    <x v="276"/>
    <d v="2014-01-28T00:00:00"/>
    <s v="Standard Class"/>
    <s v="MH-18115"/>
    <s v="Mick Hernandez"/>
    <s v="Home Office"/>
    <x v="0"/>
    <s v="Jackson"/>
    <x v="12"/>
    <n v="49201"/>
    <s v="Central"/>
    <s v="TEC-MA-10002981"/>
    <x v="2"/>
    <x v="15"/>
    <s v="I.R.I.S IRISCard Anywhere 5 Card Scanner"/>
    <n v="350.97300000000007"/>
    <n v="3"/>
    <n v="0.1"/>
    <x v="2406"/>
  </r>
  <r>
    <n v="2684"/>
    <x v="1310"/>
    <x v="3"/>
    <x v="276"/>
    <d v="2014-01-28T00:00:00"/>
    <s v="Standard Class"/>
    <s v="MH-18115"/>
    <s v="Mick Hernandez"/>
    <s v="Home Office"/>
    <x v="0"/>
    <s v="Jackson"/>
    <x v="12"/>
    <n v="49201"/>
    <s v="Central"/>
    <s v="TEC-PH-10003601"/>
    <x v="2"/>
    <x v="7"/>
    <s v="Ativa D5772 2-Line 5.8GHz Digital Expandable Corded/Cordless Phone System with Answering &amp; Caller ID/Call Waiting, Black/Silver"/>
    <n v="164.99"/>
    <n v="1"/>
    <n v="0"/>
    <x v="2407"/>
  </r>
  <r>
    <n v="2685"/>
    <x v="1311"/>
    <x v="3"/>
    <x v="222"/>
    <d v="2014-07-07T00:00:00"/>
    <s v="Standard Class"/>
    <s v="CT-11995"/>
    <s v="Carol Triggs"/>
    <s v="Consumer"/>
    <x v="0"/>
    <s v="Los Angeles"/>
    <x v="1"/>
    <n v="90004"/>
    <s v="West"/>
    <s v="OFF-BI-10000632"/>
    <x v="1"/>
    <x v="8"/>
    <s v="Satellite Sectional Post Binders"/>
    <n v="312.55200000000002"/>
    <n v="9"/>
    <n v="0.2"/>
    <x v="2408"/>
  </r>
  <r>
    <n v="2686"/>
    <x v="1312"/>
    <x v="0"/>
    <x v="47"/>
    <d v="2013-09-12T00:00:00"/>
    <s v="Standard Class"/>
    <s v="KB-16315"/>
    <s v="Karl Braun"/>
    <s v="Consumer"/>
    <x v="0"/>
    <s v="Thomasville"/>
    <x v="3"/>
    <n v="27360"/>
    <s v="South"/>
    <s v="OFF-EN-10003055"/>
    <x v="1"/>
    <x v="12"/>
    <s v="Blue String-Tie &amp; Button Interoffice Envelopes, 10 x 13"/>
    <n v="95.951999999999998"/>
    <n v="3"/>
    <n v="0.2"/>
    <x v="2409"/>
  </r>
  <r>
    <n v="2687"/>
    <x v="1312"/>
    <x v="0"/>
    <x v="47"/>
    <d v="2013-09-12T00:00:00"/>
    <s v="Standard Class"/>
    <s v="KB-16315"/>
    <s v="Karl Braun"/>
    <s v="Consumer"/>
    <x v="0"/>
    <s v="Thomasville"/>
    <x v="3"/>
    <n v="27360"/>
    <s v="South"/>
    <s v="OFF-BI-10001031"/>
    <x v="1"/>
    <x v="8"/>
    <s v="Pressboard Data Binders by Wilson Jones"/>
    <n v="3.2040000000000002"/>
    <n v="2"/>
    <n v="0.7"/>
    <x v="2410"/>
  </r>
  <r>
    <n v="2688"/>
    <x v="1313"/>
    <x v="0"/>
    <x v="578"/>
    <d v="2013-08-06T00:00:00"/>
    <s v="First Class"/>
    <s v="RA-19285"/>
    <s v="Ralph Arnett"/>
    <s v="Consumer"/>
    <x v="0"/>
    <s v="Peoria"/>
    <x v="10"/>
    <n v="61604"/>
    <s v="Central"/>
    <s v="OFF-BI-10002003"/>
    <x v="1"/>
    <x v="8"/>
    <s v="Ibico Presentation Index for Binding Systems"/>
    <n v="3.9799999999999991"/>
    <n v="5"/>
    <n v="0.8"/>
    <x v="2411"/>
  </r>
  <r>
    <n v="2689"/>
    <x v="1314"/>
    <x v="1"/>
    <x v="768"/>
    <d v="2012-11-14T00:00:00"/>
    <s v="First Class"/>
    <s v="YC-21895"/>
    <s v="Yoseph Carroll"/>
    <s v="Corporate"/>
    <x v="0"/>
    <s v="Los Angeles"/>
    <x v="1"/>
    <n v="90032"/>
    <s v="West"/>
    <s v="OFF-PA-10003016"/>
    <x v="1"/>
    <x v="10"/>
    <s v="Adams &quot;While You Were Out&quot; Message Pads"/>
    <n v="15.700000000000001"/>
    <n v="5"/>
    <n v="0"/>
    <x v="2412"/>
  </r>
  <r>
    <n v="2690"/>
    <x v="1315"/>
    <x v="2"/>
    <x v="479"/>
    <d v="2011-07-02T00:00:00"/>
    <s v="First Class"/>
    <s v="RA-19915"/>
    <s v="Russell Applegate"/>
    <s v="Consumer"/>
    <x v="0"/>
    <s v="Chicago"/>
    <x v="10"/>
    <n v="60653"/>
    <s v="Central"/>
    <s v="OFF-AR-10004582"/>
    <x v="1"/>
    <x v="6"/>
    <s v="BIC Brite Liner Grip Highlighters"/>
    <n v="5.2480000000000002"/>
    <n v="4"/>
    <n v="0.2"/>
    <x v="2413"/>
  </r>
  <r>
    <n v="2691"/>
    <x v="1316"/>
    <x v="3"/>
    <x v="769"/>
    <d v="2014-12-09T00:00:00"/>
    <s v="Standard Class"/>
    <s v="CM-12160"/>
    <s v="Charles McCrossin"/>
    <s v="Consumer"/>
    <x v="0"/>
    <s v="Philadelphia"/>
    <x v="9"/>
    <n v="19134"/>
    <s v="East"/>
    <s v="OFF-BI-10004364"/>
    <x v="1"/>
    <x v="8"/>
    <s v="Storex Dura Pro Binders"/>
    <n v="5.3460000000000019"/>
    <n v="3"/>
    <n v="0.7"/>
    <x v="2414"/>
  </r>
  <r>
    <n v="2692"/>
    <x v="1317"/>
    <x v="0"/>
    <x v="770"/>
    <d v="2013-09-03T00:00:00"/>
    <s v="Standard Class"/>
    <s v="CS-12130"/>
    <s v="Chad Sievert"/>
    <s v="Consumer"/>
    <x v="0"/>
    <s v="Englewood"/>
    <x v="22"/>
    <n v="80112"/>
    <s v="West"/>
    <s v="OFF-PA-10002246"/>
    <x v="1"/>
    <x v="10"/>
    <s v="Wirebound Four 2-3/4 x 5 Forms per Page, 400 Sets per Book"/>
    <n v="15.48"/>
    <n v="3"/>
    <n v="0.2"/>
    <x v="2415"/>
  </r>
  <r>
    <n v="2693"/>
    <x v="1317"/>
    <x v="0"/>
    <x v="770"/>
    <d v="2013-09-03T00:00:00"/>
    <s v="Standard Class"/>
    <s v="CS-12130"/>
    <s v="Chad Sievert"/>
    <s v="Consumer"/>
    <x v="0"/>
    <s v="Englewood"/>
    <x v="22"/>
    <n v="80112"/>
    <s v="West"/>
    <s v="TEC-PH-10002890"/>
    <x v="2"/>
    <x v="7"/>
    <s v="AT&amp;T 17929 Lendline Telephone"/>
    <n v="108.57599999999999"/>
    <n v="3"/>
    <n v="0.2"/>
    <x v="2416"/>
  </r>
  <r>
    <n v="2694"/>
    <x v="1318"/>
    <x v="0"/>
    <x v="115"/>
    <d v="2013-01-28T00:00:00"/>
    <s v="Standard Class"/>
    <s v="AJ-10795"/>
    <s v="Anthony Johnson"/>
    <s v="Corporate"/>
    <x v="0"/>
    <s v="Seattle"/>
    <x v="4"/>
    <n v="98115"/>
    <s v="West"/>
    <s v="FUR-FU-10001475"/>
    <x v="0"/>
    <x v="5"/>
    <s v="Contract Clock, 14&quot;, Brown"/>
    <n v="109.9"/>
    <n v="5"/>
    <n v="0"/>
    <x v="2417"/>
  </r>
  <r>
    <n v="2695"/>
    <x v="1319"/>
    <x v="2"/>
    <x v="771"/>
    <d v="2011-10-20T00:00:00"/>
    <s v="Standard Class"/>
    <s v="DL-12865"/>
    <s v="Dan Lawera"/>
    <s v="Consumer"/>
    <x v="0"/>
    <s v="Hialeah"/>
    <x v="2"/>
    <n v="33012"/>
    <s v="South"/>
    <s v="FUR-FU-10004270"/>
    <x v="0"/>
    <x v="5"/>
    <s v="Executive Impressions 13&quot; Clairmont Wall Clock"/>
    <n v="15.384"/>
    <n v="1"/>
    <n v="0.2"/>
    <x v="2418"/>
  </r>
  <r>
    <n v="2696"/>
    <x v="1320"/>
    <x v="0"/>
    <x v="569"/>
    <d v="2013-02-09T00:00:00"/>
    <s v="First Class"/>
    <s v="BE-11410"/>
    <s v="Bobby Elias"/>
    <s v="Consumer"/>
    <x v="0"/>
    <s v="Lancaster"/>
    <x v="24"/>
    <n v="43130"/>
    <s v="East"/>
    <s v="OFF-PA-10003465"/>
    <x v="1"/>
    <x v="10"/>
    <s v="Xerox 1912"/>
    <n v="30.352"/>
    <n v="2"/>
    <n v="0.2"/>
    <x v="2419"/>
  </r>
  <r>
    <n v="2697"/>
    <x v="1321"/>
    <x v="2"/>
    <x v="772"/>
    <d v="2011-03-23T00:00:00"/>
    <s v="Standard Class"/>
    <s v="SM-20320"/>
    <s v="Sean Miller"/>
    <s v="Home Office"/>
    <x v="0"/>
    <s v="Jacksonville"/>
    <x v="2"/>
    <n v="32216"/>
    <s v="South"/>
    <s v="TEC-MA-10003626"/>
    <x v="2"/>
    <x v="15"/>
    <s v="Hewlett-Packard Deskjet 6540 Color Inkjet Printer"/>
    <n v="821.3"/>
    <n v="4"/>
    <n v="0.5"/>
    <x v="2420"/>
  </r>
  <r>
    <n v="2698"/>
    <x v="1321"/>
    <x v="2"/>
    <x v="772"/>
    <d v="2011-03-23T00:00:00"/>
    <s v="Standard Class"/>
    <s v="SM-20320"/>
    <s v="Sean Miller"/>
    <s v="Home Office"/>
    <x v="0"/>
    <s v="Jacksonville"/>
    <x v="2"/>
    <n v="32216"/>
    <s v="South"/>
    <s v="TEC-MA-10002412"/>
    <x v="2"/>
    <x v="15"/>
    <s v="Cisco TelePresence System EX90 Videoconferencing Unit"/>
    <n v="22638.48"/>
    <n v="6"/>
    <n v="0.5"/>
    <x v="2421"/>
  </r>
  <r>
    <n v="2699"/>
    <x v="1321"/>
    <x v="2"/>
    <x v="772"/>
    <d v="2011-03-23T00:00:00"/>
    <s v="Standard Class"/>
    <s v="SM-20320"/>
    <s v="Sean Miller"/>
    <s v="Home Office"/>
    <x v="0"/>
    <s v="Jacksonville"/>
    <x v="2"/>
    <n v="32216"/>
    <s v="South"/>
    <s v="OFF-PA-10001804"/>
    <x v="1"/>
    <x v="10"/>
    <s v="Xerox 195"/>
    <n v="21.376000000000001"/>
    <n v="4"/>
    <n v="0.2"/>
    <x v="2422"/>
  </r>
  <r>
    <n v="2700"/>
    <x v="1321"/>
    <x v="2"/>
    <x v="772"/>
    <d v="2011-03-23T00:00:00"/>
    <s v="Standard Class"/>
    <s v="SM-20320"/>
    <s v="Sean Miller"/>
    <s v="Home Office"/>
    <x v="0"/>
    <s v="Jacksonville"/>
    <x v="2"/>
    <n v="32216"/>
    <s v="South"/>
    <s v="OFF-AR-10003183"/>
    <x v="1"/>
    <x v="6"/>
    <s v="Avery Fluorescent Highlighter Four-Color Set"/>
    <n v="8.016"/>
    <n v="3"/>
    <n v="0.2"/>
    <x v="2423"/>
  </r>
  <r>
    <n v="2701"/>
    <x v="1321"/>
    <x v="2"/>
    <x v="772"/>
    <d v="2011-03-23T00:00:00"/>
    <s v="Standard Class"/>
    <s v="SM-20320"/>
    <s v="Sean Miller"/>
    <s v="Home Office"/>
    <x v="0"/>
    <s v="Jacksonville"/>
    <x v="2"/>
    <n v="32216"/>
    <s v="South"/>
    <s v="FUR-FU-10004270"/>
    <x v="0"/>
    <x v="5"/>
    <s v="Executive Impressions 13&quot; Clairmont Wall Clock"/>
    <n v="30.768000000000001"/>
    <n v="2"/>
    <n v="0.2"/>
    <x v="2424"/>
  </r>
  <r>
    <n v="2702"/>
    <x v="1321"/>
    <x v="2"/>
    <x v="772"/>
    <d v="2011-03-23T00:00:00"/>
    <s v="Standard Class"/>
    <s v="SM-20320"/>
    <s v="Sean Miller"/>
    <s v="Home Office"/>
    <x v="0"/>
    <s v="Jacksonville"/>
    <x v="2"/>
    <n v="32216"/>
    <s v="South"/>
    <s v="OFF-FA-10003112"/>
    <x v="1"/>
    <x v="13"/>
    <s v="Staples"/>
    <n v="18.936"/>
    <n v="3"/>
    <n v="0.2"/>
    <x v="2425"/>
  </r>
  <r>
    <n v="2703"/>
    <x v="1321"/>
    <x v="2"/>
    <x v="772"/>
    <d v="2011-03-23T00:00:00"/>
    <s v="Standard Class"/>
    <s v="SM-20320"/>
    <s v="Sean Miller"/>
    <s v="Home Office"/>
    <x v="0"/>
    <s v="Jacksonville"/>
    <x v="2"/>
    <n v="32216"/>
    <s v="South"/>
    <s v="FUR-FU-10001986"/>
    <x v="0"/>
    <x v="5"/>
    <s v="Dana Fluorescent Magnifying Lamp, White, 36&quot;"/>
    <n v="122.352"/>
    <n v="3"/>
    <n v="0.2"/>
    <x v="2426"/>
  </r>
  <r>
    <n v="2704"/>
    <x v="1322"/>
    <x v="2"/>
    <x v="773"/>
    <d v="2011-05-30T00:00:00"/>
    <s v="Standard Class"/>
    <s v="RP-19390"/>
    <s v="Resi Pölking"/>
    <s v="Consumer"/>
    <x v="0"/>
    <s v="Baltimore"/>
    <x v="39"/>
    <n v="21215"/>
    <s v="East"/>
    <s v="OFF-PA-10002319"/>
    <x v="1"/>
    <x v="10"/>
    <s v="Xerox 1944"/>
    <n v="116.28"/>
    <n v="3"/>
    <n v="0"/>
    <x v="2427"/>
  </r>
  <r>
    <n v="2705"/>
    <x v="1323"/>
    <x v="3"/>
    <x v="497"/>
    <d v="2014-07-14T00:00:00"/>
    <s v="Second Class"/>
    <s v="JD-16015"/>
    <s v="Joy Daniels"/>
    <s v="Consumer"/>
    <x v="0"/>
    <s v="New York City"/>
    <x v="15"/>
    <n v="10009"/>
    <s v="East"/>
    <s v="TEC-AC-10002323"/>
    <x v="2"/>
    <x v="11"/>
    <s v="SanDisk Ultra 32 GB MicroSDHC Class 10 Memory Card"/>
    <n v="132.60000000000002"/>
    <n v="6"/>
    <n v="0"/>
    <x v="2428"/>
  </r>
  <r>
    <n v="2706"/>
    <x v="1324"/>
    <x v="3"/>
    <x v="114"/>
    <d v="2014-06-22T00:00:00"/>
    <s v="Standard Class"/>
    <s v="AB-10255"/>
    <s v="Alejandro Ballentine"/>
    <s v="Home Office"/>
    <x v="0"/>
    <s v="Carlsbad"/>
    <x v="27"/>
    <n v="88220"/>
    <s v="West"/>
    <s v="OFF-SU-10001165"/>
    <x v="1"/>
    <x v="14"/>
    <s v="Acme Elite Stainless Steel Scissors"/>
    <n v="16.68"/>
    <n v="2"/>
    <n v="0"/>
    <x v="2429"/>
  </r>
  <r>
    <n v="2707"/>
    <x v="1324"/>
    <x v="3"/>
    <x v="114"/>
    <d v="2014-06-22T00:00:00"/>
    <s v="Standard Class"/>
    <s v="AB-10255"/>
    <s v="Alejandro Ballentine"/>
    <s v="Home Office"/>
    <x v="0"/>
    <s v="Carlsbad"/>
    <x v="27"/>
    <n v="88220"/>
    <s v="West"/>
    <s v="OFF-PA-10001246"/>
    <x v="1"/>
    <x v="10"/>
    <s v="Xerox 215"/>
    <n v="19.440000000000001"/>
    <n v="3"/>
    <n v="0"/>
    <x v="551"/>
  </r>
  <r>
    <n v="2708"/>
    <x v="1324"/>
    <x v="3"/>
    <x v="114"/>
    <d v="2014-06-22T00:00:00"/>
    <s v="Standard Class"/>
    <s v="AB-10255"/>
    <s v="Alejandro Ballentine"/>
    <s v="Home Office"/>
    <x v="0"/>
    <s v="Carlsbad"/>
    <x v="27"/>
    <n v="88220"/>
    <s v="West"/>
    <s v="OFF-PA-10001815"/>
    <x v="1"/>
    <x v="10"/>
    <s v="Xerox 1885"/>
    <n v="192.16"/>
    <n v="4"/>
    <n v="0"/>
    <x v="2430"/>
  </r>
  <r>
    <n v="2709"/>
    <x v="1325"/>
    <x v="1"/>
    <x v="564"/>
    <d v="2012-02-06T00:00:00"/>
    <s v="Standard Class"/>
    <s v="CC-12145"/>
    <s v="Charles Crestani"/>
    <s v="Consumer"/>
    <x v="0"/>
    <s v="Los Angeles"/>
    <x v="1"/>
    <n v="90049"/>
    <s v="West"/>
    <s v="FUR-FU-10001876"/>
    <x v="0"/>
    <x v="5"/>
    <s v="Computer Room Manger, 14&quot;"/>
    <n v="227.35999999999999"/>
    <n v="7"/>
    <n v="0"/>
    <x v="2431"/>
  </r>
  <r>
    <n v="2710"/>
    <x v="1325"/>
    <x v="1"/>
    <x v="564"/>
    <d v="2012-02-06T00:00:00"/>
    <s v="Standard Class"/>
    <s v="CC-12145"/>
    <s v="Charles Crestani"/>
    <s v="Consumer"/>
    <x v="0"/>
    <s v="Los Angeles"/>
    <x v="1"/>
    <n v="90049"/>
    <s v="West"/>
    <s v="TEC-MA-10000488"/>
    <x v="2"/>
    <x v="15"/>
    <s v="Bady BDG101FRU Card Printer"/>
    <n v="1919.9760000000001"/>
    <n v="3"/>
    <n v="0.2"/>
    <x v="2432"/>
  </r>
  <r>
    <n v="2711"/>
    <x v="1326"/>
    <x v="1"/>
    <x v="555"/>
    <d v="2012-12-15T00:00:00"/>
    <s v="Standard Class"/>
    <s v="GH-14425"/>
    <s v="Gary Hwang"/>
    <s v="Consumer"/>
    <x v="0"/>
    <s v="Jacksonville"/>
    <x v="2"/>
    <n v="32216"/>
    <s v="South"/>
    <s v="OFF-BI-10001098"/>
    <x v="1"/>
    <x v="8"/>
    <s v="Acco D-Ring Binder w/DublLock"/>
    <n v="12.828000000000001"/>
    <n v="2"/>
    <n v="0.7"/>
    <x v="2433"/>
  </r>
  <r>
    <n v="2712"/>
    <x v="1327"/>
    <x v="3"/>
    <x v="449"/>
    <d v="2014-10-12T00:00:00"/>
    <s v="First Class"/>
    <s v="CP-12085"/>
    <s v="Cathy Prescott"/>
    <s v="Corporate"/>
    <x v="0"/>
    <s v="Lakewood"/>
    <x v="24"/>
    <n v="44107"/>
    <s v="East"/>
    <s v="FUR-FU-10003577"/>
    <x v="0"/>
    <x v="5"/>
    <s v="Nu-Dell Leatherette Frames"/>
    <n v="45.888000000000005"/>
    <n v="4"/>
    <n v="0.2"/>
    <x v="2434"/>
  </r>
  <r>
    <n v="2713"/>
    <x v="1328"/>
    <x v="3"/>
    <x v="570"/>
    <d v="2014-08-02T00:00:00"/>
    <s v="Second Class"/>
    <s v="GM-14440"/>
    <s v="Gary McGarr"/>
    <s v="Consumer"/>
    <x v="0"/>
    <s v="Troy"/>
    <x v="15"/>
    <n v="12180"/>
    <s v="East"/>
    <s v="OFF-AR-10002656"/>
    <x v="1"/>
    <x v="6"/>
    <s v="Sanford Liquid Accent Highlighters"/>
    <n v="60.12"/>
    <n v="9"/>
    <n v="0"/>
    <x v="2435"/>
  </r>
  <r>
    <n v="2714"/>
    <x v="1329"/>
    <x v="2"/>
    <x v="573"/>
    <d v="2011-04-29T00:00:00"/>
    <s v="Standard Class"/>
    <s v="LC-16885"/>
    <s v="Lena Creighton"/>
    <s v="Consumer"/>
    <x v="0"/>
    <s v="Wilmington"/>
    <x v="3"/>
    <n v="28403"/>
    <s v="South"/>
    <s v="TEC-PH-10004531"/>
    <x v="2"/>
    <x v="7"/>
    <s v="AT&amp;T CL2909"/>
    <n v="302.37599999999998"/>
    <n v="3"/>
    <n v="0.2"/>
    <x v="2436"/>
  </r>
  <r>
    <n v="2715"/>
    <x v="1330"/>
    <x v="1"/>
    <x v="494"/>
    <d v="2012-12-06T00:00:00"/>
    <s v="Standard Class"/>
    <s v="BT-11305"/>
    <s v="Beth Thompson"/>
    <s v="Home Office"/>
    <x v="0"/>
    <s v="Seattle"/>
    <x v="4"/>
    <n v="98105"/>
    <s v="West"/>
    <s v="OFF-AR-10003251"/>
    <x v="1"/>
    <x v="6"/>
    <s v="Prang Drawing Pencil Set"/>
    <n v="13.899999999999999"/>
    <n v="5"/>
    <n v="0"/>
    <x v="2437"/>
  </r>
  <r>
    <n v="2716"/>
    <x v="1331"/>
    <x v="2"/>
    <x v="774"/>
    <d v="2011-12-08T00:00:00"/>
    <s v="Standard Class"/>
    <s v="CP-12085"/>
    <s v="Cathy Prescott"/>
    <s v="Corporate"/>
    <x v="0"/>
    <s v="New York City"/>
    <x v="15"/>
    <n v="10024"/>
    <s v="East"/>
    <s v="TEC-PH-10000673"/>
    <x v="2"/>
    <x v="7"/>
    <s v="Plantronics Voyager Pro HD - Bluetooth Headset"/>
    <n v="129.97999999999999"/>
    <n v="2"/>
    <n v="0"/>
    <x v="2438"/>
  </r>
  <r>
    <n v="2717"/>
    <x v="1332"/>
    <x v="3"/>
    <x v="775"/>
    <d v="2014-09-02T00:00:00"/>
    <s v="Standard Class"/>
    <s v="SC-20680"/>
    <s v="Steve Carroll"/>
    <s v="Home Office"/>
    <x v="0"/>
    <s v="Columbus"/>
    <x v="32"/>
    <n v="31907"/>
    <s v="South"/>
    <s v="TEC-AC-10000158"/>
    <x v="2"/>
    <x v="11"/>
    <s v="Sony 64GB Class 10 Micro SDHC R40 Memory Card"/>
    <n v="71.98"/>
    <n v="2"/>
    <n v="0"/>
    <x v="2439"/>
  </r>
  <r>
    <n v="2718"/>
    <x v="1333"/>
    <x v="2"/>
    <x v="557"/>
    <d v="2011-09-13T00:00:00"/>
    <s v="Standard Class"/>
    <s v="DK-13375"/>
    <s v="Dennis Kane"/>
    <s v="Consumer"/>
    <x v="0"/>
    <s v="New York City"/>
    <x v="15"/>
    <n v="10024"/>
    <s v="East"/>
    <s v="TEC-PH-10002075"/>
    <x v="2"/>
    <x v="7"/>
    <s v="AT&amp;T EL51110 DECT"/>
    <n v="377.96999999999997"/>
    <n v="3"/>
    <n v="0"/>
    <x v="2440"/>
  </r>
  <r>
    <n v="2719"/>
    <x v="1334"/>
    <x v="3"/>
    <x v="202"/>
    <d v="2014-12-28T00:00:00"/>
    <s v="Standard Class"/>
    <s v="SE-20110"/>
    <s v="Sanjit Engle"/>
    <s v="Consumer"/>
    <x v="0"/>
    <s v="Costa Mesa"/>
    <x v="1"/>
    <n v="92627"/>
    <s v="West"/>
    <s v="OFF-ST-10004340"/>
    <x v="1"/>
    <x v="4"/>
    <s v="Fellowes Mobile File Cart, Black"/>
    <n v="124.36"/>
    <n v="2"/>
    <n v="0"/>
    <x v="2441"/>
  </r>
  <r>
    <n v="2720"/>
    <x v="1335"/>
    <x v="2"/>
    <x v="776"/>
    <d v="2011-12-08T00:00:00"/>
    <s v="Second Class"/>
    <s v="LF-17185"/>
    <s v="Luke Foster"/>
    <s v="Consumer"/>
    <x v="0"/>
    <s v="Houston"/>
    <x v="5"/>
    <n v="77095"/>
    <s v="Central"/>
    <s v="FUR-FU-10002759"/>
    <x v="0"/>
    <x v="5"/>
    <s v="12-1/2 Diameter Round Wall Clock"/>
    <n v="23.976000000000003"/>
    <n v="3"/>
    <n v="0.6"/>
    <x v="647"/>
  </r>
  <r>
    <n v="2721"/>
    <x v="1336"/>
    <x v="2"/>
    <x v="130"/>
    <d v="2011-11-08T00:00:00"/>
    <s v="Second Class"/>
    <s v="ON-18715"/>
    <s v="Odella Nelson"/>
    <s v="Corporate"/>
    <x v="0"/>
    <s v="Cary"/>
    <x v="3"/>
    <n v="27511"/>
    <s v="South"/>
    <s v="OFF-FA-10000585"/>
    <x v="1"/>
    <x v="13"/>
    <s v="OIC Bulk Pack Metal Binder Clips"/>
    <n v="8.3760000000000012"/>
    <n v="3"/>
    <n v="0.2"/>
    <x v="1421"/>
  </r>
  <r>
    <n v="2722"/>
    <x v="1336"/>
    <x v="2"/>
    <x v="130"/>
    <d v="2011-11-08T00:00:00"/>
    <s v="Second Class"/>
    <s v="ON-18715"/>
    <s v="Odella Nelson"/>
    <s v="Corporate"/>
    <x v="0"/>
    <s v="Cary"/>
    <x v="3"/>
    <n v="27511"/>
    <s v="South"/>
    <s v="OFF-AP-10004859"/>
    <x v="1"/>
    <x v="9"/>
    <s v="Acco 6 Outlet Guardian Premium Surge Suppressor"/>
    <n v="58.240000000000009"/>
    <n v="5"/>
    <n v="0.2"/>
    <x v="1556"/>
  </r>
  <r>
    <n v="2723"/>
    <x v="1337"/>
    <x v="0"/>
    <x v="167"/>
    <d v="2013-04-20T00:00:00"/>
    <s v="Second Class"/>
    <s v="TB-21400"/>
    <s v="Tom Boeckenhauer"/>
    <s v="Consumer"/>
    <x v="0"/>
    <s v="Alexandria"/>
    <x v="17"/>
    <n v="22304"/>
    <s v="South"/>
    <s v="OFF-ST-10001558"/>
    <x v="1"/>
    <x v="4"/>
    <s v="Acco Perma 4000 Stacking Storage Drawers"/>
    <n v="81.199999999999989"/>
    <n v="5"/>
    <n v="0"/>
    <x v="2442"/>
  </r>
  <r>
    <n v="2724"/>
    <x v="1338"/>
    <x v="2"/>
    <x v="777"/>
    <d v="2011-10-08T00:00:00"/>
    <s v="Standard Class"/>
    <s v="DF-13135"/>
    <s v="David Flashing"/>
    <s v="Consumer"/>
    <x v="0"/>
    <s v="Vallejo"/>
    <x v="1"/>
    <n v="94591"/>
    <s v="West"/>
    <s v="OFF-LA-10004689"/>
    <x v="1"/>
    <x v="2"/>
    <s v="Avery 512"/>
    <n v="14.450000000000001"/>
    <n v="5"/>
    <n v="0"/>
    <x v="2443"/>
  </r>
  <r>
    <n v="2725"/>
    <x v="1338"/>
    <x v="2"/>
    <x v="777"/>
    <d v="2011-10-08T00:00:00"/>
    <s v="Standard Class"/>
    <s v="DF-13135"/>
    <s v="David Flashing"/>
    <s v="Consumer"/>
    <x v="0"/>
    <s v="Vallejo"/>
    <x v="1"/>
    <n v="94591"/>
    <s v="West"/>
    <s v="OFF-BI-10002867"/>
    <x v="1"/>
    <x v="8"/>
    <s v="GBC Recycled Regency Composition Covers"/>
    <n v="95.64800000000001"/>
    <n v="2"/>
    <n v="0.2"/>
    <x v="2444"/>
  </r>
  <r>
    <n v="2726"/>
    <x v="1339"/>
    <x v="3"/>
    <x v="659"/>
    <d v="2014-11-14T00:00:00"/>
    <s v="Standard Class"/>
    <s v="EP-13915"/>
    <s v="Emily Phan"/>
    <s v="Consumer"/>
    <x v="0"/>
    <s v="Philadelphia"/>
    <x v="9"/>
    <n v="19120"/>
    <s v="East"/>
    <s v="TEC-PH-10003811"/>
    <x v="2"/>
    <x v="7"/>
    <s v="Jabra Supreme Plus Driver Edition Headset"/>
    <n v="359.97"/>
    <n v="5"/>
    <n v="0.4"/>
    <x v="2445"/>
  </r>
  <r>
    <n v="2727"/>
    <x v="1339"/>
    <x v="3"/>
    <x v="659"/>
    <d v="2014-11-14T00:00:00"/>
    <s v="Standard Class"/>
    <s v="EP-13915"/>
    <s v="Emily Phan"/>
    <s v="Consumer"/>
    <x v="0"/>
    <s v="Philadelphia"/>
    <x v="9"/>
    <n v="19120"/>
    <s v="East"/>
    <s v="FUR-TA-10000849"/>
    <x v="0"/>
    <x v="3"/>
    <s v="Bevis Rectangular Conference Tables"/>
    <n v="350.35199999999998"/>
    <n v="4"/>
    <n v="0.4"/>
    <x v="2446"/>
  </r>
  <r>
    <n v="2728"/>
    <x v="1340"/>
    <x v="3"/>
    <x v="66"/>
    <d v="2014-12-25T00:00:00"/>
    <s v="First Class"/>
    <s v="SK-19990"/>
    <s v="Sally Knutson"/>
    <s v="Consumer"/>
    <x v="0"/>
    <s v="Toledo"/>
    <x v="24"/>
    <n v="43615"/>
    <s v="East"/>
    <s v="OFF-BI-10000848"/>
    <x v="1"/>
    <x v="8"/>
    <s v="Angle-D Ring Binders"/>
    <n v="1.6410000000000002"/>
    <n v="1"/>
    <n v="0.7"/>
    <x v="2447"/>
  </r>
  <r>
    <n v="2729"/>
    <x v="1340"/>
    <x v="3"/>
    <x v="66"/>
    <d v="2014-12-25T00:00:00"/>
    <s v="First Class"/>
    <s v="SK-19990"/>
    <s v="Sally Knutson"/>
    <s v="Consumer"/>
    <x v="0"/>
    <s v="Toledo"/>
    <x v="24"/>
    <n v="43615"/>
    <s v="East"/>
    <s v="TEC-PH-10003072"/>
    <x v="2"/>
    <x v="7"/>
    <s v="Panasonic KX-TG9541B DECT 6.0 Digital 2-Line Expandable Cordless Phone With Digital Answering System"/>
    <n v="629.95799999999997"/>
    <n v="7"/>
    <n v="0.4"/>
    <x v="2448"/>
  </r>
  <r>
    <n v="2730"/>
    <x v="1341"/>
    <x v="3"/>
    <x v="778"/>
    <d v="2014-02-20T00:00:00"/>
    <s v="Standard Class"/>
    <s v="FH-14350"/>
    <s v="Fred Harton"/>
    <s v="Consumer"/>
    <x v="0"/>
    <s v="Seattle"/>
    <x v="4"/>
    <n v="98105"/>
    <s v="West"/>
    <s v="OFF-AR-10001547"/>
    <x v="1"/>
    <x v="6"/>
    <s v="Newell 311"/>
    <n v="6.63"/>
    <n v="3"/>
    <n v="0"/>
    <x v="155"/>
  </r>
  <r>
    <n v="2731"/>
    <x v="1341"/>
    <x v="3"/>
    <x v="778"/>
    <d v="2014-02-20T00:00:00"/>
    <s v="Standard Class"/>
    <s v="FH-14350"/>
    <s v="Fred Harton"/>
    <s v="Consumer"/>
    <x v="0"/>
    <s v="Seattle"/>
    <x v="4"/>
    <n v="98105"/>
    <s v="West"/>
    <s v="TEC-AC-10001838"/>
    <x v="2"/>
    <x v="11"/>
    <s v="Razer Tiamat Over Ear 7.1 Surround Sound PC Gaming Headset"/>
    <n v="799.96"/>
    <n v="4"/>
    <n v="0"/>
    <x v="2449"/>
  </r>
  <r>
    <n v="2732"/>
    <x v="1341"/>
    <x v="3"/>
    <x v="778"/>
    <d v="2014-02-20T00:00:00"/>
    <s v="Standard Class"/>
    <s v="FH-14350"/>
    <s v="Fred Harton"/>
    <s v="Consumer"/>
    <x v="0"/>
    <s v="Seattle"/>
    <x v="4"/>
    <n v="98105"/>
    <s v="West"/>
    <s v="FUR-FU-10004017"/>
    <x v="0"/>
    <x v="5"/>
    <s v="Tenex Contemporary Contur Chairmats for Low and Medium Pile Carpet, Computer, 39&quot; x 49&quot;"/>
    <n v="107.53"/>
    <n v="1"/>
    <n v="0"/>
    <x v="2450"/>
  </r>
  <r>
    <n v="2733"/>
    <x v="1342"/>
    <x v="2"/>
    <x v="779"/>
    <d v="2011-07-06T00:00:00"/>
    <s v="Standard Class"/>
    <s v="EH-13945"/>
    <s v="Eric Hoffmann"/>
    <s v="Consumer"/>
    <x v="0"/>
    <s v="Plainfield"/>
    <x v="30"/>
    <n v="7060"/>
    <s v="East"/>
    <s v="TEC-PH-10002923"/>
    <x v="2"/>
    <x v="7"/>
    <s v="Logitech B530 USB Headset - headset - Full size, Binaural"/>
    <n v="73.98"/>
    <n v="2"/>
    <n v="0"/>
    <x v="2451"/>
  </r>
  <r>
    <n v="2734"/>
    <x v="1342"/>
    <x v="2"/>
    <x v="779"/>
    <d v="2011-07-06T00:00:00"/>
    <s v="Standard Class"/>
    <s v="EH-13945"/>
    <s v="Eric Hoffmann"/>
    <s v="Consumer"/>
    <x v="0"/>
    <s v="Plainfield"/>
    <x v="30"/>
    <n v="7060"/>
    <s v="East"/>
    <s v="OFF-AR-10000716"/>
    <x v="1"/>
    <x v="6"/>
    <s v="DIXON Ticonderoga Erasable Checking Pencils"/>
    <n v="5.58"/>
    <n v="1"/>
    <n v="0"/>
    <x v="2452"/>
  </r>
  <r>
    <n v="2735"/>
    <x v="1343"/>
    <x v="1"/>
    <x v="780"/>
    <d v="2012-02-23T00:00:00"/>
    <s v="Second Class"/>
    <s v="JE-15715"/>
    <s v="Joe Elijah"/>
    <s v="Consumer"/>
    <x v="0"/>
    <s v="Las Cruces"/>
    <x v="27"/>
    <n v="88001"/>
    <s v="West"/>
    <s v="OFF-PA-10000249"/>
    <x v="1"/>
    <x v="10"/>
    <s v="Staples"/>
    <n v="49.12"/>
    <n v="4"/>
    <n v="0"/>
    <x v="346"/>
  </r>
  <r>
    <n v="2736"/>
    <x v="1344"/>
    <x v="1"/>
    <x v="50"/>
    <d v="2012-11-19T00:00:00"/>
    <s v="Standard Class"/>
    <s v="KL-16645"/>
    <s v="Ken Lonsdale"/>
    <s v="Consumer"/>
    <x v="0"/>
    <s v="Newark"/>
    <x v="13"/>
    <n v="19711"/>
    <s v="East"/>
    <s v="TEC-PH-10003691"/>
    <x v="2"/>
    <x v="7"/>
    <s v="BlackBerry Q10"/>
    <n v="377.96999999999997"/>
    <n v="3"/>
    <n v="0"/>
    <x v="2453"/>
  </r>
  <r>
    <n v="2737"/>
    <x v="1344"/>
    <x v="1"/>
    <x v="50"/>
    <d v="2012-11-19T00:00:00"/>
    <s v="Standard Class"/>
    <s v="KL-16645"/>
    <s v="Ken Lonsdale"/>
    <s v="Consumer"/>
    <x v="0"/>
    <s v="Newark"/>
    <x v="13"/>
    <n v="19711"/>
    <s v="East"/>
    <s v="OFF-PA-10001560"/>
    <x v="1"/>
    <x v="10"/>
    <s v="Adams Telephone Message Books, 5 1/4” x 11”"/>
    <n v="42.28"/>
    <n v="7"/>
    <n v="0"/>
    <x v="2454"/>
  </r>
  <r>
    <n v="2738"/>
    <x v="1344"/>
    <x v="1"/>
    <x v="50"/>
    <d v="2012-11-19T00:00:00"/>
    <s v="Standard Class"/>
    <s v="KL-16645"/>
    <s v="Ken Lonsdale"/>
    <s v="Consumer"/>
    <x v="0"/>
    <s v="Newark"/>
    <x v="13"/>
    <n v="19711"/>
    <s v="East"/>
    <s v="FUR-BO-10004467"/>
    <x v="0"/>
    <x v="0"/>
    <s v="Bestar Classic Bookcase"/>
    <n v="299.96999999999997"/>
    <n v="3"/>
    <n v="0"/>
    <x v="2455"/>
  </r>
  <r>
    <n v="2739"/>
    <x v="1344"/>
    <x v="1"/>
    <x v="50"/>
    <d v="2012-11-19T00:00:00"/>
    <s v="Standard Class"/>
    <s v="KL-16645"/>
    <s v="Ken Lonsdale"/>
    <s v="Consumer"/>
    <x v="0"/>
    <s v="Newark"/>
    <x v="13"/>
    <n v="19711"/>
    <s v="East"/>
    <s v="TEC-PH-10001819"/>
    <x v="2"/>
    <x v="7"/>
    <s v="Innergie mMini Combo Duo USB Travel Charging Kit"/>
    <n v="89.98"/>
    <n v="2"/>
    <n v="0"/>
    <x v="2456"/>
  </r>
  <r>
    <n v="2740"/>
    <x v="1345"/>
    <x v="3"/>
    <x v="513"/>
    <d v="2014-04-19T00:00:00"/>
    <s v="First Class"/>
    <s v="EB-13750"/>
    <s v="Edward Becker"/>
    <s v="Corporate"/>
    <x v="0"/>
    <s v="Hoover"/>
    <x v="19"/>
    <n v="35244"/>
    <s v="South"/>
    <s v="OFF-SU-10000157"/>
    <x v="1"/>
    <x v="14"/>
    <s v="Compact Automatic Electric Letter Opener"/>
    <n v="477.24"/>
    <n v="4"/>
    <n v="0"/>
    <x v="2457"/>
  </r>
  <r>
    <n v="2741"/>
    <x v="1345"/>
    <x v="3"/>
    <x v="513"/>
    <d v="2014-04-19T00:00:00"/>
    <s v="First Class"/>
    <s v="EB-13750"/>
    <s v="Edward Becker"/>
    <s v="Corporate"/>
    <x v="0"/>
    <s v="Hoover"/>
    <x v="19"/>
    <n v="35244"/>
    <s v="South"/>
    <s v="TEC-AC-10004227"/>
    <x v="2"/>
    <x v="11"/>
    <s v="SanDisk Ultra 16 GB MicroSDHC Class 10 Memory Card"/>
    <n v="25.98"/>
    <n v="2"/>
    <n v="0"/>
    <x v="2458"/>
  </r>
  <r>
    <n v="2742"/>
    <x v="1346"/>
    <x v="0"/>
    <x v="781"/>
    <d v="2013-02-27T00:00:00"/>
    <s v="Second Class"/>
    <s v="BD-11725"/>
    <s v="Bruce Degenhardt"/>
    <s v="Consumer"/>
    <x v="0"/>
    <s v="Newark"/>
    <x v="24"/>
    <n v="43055"/>
    <s v="East"/>
    <s v="OFF-EN-10003134"/>
    <x v="1"/>
    <x v="12"/>
    <s v="Staples"/>
    <n v="46.72"/>
    <n v="5"/>
    <n v="0.2"/>
    <x v="2459"/>
  </r>
  <r>
    <n v="2743"/>
    <x v="1347"/>
    <x v="2"/>
    <x v="130"/>
    <d v="2011-11-08T00:00:00"/>
    <s v="Standard Class"/>
    <s v="MS-17530"/>
    <s v="MaryBeth Skach"/>
    <s v="Consumer"/>
    <x v="0"/>
    <s v="San Diego"/>
    <x v="1"/>
    <n v="92037"/>
    <s v="West"/>
    <s v="FUR-FU-10004671"/>
    <x v="0"/>
    <x v="5"/>
    <s v="Executive Impressions 12&quot; Wall Clock"/>
    <n v="35.340000000000003"/>
    <n v="2"/>
    <n v="0"/>
    <x v="2460"/>
  </r>
  <r>
    <n v="2744"/>
    <x v="1348"/>
    <x v="1"/>
    <x v="782"/>
    <d v="2012-06-25T00:00:00"/>
    <s v="Second Class"/>
    <s v="SC-20770"/>
    <s v="Stewart Carmichael"/>
    <s v="Corporate"/>
    <x v="0"/>
    <s v="San Francisco"/>
    <x v="1"/>
    <n v="94122"/>
    <s v="West"/>
    <s v="FUR-FU-10002253"/>
    <x v="0"/>
    <x v="5"/>
    <s v="Howard Miller 13&quot; Diameter Pewter Finish Round Wall Clock"/>
    <n v="257.64"/>
    <n v="6"/>
    <n v="0"/>
    <x v="2461"/>
  </r>
  <r>
    <n v="2745"/>
    <x v="1348"/>
    <x v="1"/>
    <x v="782"/>
    <d v="2012-06-25T00:00:00"/>
    <s v="Second Class"/>
    <s v="SC-20770"/>
    <s v="Stewart Carmichael"/>
    <s v="Corporate"/>
    <x v="0"/>
    <s v="San Francisco"/>
    <x v="1"/>
    <n v="94122"/>
    <s v="West"/>
    <s v="TEC-PH-10002726"/>
    <x v="2"/>
    <x v="7"/>
    <s v="netTALK DUO VoIP Telephone Service"/>
    <n v="125.97600000000001"/>
    <n v="3"/>
    <n v="0.2"/>
    <x v="2462"/>
  </r>
  <r>
    <n v="2746"/>
    <x v="1349"/>
    <x v="3"/>
    <x v="783"/>
    <d v="2014-08-12T00:00:00"/>
    <s v="Second Class"/>
    <s v="FM-14380"/>
    <s v="Fred McMath"/>
    <s v="Consumer"/>
    <x v="0"/>
    <s v="Jacksonville"/>
    <x v="3"/>
    <n v="28540"/>
    <s v="South"/>
    <s v="TEC-AC-10004571"/>
    <x v="2"/>
    <x v="11"/>
    <s v="Logitech G700s Rechargeable Gaming Mouse"/>
    <n v="79.992000000000004"/>
    <n v="1"/>
    <n v="0.2"/>
    <x v="2463"/>
  </r>
  <r>
    <n v="2747"/>
    <x v="1350"/>
    <x v="2"/>
    <x v="552"/>
    <d v="2011-05-17T00:00:00"/>
    <s v="Standard Class"/>
    <s v="KT-16480"/>
    <s v="Kean Thornton"/>
    <s v="Consumer"/>
    <x v="0"/>
    <s v="Franklin"/>
    <x v="31"/>
    <n v="2038"/>
    <s v="East"/>
    <s v="FUR-TA-10002228"/>
    <x v="0"/>
    <x v="3"/>
    <s v="Bevis Traditional Conference Table Top, Plinth Base"/>
    <n v="700.05600000000004"/>
    <n v="3"/>
    <n v="0.3"/>
    <x v="2464"/>
  </r>
  <r>
    <n v="2748"/>
    <x v="1351"/>
    <x v="1"/>
    <x v="6"/>
    <d v="2012-11-26T00:00:00"/>
    <s v="Standard Class"/>
    <s v="AP-10720"/>
    <s v="Anne Pryor"/>
    <s v="Home Office"/>
    <x v="0"/>
    <s v="Frisco"/>
    <x v="5"/>
    <n v="75034"/>
    <s v="Central"/>
    <s v="TEC-AC-10004127"/>
    <x v="2"/>
    <x v="11"/>
    <s v="SanDisk Cruzer 8 GB USB Flash Drive"/>
    <n v="27.168000000000003"/>
    <n v="4"/>
    <n v="0.2"/>
    <x v="2465"/>
  </r>
  <r>
    <n v="2749"/>
    <x v="1352"/>
    <x v="1"/>
    <x v="784"/>
    <d v="2012-12-08T00:00:00"/>
    <s v="Standard Class"/>
    <s v="RH-19555"/>
    <s v="Ritsa Hightower"/>
    <s v="Consumer"/>
    <x v="0"/>
    <s v="Tallahassee"/>
    <x v="2"/>
    <n v="32303"/>
    <s v="South"/>
    <s v="OFF-BI-10001553"/>
    <x v="1"/>
    <x v="8"/>
    <s v="SpineVue Locking Slant-D Ring Binders by Cardinal"/>
    <n v="8.2260000000000009"/>
    <n v="3"/>
    <n v="0.7"/>
    <x v="2466"/>
  </r>
  <r>
    <n v="2750"/>
    <x v="1353"/>
    <x v="2"/>
    <x v="785"/>
    <d v="2011-06-14T00:00:00"/>
    <s v="Standard Class"/>
    <s v="CS-11950"/>
    <s v="Carlos Soltero"/>
    <s v="Consumer"/>
    <x v="0"/>
    <s v="Seattle"/>
    <x v="4"/>
    <n v="98115"/>
    <s v="West"/>
    <s v="FUR-CH-10002758"/>
    <x v="0"/>
    <x v="1"/>
    <s v="Hon Deluxe Fabric Upholstered Stacking Chairs, Squared Back"/>
    <n v="585.55200000000002"/>
    <n v="3"/>
    <n v="0.2"/>
    <x v="2467"/>
  </r>
  <r>
    <n v="2751"/>
    <x v="1354"/>
    <x v="2"/>
    <x v="233"/>
    <d v="2011-08-11T00:00:00"/>
    <s v="Second Class"/>
    <s v="TM-21010"/>
    <s v="Tamara Manning"/>
    <s v="Consumer"/>
    <x v="0"/>
    <s v="Vacaville"/>
    <x v="1"/>
    <n v="95687"/>
    <s v="West"/>
    <s v="OFF-ST-10000532"/>
    <x v="1"/>
    <x v="4"/>
    <s v="Advantus Rolling Drawer Organizers"/>
    <n v="423.28"/>
    <n v="11"/>
    <n v="0"/>
    <x v="2468"/>
  </r>
  <r>
    <n v="2752"/>
    <x v="1355"/>
    <x v="2"/>
    <x v="542"/>
    <d v="2011-05-30T00:00:00"/>
    <s v="Standard Class"/>
    <s v="HF-14995"/>
    <s v="Herbert Flentye"/>
    <s v="Consumer"/>
    <x v="0"/>
    <s v="Los Angeles"/>
    <x v="1"/>
    <n v="90008"/>
    <s v="West"/>
    <s v="FUR-CH-10000988"/>
    <x v="0"/>
    <x v="1"/>
    <s v="Hon Olson Stacker Stools"/>
    <n v="225.29600000000002"/>
    <n v="2"/>
    <n v="0.2"/>
    <x v="2469"/>
  </r>
  <r>
    <n v="2753"/>
    <x v="1356"/>
    <x v="1"/>
    <x v="786"/>
    <d v="2012-04-21T00:00:00"/>
    <s v="Standard Class"/>
    <s v="GA-14515"/>
    <s v="George Ashbrook"/>
    <s v="Consumer"/>
    <x v="0"/>
    <s v="San Francisco"/>
    <x v="1"/>
    <n v="94122"/>
    <s v="West"/>
    <s v="OFF-AR-10003251"/>
    <x v="1"/>
    <x v="6"/>
    <s v="Prang Drawing Pencil Set"/>
    <n v="5.56"/>
    <n v="2"/>
    <n v="0"/>
    <x v="2470"/>
  </r>
  <r>
    <n v="2754"/>
    <x v="1356"/>
    <x v="1"/>
    <x v="786"/>
    <d v="2012-04-21T00:00:00"/>
    <s v="Standard Class"/>
    <s v="GA-14515"/>
    <s v="George Ashbrook"/>
    <s v="Consumer"/>
    <x v="0"/>
    <s v="San Francisco"/>
    <x v="1"/>
    <n v="94122"/>
    <s v="West"/>
    <s v="TEC-AC-10003174"/>
    <x v="2"/>
    <x v="11"/>
    <s v="Plantronics S12 Corded Telephone Headset System"/>
    <n v="323.37"/>
    <n v="3"/>
    <n v="0"/>
    <x v="2471"/>
  </r>
  <r>
    <n v="2755"/>
    <x v="1356"/>
    <x v="1"/>
    <x v="786"/>
    <d v="2012-04-21T00:00:00"/>
    <s v="Standard Class"/>
    <s v="GA-14515"/>
    <s v="George Ashbrook"/>
    <s v="Consumer"/>
    <x v="0"/>
    <s v="San Francisco"/>
    <x v="1"/>
    <n v="94122"/>
    <s v="West"/>
    <s v="TEC-PH-10002310"/>
    <x v="2"/>
    <x v="7"/>
    <s v="Plantronics Calisto P620-M USB Wireless Speakerphone System"/>
    <n v="783.96000000000015"/>
    <n v="5"/>
    <n v="0.2"/>
    <x v="2472"/>
  </r>
  <r>
    <n v="2756"/>
    <x v="1356"/>
    <x v="1"/>
    <x v="786"/>
    <d v="2012-04-21T00:00:00"/>
    <s v="Standard Class"/>
    <s v="GA-14515"/>
    <s v="George Ashbrook"/>
    <s v="Consumer"/>
    <x v="0"/>
    <s v="San Francisco"/>
    <x v="1"/>
    <n v="94122"/>
    <s v="West"/>
    <s v="OFF-AP-10002651"/>
    <x v="1"/>
    <x v="9"/>
    <s v="Hoover Upright Vacuum With Dirt Cup"/>
    <n v="1447.6499999999999"/>
    <n v="5"/>
    <n v="0"/>
    <x v="2473"/>
  </r>
  <r>
    <n v="2757"/>
    <x v="1356"/>
    <x v="1"/>
    <x v="786"/>
    <d v="2012-04-21T00:00:00"/>
    <s v="Standard Class"/>
    <s v="GA-14515"/>
    <s v="George Ashbrook"/>
    <s v="Consumer"/>
    <x v="0"/>
    <s v="San Francisco"/>
    <x v="1"/>
    <n v="94122"/>
    <s v="West"/>
    <s v="OFF-PA-10001184"/>
    <x v="1"/>
    <x v="10"/>
    <s v="Xerox 1903"/>
    <n v="11.96"/>
    <n v="2"/>
    <n v="0"/>
    <x v="2181"/>
  </r>
  <r>
    <n v="2758"/>
    <x v="1357"/>
    <x v="0"/>
    <x v="725"/>
    <d v="2013-06-14T00:00:00"/>
    <s v="Second Class"/>
    <s v="ES-14020"/>
    <s v="Erica Smith"/>
    <s v="Consumer"/>
    <x v="0"/>
    <s v="New York City"/>
    <x v="15"/>
    <n v="10035"/>
    <s v="East"/>
    <s v="TEC-AC-10002402"/>
    <x v="2"/>
    <x v="11"/>
    <s v="Razer Kraken PRO Over Ear PC and Music Headset"/>
    <n v="239.96999999999997"/>
    <n v="3"/>
    <n v="0"/>
    <x v="786"/>
  </r>
  <r>
    <n v="2759"/>
    <x v="1358"/>
    <x v="0"/>
    <x v="21"/>
    <d v="2013-03-16T00:00:00"/>
    <s v="Standard Class"/>
    <s v="JP-16135"/>
    <s v="Julie Prescott"/>
    <s v="Home Office"/>
    <x v="0"/>
    <s v="Columbus"/>
    <x v="32"/>
    <n v="31907"/>
    <s v="South"/>
    <s v="FUR-FU-10004270"/>
    <x v="0"/>
    <x v="5"/>
    <s v="Executive Impressions 13&quot; Clairmont Wall Clock"/>
    <n v="76.92"/>
    <n v="4"/>
    <n v="0"/>
    <x v="2474"/>
  </r>
  <r>
    <n v="2760"/>
    <x v="1358"/>
    <x v="0"/>
    <x v="21"/>
    <d v="2013-03-16T00:00:00"/>
    <s v="Standard Class"/>
    <s v="JP-16135"/>
    <s v="Julie Prescott"/>
    <s v="Home Office"/>
    <x v="0"/>
    <s v="Columbus"/>
    <x v="32"/>
    <n v="31907"/>
    <s v="South"/>
    <s v="OFF-ST-10001526"/>
    <x v="1"/>
    <x v="4"/>
    <s v="Iceberg Mobile Mega Data/Printer Cart "/>
    <n v="481.32"/>
    <n v="4"/>
    <n v="0"/>
    <x v="2475"/>
  </r>
  <r>
    <n v="2761"/>
    <x v="1359"/>
    <x v="2"/>
    <x v="542"/>
    <d v="2011-05-29T00:00:00"/>
    <s v="First Class"/>
    <s v="Dp-13240"/>
    <s v="Dean percer"/>
    <s v="Home Office"/>
    <x v="0"/>
    <s v="Murray"/>
    <x v="7"/>
    <n v="84107"/>
    <s v="West"/>
    <s v="OFF-PA-10002893"/>
    <x v="1"/>
    <x v="10"/>
    <s v="Wirebound Service Call Books, 5 1/2&quot; x 4&quot;"/>
    <n v="48.4"/>
    <n v="5"/>
    <n v="0"/>
    <x v="2476"/>
  </r>
  <r>
    <n v="2762"/>
    <x v="1360"/>
    <x v="3"/>
    <x v="386"/>
    <d v="2014-10-15T00:00:00"/>
    <s v="First Class"/>
    <s v="NK-18490"/>
    <s v="Neil Knudson"/>
    <s v="Home Office"/>
    <x v="0"/>
    <s v="San Francisco"/>
    <x v="1"/>
    <n v="94110"/>
    <s v="West"/>
    <s v="TEC-AC-10003709"/>
    <x v="2"/>
    <x v="11"/>
    <s v="Maxell 4.7GB DVD-R 5/Pack"/>
    <n v="0.99"/>
    <n v="1"/>
    <n v="0"/>
    <x v="2477"/>
  </r>
  <r>
    <n v="2763"/>
    <x v="1360"/>
    <x v="3"/>
    <x v="386"/>
    <d v="2014-10-15T00:00:00"/>
    <s v="First Class"/>
    <s v="NK-18490"/>
    <s v="Neil Knudson"/>
    <s v="Home Office"/>
    <x v="0"/>
    <s v="San Francisco"/>
    <x v="1"/>
    <n v="94110"/>
    <s v="West"/>
    <s v="OFF-BI-10001191"/>
    <x v="1"/>
    <x v="8"/>
    <s v="Canvas Sectional Post Binders"/>
    <n v="101.84"/>
    <n v="5"/>
    <n v="0.2"/>
    <x v="2478"/>
  </r>
  <r>
    <n v="2764"/>
    <x v="1361"/>
    <x v="3"/>
    <x v="738"/>
    <d v="2014-06-29T00:00:00"/>
    <s v="Standard Class"/>
    <s v="PL-18925"/>
    <s v="Paul Lucas"/>
    <s v="Home Office"/>
    <x v="0"/>
    <s v="Philadelphia"/>
    <x v="9"/>
    <n v="19140"/>
    <s v="East"/>
    <s v="OFF-BI-10003166"/>
    <x v="1"/>
    <x v="8"/>
    <s v="GBC Plasticlear Binding Covers"/>
    <n v="10.332000000000003"/>
    <n v="3"/>
    <n v="0.7"/>
    <x v="2479"/>
  </r>
  <r>
    <n v="2765"/>
    <x v="1361"/>
    <x v="3"/>
    <x v="738"/>
    <d v="2014-06-29T00:00:00"/>
    <s v="Standard Class"/>
    <s v="PL-18925"/>
    <s v="Paul Lucas"/>
    <s v="Home Office"/>
    <x v="0"/>
    <s v="Philadelphia"/>
    <x v="9"/>
    <n v="19140"/>
    <s v="East"/>
    <s v="OFF-BI-10003982"/>
    <x v="1"/>
    <x v="8"/>
    <s v="Wilson Jones Century Plastic Molded Ring Binders"/>
    <n v="31.155000000000005"/>
    <n v="5"/>
    <n v="0.7"/>
    <x v="2480"/>
  </r>
  <r>
    <n v="2766"/>
    <x v="1361"/>
    <x v="3"/>
    <x v="738"/>
    <d v="2014-06-29T00:00:00"/>
    <s v="Standard Class"/>
    <s v="PL-18925"/>
    <s v="Paul Lucas"/>
    <s v="Home Office"/>
    <x v="0"/>
    <s v="Philadelphia"/>
    <x v="9"/>
    <n v="19140"/>
    <s v="East"/>
    <s v="OFF-ST-10004835"/>
    <x v="1"/>
    <x v="4"/>
    <s v="Plastic Stacking Crates &amp; Casters"/>
    <n v="8.9280000000000008"/>
    <n v="2"/>
    <n v="0.2"/>
    <x v="2481"/>
  </r>
  <r>
    <n v="2767"/>
    <x v="1362"/>
    <x v="3"/>
    <x v="787"/>
    <d v="2014-01-19T00:00:00"/>
    <s v="First Class"/>
    <s v="RW-19690"/>
    <s v="Robert Waldorf"/>
    <s v="Consumer"/>
    <x v="0"/>
    <s v="Philadelphia"/>
    <x v="9"/>
    <n v="19134"/>
    <s v="East"/>
    <s v="OFF-AP-10000159"/>
    <x v="1"/>
    <x v="9"/>
    <s v="Belkin F9M820V08 8 Outlet Surge"/>
    <n v="34.384"/>
    <n v="1"/>
    <n v="0.2"/>
    <x v="2482"/>
  </r>
  <r>
    <n v="2768"/>
    <x v="1362"/>
    <x v="3"/>
    <x v="787"/>
    <d v="2014-01-19T00:00:00"/>
    <s v="First Class"/>
    <s v="RW-19690"/>
    <s v="Robert Waldorf"/>
    <s v="Consumer"/>
    <x v="0"/>
    <s v="Philadelphia"/>
    <x v="9"/>
    <n v="19134"/>
    <s v="East"/>
    <s v="OFF-AP-10002945"/>
    <x v="1"/>
    <x v="9"/>
    <s v="Honeywell Enviracaire Portable HEPA Air Cleaner for 17' x 22' Room"/>
    <n v="1924.1599999999999"/>
    <n v="8"/>
    <n v="0.2"/>
    <x v="2483"/>
  </r>
  <r>
    <n v="2769"/>
    <x v="1363"/>
    <x v="1"/>
    <x v="788"/>
    <d v="2012-04-07T00:00:00"/>
    <s v="Standard Class"/>
    <s v="MO-17950"/>
    <s v="Michael Oakman"/>
    <s v="Consumer"/>
    <x v="0"/>
    <s v="Dallas"/>
    <x v="5"/>
    <n v="75220"/>
    <s v="Central"/>
    <s v="OFF-AP-10001242"/>
    <x v="1"/>
    <x v="9"/>
    <s v="APC 7 Outlet Network SurgeArrest Surge Protector"/>
    <n v="32.191999999999993"/>
    <n v="2"/>
    <n v="0.8"/>
    <x v="2484"/>
  </r>
  <r>
    <n v="2770"/>
    <x v="1363"/>
    <x v="1"/>
    <x v="788"/>
    <d v="2012-04-07T00:00:00"/>
    <s v="Standard Class"/>
    <s v="MO-17950"/>
    <s v="Michael Oakman"/>
    <s v="Consumer"/>
    <x v="0"/>
    <s v="Dallas"/>
    <x v="5"/>
    <n v="75220"/>
    <s v="Central"/>
    <s v="TEC-AC-10003038"/>
    <x v="2"/>
    <x v="11"/>
    <s v="Kingston Digital DataTraveler 16GB USB 2.0"/>
    <n v="50.120000000000005"/>
    <n v="7"/>
    <n v="0.2"/>
    <x v="2485"/>
  </r>
  <r>
    <n v="2771"/>
    <x v="1363"/>
    <x v="1"/>
    <x v="788"/>
    <d v="2012-04-07T00:00:00"/>
    <s v="Standard Class"/>
    <s v="MO-17950"/>
    <s v="Michael Oakman"/>
    <s v="Consumer"/>
    <x v="0"/>
    <s v="Dallas"/>
    <x v="5"/>
    <n v="75220"/>
    <s v="Central"/>
    <s v="TEC-AC-10003289"/>
    <x v="2"/>
    <x v="11"/>
    <s v="Anker Ultra-Slim Mini Bluetooth 3.0 Wireless Keyboard"/>
    <n v="47.975999999999999"/>
    <n v="3"/>
    <n v="0.2"/>
    <x v="2486"/>
  </r>
  <r>
    <n v="2772"/>
    <x v="1364"/>
    <x v="0"/>
    <x v="323"/>
    <d v="2013-09-11T00:00:00"/>
    <s v="Standard Class"/>
    <s v="JJ-15445"/>
    <s v="Jennifer Jackson"/>
    <s v="Consumer"/>
    <x v="0"/>
    <s v="Waukesha"/>
    <x v="6"/>
    <n v="53186"/>
    <s v="Central"/>
    <s v="OFF-ST-10000918"/>
    <x v="1"/>
    <x v="4"/>
    <s v="Crate-A-Files"/>
    <n v="54.5"/>
    <n v="5"/>
    <n v="0"/>
    <x v="2487"/>
  </r>
  <r>
    <n v="2773"/>
    <x v="1365"/>
    <x v="3"/>
    <x v="389"/>
    <d v="2014-12-13T00:00:00"/>
    <s v="First Class"/>
    <s v="BT-11680"/>
    <s v="Brian Thompson"/>
    <s v="Consumer"/>
    <x v="0"/>
    <s v="Fort Lauderdale"/>
    <x v="2"/>
    <n v="33311"/>
    <s v="South"/>
    <s v="FUR-FU-10001940"/>
    <x v="0"/>
    <x v="5"/>
    <s v="Staples"/>
    <n v="19.103999999999999"/>
    <n v="3"/>
    <n v="0.2"/>
    <x v="2488"/>
  </r>
  <r>
    <n v="2774"/>
    <x v="1366"/>
    <x v="0"/>
    <x v="441"/>
    <d v="2013-11-27T00:00:00"/>
    <s v="Standard Class"/>
    <s v="RD-19585"/>
    <s v="Rob Dowd"/>
    <s v="Consumer"/>
    <x v="0"/>
    <s v="Detroit"/>
    <x v="12"/>
    <n v="48205"/>
    <s v="Central"/>
    <s v="OFF-BI-10002852"/>
    <x v="1"/>
    <x v="8"/>
    <s v="Ibico Standard Transparent Covers"/>
    <n v="49.44"/>
    <n v="3"/>
    <n v="0"/>
    <x v="2489"/>
  </r>
  <r>
    <n v="2775"/>
    <x v="1367"/>
    <x v="3"/>
    <x v="343"/>
    <d v="2014-11-19T00:00:00"/>
    <s v="Standard Class"/>
    <s v="ML-17755"/>
    <s v="Max Ludwig"/>
    <s v="Home Office"/>
    <x v="0"/>
    <s v="Springfield"/>
    <x v="24"/>
    <n v="45503"/>
    <s v="East"/>
    <s v="OFF-PA-10004451"/>
    <x v="1"/>
    <x v="10"/>
    <s v="Xerox 222"/>
    <n v="10.368000000000002"/>
    <n v="2"/>
    <n v="0.2"/>
    <x v="572"/>
  </r>
  <r>
    <n v="2776"/>
    <x v="1368"/>
    <x v="0"/>
    <x v="147"/>
    <d v="2013-10-26T00:00:00"/>
    <s v="Standard Class"/>
    <s v="JE-15745"/>
    <s v="Joel Eaton"/>
    <s v="Consumer"/>
    <x v="0"/>
    <s v="San Diego"/>
    <x v="1"/>
    <n v="92037"/>
    <s v="West"/>
    <s v="OFF-ST-10004804"/>
    <x v="1"/>
    <x v="4"/>
    <s v="Belkin 19&quot; Vented Equipment Shelf, Black"/>
    <n v="154.44"/>
    <n v="3"/>
    <n v="0"/>
    <x v="1296"/>
  </r>
  <r>
    <n v="2777"/>
    <x v="1369"/>
    <x v="1"/>
    <x v="379"/>
    <d v="2012-12-25T00:00:00"/>
    <s v="Standard Class"/>
    <s v="ER-13855"/>
    <s v="Elpida Rittenbach"/>
    <s v="Corporate"/>
    <x v="0"/>
    <s v="Colorado Springs"/>
    <x v="22"/>
    <n v="80906"/>
    <s v="West"/>
    <s v="OFF-AP-10003971"/>
    <x v="1"/>
    <x v="9"/>
    <s v="Belkin 6 Outlet Metallic Surge Strip"/>
    <n v="60.984000000000009"/>
    <n v="7"/>
    <n v="0.2"/>
    <x v="2490"/>
  </r>
  <r>
    <n v="2778"/>
    <x v="1370"/>
    <x v="1"/>
    <x v="789"/>
    <d v="2012-07-19T00:00:00"/>
    <s v="Second Class"/>
    <s v="JM-15535"/>
    <s v="Jessica Myrick"/>
    <s v="Consumer"/>
    <x v="0"/>
    <s v="Bakersfield"/>
    <x v="1"/>
    <n v="93309"/>
    <s v="West"/>
    <s v="FUR-BO-10003159"/>
    <x v="0"/>
    <x v="0"/>
    <s v="Sauder Camden County Collection Libraries, Planked Cherry Finish"/>
    <n v="195.46600000000001"/>
    <n v="2"/>
    <n v="0.15"/>
    <x v="2491"/>
  </r>
  <r>
    <n v="2779"/>
    <x v="1371"/>
    <x v="3"/>
    <x v="504"/>
    <d v="2014-05-06T00:00:00"/>
    <s v="Standard Class"/>
    <s v="SS-20140"/>
    <s v="Saphhira Shifley"/>
    <s v="Corporate"/>
    <x v="0"/>
    <s v="Pompano Beach"/>
    <x v="2"/>
    <n v="33068"/>
    <s v="South"/>
    <s v="FUR-FU-10001935"/>
    <x v="0"/>
    <x v="5"/>
    <s v="3M Hangers With Command Adhesive"/>
    <n v="23.680000000000003"/>
    <n v="8"/>
    <n v="0.2"/>
    <x v="2492"/>
  </r>
  <r>
    <n v="2780"/>
    <x v="1371"/>
    <x v="3"/>
    <x v="504"/>
    <d v="2014-05-06T00:00:00"/>
    <s v="Standard Class"/>
    <s v="SS-20140"/>
    <s v="Saphhira Shifley"/>
    <s v="Corporate"/>
    <x v="0"/>
    <s v="Pompano Beach"/>
    <x v="2"/>
    <n v="33068"/>
    <s v="South"/>
    <s v="TEC-AC-10003433"/>
    <x v="2"/>
    <x v="11"/>
    <s v="Maxell 4.7GB DVD+R 5/Pack"/>
    <n v="2.3760000000000003"/>
    <n v="3"/>
    <n v="0.2"/>
    <x v="2493"/>
  </r>
  <r>
    <n v="2781"/>
    <x v="1372"/>
    <x v="3"/>
    <x v="636"/>
    <d v="2014-05-09T00:00:00"/>
    <s v="First Class"/>
    <s v="TC-21295"/>
    <s v="Toby Carlisle"/>
    <s v="Consumer"/>
    <x v="0"/>
    <s v="New York City"/>
    <x v="15"/>
    <n v="10035"/>
    <s v="East"/>
    <s v="OFF-LA-10004544"/>
    <x v="1"/>
    <x v="2"/>
    <s v="Avery 505"/>
    <n v="59.2"/>
    <n v="4"/>
    <n v="0"/>
    <x v="2494"/>
  </r>
  <r>
    <n v="2782"/>
    <x v="1373"/>
    <x v="3"/>
    <x v="225"/>
    <d v="2014-11-28T00:00:00"/>
    <s v="Standard Class"/>
    <s v="HG-15025"/>
    <s v="Hunter Glantz"/>
    <s v="Consumer"/>
    <x v="0"/>
    <s v="Lakeville"/>
    <x v="11"/>
    <n v="55044"/>
    <s v="Central"/>
    <s v="OFF-AR-10001026"/>
    <x v="1"/>
    <x v="6"/>
    <s v="Sanford Uni-Blazer View Highlighters, Chisel Tip, Yellow"/>
    <n v="22"/>
    <n v="10"/>
    <n v="0"/>
    <x v="2495"/>
  </r>
  <r>
    <n v="2783"/>
    <x v="1374"/>
    <x v="0"/>
    <x v="583"/>
    <d v="2013-11-17T00:00:00"/>
    <s v="Standard Class"/>
    <s v="LD-17005"/>
    <s v="Lisa DeCherney"/>
    <s v="Consumer"/>
    <x v="0"/>
    <s v="Detroit"/>
    <x v="12"/>
    <n v="48234"/>
    <s v="Central"/>
    <s v="TEC-PH-10001336"/>
    <x v="2"/>
    <x v="7"/>
    <s v="Digium D40 VoIP phone"/>
    <n v="257.98"/>
    <n v="2"/>
    <n v="0"/>
    <x v="2210"/>
  </r>
  <r>
    <n v="2784"/>
    <x v="1375"/>
    <x v="0"/>
    <x v="732"/>
    <d v="2013-11-11T00:00:00"/>
    <s v="Standard Class"/>
    <s v="AS-10285"/>
    <s v="Alejandro Savely"/>
    <s v="Corporate"/>
    <x v="0"/>
    <s v="Philadelphia"/>
    <x v="9"/>
    <n v="19134"/>
    <s v="East"/>
    <s v="TEC-PH-10003187"/>
    <x v="2"/>
    <x v="7"/>
    <s v="Anker Astro Mini 3000mAh Ultra-Compact Portable Charger"/>
    <n v="23.987999999999996"/>
    <n v="2"/>
    <n v="0.4"/>
    <x v="2496"/>
  </r>
  <r>
    <n v="2785"/>
    <x v="1376"/>
    <x v="0"/>
    <x v="790"/>
    <d v="2013-10-16T00:00:00"/>
    <s v="Standard Class"/>
    <s v="MP-17965"/>
    <s v="Michael Paige"/>
    <s v="Corporate"/>
    <x v="0"/>
    <s v="Troy"/>
    <x v="24"/>
    <n v="45373"/>
    <s v="East"/>
    <s v="TEC-PH-10004897"/>
    <x v="2"/>
    <x v="7"/>
    <s v="Mediabridge Sport Armband iPhone 5s"/>
    <n v="23.975999999999999"/>
    <n v="4"/>
    <n v="0.4"/>
    <x v="2497"/>
  </r>
  <r>
    <n v="2786"/>
    <x v="1377"/>
    <x v="1"/>
    <x v="481"/>
    <d v="2012-09-23T00:00:00"/>
    <s v="First Class"/>
    <s v="CD-12790"/>
    <s v="Cynthia Delaney"/>
    <s v="Home Office"/>
    <x v="0"/>
    <s v="Los Angeles"/>
    <x v="1"/>
    <n v="90036"/>
    <s v="West"/>
    <s v="FUR-CH-10004997"/>
    <x v="0"/>
    <x v="1"/>
    <s v="Hon Every-Day Series Multi-Task Chairs"/>
    <n v="601.53599999999994"/>
    <n v="4"/>
    <n v="0.2"/>
    <x v="232"/>
  </r>
  <r>
    <n v="2787"/>
    <x v="1377"/>
    <x v="1"/>
    <x v="481"/>
    <d v="2012-09-23T00:00:00"/>
    <s v="First Class"/>
    <s v="CD-12790"/>
    <s v="Cynthia Delaney"/>
    <s v="Home Office"/>
    <x v="0"/>
    <s v="Los Angeles"/>
    <x v="1"/>
    <n v="90036"/>
    <s v="West"/>
    <s v="OFF-FA-10002763"/>
    <x v="1"/>
    <x v="13"/>
    <s v="Advantus Map Pennant Flags and Round Head Tacks"/>
    <n v="7.9"/>
    <n v="2"/>
    <n v="0"/>
    <x v="2498"/>
  </r>
  <r>
    <n v="2788"/>
    <x v="1378"/>
    <x v="2"/>
    <x v="266"/>
    <d v="2011-12-06T00:00:00"/>
    <s v="Standard Class"/>
    <s v="MD-17860"/>
    <s v="Michael Dominguez"/>
    <s v="Corporate"/>
    <x v="0"/>
    <s v="Corpus Christi"/>
    <x v="5"/>
    <n v="78415"/>
    <s v="Central"/>
    <s v="FUR-FU-10001588"/>
    <x v="0"/>
    <x v="5"/>
    <s v="Deflect-o SuperTray Unbreakable Stackable Tray, Letter, Black"/>
    <n v="58.36"/>
    <n v="5"/>
    <n v="0.6"/>
    <x v="2499"/>
  </r>
  <r>
    <n v="2789"/>
    <x v="1378"/>
    <x v="2"/>
    <x v="266"/>
    <d v="2011-12-06T00:00:00"/>
    <s v="Standard Class"/>
    <s v="MD-17860"/>
    <s v="Michael Dominguez"/>
    <s v="Corporate"/>
    <x v="0"/>
    <s v="Corpus Christi"/>
    <x v="5"/>
    <n v="78415"/>
    <s v="Central"/>
    <s v="OFF-AR-10000940"/>
    <x v="1"/>
    <x v="6"/>
    <s v="Newell 343"/>
    <n v="16.463999999999999"/>
    <n v="7"/>
    <n v="0.2"/>
    <x v="2500"/>
  </r>
  <r>
    <n v="2790"/>
    <x v="1378"/>
    <x v="2"/>
    <x v="266"/>
    <d v="2011-12-06T00:00:00"/>
    <s v="Standard Class"/>
    <s v="MD-17860"/>
    <s v="Michael Dominguez"/>
    <s v="Corporate"/>
    <x v="0"/>
    <s v="Corpus Christi"/>
    <x v="5"/>
    <n v="78415"/>
    <s v="Central"/>
    <s v="FUR-FU-10002759"/>
    <x v="0"/>
    <x v="5"/>
    <s v="12-1/2 Diameter Round Wall Clock"/>
    <n v="39.960000000000008"/>
    <n v="5"/>
    <n v="0.6"/>
    <x v="2501"/>
  </r>
  <r>
    <n v="2791"/>
    <x v="1379"/>
    <x v="2"/>
    <x v="158"/>
    <d v="2011-09-22T00:00:00"/>
    <s v="First Class"/>
    <s v="BM-11650"/>
    <s v="Brian Moss"/>
    <s v="Corporate"/>
    <x v="0"/>
    <s v="Omaha"/>
    <x v="8"/>
    <n v="68104"/>
    <s v="Central"/>
    <s v="OFF-AP-10000358"/>
    <x v="1"/>
    <x v="9"/>
    <s v="Fellowes Basic Home/Office Series Surge Protectors"/>
    <n v="25.96"/>
    <n v="2"/>
    <n v="0"/>
    <x v="2502"/>
  </r>
  <r>
    <n v="2792"/>
    <x v="1379"/>
    <x v="2"/>
    <x v="158"/>
    <d v="2011-09-22T00:00:00"/>
    <s v="First Class"/>
    <s v="BM-11650"/>
    <s v="Brian Moss"/>
    <s v="Corporate"/>
    <x v="0"/>
    <s v="Omaha"/>
    <x v="8"/>
    <n v="68104"/>
    <s v="Central"/>
    <s v="OFF-AP-10003281"/>
    <x v="1"/>
    <x v="9"/>
    <s v="Acco 6 Outlet Guardian Standard Surge Suppressor"/>
    <n v="36.269999999999996"/>
    <n v="3"/>
    <n v="0"/>
    <x v="2503"/>
  </r>
  <r>
    <n v="2793"/>
    <x v="1379"/>
    <x v="2"/>
    <x v="158"/>
    <d v="2011-09-22T00:00:00"/>
    <s v="First Class"/>
    <s v="BM-11650"/>
    <s v="Brian Moss"/>
    <s v="Corporate"/>
    <x v="0"/>
    <s v="Omaha"/>
    <x v="8"/>
    <n v="68104"/>
    <s v="Central"/>
    <s v="OFF-PA-10000029"/>
    <x v="1"/>
    <x v="10"/>
    <s v="Xerox 224"/>
    <n v="6.48"/>
    <n v="1"/>
    <n v="0"/>
    <x v="90"/>
  </r>
  <r>
    <n v="2794"/>
    <x v="1380"/>
    <x v="2"/>
    <x v="791"/>
    <d v="2011-04-17T00:00:00"/>
    <s v="Standard Class"/>
    <s v="KN-16450"/>
    <s v="Kean Nguyen"/>
    <s v="Corporate"/>
    <x v="0"/>
    <s v="Redondo Beach"/>
    <x v="1"/>
    <n v="90278"/>
    <s v="West"/>
    <s v="TEC-PH-10001557"/>
    <x v="2"/>
    <x v="7"/>
    <s v="Pyle PMP37LED"/>
    <n v="1075.088"/>
    <n v="14"/>
    <n v="0.2"/>
    <x v="2504"/>
  </r>
  <r>
    <n v="2795"/>
    <x v="1380"/>
    <x v="2"/>
    <x v="791"/>
    <d v="2011-04-17T00:00:00"/>
    <s v="Standard Class"/>
    <s v="KN-16450"/>
    <s v="Kean Nguyen"/>
    <s v="Corporate"/>
    <x v="0"/>
    <s v="Redondo Beach"/>
    <x v="1"/>
    <n v="90278"/>
    <s v="West"/>
    <s v="TEC-PH-10000576"/>
    <x v="2"/>
    <x v="7"/>
    <s v="AT&amp;T 1080 Corded phone"/>
    <n v="438.36800000000005"/>
    <n v="4"/>
    <n v="0.2"/>
    <x v="2505"/>
  </r>
  <r>
    <n v="2796"/>
    <x v="1380"/>
    <x v="2"/>
    <x v="791"/>
    <d v="2011-04-17T00:00:00"/>
    <s v="Standard Class"/>
    <s v="KN-16450"/>
    <s v="Kean Nguyen"/>
    <s v="Corporate"/>
    <x v="0"/>
    <s v="Redondo Beach"/>
    <x v="1"/>
    <n v="90278"/>
    <s v="West"/>
    <s v="OFF-BI-10002764"/>
    <x v="1"/>
    <x v="8"/>
    <s v="Recycled Pressboard Report Cover with Reinforced Top Hinge"/>
    <n v="18.088000000000001"/>
    <n v="7"/>
    <n v="0.2"/>
    <x v="2506"/>
  </r>
  <r>
    <n v="2797"/>
    <x v="1380"/>
    <x v="2"/>
    <x v="791"/>
    <d v="2011-04-17T00:00:00"/>
    <s v="Standard Class"/>
    <s v="KN-16450"/>
    <s v="Kean Nguyen"/>
    <s v="Corporate"/>
    <x v="0"/>
    <s v="Redondo Beach"/>
    <x v="1"/>
    <n v="90278"/>
    <s v="West"/>
    <s v="FUR-BO-10001337"/>
    <x v="0"/>
    <x v="0"/>
    <s v="O'Sullivan Living Dimensions 2-Shelf Bookcases"/>
    <n v="308.49900000000002"/>
    <n v="3"/>
    <n v="0.15"/>
    <x v="2507"/>
  </r>
  <r>
    <n v="2798"/>
    <x v="1381"/>
    <x v="3"/>
    <x v="179"/>
    <d v="2014-10-28T00:00:00"/>
    <s v="Standard Class"/>
    <s v="IG-15085"/>
    <s v="Ivan Gibson"/>
    <s v="Consumer"/>
    <x v="0"/>
    <s v="Little Rock"/>
    <x v="36"/>
    <n v="72209"/>
    <s v="South"/>
    <s v="OFF-AR-10002257"/>
    <x v="1"/>
    <x v="6"/>
    <s v="Eldon Spacemaker Box, Quick-Snap Lid, Clear"/>
    <n v="13.36"/>
    <n v="4"/>
    <n v="0"/>
    <x v="2508"/>
  </r>
  <r>
    <n v="2799"/>
    <x v="1381"/>
    <x v="3"/>
    <x v="179"/>
    <d v="2014-10-28T00:00:00"/>
    <s v="Standard Class"/>
    <s v="IG-15085"/>
    <s v="Ivan Gibson"/>
    <s v="Consumer"/>
    <x v="0"/>
    <s v="Little Rock"/>
    <x v="36"/>
    <n v="72209"/>
    <s v="South"/>
    <s v="OFF-PA-10001019"/>
    <x v="1"/>
    <x v="10"/>
    <s v="Xerox 1884"/>
    <n v="39.96"/>
    <n v="2"/>
    <n v="0"/>
    <x v="817"/>
  </r>
  <r>
    <n v="2800"/>
    <x v="1381"/>
    <x v="3"/>
    <x v="179"/>
    <d v="2014-10-28T00:00:00"/>
    <s v="Standard Class"/>
    <s v="IG-15085"/>
    <s v="Ivan Gibson"/>
    <s v="Consumer"/>
    <x v="0"/>
    <s v="Little Rock"/>
    <x v="36"/>
    <n v="72209"/>
    <s v="South"/>
    <s v="OFF-BI-10003364"/>
    <x v="1"/>
    <x v="8"/>
    <s v="Binding Machine Supplies"/>
    <n v="145.85000000000002"/>
    <n v="5"/>
    <n v="0"/>
    <x v="2509"/>
  </r>
  <r>
    <n v="2801"/>
    <x v="1382"/>
    <x v="0"/>
    <x v="792"/>
    <d v="2013-10-29T00:00:00"/>
    <s v="First Class"/>
    <s v="JS-15595"/>
    <s v="Jill Stevenson"/>
    <s v="Corporate"/>
    <x v="0"/>
    <s v="Miami"/>
    <x v="2"/>
    <n v="33180"/>
    <s v="South"/>
    <s v="TEC-PH-10000984"/>
    <x v="2"/>
    <x v="7"/>
    <s v="Panasonic KX-TG9471B"/>
    <n v="783.96000000000015"/>
    <n v="5"/>
    <n v="0.2"/>
    <x v="2510"/>
  </r>
  <r>
    <n v="2802"/>
    <x v="1383"/>
    <x v="1"/>
    <x v="549"/>
    <d v="2012-11-04T00:00:00"/>
    <s v="First Class"/>
    <s v="GA-14725"/>
    <s v="Guy Armstrong"/>
    <s v="Consumer"/>
    <x v="0"/>
    <s v="Salem"/>
    <x v="21"/>
    <n v="97301"/>
    <s v="West"/>
    <s v="OFF-AR-10001683"/>
    <x v="1"/>
    <x v="6"/>
    <s v="Lumber Crayons"/>
    <n v="7.88"/>
    <n v="1"/>
    <n v="0.2"/>
    <x v="2511"/>
  </r>
  <r>
    <n v="2803"/>
    <x v="1384"/>
    <x v="3"/>
    <x v="132"/>
    <d v="2014-11-09T00:00:00"/>
    <s v="Standard Class"/>
    <s v="DL-13330"/>
    <s v="Denise Leinenbach"/>
    <s v="Consumer"/>
    <x v="0"/>
    <s v="Las Cruces"/>
    <x v="27"/>
    <n v="88001"/>
    <s v="West"/>
    <s v="FUR-FU-10000629"/>
    <x v="0"/>
    <x v="5"/>
    <s v="9-3/4 Diameter Round Wall Clock"/>
    <n v="41.37"/>
    <n v="3"/>
    <n v="0"/>
    <x v="1513"/>
  </r>
  <r>
    <n v="2804"/>
    <x v="1385"/>
    <x v="1"/>
    <x v="793"/>
    <d v="2012-05-16T00:00:00"/>
    <s v="Standard Class"/>
    <s v="CS-12505"/>
    <s v="Cindy Stewart"/>
    <s v="Consumer"/>
    <x v="0"/>
    <s v="San Francisco"/>
    <x v="1"/>
    <n v="94122"/>
    <s v="West"/>
    <s v="OFF-PA-10003893"/>
    <x v="1"/>
    <x v="10"/>
    <s v="Xerox 1962"/>
    <n v="12.84"/>
    <n v="3"/>
    <n v="0"/>
    <x v="2512"/>
  </r>
  <r>
    <n v="2805"/>
    <x v="1385"/>
    <x v="1"/>
    <x v="793"/>
    <d v="2012-05-16T00:00:00"/>
    <s v="Standard Class"/>
    <s v="CS-12505"/>
    <s v="Cindy Stewart"/>
    <s v="Consumer"/>
    <x v="0"/>
    <s v="San Francisco"/>
    <x v="1"/>
    <n v="94122"/>
    <s v="West"/>
    <s v="OFF-PA-10004239"/>
    <x v="1"/>
    <x v="10"/>
    <s v="Xerox 1953"/>
    <n v="25.68"/>
    <n v="6"/>
    <n v="0"/>
    <x v="2513"/>
  </r>
  <r>
    <n v="2806"/>
    <x v="1386"/>
    <x v="1"/>
    <x v="67"/>
    <d v="2012-09-11T00:00:00"/>
    <s v="Standard Class"/>
    <s v="CC-12145"/>
    <s v="Charles Crestani"/>
    <s v="Consumer"/>
    <x v="0"/>
    <s v="El Paso"/>
    <x v="5"/>
    <n v="79907"/>
    <s v="Central"/>
    <s v="FUR-CH-10000553"/>
    <x v="0"/>
    <x v="1"/>
    <s v="Metal Folding Chairs, Beige, 4/Carton"/>
    <n v="47.515999999999991"/>
    <n v="2"/>
    <n v="0.3"/>
    <x v="2514"/>
  </r>
  <r>
    <n v="2807"/>
    <x v="1387"/>
    <x v="1"/>
    <x v="395"/>
    <d v="2012-07-27T00:00:00"/>
    <s v="Second Class"/>
    <s v="MH-18025"/>
    <s v="Michelle Huthwaite"/>
    <s v="Consumer"/>
    <x v="0"/>
    <s v="Seattle"/>
    <x v="4"/>
    <n v="98115"/>
    <s v="West"/>
    <s v="OFF-FA-10004395"/>
    <x v="1"/>
    <x v="13"/>
    <s v="Plymouth Boxed Rubber Bands by Plymouth"/>
    <n v="9.42"/>
    <n v="2"/>
    <n v="0"/>
    <x v="2515"/>
  </r>
  <r>
    <n v="2808"/>
    <x v="1387"/>
    <x v="1"/>
    <x v="395"/>
    <d v="2012-07-27T00:00:00"/>
    <s v="Second Class"/>
    <s v="MH-18025"/>
    <s v="Michelle Huthwaite"/>
    <s v="Consumer"/>
    <x v="0"/>
    <s v="Seattle"/>
    <x v="4"/>
    <n v="98115"/>
    <s v="West"/>
    <s v="OFF-PA-10004782"/>
    <x v="1"/>
    <x v="10"/>
    <s v="Xerox 228"/>
    <n v="12.96"/>
    <n v="2"/>
    <n v="0"/>
    <x v="91"/>
  </r>
  <r>
    <n v="2809"/>
    <x v="1387"/>
    <x v="1"/>
    <x v="395"/>
    <d v="2012-07-27T00:00:00"/>
    <s v="Second Class"/>
    <s v="MH-18025"/>
    <s v="Michelle Huthwaite"/>
    <s v="Consumer"/>
    <x v="0"/>
    <s v="Seattle"/>
    <x v="4"/>
    <n v="98115"/>
    <s v="West"/>
    <s v="FUR-BO-10002213"/>
    <x v="0"/>
    <x v="0"/>
    <s v="Sauder Forest Hills Library, Woodland Oak Finish"/>
    <n v="704.9"/>
    <n v="5"/>
    <n v="0"/>
    <x v="2516"/>
  </r>
  <r>
    <n v="2810"/>
    <x v="1387"/>
    <x v="1"/>
    <x v="395"/>
    <d v="2012-07-27T00:00:00"/>
    <s v="Second Class"/>
    <s v="MH-18025"/>
    <s v="Michelle Huthwaite"/>
    <s v="Consumer"/>
    <x v="0"/>
    <s v="Seattle"/>
    <x v="4"/>
    <n v="98115"/>
    <s v="West"/>
    <s v="FUR-CH-10001854"/>
    <x v="0"/>
    <x v="1"/>
    <s v="Office Star - Professional Matrix Back Chair with 2-to-1 Synchro Tilt and Mesh Fabric Seat"/>
    <n v="561.5680000000001"/>
    <n v="2"/>
    <n v="0.2"/>
    <x v="2517"/>
  </r>
  <r>
    <n v="2811"/>
    <x v="1388"/>
    <x v="1"/>
    <x v="547"/>
    <d v="2012-11-18T00:00:00"/>
    <s v="Second Class"/>
    <s v="MP-18175"/>
    <s v="Mike Pelletier"/>
    <s v="Home Office"/>
    <x v="0"/>
    <s v="Milwaukee"/>
    <x v="6"/>
    <n v="53209"/>
    <s v="Central"/>
    <s v="OFF-PA-10000157"/>
    <x v="1"/>
    <x v="10"/>
    <s v="Xerox 191"/>
    <n v="179.82"/>
    <n v="9"/>
    <n v="0"/>
    <x v="2518"/>
  </r>
  <r>
    <n v="2812"/>
    <x v="1388"/>
    <x v="1"/>
    <x v="547"/>
    <d v="2012-11-18T00:00:00"/>
    <s v="Second Class"/>
    <s v="MP-18175"/>
    <s v="Mike Pelletier"/>
    <s v="Home Office"/>
    <x v="0"/>
    <s v="Milwaukee"/>
    <x v="6"/>
    <n v="53209"/>
    <s v="Central"/>
    <s v="FUR-FU-10001185"/>
    <x v="0"/>
    <x v="5"/>
    <s v="Advantus Employee of the Month Certificate Frame, 11 x 13-1/2"/>
    <n v="185.57999999999998"/>
    <n v="6"/>
    <n v="0"/>
    <x v="2519"/>
  </r>
  <r>
    <n v="2813"/>
    <x v="1388"/>
    <x v="1"/>
    <x v="547"/>
    <d v="2012-11-18T00:00:00"/>
    <s v="Second Class"/>
    <s v="MP-18175"/>
    <s v="Mike Pelletier"/>
    <s v="Home Office"/>
    <x v="0"/>
    <s v="Milwaukee"/>
    <x v="6"/>
    <n v="53209"/>
    <s v="Central"/>
    <s v="FUR-TA-10001520"/>
    <x v="0"/>
    <x v="3"/>
    <s v="Lesro Sheffield Collection Coffee Table, End Table, Center Table, Corner Table"/>
    <n v="214.11"/>
    <n v="3"/>
    <n v="0"/>
    <x v="2520"/>
  </r>
  <r>
    <n v="2814"/>
    <x v="1388"/>
    <x v="1"/>
    <x v="547"/>
    <d v="2012-11-18T00:00:00"/>
    <s v="Second Class"/>
    <s v="MP-18175"/>
    <s v="Mike Pelletier"/>
    <s v="Home Office"/>
    <x v="0"/>
    <s v="Milwaukee"/>
    <x v="6"/>
    <n v="53209"/>
    <s v="Central"/>
    <s v="TEC-AC-10004145"/>
    <x v="2"/>
    <x v="11"/>
    <s v="Logitech diNovo Edge Keyboard"/>
    <n v="999.96"/>
    <n v="4"/>
    <n v="0"/>
    <x v="2521"/>
  </r>
  <r>
    <n v="2815"/>
    <x v="1388"/>
    <x v="1"/>
    <x v="547"/>
    <d v="2012-11-18T00:00:00"/>
    <s v="Second Class"/>
    <s v="MP-18175"/>
    <s v="Mike Pelletier"/>
    <s v="Home Office"/>
    <x v="0"/>
    <s v="Milwaukee"/>
    <x v="6"/>
    <n v="53209"/>
    <s v="Central"/>
    <s v="FUR-TA-10000688"/>
    <x v="0"/>
    <x v="3"/>
    <s v="Chromcraft Bull-Nose Wood Round Conference Table Top, Wood Base"/>
    <n v="653.54999999999995"/>
    <n v="3"/>
    <n v="0"/>
    <x v="2522"/>
  </r>
  <r>
    <n v="2816"/>
    <x v="1389"/>
    <x v="1"/>
    <x v="135"/>
    <d v="2012-09-08T00:00:00"/>
    <s v="Standard Class"/>
    <s v="DR-12940"/>
    <s v="Daniel Raglin"/>
    <s v="Home Office"/>
    <x v="0"/>
    <s v="Franklin"/>
    <x v="31"/>
    <n v="2038"/>
    <s v="East"/>
    <s v="OFF-BI-10001510"/>
    <x v="1"/>
    <x v="8"/>
    <s v="Deluxe Heavy-Duty Vinyl Round Ring Binder"/>
    <n v="114.60000000000001"/>
    <n v="5"/>
    <n v="0"/>
    <x v="2523"/>
  </r>
  <r>
    <n v="2817"/>
    <x v="1389"/>
    <x v="1"/>
    <x v="135"/>
    <d v="2012-09-08T00:00:00"/>
    <s v="Standard Class"/>
    <s v="DR-12940"/>
    <s v="Daniel Raglin"/>
    <s v="Home Office"/>
    <x v="0"/>
    <s v="Franklin"/>
    <x v="31"/>
    <n v="2038"/>
    <s v="East"/>
    <s v="FUR-CH-10003817"/>
    <x v="0"/>
    <x v="1"/>
    <s v="Global Value Steno Chair, Gray"/>
    <n v="60.74"/>
    <n v="1"/>
    <n v="0"/>
    <x v="2524"/>
  </r>
  <r>
    <n v="2818"/>
    <x v="1389"/>
    <x v="1"/>
    <x v="135"/>
    <d v="2012-09-08T00:00:00"/>
    <s v="Standard Class"/>
    <s v="DR-12940"/>
    <s v="Daniel Raglin"/>
    <s v="Home Office"/>
    <x v="0"/>
    <s v="Franklin"/>
    <x v="31"/>
    <n v="2038"/>
    <s v="East"/>
    <s v="FUR-FU-10000308"/>
    <x v="0"/>
    <x v="5"/>
    <s v="Deflect-o Glass Clear Studded Chair Mats"/>
    <n v="124.36"/>
    <n v="2"/>
    <n v="0"/>
    <x v="2525"/>
  </r>
  <r>
    <n v="2819"/>
    <x v="1389"/>
    <x v="1"/>
    <x v="135"/>
    <d v="2012-09-08T00:00:00"/>
    <s v="Standard Class"/>
    <s v="DR-12940"/>
    <s v="Daniel Raglin"/>
    <s v="Home Office"/>
    <x v="0"/>
    <s v="Franklin"/>
    <x v="31"/>
    <n v="2038"/>
    <s v="East"/>
    <s v="OFF-ST-10003208"/>
    <x v="1"/>
    <x v="4"/>
    <s v="Adjustable Depth Letter/Legal Cart"/>
    <n v="1088.76"/>
    <n v="6"/>
    <n v="0"/>
    <x v="2526"/>
  </r>
  <r>
    <n v="2820"/>
    <x v="1390"/>
    <x v="0"/>
    <x v="465"/>
    <d v="2013-05-09T00:00:00"/>
    <s v="First Class"/>
    <s v="DM-13015"/>
    <s v="Darrin Martin"/>
    <s v="Consumer"/>
    <x v="0"/>
    <s v="Encinitas"/>
    <x v="1"/>
    <n v="92024"/>
    <s v="West"/>
    <s v="OFF-BI-10003784"/>
    <x v="1"/>
    <x v="8"/>
    <s v="Computer Printout Index Tabs"/>
    <n v="6.7200000000000006"/>
    <n v="5"/>
    <n v="0.2"/>
    <x v="2527"/>
  </r>
  <r>
    <n v="2821"/>
    <x v="1390"/>
    <x v="0"/>
    <x v="465"/>
    <d v="2013-05-09T00:00:00"/>
    <s v="First Class"/>
    <s v="DM-13015"/>
    <s v="Darrin Martin"/>
    <s v="Consumer"/>
    <x v="0"/>
    <s v="Encinitas"/>
    <x v="1"/>
    <n v="92024"/>
    <s v="West"/>
    <s v="FUR-TA-10003748"/>
    <x v="0"/>
    <x v="3"/>
    <s v="Bevis 36 x 72 Conference Tables"/>
    <n v="298.77600000000001"/>
    <n v="3"/>
    <n v="0.2"/>
    <x v="2528"/>
  </r>
  <r>
    <n v="2822"/>
    <x v="1391"/>
    <x v="3"/>
    <x v="413"/>
    <d v="2014-01-06T00:00:00"/>
    <s v="Standard Class"/>
    <s v="BD-11620"/>
    <s v="Brian DeCherney"/>
    <s v="Consumer"/>
    <x v="0"/>
    <s v="Anaheim"/>
    <x v="1"/>
    <n v="92804"/>
    <s v="West"/>
    <s v="TEC-PH-10002563"/>
    <x v="2"/>
    <x v="7"/>
    <s v="Adtran 1202752G1"/>
    <n v="302.37599999999998"/>
    <n v="3"/>
    <n v="0.2"/>
    <x v="216"/>
  </r>
  <r>
    <n v="2823"/>
    <x v="1392"/>
    <x v="3"/>
    <x v="65"/>
    <d v="2014-09-21T00:00:00"/>
    <s v="First Class"/>
    <s v="DC-12850"/>
    <s v="Dan Campbell"/>
    <s v="Consumer"/>
    <x v="0"/>
    <s v="Arlington"/>
    <x v="5"/>
    <n v="76017"/>
    <s v="Central"/>
    <s v="OFF-AR-10000122"/>
    <x v="1"/>
    <x v="6"/>
    <s v="Newell 314"/>
    <n v="8.9280000000000008"/>
    <n v="2"/>
    <n v="0.2"/>
    <x v="2529"/>
  </r>
  <r>
    <n v="2824"/>
    <x v="1392"/>
    <x v="3"/>
    <x v="65"/>
    <d v="2014-09-21T00:00:00"/>
    <s v="First Class"/>
    <s v="DC-12850"/>
    <s v="Dan Campbell"/>
    <s v="Consumer"/>
    <x v="0"/>
    <s v="Arlington"/>
    <x v="5"/>
    <n v="76017"/>
    <s v="Central"/>
    <s v="OFF-ST-10000352"/>
    <x v="1"/>
    <x v="4"/>
    <s v="Acco Perma 2700 Stacking Storage Drawers"/>
    <n v="47.584000000000003"/>
    <n v="2"/>
    <n v="0.2"/>
    <x v="2530"/>
  </r>
  <r>
    <n v="2825"/>
    <x v="1393"/>
    <x v="2"/>
    <x v="794"/>
    <d v="2011-09-30T00:00:00"/>
    <s v="Standard Class"/>
    <s v="MT-18070"/>
    <s v="Michelle Tran"/>
    <s v="Home Office"/>
    <x v="0"/>
    <s v="Houston"/>
    <x v="5"/>
    <n v="77041"/>
    <s v="Central"/>
    <s v="OFF-PA-10003270"/>
    <x v="1"/>
    <x v="10"/>
    <s v="Xerox 1954"/>
    <n v="33.792000000000002"/>
    <n v="8"/>
    <n v="0.2"/>
    <x v="2531"/>
  </r>
  <r>
    <n v="2826"/>
    <x v="1393"/>
    <x v="2"/>
    <x v="794"/>
    <d v="2011-09-30T00:00:00"/>
    <s v="Standard Class"/>
    <s v="MT-18070"/>
    <s v="Michelle Tran"/>
    <s v="Home Office"/>
    <x v="0"/>
    <s v="Houston"/>
    <x v="5"/>
    <n v="77041"/>
    <s v="Central"/>
    <s v="FUR-BO-10003272"/>
    <x v="0"/>
    <x v="0"/>
    <s v="O'Sullivan Living Dimensions 5-Shelf Bookcases"/>
    <n v="300.53279999999995"/>
    <n v="2"/>
    <n v="0.32"/>
    <x v="2532"/>
  </r>
  <r>
    <n v="2827"/>
    <x v="1393"/>
    <x v="2"/>
    <x v="794"/>
    <d v="2011-09-30T00:00:00"/>
    <s v="Standard Class"/>
    <s v="MT-18070"/>
    <s v="Michelle Tran"/>
    <s v="Home Office"/>
    <x v="0"/>
    <s v="Houston"/>
    <x v="5"/>
    <n v="77041"/>
    <s v="Central"/>
    <s v="OFF-BI-10002982"/>
    <x v="1"/>
    <x v="8"/>
    <s v="Avery Self-Adhesive Photo Pockets for Polaroid Photos"/>
    <n v="2.7239999999999993"/>
    <n v="2"/>
    <n v="0.8"/>
    <x v="2533"/>
  </r>
  <r>
    <n v="2828"/>
    <x v="1393"/>
    <x v="2"/>
    <x v="794"/>
    <d v="2011-09-30T00:00:00"/>
    <s v="Standard Class"/>
    <s v="MT-18070"/>
    <s v="Michelle Tran"/>
    <s v="Home Office"/>
    <x v="0"/>
    <s v="Houston"/>
    <x v="5"/>
    <n v="77041"/>
    <s v="Central"/>
    <s v="OFF-EN-10001509"/>
    <x v="1"/>
    <x v="12"/>
    <s v="Poly String Tie Envelopes"/>
    <n v="3.2640000000000002"/>
    <n v="2"/>
    <n v="0.2"/>
    <x v="30"/>
  </r>
  <r>
    <n v="2829"/>
    <x v="1394"/>
    <x v="0"/>
    <x v="131"/>
    <d v="2013-04-27T00:00:00"/>
    <s v="First Class"/>
    <s v="MJ-17740"/>
    <s v="Max Jones"/>
    <s v="Consumer"/>
    <x v="0"/>
    <s v="Lancaster"/>
    <x v="24"/>
    <n v="43130"/>
    <s v="East"/>
    <s v="OFF-PA-10002421"/>
    <x v="1"/>
    <x v="10"/>
    <s v="Embossed Ink Jet Note Cards"/>
    <n v="108.33600000000001"/>
    <n v="6"/>
    <n v="0.2"/>
    <x v="2534"/>
  </r>
  <r>
    <n v="2830"/>
    <x v="1394"/>
    <x v="0"/>
    <x v="131"/>
    <d v="2013-04-27T00:00:00"/>
    <s v="First Class"/>
    <s v="MJ-17740"/>
    <s v="Max Jones"/>
    <s v="Consumer"/>
    <x v="0"/>
    <s v="Lancaster"/>
    <x v="24"/>
    <n v="43130"/>
    <s v="East"/>
    <s v="OFF-ST-10000760"/>
    <x v="1"/>
    <x v="4"/>
    <s v="Eldon Fold 'N Roll Cart System"/>
    <n v="55.92"/>
    <n v="5"/>
    <n v="0.2"/>
    <x v="2535"/>
  </r>
  <r>
    <n v="2831"/>
    <x v="1394"/>
    <x v="0"/>
    <x v="131"/>
    <d v="2013-04-27T00:00:00"/>
    <s v="First Class"/>
    <s v="MJ-17740"/>
    <s v="Max Jones"/>
    <s v="Consumer"/>
    <x v="0"/>
    <s v="Lancaster"/>
    <x v="24"/>
    <n v="43130"/>
    <s v="East"/>
    <s v="OFF-PA-10002923"/>
    <x v="1"/>
    <x v="10"/>
    <s v="Xerox 1942"/>
    <n v="78.304000000000002"/>
    <n v="2"/>
    <n v="0.2"/>
    <x v="130"/>
  </r>
  <r>
    <n v="2832"/>
    <x v="1395"/>
    <x v="2"/>
    <x v="301"/>
    <d v="2011-11-05T00:00:00"/>
    <s v="Standard Class"/>
    <s v="ND-18370"/>
    <s v="Natalie DeCherney"/>
    <s v="Consumer"/>
    <x v="0"/>
    <s v="Portland"/>
    <x v="21"/>
    <n v="97206"/>
    <s v="West"/>
    <s v="OFF-ST-10001128"/>
    <x v="1"/>
    <x v="4"/>
    <s v="Carina Mini System Audio Rack, Model AR050B"/>
    <n v="443.92"/>
    <n v="5"/>
    <n v="0.2"/>
    <x v="2536"/>
  </r>
  <r>
    <n v="2833"/>
    <x v="1395"/>
    <x v="2"/>
    <x v="301"/>
    <d v="2011-11-05T00:00:00"/>
    <s v="Standard Class"/>
    <s v="ND-18370"/>
    <s v="Natalie DeCherney"/>
    <s v="Consumer"/>
    <x v="0"/>
    <s v="Portland"/>
    <x v="21"/>
    <n v="97206"/>
    <s v="West"/>
    <s v="TEC-PH-10000673"/>
    <x v="2"/>
    <x v="7"/>
    <s v="Plantronics Voyager Pro HD - Bluetooth Headset"/>
    <n v="155.976"/>
    <n v="3"/>
    <n v="0.2"/>
    <x v="2537"/>
  </r>
  <r>
    <n v="2834"/>
    <x v="1396"/>
    <x v="3"/>
    <x v="795"/>
    <d v="2014-02-01T00:00:00"/>
    <s v="Second Class"/>
    <s v="CA-11965"/>
    <s v="Carol Adams"/>
    <s v="Corporate"/>
    <x v="0"/>
    <s v="Hoover"/>
    <x v="19"/>
    <n v="35244"/>
    <s v="South"/>
    <s v="OFF-AR-10001547"/>
    <x v="1"/>
    <x v="6"/>
    <s v="Newell 311"/>
    <n v="15.469999999999999"/>
    <n v="7"/>
    <n v="0"/>
    <x v="2538"/>
  </r>
  <r>
    <n v="2835"/>
    <x v="1396"/>
    <x v="3"/>
    <x v="795"/>
    <d v="2014-02-01T00:00:00"/>
    <s v="Second Class"/>
    <s v="CA-11965"/>
    <s v="Carol Adams"/>
    <s v="Corporate"/>
    <x v="0"/>
    <s v="Hoover"/>
    <x v="19"/>
    <n v="35244"/>
    <s v="South"/>
    <s v="OFF-BI-10001890"/>
    <x v="1"/>
    <x v="8"/>
    <s v="Avery Poly Binder Pockets"/>
    <n v="7.16"/>
    <n v="2"/>
    <n v="0"/>
    <x v="183"/>
  </r>
  <r>
    <n v="2836"/>
    <x v="1397"/>
    <x v="3"/>
    <x v="343"/>
    <d v="2014-11-17T00:00:00"/>
    <s v="Standard Class"/>
    <s v="GA-14725"/>
    <s v="Guy Armstrong"/>
    <s v="Consumer"/>
    <x v="0"/>
    <s v="Los Angeles"/>
    <x v="1"/>
    <n v="90036"/>
    <s v="West"/>
    <s v="OFF-AP-10003971"/>
    <x v="1"/>
    <x v="9"/>
    <s v="Belkin 6 Outlet Metallic Surge Strip"/>
    <n v="10.89"/>
    <n v="1"/>
    <n v="0"/>
    <x v="2539"/>
  </r>
  <r>
    <n v="2837"/>
    <x v="1397"/>
    <x v="3"/>
    <x v="343"/>
    <d v="2014-11-17T00:00:00"/>
    <s v="Standard Class"/>
    <s v="GA-14725"/>
    <s v="Guy Armstrong"/>
    <s v="Consumer"/>
    <x v="0"/>
    <s v="Los Angeles"/>
    <x v="1"/>
    <n v="90036"/>
    <s v="West"/>
    <s v="OFF-PA-10000520"/>
    <x v="1"/>
    <x v="10"/>
    <s v="Xerox 201"/>
    <n v="19.440000000000001"/>
    <n v="3"/>
    <n v="0"/>
    <x v="551"/>
  </r>
  <r>
    <n v="2838"/>
    <x v="1397"/>
    <x v="3"/>
    <x v="343"/>
    <d v="2014-11-17T00:00:00"/>
    <s v="Standard Class"/>
    <s v="GA-14725"/>
    <s v="Guy Armstrong"/>
    <s v="Consumer"/>
    <x v="0"/>
    <s v="Los Angeles"/>
    <x v="1"/>
    <n v="90036"/>
    <s v="West"/>
    <s v="OFF-BI-10000977"/>
    <x v="1"/>
    <x v="8"/>
    <s v="Ibico Plastic Spiral Binding Combs"/>
    <n v="121.6"/>
    <n v="5"/>
    <n v="0.2"/>
    <x v="2540"/>
  </r>
  <r>
    <n v="2839"/>
    <x v="1398"/>
    <x v="0"/>
    <x v="632"/>
    <d v="2013-06-13T00:00:00"/>
    <s v="First Class"/>
    <s v="TC-21295"/>
    <s v="Toby Carlisle"/>
    <s v="Consumer"/>
    <x v="0"/>
    <s v="Tallahassee"/>
    <x v="2"/>
    <n v="32303"/>
    <s v="South"/>
    <s v="TEC-MA-10002178"/>
    <x v="2"/>
    <x v="15"/>
    <s v="Cisco CP-7937G Unified IP Conference Station Phone"/>
    <n v="695.7"/>
    <n v="2"/>
    <n v="0.5"/>
    <x v="1247"/>
  </r>
  <r>
    <n v="2840"/>
    <x v="1399"/>
    <x v="1"/>
    <x v="37"/>
    <d v="2012-09-08T00:00:00"/>
    <s v="Second Class"/>
    <s v="JB-15400"/>
    <s v="Jennifer Braxton"/>
    <s v="Corporate"/>
    <x v="0"/>
    <s v="New York City"/>
    <x v="15"/>
    <n v="10009"/>
    <s v="East"/>
    <s v="OFF-ST-10001526"/>
    <x v="1"/>
    <x v="4"/>
    <s v="Iceberg Mobile Mega Data/Printer Cart "/>
    <n v="120.33"/>
    <n v="1"/>
    <n v="0"/>
    <x v="2541"/>
  </r>
  <r>
    <n v="2841"/>
    <x v="1400"/>
    <x v="2"/>
    <x v="619"/>
    <d v="2011-03-19T00:00:00"/>
    <s v="Standard Class"/>
    <s v="CK-12325"/>
    <s v="Christine Kargatis"/>
    <s v="Home Office"/>
    <x v="0"/>
    <s v="Chesapeake"/>
    <x v="17"/>
    <n v="23320"/>
    <s v="South"/>
    <s v="FUR-CH-10003379"/>
    <x v="0"/>
    <x v="1"/>
    <s v="Global Commerce Series High-Back Swivel/Tilt Chairs"/>
    <n v="1139.92"/>
    <n v="4"/>
    <n v="0"/>
    <x v="2542"/>
  </r>
  <r>
    <n v="2842"/>
    <x v="1401"/>
    <x v="3"/>
    <x v="515"/>
    <d v="2014-09-05T00:00:00"/>
    <s v="Second Class"/>
    <s v="RL-19615"/>
    <s v="Rob Lucas"/>
    <s v="Consumer"/>
    <x v="0"/>
    <s v="Fayetteville"/>
    <x v="3"/>
    <n v="28314"/>
    <s v="South"/>
    <s v="OFF-PA-10000100"/>
    <x v="1"/>
    <x v="10"/>
    <s v="Xerox 1945"/>
    <n v="229.54400000000001"/>
    <n v="7"/>
    <n v="0.2"/>
    <x v="2543"/>
  </r>
  <r>
    <n v="2843"/>
    <x v="1402"/>
    <x v="3"/>
    <x v="721"/>
    <d v="2014-03-28T00:00:00"/>
    <s v="Standard Class"/>
    <s v="AC-10660"/>
    <s v="Anna Chung"/>
    <s v="Consumer"/>
    <x v="0"/>
    <s v="Huntsville"/>
    <x v="5"/>
    <n v="77340"/>
    <s v="Central"/>
    <s v="OFF-ST-10001809"/>
    <x v="1"/>
    <x v="4"/>
    <s v="Fellowes Officeware Wire Shelving"/>
    <n v="143.72800000000001"/>
    <n v="2"/>
    <n v="0.2"/>
    <x v="2544"/>
  </r>
  <r>
    <n v="2844"/>
    <x v="1403"/>
    <x v="3"/>
    <x v="796"/>
    <d v="2014-05-23T00:00:00"/>
    <s v="Standard Class"/>
    <s v="BH-11710"/>
    <s v="Brosina Hoffman"/>
    <s v="Consumer"/>
    <x v="0"/>
    <s v="Philadelphia"/>
    <x v="9"/>
    <n v="19140"/>
    <s v="East"/>
    <s v="TEC-AC-10000387"/>
    <x v="2"/>
    <x v="11"/>
    <s v="KeyTronic KT800P2 - Keyboard - Black"/>
    <n v="36.048000000000002"/>
    <n v="3"/>
    <n v="0.2"/>
    <x v="2545"/>
  </r>
  <r>
    <n v="2845"/>
    <x v="1404"/>
    <x v="0"/>
    <x v="797"/>
    <d v="2014-01-01T00:00:00"/>
    <s v="Standard Class"/>
    <s v="BG-11695"/>
    <s v="Brooke Gillingham"/>
    <s v="Corporate"/>
    <x v="0"/>
    <s v="Woodstock"/>
    <x v="10"/>
    <n v="60098"/>
    <s v="Central"/>
    <s v="FUR-CH-10004853"/>
    <x v="0"/>
    <x v="1"/>
    <s v="Global Manager's Adjustable Task Chair, Storm"/>
    <n v="845.48799999999994"/>
    <n v="8"/>
    <n v="0.3"/>
    <x v="2546"/>
  </r>
  <r>
    <n v="2846"/>
    <x v="1405"/>
    <x v="3"/>
    <x v="701"/>
    <d v="2014-11-21T00:00:00"/>
    <s v="First Class"/>
    <s v="XP-21865"/>
    <s v="Xylona Preis"/>
    <s v="Consumer"/>
    <x v="0"/>
    <s v="Everett"/>
    <x v="31"/>
    <n v="2149"/>
    <s v="East"/>
    <s v="OFF-AR-10001958"/>
    <x v="1"/>
    <x v="6"/>
    <s v="Stanley Bostitch Contemporary Electric Pencil Sharpeners"/>
    <n v="50.94"/>
    <n v="3"/>
    <n v="0"/>
    <x v="2547"/>
  </r>
  <r>
    <n v="2847"/>
    <x v="1406"/>
    <x v="3"/>
    <x v="18"/>
    <d v="2014-09-16T00:00:00"/>
    <s v="Standard Class"/>
    <s v="SN-20560"/>
    <s v="Skye Norling"/>
    <s v="Home Office"/>
    <x v="0"/>
    <s v="Chicago"/>
    <x v="10"/>
    <n v="60653"/>
    <s v="Central"/>
    <s v="OFF-BI-10003527"/>
    <x v="1"/>
    <x v="8"/>
    <s v="Fellowes PB500 Electric Punch Plastic Comb Binding Machine with Manual Bind"/>
    <n v="762.59399999999982"/>
    <n v="3"/>
    <n v="0.8"/>
    <x v="2548"/>
  </r>
  <r>
    <n v="2848"/>
    <x v="1407"/>
    <x v="3"/>
    <x v="798"/>
    <d v="2014-04-16T00:00:00"/>
    <s v="Standard Class"/>
    <s v="DM-13345"/>
    <s v="Denise Monton"/>
    <s v="Corporate"/>
    <x v="0"/>
    <s v="Roswell"/>
    <x v="32"/>
    <n v="30076"/>
    <s v="South"/>
    <s v="FUR-FU-10003832"/>
    <x v="0"/>
    <x v="5"/>
    <s v="Eldon Expressions Punched Metal &amp; Wood Desk Accessories, Black &amp; Cherry"/>
    <n v="56.28"/>
    <n v="6"/>
    <n v="0"/>
    <x v="2549"/>
  </r>
  <r>
    <n v="2849"/>
    <x v="1407"/>
    <x v="3"/>
    <x v="798"/>
    <d v="2014-04-16T00:00:00"/>
    <s v="Standard Class"/>
    <s v="DM-13345"/>
    <s v="Denise Monton"/>
    <s v="Corporate"/>
    <x v="0"/>
    <s v="Roswell"/>
    <x v="32"/>
    <n v="30076"/>
    <s v="South"/>
    <s v="OFF-BI-10001359"/>
    <x v="1"/>
    <x v="8"/>
    <s v="GBC DocuBind TL300 Electric Binding System"/>
    <n v="2690.9700000000003"/>
    <n v="3"/>
    <n v="0"/>
    <x v="2550"/>
  </r>
  <r>
    <n v="2850"/>
    <x v="1408"/>
    <x v="0"/>
    <x v="85"/>
    <d v="2013-12-04T00:00:00"/>
    <s v="Standard Class"/>
    <s v="AJ-10780"/>
    <s v="Anthony Jacobs"/>
    <s v="Corporate"/>
    <x v="0"/>
    <s v="Palm Coast"/>
    <x v="2"/>
    <n v="32137"/>
    <s v="South"/>
    <s v="OFF-BI-10002976"/>
    <x v="1"/>
    <x v="8"/>
    <s v="ACCOHIDE Binder by Acco"/>
    <n v="7.4340000000000011"/>
    <n v="6"/>
    <n v="0.7"/>
    <x v="2551"/>
  </r>
  <r>
    <n v="2851"/>
    <x v="1409"/>
    <x v="0"/>
    <x v="799"/>
    <d v="2013-06-06T00:00:00"/>
    <s v="First Class"/>
    <s v="KC-16255"/>
    <s v="Karen Carlisle"/>
    <s v="Corporate"/>
    <x v="0"/>
    <s v="Philadelphia"/>
    <x v="9"/>
    <n v="19120"/>
    <s v="East"/>
    <s v="OFF-ST-10000736"/>
    <x v="1"/>
    <x v="4"/>
    <s v="Carina Double Wide Media Storage Towers in Natural &amp; Black"/>
    <n v="64.784000000000006"/>
    <n v="1"/>
    <n v="0.2"/>
    <x v="2552"/>
  </r>
  <r>
    <n v="2852"/>
    <x v="1410"/>
    <x v="3"/>
    <x v="94"/>
    <d v="2014-12-23T00:00:00"/>
    <s v="Standard Class"/>
    <s v="VF-21715"/>
    <s v="Vicky Freymann"/>
    <s v="Home Office"/>
    <x v="0"/>
    <s v="Columbus"/>
    <x v="14"/>
    <n v="47201"/>
    <s v="Central"/>
    <s v="OFF-PA-10001745"/>
    <x v="1"/>
    <x v="10"/>
    <s v="Wirebound Message Books, 2 7/8&quot; x 5&quot;, 3 Forms per Page"/>
    <n v="28.16"/>
    <n v="4"/>
    <n v="0"/>
    <x v="2553"/>
  </r>
  <r>
    <n v="2853"/>
    <x v="1411"/>
    <x v="0"/>
    <x v="690"/>
    <d v="2013-03-22T00:00:00"/>
    <s v="Second Class"/>
    <s v="SV-20935"/>
    <s v="Susan Vittorini"/>
    <s v="Consumer"/>
    <x v="0"/>
    <s v="Oceanside"/>
    <x v="15"/>
    <n v="11572"/>
    <s v="East"/>
    <s v="FUR-FU-10000409"/>
    <x v="0"/>
    <x v="5"/>
    <s v="GE 4 Foot Flourescent Tube, 40 Watt"/>
    <n v="14.98"/>
    <n v="1"/>
    <n v="0"/>
    <x v="2554"/>
  </r>
  <r>
    <n v="2854"/>
    <x v="1411"/>
    <x v="0"/>
    <x v="690"/>
    <d v="2013-03-22T00:00:00"/>
    <s v="Second Class"/>
    <s v="SV-20935"/>
    <s v="Susan Vittorini"/>
    <s v="Consumer"/>
    <x v="0"/>
    <s v="Oceanside"/>
    <x v="15"/>
    <n v="11572"/>
    <s v="East"/>
    <s v="FUR-FU-10000221"/>
    <x v="0"/>
    <x v="5"/>
    <s v="Master Caster Door Stop, Brown"/>
    <n v="20.32"/>
    <n v="4"/>
    <n v="0"/>
    <x v="2555"/>
  </r>
  <r>
    <n v="2855"/>
    <x v="1412"/>
    <x v="3"/>
    <x v="648"/>
    <d v="2014-08-21T00:00:00"/>
    <s v="Same Day"/>
    <s v="EM-13810"/>
    <s v="Eleni McCrary"/>
    <s v="Corporate"/>
    <x v="0"/>
    <s v="Franklin"/>
    <x v="31"/>
    <n v="2038"/>
    <s v="East"/>
    <s v="OFF-ST-10000344"/>
    <x v="1"/>
    <x v="4"/>
    <s v="Neat Ideas Personal Hanging Folder Files, Black"/>
    <n v="40.29"/>
    <n v="3"/>
    <n v="0"/>
    <x v="2556"/>
  </r>
  <r>
    <n v="2856"/>
    <x v="1413"/>
    <x v="3"/>
    <x v="800"/>
    <d v="2014-08-01T00:00:00"/>
    <s v="Standard Class"/>
    <s v="RB-19360"/>
    <s v="Raymond Buch"/>
    <s v="Consumer"/>
    <x v="0"/>
    <s v="Sioux Falls"/>
    <x v="44"/>
    <n v="57103"/>
    <s v="Central"/>
    <s v="OFF-LA-10003663"/>
    <x v="1"/>
    <x v="2"/>
    <s v="Avery 498"/>
    <n v="20.23"/>
    <n v="7"/>
    <n v="0"/>
    <x v="2557"/>
  </r>
  <r>
    <n v="2857"/>
    <x v="1414"/>
    <x v="0"/>
    <x v="370"/>
    <d v="2013-08-30T00:00:00"/>
    <s v="First Class"/>
    <s v="DJ-13510"/>
    <s v="Don Jones"/>
    <s v="Corporate"/>
    <x v="0"/>
    <s v="San Diego"/>
    <x v="1"/>
    <n v="92037"/>
    <s v="West"/>
    <s v="FUR-CH-10001215"/>
    <x v="0"/>
    <x v="1"/>
    <s v="Global Troy Executive Leather Low-Back Tilter"/>
    <n v="1603.1360000000002"/>
    <n v="4"/>
    <n v="0.2"/>
    <x v="2558"/>
  </r>
  <r>
    <n v="2858"/>
    <x v="1415"/>
    <x v="0"/>
    <x v="243"/>
    <d v="2013-08-18T00:00:00"/>
    <s v="Second Class"/>
    <s v="CC-12370"/>
    <s v="Christopher Conant"/>
    <s v="Consumer"/>
    <x v="0"/>
    <s v="Fayetteville"/>
    <x v="3"/>
    <n v="28314"/>
    <s v="South"/>
    <s v="FUR-CH-10000988"/>
    <x v="0"/>
    <x v="1"/>
    <s v="Hon Olson Stacker Stools"/>
    <n v="225.29600000000002"/>
    <n v="2"/>
    <n v="0.2"/>
    <x v="2469"/>
  </r>
  <r>
    <n v="2859"/>
    <x v="1416"/>
    <x v="3"/>
    <x v="240"/>
    <d v="2014-05-24T00:00:00"/>
    <s v="Standard Class"/>
    <s v="SC-20380"/>
    <s v="Shahid Collister"/>
    <s v="Consumer"/>
    <x v="0"/>
    <s v="Atlanta"/>
    <x v="32"/>
    <n v="30318"/>
    <s v="South"/>
    <s v="TEC-AC-10003441"/>
    <x v="2"/>
    <x v="11"/>
    <s v="Kingston Digital DataTraveler 32GB USB 2.0"/>
    <n v="67.8"/>
    <n v="4"/>
    <n v="0"/>
    <x v="788"/>
  </r>
  <r>
    <n v="2860"/>
    <x v="1416"/>
    <x v="3"/>
    <x v="240"/>
    <d v="2014-05-24T00:00:00"/>
    <s v="Standard Class"/>
    <s v="SC-20380"/>
    <s v="Shahid Collister"/>
    <s v="Consumer"/>
    <x v="0"/>
    <s v="Atlanta"/>
    <x v="32"/>
    <n v="30318"/>
    <s v="South"/>
    <s v="TEC-PH-10004389"/>
    <x v="2"/>
    <x v="7"/>
    <s v="Nokia Lumia 925"/>
    <n v="377.96999999999997"/>
    <n v="3"/>
    <n v="0"/>
    <x v="2559"/>
  </r>
  <r>
    <n v="2861"/>
    <x v="1416"/>
    <x v="3"/>
    <x v="240"/>
    <d v="2014-05-24T00:00:00"/>
    <s v="Standard Class"/>
    <s v="SC-20380"/>
    <s v="Shahid Collister"/>
    <s v="Consumer"/>
    <x v="0"/>
    <s v="Atlanta"/>
    <x v="32"/>
    <n v="30318"/>
    <s v="South"/>
    <s v="FUR-BO-10004695"/>
    <x v="0"/>
    <x v="0"/>
    <s v="O'Sullivan 2-Door Barrister Bookcase in Odessa Pine"/>
    <n v="1628.82"/>
    <n v="9"/>
    <n v="0"/>
    <x v="2560"/>
  </r>
  <r>
    <n v="2862"/>
    <x v="1416"/>
    <x v="3"/>
    <x v="240"/>
    <d v="2014-05-24T00:00:00"/>
    <s v="Standard Class"/>
    <s v="SC-20380"/>
    <s v="Shahid Collister"/>
    <s v="Consumer"/>
    <x v="0"/>
    <s v="Atlanta"/>
    <x v="32"/>
    <n v="30318"/>
    <s v="South"/>
    <s v="OFF-PA-10000100"/>
    <x v="1"/>
    <x v="10"/>
    <s v="Xerox 1945"/>
    <n v="286.93"/>
    <n v="7"/>
    <n v="0"/>
    <x v="2561"/>
  </r>
  <r>
    <n v="2863"/>
    <x v="1417"/>
    <x v="3"/>
    <x v="801"/>
    <d v="2014-08-18T00:00:00"/>
    <s v="Standard Class"/>
    <s v="RH-19495"/>
    <s v="Rick Hansen"/>
    <s v="Consumer"/>
    <x v="0"/>
    <s v="Orlando"/>
    <x v="2"/>
    <n v="32839"/>
    <s v="South"/>
    <s v="OFF-PA-10000223"/>
    <x v="1"/>
    <x v="10"/>
    <s v="Xerox 2000"/>
    <n v="20.736000000000004"/>
    <n v="4"/>
    <n v="0.2"/>
    <x v="570"/>
  </r>
  <r>
    <n v="2864"/>
    <x v="1418"/>
    <x v="3"/>
    <x v="802"/>
    <d v="2014-08-14T00:00:00"/>
    <s v="Same Day"/>
    <s v="JK-15370"/>
    <s v="Jay Kimmel"/>
    <s v="Consumer"/>
    <x v="0"/>
    <s v="San Francisco"/>
    <x v="1"/>
    <n v="94122"/>
    <s v="West"/>
    <s v="OFF-ST-10001325"/>
    <x v="1"/>
    <x v="4"/>
    <s v="Sterilite Officeware Hinged File Box"/>
    <n v="31.44"/>
    <n v="3"/>
    <n v="0"/>
    <x v="1011"/>
  </r>
  <r>
    <n v="2865"/>
    <x v="1418"/>
    <x v="3"/>
    <x v="802"/>
    <d v="2014-08-14T00:00:00"/>
    <s v="Same Day"/>
    <s v="JK-15370"/>
    <s v="Jay Kimmel"/>
    <s v="Consumer"/>
    <x v="0"/>
    <s v="San Francisco"/>
    <x v="1"/>
    <n v="94122"/>
    <s v="West"/>
    <s v="OFF-AP-10004249"/>
    <x v="1"/>
    <x v="9"/>
    <s v="Staples"/>
    <n v="83.79"/>
    <n v="7"/>
    <n v="0"/>
    <x v="2562"/>
  </r>
  <r>
    <n v="2866"/>
    <x v="1418"/>
    <x v="3"/>
    <x v="802"/>
    <d v="2014-08-14T00:00:00"/>
    <s v="Same Day"/>
    <s v="JK-15370"/>
    <s v="Jay Kimmel"/>
    <s v="Consumer"/>
    <x v="0"/>
    <s v="San Francisco"/>
    <x v="1"/>
    <n v="94122"/>
    <s v="West"/>
    <s v="OFF-AR-10000588"/>
    <x v="1"/>
    <x v="6"/>
    <s v="Newell 345"/>
    <n v="59.519999999999996"/>
    <n v="3"/>
    <n v="0"/>
    <x v="436"/>
  </r>
  <r>
    <n v="2867"/>
    <x v="1418"/>
    <x v="3"/>
    <x v="802"/>
    <d v="2014-08-14T00:00:00"/>
    <s v="Same Day"/>
    <s v="JK-15370"/>
    <s v="Jay Kimmel"/>
    <s v="Consumer"/>
    <x v="0"/>
    <s v="San Francisco"/>
    <x v="1"/>
    <n v="94122"/>
    <s v="West"/>
    <s v="OFF-SU-10000946"/>
    <x v="1"/>
    <x v="14"/>
    <s v="Staples"/>
    <n v="31.92"/>
    <n v="4"/>
    <n v="0"/>
    <x v="2563"/>
  </r>
  <r>
    <n v="2868"/>
    <x v="1419"/>
    <x v="0"/>
    <x v="338"/>
    <d v="2013-11-13T00:00:00"/>
    <s v="Second Class"/>
    <s v="AF-10885"/>
    <s v="Art Foster"/>
    <s v="Consumer"/>
    <x v="0"/>
    <s v="Toledo"/>
    <x v="24"/>
    <n v="43615"/>
    <s v="East"/>
    <s v="OFF-SU-10001225"/>
    <x v="1"/>
    <x v="14"/>
    <s v="Staples"/>
    <n v="14.720000000000002"/>
    <n v="5"/>
    <n v="0.2"/>
    <x v="2564"/>
  </r>
  <r>
    <n v="2869"/>
    <x v="1419"/>
    <x v="0"/>
    <x v="338"/>
    <d v="2013-11-13T00:00:00"/>
    <s v="Second Class"/>
    <s v="AF-10885"/>
    <s v="Art Foster"/>
    <s v="Consumer"/>
    <x v="0"/>
    <s v="Toledo"/>
    <x v="24"/>
    <n v="43615"/>
    <s v="East"/>
    <s v="OFF-ST-10001558"/>
    <x v="1"/>
    <x v="4"/>
    <s v="Acco Perma 4000 Stacking Storage Drawers"/>
    <n v="38.975999999999999"/>
    <n v="3"/>
    <n v="0.2"/>
    <x v="2565"/>
  </r>
  <r>
    <n v="2870"/>
    <x v="1420"/>
    <x v="3"/>
    <x v="492"/>
    <d v="2014-06-20T00:00:00"/>
    <s v="Standard Class"/>
    <s v="LC-16885"/>
    <s v="Lena Creighton"/>
    <s v="Consumer"/>
    <x v="0"/>
    <s v="Saint Petersburg"/>
    <x v="2"/>
    <n v="33710"/>
    <s v="South"/>
    <s v="FUR-FU-10001546"/>
    <x v="0"/>
    <x v="5"/>
    <s v="Dana Swing-Arm Lamps"/>
    <n v="17.088000000000001"/>
    <n v="2"/>
    <n v="0.2"/>
    <x v="2566"/>
  </r>
  <r>
    <n v="2871"/>
    <x v="1421"/>
    <x v="2"/>
    <x v="579"/>
    <d v="2011-03-26T00:00:00"/>
    <s v="Standard Class"/>
    <s v="BF-11275"/>
    <s v="Beth Fritzler"/>
    <s v="Corporate"/>
    <x v="0"/>
    <s v="Tucson"/>
    <x v="16"/>
    <n v="85705"/>
    <s v="West"/>
    <s v="OFF-PA-10002581"/>
    <x v="1"/>
    <x v="10"/>
    <s v="Xerox 1951"/>
    <n v="74.352000000000004"/>
    <n v="3"/>
    <n v="0.2"/>
    <x v="1419"/>
  </r>
  <r>
    <n v="2872"/>
    <x v="1421"/>
    <x v="2"/>
    <x v="579"/>
    <d v="2011-03-26T00:00:00"/>
    <s v="Standard Class"/>
    <s v="BF-11275"/>
    <s v="Beth Fritzler"/>
    <s v="Corporate"/>
    <x v="0"/>
    <s v="Tucson"/>
    <x v="16"/>
    <n v="85705"/>
    <s v="West"/>
    <s v="FUR-CH-10001482"/>
    <x v="0"/>
    <x v="1"/>
    <s v="Office Star - Mesh Screen back chair with Vinyl seat"/>
    <n v="314.35199999999998"/>
    <n v="3"/>
    <n v="0.2"/>
    <x v="2567"/>
  </r>
  <r>
    <n v="2873"/>
    <x v="1422"/>
    <x v="3"/>
    <x v="140"/>
    <d v="2014-06-21T00:00:00"/>
    <s v="Standard Class"/>
    <s v="SC-20800"/>
    <s v="Stuart Calhoun"/>
    <s v="Consumer"/>
    <x v="0"/>
    <s v="Los Angeles"/>
    <x v="1"/>
    <n v="90036"/>
    <s v="West"/>
    <s v="OFF-AR-10002399"/>
    <x v="1"/>
    <x v="6"/>
    <s v="Dixon Prang Watercolor Pencils, 10-Color Set with Brush"/>
    <n v="4.26"/>
    <n v="1"/>
    <n v="0"/>
    <x v="2568"/>
  </r>
  <r>
    <n v="2874"/>
    <x v="1423"/>
    <x v="3"/>
    <x v="673"/>
    <d v="2014-11-23T00:00:00"/>
    <s v="Standard Class"/>
    <s v="SW-20275"/>
    <s v="Scott Williamson"/>
    <s v="Consumer"/>
    <x v="0"/>
    <s v="San Diego"/>
    <x v="1"/>
    <n v="92105"/>
    <s v="West"/>
    <s v="OFF-ST-10001963"/>
    <x v="1"/>
    <x v="4"/>
    <s v="Tennsco Regal Shelving Units"/>
    <n v="811.28"/>
    <n v="8"/>
    <n v="0"/>
    <x v="2569"/>
  </r>
  <r>
    <n v="2875"/>
    <x v="1424"/>
    <x v="3"/>
    <x v="614"/>
    <d v="2015-01-01T00:00:00"/>
    <s v="First Class"/>
    <s v="MC-17845"/>
    <s v="Michael Chen"/>
    <s v="Consumer"/>
    <x v="0"/>
    <s v="New York City"/>
    <x v="15"/>
    <n v="10035"/>
    <s v="East"/>
    <s v="OFF-FA-10002988"/>
    <x v="1"/>
    <x v="13"/>
    <s v="Ideal Clamps"/>
    <n v="6.0299999999999994"/>
    <n v="3"/>
    <n v="0"/>
    <x v="2570"/>
  </r>
  <r>
    <n v="2876"/>
    <x v="1425"/>
    <x v="0"/>
    <x v="803"/>
    <d v="2013-01-23T00:00:00"/>
    <s v="Second Class"/>
    <s v="TD-20995"/>
    <s v="Tamara Dahlen"/>
    <s v="Consumer"/>
    <x v="0"/>
    <s v="San Diego"/>
    <x v="1"/>
    <n v="92037"/>
    <s v="West"/>
    <s v="FUR-CH-10004289"/>
    <x v="0"/>
    <x v="1"/>
    <s v="Global Super Steno Chair"/>
    <n v="153.56800000000001"/>
    <n v="2"/>
    <n v="0.2"/>
    <x v="2571"/>
  </r>
  <r>
    <n v="2877"/>
    <x v="1425"/>
    <x v="0"/>
    <x v="803"/>
    <d v="2013-01-23T00:00:00"/>
    <s v="Second Class"/>
    <s v="TD-20995"/>
    <s v="Tamara Dahlen"/>
    <s v="Consumer"/>
    <x v="0"/>
    <s v="San Diego"/>
    <x v="1"/>
    <n v="92037"/>
    <s v="West"/>
    <s v="FUR-CH-10000785"/>
    <x v="0"/>
    <x v="1"/>
    <s v="Global Ergonomic Managers Chair"/>
    <n v="1013.4879999999999"/>
    <n v="7"/>
    <n v="0.2"/>
    <x v="2572"/>
  </r>
  <r>
    <n v="2878"/>
    <x v="1426"/>
    <x v="0"/>
    <x v="804"/>
    <d v="2013-01-19T00:00:00"/>
    <s v="Standard Class"/>
    <s v="Dp-13240"/>
    <s v="Dean percer"/>
    <s v="Home Office"/>
    <x v="0"/>
    <s v="Westfield"/>
    <x v="30"/>
    <n v="7090"/>
    <s v="East"/>
    <s v="OFF-EN-10003040"/>
    <x v="1"/>
    <x v="12"/>
    <s v="Quality Park Security Envelopes"/>
    <n v="52.34"/>
    <n v="2"/>
    <n v="0"/>
    <x v="2573"/>
  </r>
  <r>
    <n v="2879"/>
    <x v="1426"/>
    <x v="0"/>
    <x v="804"/>
    <d v="2013-01-19T00:00:00"/>
    <s v="Standard Class"/>
    <s v="Dp-13240"/>
    <s v="Dean percer"/>
    <s v="Home Office"/>
    <x v="0"/>
    <s v="Westfield"/>
    <x v="30"/>
    <n v="7090"/>
    <s v="East"/>
    <s v="OFF-AR-10001573"/>
    <x v="1"/>
    <x v="6"/>
    <s v="American Pencil"/>
    <n v="4.66"/>
    <n v="2"/>
    <n v="0"/>
    <x v="2574"/>
  </r>
  <r>
    <n v="2880"/>
    <x v="1426"/>
    <x v="0"/>
    <x v="804"/>
    <d v="2013-01-19T00:00:00"/>
    <s v="Standard Class"/>
    <s v="Dp-13240"/>
    <s v="Dean percer"/>
    <s v="Home Office"/>
    <x v="0"/>
    <s v="Westfield"/>
    <x v="30"/>
    <n v="7090"/>
    <s v="East"/>
    <s v="TEC-AC-10000844"/>
    <x v="2"/>
    <x v="11"/>
    <s v="Logitech Gaming G510s - Keyboard"/>
    <n v="254.96999999999997"/>
    <n v="3"/>
    <n v="0"/>
    <x v="2575"/>
  </r>
  <r>
    <n v="2881"/>
    <x v="1427"/>
    <x v="0"/>
    <x v="251"/>
    <d v="2013-09-24T00:00:00"/>
    <s v="Second Class"/>
    <s v="SD-20485"/>
    <s v="Shirley Daniels"/>
    <s v="Home Office"/>
    <x v="0"/>
    <s v="Orange"/>
    <x v="30"/>
    <n v="7050"/>
    <s v="East"/>
    <s v="OFF-BI-10000756"/>
    <x v="1"/>
    <x v="8"/>
    <s v="Storex DuraTech Recycled Plastic Frosted Binders"/>
    <n v="25.44"/>
    <n v="6"/>
    <n v="0"/>
    <x v="2576"/>
  </r>
  <r>
    <n v="2882"/>
    <x v="1427"/>
    <x v="0"/>
    <x v="251"/>
    <d v="2013-09-24T00:00:00"/>
    <s v="Second Class"/>
    <s v="SD-20485"/>
    <s v="Shirley Daniels"/>
    <s v="Home Office"/>
    <x v="0"/>
    <s v="Orange"/>
    <x v="30"/>
    <n v="7050"/>
    <s v="East"/>
    <s v="OFF-SU-10000381"/>
    <x v="1"/>
    <x v="14"/>
    <s v="Acme Forged Steel Scissors with Black Enamel Handles"/>
    <n v="27.93"/>
    <n v="3"/>
    <n v="0"/>
    <x v="1096"/>
  </r>
  <r>
    <n v="2883"/>
    <x v="1428"/>
    <x v="2"/>
    <x v="805"/>
    <d v="2011-02-26T00:00:00"/>
    <s v="Standard Class"/>
    <s v="TM-21010"/>
    <s v="Tamara Manning"/>
    <s v="Consumer"/>
    <x v="0"/>
    <s v="Woodstock"/>
    <x v="10"/>
    <n v="60098"/>
    <s v="Central"/>
    <s v="OFF-BI-10004094"/>
    <x v="1"/>
    <x v="8"/>
    <s v="GBC Standard Plastic Binding Systems Combs"/>
    <n v="8.8499999999999979"/>
    <n v="5"/>
    <n v="0.8"/>
    <x v="2577"/>
  </r>
  <r>
    <n v="2884"/>
    <x v="1429"/>
    <x v="0"/>
    <x v="583"/>
    <d v="2013-11-17T00:00:00"/>
    <s v="Second Class"/>
    <s v="BK-11260"/>
    <s v="Berenike Kampe"/>
    <s v="Consumer"/>
    <x v="0"/>
    <s v="San Francisco"/>
    <x v="1"/>
    <n v="94110"/>
    <s v="West"/>
    <s v="FUR-FU-10001852"/>
    <x v="0"/>
    <x v="5"/>
    <s v="Eldon Regeneration Recycled Desk Accessories, Smoke"/>
    <n v="6.96"/>
    <n v="4"/>
    <n v="0"/>
    <x v="2578"/>
  </r>
  <r>
    <n v="2885"/>
    <x v="1430"/>
    <x v="0"/>
    <x v="806"/>
    <d v="2013-02-03T00:00:00"/>
    <s v="Standard Class"/>
    <s v="JF-15490"/>
    <s v="Jeremy Farry"/>
    <s v="Consumer"/>
    <x v="0"/>
    <s v="San Francisco"/>
    <x v="1"/>
    <n v="94122"/>
    <s v="West"/>
    <s v="OFF-BI-10000014"/>
    <x v="1"/>
    <x v="8"/>
    <s v="Heavy-Duty E-Z-D Binders"/>
    <n v="17.456"/>
    <n v="2"/>
    <n v="0.2"/>
    <x v="756"/>
  </r>
  <r>
    <n v="2886"/>
    <x v="1431"/>
    <x v="0"/>
    <x v="807"/>
    <d v="2013-10-23T00:00:00"/>
    <s v="Standard Class"/>
    <s v="EP-13915"/>
    <s v="Emily Phan"/>
    <s v="Consumer"/>
    <x v="0"/>
    <s v="Tempe"/>
    <x v="16"/>
    <n v="85281"/>
    <s v="West"/>
    <s v="FUR-CH-10003396"/>
    <x v="0"/>
    <x v="1"/>
    <s v="Global Deluxe Steno Chair"/>
    <n v="307.92"/>
    <n v="5"/>
    <n v="0.2"/>
    <x v="2579"/>
  </r>
  <r>
    <n v="2887"/>
    <x v="1432"/>
    <x v="3"/>
    <x v="404"/>
    <d v="2014-12-20T00:00:00"/>
    <s v="First Class"/>
    <s v="EP-13915"/>
    <s v="Emily Phan"/>
    <s v="Consumer"/>
    <x v="0"/>
    <s v="Los Angeles"/>
    <x v="1"/>
    <n v="90008"/>
    <s v="West"/>
    <s v="OFF-AR-10003811"/>
    <x v="1"/>
    <x v="6"/>
    <s v="Newell 327"/>
    <n v="6.63"/>
    <n v="3"/>
    <n v="0"/>
    <x v="155"/>
  </r>
  <r>
    <n v="2888"/>
    <x v="1432"/>
    <x v="3"/>
    <x v="404"/>
    <d v="2014-12-20T00:00:00"/>
    <s v="First Class"/>
    <s v="EP-13915"/>
    <s v="Emily Phan"/>
    <s v="Consumer"/>
    <x v="0"/>
    <s v="Los Angeles"/>
    <x v="1"/>
    <n v="90008"/>
    <s v="West"/>
    <s v="OFF-PA-10003172"/>
    <x v="1"/>
    <x v="10"/>
    <s v="Xerox 1996"/>
    <n v="12.96"/>
    <n v="2"/>
    <n v="0"/>
    <x v="91"/>
  </r>
  <r>
    <n v="2889"/>
    <x v="1432"/>
    <x v="3"/>
    <x v="404"/>
    <d v="2014-12-20T00:00:00"/>
    <s v="First Class"/>
    <s v="EP-13915"/>
    <s v="Emily Phan"/>
    <s v="Consumer"/>
    <x v="0"/>
    <s v="Los Angeles"/>
    <x v="1"/>
    <n v="90008"/>
    <s v="West"/>
    <s v="OFF-PA-10000289"/>
    <x v="1"/>
    <x v="10"/>
    <s v="Xerox 213"/>
    <n v="32.400000000000006"/>
    <n v="5"/>
    <n v="0"/>
    <x v="56"/>
  </r>
  <r>
    <n v="2890"/>
    <x v="1433"/>
    <x v="3"/>
    <x v="808"/>
    <d v="2014-11-07T00:00:00"/>
    <s v="Standard Class"/>
    <s v="KH-16630"/>
    <s v="Ken Heidel"/>
    <s v="Corporate"/>
    <x v="0"/>
    <s v="Seattle"/>
    <x v="4"/>
    <n v="98105"/>
    <s v="West"/>
    <s v="OFF-PA-10000791"/>
    <x v="1"/>
    <x v="10"/>
    <s v="Wirebound Message Books, Four 2 3/4 x 5 Forms per Page, 200 Sets per Book"/>
    <n v="23.849999999999998"/>
    <n v="5"/>
    <n v="0"/>
    <x v="2580"/>
  </r>
  <r>
    <n v="2891"/>
    <x v="1434"/>
    <x v="2"/>
    <x v="333"/>
    <d v="2011-05-01T00:00:00"/>
    <s v="Second Class"/>
    <s v="HG-14845"/>
    <s v="Harry Greene"/>
    <s v="Consumer"/>
    <x v="0"/>
    <s v="Lake Charles"/>
    <x v="28"/>
    <n v="70601"/>
    <s v="South"/>
    <s v="FUR-CH-10002304"/>
    <x v="0"/>
    <x v="1"/>
    <s v="Global Stack Chair without Arms, Black"/>
    <n v="51.96"/>
    <n v="2"/>
    <n v="0"/>
    <x v="2581"/>
  </r>
  <r>
    <n v="2892"/>
    <x v="1434"/>
    <x v="2"/>
    <x v="333"/>
    <d v="2011-05-01T00:00:00"/>
    <s v="Second Class"/>
    <s v="HG-14845"/>
    <s v="Harry Greene"/>
    <s v="Consumer"/>
    <x v="0"/>
    <s v="Lake Charles"/>
    <x v="28"/>
    <n v="70601"/>
    <s v="South"/>
    <s v="OFF-BI-10000136"/>
    <x v="1"/>
    <x v="8"/>
    <s v="Avery Non-Stick Heavy Duty View Round Locking Ring Binders"/>
    <n v="17.940000000000001"/>
    <n v="3"/>
    <n v="0"/>
    <x v="2582"/>
  </r>
  <r>
    <n v="2893"/>
    <x v="1435"/>
    <x v="3"/>
    <x v="436"/>
    <d v="2014-10-30T00:00:00"/>
    <s v="Standard Class"/>
    <s v="JC-16105"/>
    <s v="Julie Creighton"/>
    <s v="Corporate"/>
    <x v="0"/>
    <s v="Rochester"/>
    <x v="15"/>
    <n v="14609"/>
    <s v="East"/>
    <s v="OFF-PA-10003739"/>
    <x v="1"/>
    <x v="10"/>
    <s v="Xerox 1969"/>
    <n v="11.56"/>
    <n v="2"/>
    <n v="0"/>
    <x v="1302"/>
  </r>
  <r>
    <n v="2894"/>
    <x v="1435"/>
    <x v="3"/>
    <x v="436"/>
    <d v="2014-10-30T00:00:00"/>
    <s v="Standard Class"/>
    <s v="JC-16105"/>
    <s v="Julie Creighton"/>
    <s v="Corporate"/>
    <x v="0"/>
    <s v="Rochester"/>
    <x v="15"/>
    <n v="14609"/>
    <s v="East"/>
    <s v="OFF-PA-10002479"/>
    <x v="1"/>
    <x v="10"/>
    <s v="Xerox 4200 Series MultiUse Premium Copy Paper (20Lb. and 84 Bright)"/>
    <n v="26.400000000000002"/>
    <n v="5"/>
    <n v="0"/>
    <x v="1698"/>
  </r>
  <r>
    <n v="2895"/>
    <x v="1435"/>
    <x v="3"/>
    <x v="436"/>
    <d v="2014-10-30T00:00:00"/>
    <s v="Standard Class"/>
    <s v="JC-16105"/>
    <s v="Julie Creighton"/>
    <s v="Corporate"/>
    <x v="0"/>
    <s v="Rochester"/>
    <x v="15"/>
    <n v="14609"/>
    <s v="East"/>
    <s v="FUR-FU-10000771"/>
    <x v="0"/>
    <x v="5"/>
    <s v="Eldon 200 Class Desk Accessories, Smoke"/>
    <n v="69.08"/>
    <n v="11"/>
    <n v="0"/>
    <x v="2583"/>
  </r>
  <r>
    <n v="2896"/>
    <x v="1435"/>
    <x v="3"/>
    <x v="436"/>
    <d v="2014-10-30T00:00:00"/>
    <s v="Standard Class"/>
    <s v="JC-16105"/>
    <s v="Julie Creighton"/>
    <s v="Corporate"/>
    <x v="0"/>
    <s v="Rochester"/>
    <x v="15"/>
    <n v="14609"/>
    <s v="East"/>
    <s v="TEC-PH-10001552"/>
    <x v="2"/>
    <x v="7"/>
    <s v="I Need's 3d Hello Kitty Hybrid Silicone Case Cover for HTC One X 4g with 3d Hello Kitty Stylus Pen Green/pink"/>
    <n v="35.880000000000003"/>
    <n v="3"/>
    <n v="0"/>
    <x v="2584"/>
  </r>
  <r>
    <n v="2897"/>
    <x v="1436"/>
    <x v="2"/>
    <x v="809"/>
    <d v="2011-04-03T00:00:00"/>
    <s v="Standard Class"/>
    <s v="KM-16720"/>
    <s v="Kunst Miller"/>
    <s v="Consumer"/>
    <x v="0"/>
    <s v="Long Beach"/>
    <x v="15"/>
    <n v="11561"/>
    <s v="East"/>
    <s v="OFF-AR-10001915"/>
    <x v="1"/>
    <x v="6"/>
    <s v="Peel-Off China Markers"/>
    <n v="49.65"/>
    <n v="5"/>
    <n v="0"/>
    <x v="2585"/>
  </r>
  <r>
    <n v="2898"/>
    <x v="1437"/>
    <x v="0"/>
    <x v="810"/>
    <d v="2013-01-09T00:00:00"/>
    <s v="Standard Class"/>
    <s v="EB-13975"/>
    <s v="Erica Bern"/>
    <s v="Corporate"/>
    <x v="0"/>
    <s v="Charlotte"/>
    <x v="3"/>
    <n v="28205"/>
    <s v="South"/>
    <s v="TEC-CO-10000971"/>
    <x v="2"/>
    <x v="16"/>
    <s v="Hewlett Packard 310 Color Digital Copier"/>
    <n v="959.96800000000007"/>
    <n v="4"/>
    <n v="0.2"/>
    <x v="2586"/>
  </r>
  <r>
    <n v="2899"/>
    <x v="1438"/>
    <x v="1"/>
    <x v="33"/>
    <d v="2012-04-30T00:00:00"/>
    <s v="Standard Class"/>
    <s v="PW-19240"/>
    <s v="Pierre Wener"/>
    <s v="Consumer"/>
    <x v="0"/>
    <s v="Houston"/>
    <x v="5"/>
    <n v="77036"/>
    <s v="Central"/>
    <s v="FUR-CH-10004086"/>
    <x v="0"/>
    <x v="1"/>
    <s v="Hon 4070 Series Pagoda Armless Upholstered Stacking Chairs"/>
    <n v="408.42200000000003"/>
    <n v="2"/>
    <n v="0.3"/>
    <x v="2587"/>
  </r>
  <r>
    <n v="2900"/>
    <x v="1439"/>
    <x v="1"/>
    <x v="811"/>
    <d v="2012-09-17T00:00:00"/>
    <s v="Standard Class"/>
    <s v="PG-18895"/>
    <s v="Paul Gonzalez"/>
    <s v="Consumer"/>
    <x v="0"/>
    <s v="New York City"/>
    <x v="15"/>
    <n v="10035"/>
    <s v="East"/>
    <s v="TEC-CO-10000971"/>
    <x v="2"/>
    <x v="16"/>
    <s v="Hewlett Packard 310 Color Digital Copier"/>
    <n v="479.98400000000004"/>
    <n v="2"/>
    <n v="0.2"/>
    <x v="2158"/>
  </r>
  <r>
    <n v="2901"/>
    <x v="1439"/>
    <x v="1"/>
    <x v="811"/>
    <d v="2012-09-17T00:00:00"/>
    <s v="Standard Class"/>
    <s v="PG-18895"/>
    <s v="Paul Gonzalez"/>
    <s v="Consumer"/>
    <x v="0"/>
    <s v="New York City"/>
    <x v="15"/>
    <n v="10035"/>
    <s v="East"/>
    <s v="OFF-LA-10001317"/>
    <x v="1"/>
    <x v="2"/>
    <s v="Avery 520"/>
    <n v="12.6"/>
    <n v="4"/>
    <n v="0"/>
    <x v="2588"/>
  </r>
  <r>
    <n v="2902"/>
    <x v="1440"/>
    <x v="3"/>
    <x v="220"/>
    <d v="2014-09-16T00:00:00"/>
    <s v="Standard Class"/>
    <s v="DB-12910"/>
    <s v="Daniel Byrd"/>
    <s v="Home Office"/>
    <x v="0"/>
    <s v="Columbus"/>
    <x v="32"/>
    <n v="31907"/>
    <s v="South"/>
    <s v="OFF-PA-10003656"/>
    <x v="1"/>
    <x v="10"/>
    <s v="Xerox 1935"/>
    <n v="184.66"/>
    <n v="7"/>
    <n v="0"/>
    <x v="2589"/>
  </r>
  <r>
    <n v="2903"/>
    <x v="1441"/>
    <x v="0"/>
    <x v="1"/>
    <d v="2013-06-18T00:00:00"/>
    <s v="Standard Class"/>
    <s v="CR-12730"/>
    <s v="Craig Reiter"/>
    <s v="Consumer"/>
    <x v="0"/>
    <s v="Chicago"/>
    <x v="10"/>
    <n v="60610"/>
    <s v="Central"/>
    <s v="OFF-PA-10002160"/>
    <x v="1"/>
    <x v="10"/>
    <s v="Xerox 1978"/>
    <n v="23.120000000000005"/>
    <n v="5"/>
    <n v="0.2"/>
    <x v="2590"/>
  </r>
  <r>
    <n v="2904"/>
    <x v="1442"/>
    <x v="0"/>
    <x v="812"/>
    <d v="2013-07-02T00:00:00"/>
    <s v="Standard Class"/>
    <s v="KH-16330"/>
    <s v="Katharine Harms"/>
    <s v="Corporate"/>
    <x v="0"/>
    <s v="Highland Park"/>
    <x v="10"/>
    <n v="60035"/>
    <s v="Central"/>
    <s v="OFF-PA-10000575"/>
    <x v="1"/>
    <x v="10"/>
    <s v="Wirebound Message Books, Four 2 3/4 x 5 White Forms per Page"/>
    <n v="37.463999999999999"/>
    <n v="7"/>
    <n v="0.2"/>
    <x v="2591"/>
  </r>
  <r>
    <n v="2905"/>
    <x v="1442"/>
    <x v="0"/>
    <x v="812"/>
    <d v="2013-07-02T00:00:00"/>
    <s v="Standard Class"/>
    <s v="KH-16330"/>
    <s v="Katharine Harms"/>
    <s v="Corporate"/>
    <x v="0"/>
    <s v="Highland Park"/>
    <x v="10"/>
    <n v="60035"/>
    <s v="Central"/>
    <s v="FUR-CH-10003981"/>
    <x v="0"/>
    <x v="1"/>
    <s v="Global Commerce Series Low-Back Swivel/Tilt Chairs"/>
    <n v="539.65800000000002"/>
    <n v="3"/>
    <n v="0.3"/>
    <x v="2592"/>
  </r>
  <r>
    <n v="2906"/>
    <x v="1443"/>
    <x v="2"/>
    <x v="467"/>
    <d v="2011-09-30T00:00:00"/>
    <s v="Standard Class"/>
    <s v="CS-12400"/>
    <s v="Christopher Schild"/>
    <s v="Home Office"/>
    <x v="0"/>
    <s v="Seattle"/>
    <x v="4"/>
    <n v="98115"/>
    <s v="West"/>
    <s v="OFF-ST-10002615"/>
    <x v="1"/>
    <x v="4"/>
    <s v="Dual Level, Single-Width Filing Carts"/>
    <n v="310.12"/>
    <n v="2"/>
    <n v="0"/>
    <x v="2593"/>
  </r>
  <r>
    <n v="2907"/>
    <x v="1444"/>
    <x v="3"/>
    <x v="132"/>
    <d v="2014-11-10T00:00:00"/>
    <s v="Standard Class"/>
    <s v="DL-12925"/>
    <s v="Daniel Lacy"/>
    <s v="Consumer"/>
    <x v="0"/>
    <s v="Eagan"/>
    <x v="11"/>
    <n v="55122"/>
    <s v="Central"/>
    <s v="OFF-PA-10000327"/>
    <x v="1"/>
    <x v="10"/>
    <s v="Xerox 1971"/>
    <n v="8.56"/>
    <n v="2"/>
    <n v="0"/>
    <x v="1608"/>
  </r>
  <r>
    <n v="2908"/>
    <x v="1444"/>
    <x v="3"/>
    <x v="132"/>
    <d v="2014-11-10T00:00:00"/>
    <s v="Standard Class"/>
    <s v="DL-12925"/>
    <s v="Daniel Lacy"/>
    <s v="Consumer"/>
    <x v="0"/>
    <s v="Eagan"/>
    <x v="11"/>
    <n v="55122"/>
    <s v="Central"/>
    <s v="OFF-ST-10001325"/>
    <x v="1"/>
    <x v="4"/>
    <s v="Sterilite Officeware Hinged File Box"/>
    <n v="52.400000000000006"/>
    <n v="5"/>
    <n v="0"/>
    <x v="2594"/>
  </r>
  <r>
    <n v="2909"/>
    <x v="1444"/>
    <x v="3"/>
    <x v="132"/>
    <d v="2014-11-10T00:00:00"/>
    <s v="Standard Class"/>
    <s v="DL-12925"/>
    <s v="Daniel Lacy"/>
    <s v="Consumer"/>
    <x v="0"/>
    <s v="Eagan"/>
    <x v="11"/>
    <n v="55122"/>
    <s v="Central"/>
    <s v="OFF-LA-10001771"/>
    <x v="1"/>
    <x v="2"/>
    <s v="Avery 513"/>
    <n v="14.940000000000001"/>
    <n v="3"/>
    <n v="0"/>
    <x v="2595"/>
  </r>
  <r>
    <n v="2910"/>
    <x v="1445"/>
    <x v="3"/>
    <x v="600"/>
    <d v="2014-02-24T00:00:00"/>
    <s v="Standard Class"/>
    <s v="ME-17725"/>
    <s v="Max Engle"/>
    <s v="Consumer"/>
    <x v="0"/>
    <s v="Seattle"/>
    <x v="4"/>
    <n v="98103"/>
    <s v="West"/>
    <s v="OFF-FA-10004968"/>
    <x v="1"/>
    <x v="13"/>
    <s v="Rubber Band Ball"/>
    <n v="11.22"/>
    <n v="3"/>
    <n v="0"/>
    <x v="2596"/>
  </r>
  <r>
    <n v="2911"/>
    <x v="1446"/>
    <x v="1"/>
    <x v="599"/>
    <d v="2012-11-09T00:00:00"/>
    <s v="Standard Class"/>
    <s v="VD-21670"/>
    <s v="Valerie Dominguez"/>
    <s v="Consumer"/>
    <x v="0"/>
    <s v="Coral Springs"/>
    <x v="2"/>
    <n v="33065"/>
    <s v="South"/>
    <s v="OFF-AP-10000576"/>
    <x v="1"/>
    <x v="9"/>
    <s v="Belkin 325VA UPS Surge Protector, 6'"/>
    <n v="387.13600000000002"/>
    <n v="4"/>
    <n v="0.2"/>
    <x v="2597"/>
  </r>
  <r>
    <n v="2912"/>
    <x v="1447"/>
    <x v="2"/>
    <x v="737"/>
    <d v="2011-06-21T00:00:00"/>
    <s v="Standard Class"/>
    <s v="CK-12205"/>
    <s v="Chloris Kastensmidt"/>
    <s v="Consumer"/>
    <x v="0"/>
    <s v="Hempstead"/>
    <x v="15"/>
    <n v="11550"/>
    <s v="East"/>
    <s v="OFF-EN-10003286"/>
    <x v="1"/>
    <x v="12"/>
    <s v="Staples"/>
    <n v="41.4"/>
    <n v="5"/>
    <n v="0"/>
    <x v="2598"/>
  </r>
  <r>
    <n v="2913"/>
    <x v="1447"/>
    <x v="2"/>
    <x v="737"/>
    <d v="2011-06-21T00:00:00"/>
    <s v="Standard Class"/>
    <s v="CK-12205"/>
    <s v="Chloris Kastensmidt"/>
    <s v="Consumer"/>
    <x v="0"/>
    <s v="Hempstead"/>
    <x v="15"/>
    <n v="11550"/>
    <s v="East"/>
    <s v="OFF-AR-10003772"/>
    <x v="1"/>
    <x v="6"/>
    <s v="Boston 16750 Black Compact Battery Pencil Sharpener"/>
    <n v="35"/>
    <n v="4"/>
    <n v="0"/>
    <x v="2599"/>
  </r>
  <r>
    <n v="2914"/>
    <x v="1447"/>
    <x v="2"/>
    <x v="737"/>
    <d v="2011-06-21T00:00:00"/>
    <s v="Standard Class"/>
    <s v="CK-12205"/>
    <s v="Chloris Kastensmidt"/>
    <s v="Consumer"/>
    <x v="0"/>
    <s v="Hempstead"/>
    <x v="15"/>
    <n v="11550"/>
    <s v="East"/>
    <s v="OFF-BI-10002852"/>
    <x v="1"/>
    <x v="8"/>
    <s v="Ibico Standard Transparent Covers"/>
    <n v="39.552000000000007"/>
    <n v="3"/>
    <n v="0.2"/>
    <x v="2600"/>
  </r>
  <r>
    <n v="2915"/>
    <x v="1448"/>
    <x v="1"/>
    <x v="88"/>
    <d v="2012-10-17T00:00:00"/>
    <s v="Second Class"/>
    <s v="DL-12925"/>
    <s v="Daniel Lacy"/>
    <s v="Consumer"/>
    <x v="0"/>
    <s v="Noblesville"/>
    <x v="14"/>
    <n v="46060"/>
    <s v="Central"/>
    <s v="TEC-PH-10002890"/>
    <x v="2"/>
    <x v="7"/>
    <s v="AT&amp;T 17929 Lendline Telephone"/>
    <n v="135.72"/>
    <n v="3"/>
    <n v="0"/>
    <x v="2601"/>
  </r>
  <r>
    <n v="2916"/>
    <x v="1448"/>
    <x v="1"/>
    <x v="88"/>
    <d v="2012-10-17T00:00:00"/>
    <s v="Second Class"/>
    <s v="DL-12925"/>
    <s v="Daniel Lacy"/>
    <s v="Consumer"/>
    <x v="0"/>
    <s v="Noblesville"/>
    <x v="14"/>
    <n v="46060"/>
    <s v="Central"/>
    <s v="OFF-BI-10001308"/>
    <x v="1"/>
    <x v="8"/>
    <s v="GBC Standard Plastic Binding Systems' Combs"/>
    <n v="12.56"/>
    <n v="2"/>
    <n v="0"/>
    <x v="2602"/>
  </r>
  <r>
    <n v="2917"/>
    <x v="1448"/>
    <x v="1"/>
    <x v="88"/>
    <d v="2012-10-17T00:00:00"/>
    <s v="Second Class"/>
    <s v="DL-12925"/>
    <s v="Daniel Lacy"/>
    <s v="Consumer"/>
    <x v="0"/>
    <s v="Noblesville"/>
    <x v="14"/>
    <n v="46060"/>
    <s v="Central"/>
    <s v="TEC-PH-10001750"/>
    <x v="2"/>
    <x v="7"/>
    <s v="Samsung Rugby III"/>
    <n v="263.95999999999998"/>
    <n v="4"/>
    <n v="0"/>
    <x v="2603"/>
  </r>
  <r>
    <n v="2918"/>
    <x v="1449"/>
    <x v="3"/>
    <x v="151"/>
    <d v="2014-08-31T00:00:00"/>
    <s v="First Class"/>
    <s v="SE-20110"/>
    <s v="Sanjit Engle"/>
    <s v="Consumer"/>
    <x v="0"/>
    <s v="Dallas"/>
    <x v="5"/>
    <n v="75220"/>
    <s v="Central"/>
    <s v="OFF-AR-10003338"/>
    <x v="1"/>
    <x v="6"/>
    <s v="Eberhard Faber 3 1/2&quot; Golf Pencils"/>
    <n v="5.9520000000000008"/>
    <n v="1"/>
    <n v="0.2"/>
    <x v="2604"/>
  </r>
  <r>
    <n v="2919"/>
    <x v="1450"/>
    <x v="0"/>
    <x v="813"/>
    <d v="2013-11-24T00:00:00"/>
    <s v="Same Day"/>
    <s v="LS-17200"/>
    <s v="Luke Schmidt"/>
    <s v="Corporate"/>
    <x v="0"/>
    <s v="Philadelphia"/>
    <x v="9"/>
    <n v="19140"/>
    <s v="East"/>
    <s v="OFF-FA-10002763"/>
    <x v="1"/>
    <x v="13"/>
    <s v="Advantus Map Pennant Flags and Round Head Tacks"/>
    <n v="15.8"/>
    <n v="5"/>
    <n v="0.2"/>
    <x v="2605"/>
  </r>
  <r>
    <n v="2920"/>
    <x v="1450"/>
    <x v="0"/>
    <x v="813"/>
    <d v="2013-11-24T00:00:00"/>
    <s v="Same Day"/>
    <s v="LS-17200"/>
    <s v="Luke Schmidt"/>
    <s v="Corporate"/>
    <x v="0"/>
    <s v="Philadelphia"/>
    <x v="9"/>
    <n v="19140"/>
    <s v="East"/>
    <s v="FUR-FU-10002088"/>
    <x v="0"/>
    <x v="5"/>
    <s v="Nu-Dell Float Frame 11 x 14 1/2"/>
    <n v="14.368000000000002"/>
    <n v="2"/>
    <n v="0.2"/>
    <x v="2606"/>
  </r>
  <r>
    <n v="2921"/>
    <x v="1450"/>
    <x v="0"/>
    <x v="813"/>
    <d v="2013-11-24T00:00:00"/>
    <s v="Same Day"/>
    <s v="LS-17200"/>
    <s v="Luke Schmidt"/>
    <s v="Corporate"/>
    <x v="0"/>
    <s v="Philadelphia"/>
    <x v="9"/>
    <n v="19140"/>
    <s v="East"/>
    <s v="FUR-FU-10003976"/>
    <x v="0"/>
    <x v="5"/>
    <s v="DAX Executive Solid Wood Document Frame, Desktop or Hang, Mahogany, 5 x 7"/>
    <n v="70.448000000000008"/>
    <n v="7"/>
    <n v="0.2"/>
    <x v="2607"/>
  </r>
  <r>
    <n v="2922"/>
    <x v="1451"/>
    <x v="3"/>
    <x v="289"/>
    <d v="2014-01-31T00:00:00"/>
    <s v="Same Day"/>
    <s v="MM-17920"/>
    <s v="Michael Moore"/>
    <s v="Consumer"/>
    <x v="0"/>
    <s v="San Francisco"/>
    <x v="1"/>
    <n v="94109"/>
    <s v="West"/>
    <s v="OFF-ST-10001511"/>
    <x v="1"/>
    <x v="4"/>
    <s v="Space Solutions Commercial Steel Shelving"/>
    <n v="129.30000000000001"/>
    <n v="2"/>
    <n v="0"/>
    <x v="2608"/>
  </r>
  <r>
    <n v="2923"/>
    <x v="1452"/>
    <x v="1"/>
    <x v="672"/>
    <d v="2012-12-03T00:00:00"/>
    <s v="Second Class"/>
    <s v="DB-13270"/>
    <s v="Deborah Brumfield"/>
    <s v="Home Office"/>
    <x v="0"/>
    <s v="Austin"/>
    <x v="5"/>
    <n v="78745"/>
    <s v="Central"/>
    <s v="OFF-BI-10000301"/>
    <x v="1"/>
    <x v="8"/>
    <s v="GBC Instant Report Kit"/>
    <n v="3.8819999999999988"/>
    <n v="3"/>
    <n v="0.8"/>
    <x v="2609"/>
  </r>
  <r>
    <n v="2924"/>
    <x v="1453"/>
    <x v="2"/>
    <x v="307"/>
    <d v="2011-07-04T00:00:00"/>
    <s v="Standard Class"/>
    <s v="RW-19630"/>
    <s v="Rob Williams"/>
    <s v="Corporate"/>
    <x v="0"/>
    <s v="Detroit"/>
    <x v="12"/>
    <n v="48234"/>
    <s v="Central"/>
    <s v="OFF-FA-10003495"/>
    <x v="1"/>
    <x v="13"/>
    <s v="Staples"/>
    <n v="6.08"/>
    <n v="1"/>
    <n v="0"/>
    <x v="2610"/>
  </r>
  <r>
    <n v="2925"/>
    <x v="1454"/>
    <x v="2"/>
    <x v="814"/>
    <d v="2011-09-05T00:00:00"/>
    <s v="First Class"/>
    <s v="JM-16195"/>
    <s v="Justin MacKendrick"/>
    <s v="Consumer"/>
    <x v="0"/>
    <s v="Watertown"/>
    <x v="15"/>
    <n v="13601"/>
    <s v="East"/>
    <s v="OFF-AP-10001303"/>
    <x v="1"/>
    <x v="9"/>
    <s v="Holmes Cool Mist Humidifier for the Whole House with 8-Gallon Output per Day, Extended Life Filter"/>
    <n v="19.899999999999999"/>
    <n v="1"/>
    <n v="0"/>
    <x v="2611"/>
  </r>
  <r>
    <n v="2926"/>
    <x v="1454"/>
    <x v="2"/>
    <x v="814"/>
    <d v="2011-09-05T00:00:00"/>
    <s v="First Class"/>
    <s v="JM-16195"/>
    <s v="Justin MacKendrick"/>
    <s v="Consumer"/>
    <x v="0"/>
    <s v="Watertown"/>
    <x v="15"/>
    <n v="13601"/>
    <s v="East"/>
    <s v="FUR-FU-10002116"/>
    <x v="0"/>
    <x v="5"/>
    <s v="Tenex Carpeted, Granite-Look or Clear Contemporary Contour Shape Chair Mats"/>
    <n v="70.709999999999994"/>
    <n v="1"/>
    <n v="0"/>
    <x v="2612"/>
  </r>
  <r>
    <n v="2927"/>
    <x v="1455"/>
    <x v="3"/>
    <x v="815"/>
    <d v="2014-07-15T00:00:00"/>
    <s v="Second Class"/>
    <s v="BP-11155"/>
    <s v="Becky Pak"/>
    <s v="Consumer"/>
    <x v="0"/>
    <s v="Columbus"/>
    <x v="32"/>
    <n v="31907"/>
    <s v="South"/>
    <s v="FUR-FU-10000771"/>
    <x v="0"/>
    <x v="5"/>
    <s v="Eldon 200 Class Desk Accessories, Smoke"/>
    <n v="18.84"/>
    <n v="3"/>
    <n v="0"/>
    <x v="2613"/>
  </r>
  <r>
    <n v="2928"/>
    <x v="1456"/>
    <x v="3"/>
    <x v="400"/>
    <d v="2014-06-11T00:00:00"/>
    <s v="Standard Class"/>
    <s v="CT-11995"/>
    <s v="Carol Triggs"/>
    <s v="Consumer"/>
    <x v="0"/>
    <s v="Apple Valley"/>
    <x v="11"/>
    <n v="55124"/>
    <s v="Central"/>
    <s v="OFF-AR-10002255"/>
    <x v="1"/>
    <x v="6"/>
    <s v="Newell 346"/>
    <n v="8.64"/>
    <n v="3"/>
    <n v="0"/>
    <x v="1032"/>
  </r>
  <r>
    <n v="2929"/>
    <x v="1457"/>
    <x v="3"/>
    <x v="15"/>
    <d v="2014-10-27T00:00:00"/>
    <s v="Standard Class"/>
    <s v="TH-21550"/>
    <s v="Tracy Hopkins"/>
    <s v="Home Office"/>
    <x v="0"/>
    <s v="Burlington"/>
    <x v="3"/>
    <n v="27217"/>
    <s v="South"/>
    <s v="OFF-BI-10004995"/>
    <x v="1"/>
    <x v="8"/>
    <s v="GBC DocuBind P400 Electric Binding System"/>
    <n v="1633.1880000000003"/>
    <n v="4"/>
    <n v="0.7"/>
    <x v="2614"/>
  </r>
  <r>
    <n v="2930"/>
    <x v="1458"/>
    <x v="3"/>
    <x v="551"/>
    <d v="2014-11-25T00:00:00"/>
    <s v="Standard Class"/>
    <s v="ME-17320"/>
    <s v="Maria Etezadi"/>
    <s v="Home Office"/>
    <x v="0"/>
    <s v="Saginaw"/>
    <x v="12"/>
    <n v="48601"/>
    <s v="Central"/>
    <s v="FUR-FU-10002597"/>
    <x v="0"/>
    <x v="5"/>
    <s v="C-Line Magnetic Cubicle Keepers, Clear Polypropylene"/>
    <n v="19.760000000000002"/>
    <n v="4"/>
    <n v="0"/>
    <x v="2615"/>
  </r>
  <r>
    <n v="2931"/>
    <x v="1459"/>
    <x v="1"/>
    <x v="816"/>
    <d v="2012-08-08T00:00:00"/>
    <s v="Same Day"/>
    <s v="TT-21220"/>
    <s v="Thomas Thornton"/>
    <s v="Consumer"/>
    <x v="0"/>
    <s v="San Francisco"/>
    <x v="1"/>
    <n v="94109"/>
    <s v="West"/>
    <s v="OFF-BI-10004970"/>
    <x v="1"/>
    <x v="8"/>
    <s v="ACCOHIDE 3-Ring Binder, Blue, 1&quot;"/>
    <n v="6.6080000000000005"/>
    <n v="2"/>
    <n v="0.2"/>
    <x v="2616"/>
  </r>
  <r>
    <n v="2932"/>
    <x v="1459"/>
    <x v="1"/>
    <x v="816"/>
    <d v="2012-08-08T00:00:00"/>
    <s v="Same Day"/>
    <s v="TT-21220"/>
    <s v="Thomas Thornton"/>
    <s v="Consumer"/>
    <x v="0"/>
    <s v="San Francisco"/>
    <x v="1"/>
    <n v="94109"/>
    <s v="West"/>
    <s v="OFF-BI-10002557"/>
    <x v="1"/>
    <x v="8"/>
    <s v="Presstex Flexible Ring Binders"/>
    <n v="7.28"/>
    <n v="2"/>
    <n v="0.2"/>
    <x v="2617"/>
  </r>
  <r>
    <n v="2933"/>
    <x v="1459"/>
    <x v="1"/>
    <x v="816"/>
    <d v="2012-08-08T00:00:00"/>
    <s v="Same Day"/>
    <s v="TT-21220"/>
    <s v="Thomas Thornton"/>
    <s v="Consumer"/>
    <x v="0"/>
    <s v="San Francisco"/>
    <x v="1"/>
    <n v="94109"/>
    <s v="West"/>
    <s v="FUR-CH-10000785"/>
    <x v="0"/>
    <x v="1"/>
    <s v="Global Ergonomic Managers Chair"/>
    <n v="144.78399999999999"/>
    <n v="1"/>
    <n v="0.2"/>
    <x v="2618"/>
  </r>
  <r>
    <n v="2934"/>
    <x v="1460"/>
    <x v="0"/>
    <x v="409"/>
    <d v="2013-12-13T00:00:00"/>
    <s v="Standard Class"/>
    <s v="GT-14710"/>
    <s v="Greg Tran"/>
    <s v="Consumer"/>
    <x v="0"/>
    <s v="Seattle"/>
    <x v="4"/>
    <n v="98105"/>
    <s v="West"/>
    <s v="TEC-PH-10002310"/>
    <x v="2"/>
    <x v="7"/>
    <s v="Plantronics Calisto P620-M USB Wireless Speakerphone System"/>
    <n v="156.79200000000003"/>
    <n v="1"/>
    <n v="0.2"/>
    <x v="2619"/>
  </r>
  <r>
    <n v="2935"/>
    <x v="1460"/>
    <x v="0"/>
    <x v="409"/>
    <d v="2013-12-13T00:00:00"/>
    <s v="Standard Class"/>
    <s v="GT-14710"/>
    <s v="Greg Tran"/>
    <s v="Consumer"/>
    <x v="0"/>
    <s v="Seattle"/>
    <x v="4"/>
    <n v="98105"/>
    <s v="West"/>
    <s v="TEC-PH-10002834"/>
    <x v="2"/>
    <x v="7"/>
    <s v="Google Nexus 5"/>
    <n v="431.97600000000006"/>
    <n v="3"/>
    <n v="0.2"/>
    <x v="2620"/>
  </r>
  <r>
    <n v="2936"/>
    <x v="1460"/>
    <x v="0"/>
    <x v="409"/>
    <d v="2013-12-13T00:00:00"/>
    <s v="Standard Class"/>
    <s v="GT-14710"/>
    <s v="Greg Tran"/>
    <s v="Consumer"/>
    <x v="0"/>
    <s v="Seattle"/>
    <x v="4"/>
    <n v="98105"/>
    <s v="West"/>
    <s v="OFF-EN-10000927"/>
    <x v="1"/>
    <x v="12"/>
    <s v="Jet-Pak Recycled Peel 'N' Seal Padded Mailers"/>
    <n v="35.89"/>
    <n v="1"/>
    <n v="0"/>
    <x v="2621"/>
  </r>
  <r>
    <n v="2937"/>
    <x v="1460"/>
    <x v="0"/>
    <x v="409"/>
    <d v="2013-12-13T00:00:00"/>
    <s v="Standard Class"/>
    <s v="GT-14710"/>
    <s v="Greg Tran"/>
    <s v="Consumer"/>
    <x v="0"/>
    <s v="Seattle"/>
    <x v="4"/>
    <n v="98105"/>
    <s v="West"/>
    <s v="OFF-BI-10001636"/>
    <x v="1"/>
    <x v="8"/>
    <s v="Ibico Plastic and Wire Spiral Binding Combs"/>
    <n v="47.207999999999998"/>
    <n v="7"/>
    <n v="0.2"/>
    <x v="2622"/>
  </r>
  <r>
    <n v="2938"/>
    <x v="1460"/>
    <x v="0"/>
    <x v="409"/>
    <d v="2013-12-13T00:00:00"/>
    <s v="Standard Class"/>
    <s v="GT-14710"/>
    <s v="Greg Tran"/>
    <s v="Consumer"/>
    <x v="0"/>
    <s v="Seattle"/>
    <x v="4"/>
    <n v="98105"/>
    <s v="West"/>
    <s v="OFF-PA-10001736"/>
    <x v="1"/>
    <x v="10"/>
    <s v="Xerox 1880"/>
    <n v="248.07999999999998"/>
    <n v="7"/>
    <n v="0"/>
    <x v="2623"/>
  </r>
  <r>
    <n v="2939"/>
    <x v="1460"/>
    <x v="0"/>
    <x v="409"/>
    <d v="2013-12-13T00:00:00"/>
    <s v="Standard Class"/>
    <s v="GT-14710"/>
    <s v="Greg Tran"/>
    <s v="Consumer"/>
    <x v="0"/>
    <s v="Seattle"/>
    <x v="4"/>
    <n v="98105"/>
    <s v="West"/>
    <s v="OFF-PA-10000482"/>
    <x v="1"/>
    <x v="10"/>
    <s v="Snap-A-Way Black Print Carbonless Ruled Speed Letter, Triplicate"/>
    <n v="189.7"/>
    <n v="5"/>
    <n v="0"/>
    <x v="2624"/>
  </r>
  <r>
    <n v="2940"/>
    <x v="1460"/>
    <x v="0"/>
    <x v="409"/>
    <d v="2013-12-13T00:00:00"/>
    <s v="Standard Class"/>
    <s v="GT-14710"/>
    <s v="Greg Tran"/>
    <s v="Consumer"/>
    <x v="0"/>
    <s v="Seattle"/>
    <x v="4"/>
    <n v="98105"/>
    <s v="West"/>
    <s v="OFF-BI-10001658"/>
    <x v="1"/>
    <x v="8"/>
    <s v="GBC Standard Therm-A-Bind Covers"/>
    <n v="59.808000000000007"/>
    <n v="3"/>
    <n v="0.2"/>
    <x v="689"/>
  </r>
  <r>
    <n v="2941"/>
    <x v="1461"/>
    <x v="3"/>
    <x v="613"/>
    <d v="2014-04-01T00:00:00"/>
    <s v="Standard Class"/>
    <s v="JD-16150"/>
    <s v="Justin Deggeller"/>
    <s v="Corporate"/>
    <x v="0"/>
    <s v="Milwaukee"/>
    <x v="6"/>
    <n v="53209"/>
    <s v="Central"/>
    <s v="FUR-CH-10000422"/>
    <x v="0"/>
    <x v="1"/>
    <s v="Global Highback Leather Tilter in Burgundy"/>
    <n v="90.99"/>
    <n v="1"/>
    <n v="0"/>
    <x v="2625"/>
  </r>
  <r>
    <n v="2942"/>
    <x v="1461"/>
    <x v="3"/>
    <x v="613"/>
    <d v="2014-04-01T00:00:00"/>
    <s v="Standard Class"/>
    <s v="JD-16150"/>
    <s v="Justin Deggeller"/>
    <s v="Corporate"/>
    <x v="0"/>
    <s v="Milwaukee"/>
    <x v="6"/>
    <n v="53209"/>
    <s v="Central"/>
    <s v="FUR-CH-10004675"/>
    <x v="0"/>
    <x v="1"/>
    <s v="Lifetime Advantage Folding Chairs, 4/Carton"/>
    <n v="1526.5600000000002"/>
    <n v="7"/>
    <n v="0"/>
    <x v="2626"/>
  </r>
  <r>
    <n v="2943"/>
    <x v="1461"/>
    <x v="3"/>
    <x v="613"/>
    <d v="2014-04-01T00:00:00"/>
    <s v="Standard Class"/>
    <s v="JD-16150"/>
    <s v="Justin Deggeller"/>
    <s v="Corporate"/>
    <x v="0"/>
    <s v="Milwaukee"/>
    <x v="6"/>
    <n v="53209"/>
    <s v="Central"/>
    <s v="FUR-CH-10002880"/>
    <x v="0"/>
    <x v="1"/>
    <s v="Global High-Back Leather Tilter, Burgundy"/>
    <n v="368.96999999999997"/>
    <n v="3"/>
    <n v="0"/>
    <x v="2627"/>
  </r>
  <r>
    <n v="2944"/>
    <x v="1462"/>
    <x v="3"/>
    <x v="123"/>
    <d v="2014-11-25T00:00:00"/>
    <s v="Standard Class"/>
    <s v="MC-18100"/>
    <s v="Mick Crebagga"/>
    <s v="Consumer"/>
    <x v="0"/>
    <s v="Los Angeles"/>
    <x v="1"/>
    <n v="90049"/>
    <s v="West"/>
    <s v="OFF-ST-10000675"/>
    <x v="1"/>
    <x v="4"/>
    <s v="File Shuttle II and Handi-File, Black"/>
    <n v="305.01"/>
    <n v="9"/>
    <n v="0"/>
    <x v="2628"/>
  </r>
  <r>
    <n v="2945"/>
    <x v="1462"/>
    <x v="3"/>
    <x v="123"/>
    <d v="2014-11-25T00:00:00"/>
    <s v="Standard Class"/>
    <s v="MC-18100"/>
    <s v="Mick Crebagga"/>
    <s v="Consumer"/>
    <x v="0"/>
    <s v="Los Angeles"/>
    <x v="1"/>
    <n v="90049"/>
    <s v="West"/>
    <s v="FUR-FU-10002685"/>
    <x v="0"/>
    <x v="5"/>
    <s v="Executive Impressions 13-1/2&quot; Indoor/Outdoor Wall Clock"/>
    <n v="18.7"/>
    <n v="1"/>
    <n v="0"/>
    <x v="2629"/>
  </r>
  <r>
    <n v="2946"/>
    <x v="1463"/>
    <x v="0"/>
    <x v="254"/>
    <d v="2013-11-06T00:00:00"/>
    <s v="First Class"/>
    <s v="LH-17020"/>
    <s v="Lisa Hazard"/>
    <s v="Consumer"/>
    <x v="0"/>
    <s v="San Francisco"/>
    <x v="1"/>
    <n v="94122"/>
    <s v="West"/>
    <s v="FUR-FU-10004020"/>
    <x v="0"/>
    <x v="5"/>
    <s v="Advantus Panel Wall Acrylic Frame"/>
    <n v="38.29"/>
    <n v="7"/>
    <n v="0"/>
    <x v="2630"/>
  </r>
  <r>
    <n v="2947"/>
    <x v="1464"/>
    <x v="3"/>
    <x v="817"/>
    <d v="2014-12-19T00:00:00"/>
    <s v="Standard Class"/>
    <s v="MP-18175"/>
    <s v="Mike Pelletier"/>
    <s v="Home Office"/>
    <x v="0"/>
    <s v="San Diego"/>
    <x v="1"/>
    <n v="92024"/>
    <s v="West"/>
    <s v="FUR-FU-10004963"/>
    <x v="0"/>
    <x v="5"/>
    <s v="Eldon 400 Class Desk Accessories, Black Carbon"/>
    <n v="26.25"/>
    <n v="3"/>
    <n v="0"/>
    <x v="2631"/>
  </r>
  <r>
    <n v="2948"/>
    <x v="1464"/>
    <x v="3"/>
    <x v="817"/>
    <d v="2014-12-19T00:00:00"/>
    <s v="Standard Class"/>
    <s v="MP-18175"/>
    <s v="Mike Pelletier"/>
    <s v="Home Office"/>
    <x v="0"/>
    <s v="San Diego"/>
    <x v="1"/>
    <n v="92024"/>
    <s v="West"/>
    <s v="OFF-BI-10000174"/>
    <x v="1"/>
    <x v="8"/>
    <s v="Wilson Jones Clip &amp; Carry Folder Binder Tool for Ring Binders, Clear"/>
    <n v="64.959999999999994"/>
    <n v="14"/>
    <n v="0.2"/>
    <x v="2632"/>
  </r>
  <r>
    <n v="2949"/>
    <x v="1464"/>
    <x v="3"/>
    <x v="817"/>
    <d v="2014-12-19T00:00:00"/>
    <s v="Standard Class"/>
    <s v="MP-18175"/>
    <s v="Mike Pelletier"/>
    <s v="Home Office"/>
    <x v="0"/>
    <s v="San Diego"/>
    <x v="1"/>
    <n v="92024"/>
    <s v="West"/>
    <s v="OFF-EN-10000461"/>
    <x v="1"/>
    <x v="12"/>
    <s v="#10- 4 1/8&quot; x 9 1/2&quot; Recycled Envelopes"/>
    <n v="43.7"/>
    <n v="5"/>
    <n v="0"/>
    <x v="2633"/>
  </r>
  <r>
    <n v="2950"/>
    <x v="1465"/>
    <x v="3"/>
    <x v="105"/>
    <d v="2014-11-13T00:00:00"/>
    <s v="Same Day"/>
    <s v="EM-14140"/>
    <s v="Eugene Moren"/>
    <s v="Home Office"/>
    <x v="0"/>
    <s v="Glendale"/>
    <x v="16"/>
    <n v="85301"/>
    <s v="West"/>
    <s v="TEC-AC-10001266"/>
    <x v="2"/>
    <x v="11"/>
    <s v="Memorex Micro Travel Drive 8 GB"/>
    <n v="41.6"/>
    <n v="4"/>
    <n v="0.2"/>
    <x v="2634"/>
  </r>
  <r>
    <n v="2951"/>
    <x v="1465"/>
    <x v="3"/>
    <x v="105"/>
    <d v="2014-11-13T00:00:00"/>
    <s v="Same Day"/>
    <s v="EM-14140"/>
    <s v="Eugene Moren"/>
    <s v="Home Office"/>
    <x v="0"/>
    <s v="Glendale"/>
    <x v="16"/>
    <n v="85301"/>
    <s v="West"/>
    <s v="OFF-PA-10002160"/>
    <x v="1"/>
    <x v="10"/>
    <s v="Xerox 1978"/>
    <n v="23.120000000000005"/>
    <n v="5"/>
    <n v="0.2"/>
    <x v="2590"/>
  </r>
  <r>
    <n v="2952"/>
    <x v="1465"/>
    <x v="3"/>
    <x v="105"/>
    <d v="2014-11-13T00:00:00"/>
    <s v="Same Day"/>
    <s v="EM-14140"/>
    <s v="Eugene Moren"/>
    <s v="Home Office"/>
    <x v="0"/>
    <s v="Glendale"/>
    <x v="16"/>
    <n v="85301"/>
    <s v="West"/>
    <s v="FUR-CH-10004875"/>
    <x v="0"/>
    <x v="1"/>
    <s v="Harbour Creations 67200 Series Stacking Chairs"/>
    <n v="113.88800000000002"/>
    <n v="2"/>
    <n v="0.2"/>
    <x v="2635"/>
  </r>
  <r>
    <n v="2953"/>
    <x v="1465"/>
    <x v="3"/>
    <x v="105"/>
    <d v="2014-11-13T00:00:00"/>
    <s v="Same Day"/>
    <s v="EM-14140"/>
    <s v="Eugene Moren"/>
    <s v="Home Office"/>
    <x v="0"/>
    <s v="Glendale"/>
    <x v="16"/>
    <n v="85301"/>
    <s v="West"/>
    <s v="FUR-FU-10000305"/>
    <x v="0"/>
    <x v="5"/>
    <s v="Tenex V2T-RE Standard Weight Series Chair Mat, 45&quot; x 53&quot;, Lip 25&quot; x 12&quot;"/>
    <n v="113.56800000000001"/>
    <n v="2"/>
    <n v="0.2"/>
    <x v="2636"/>
  </r>
  <r>
    <n v="2954"/>
    <x v="1465"/>
    <x v="3"/>
    <x v="105"/>
    <d v="2014-11-13T00:00:00"/>
    <s v="Same Day"/>
    <s v="EM-14140"/>
    <s v="Eugene Moren"/>
    <s v="Home Office"/>
    <x v="0"/>
    <s v="Glendale"/>
    <x v="16"/>
    <n v="85301"/>
    <s v="West"/>
    <s v="TEC-PH-10000347"/>
    <x v="2"/>
    <x v="7"/>
    <s v="Cush Cases Heavy Duty Rugged Cover Case for Samsung Galaxy S5 - Purple"/>
    <n v="7.9200000000000008"/>
    <n v="2"/>
    <n v="0.2"/>
    <x v="2637"/>
  </r>
  <r>
    <n v="2955"/>
    <x v="1465"/>
    <x v="3"/>
    <x v="105"/>
    <d v="2014-11-13T00:00:00"/>
    <s v="Same Day"/>
    <s v="EM-14140"/>
    <s v="Eugene Moren"/>
    <s v="Home Office"/>
    <x v="0"/>
    <s v="Glendale"/>
    <x v="16"/>
    <n v="85301"/>
    <s v="West"/>
    <s v="TEC-PH-10001459"/>
    <x v="2"/>
    <x v="7"/>
    <s v="Samsung Galaxy Mega 6.3"/>
    <n v="671.98400000000004"/>
    <n v="2"/>
    <n v="0.2"/>
    <x v="2638"/>
  </r>
  <r>
    <n v="2956"/>
    <x v="1466"/>
    <x v="0"/>
    <x v="298"/>
    <d v="2013-08-25T00:00:00"/>
    <s v="Standard Class"/>
    <s v="GG-14650"/>
    <s v="Greg Guthrie"/>
    <s v="Corporate"/>
    <x v="0"/>
    <s v="New York City"/>
    <x v="15"/>
    <n v="10035"/>
    <s v="East"/>
    <s v="TEC-PH-10000439"/>
    <x v="2"/>
    <x v="7"/>
    <s v="GE DSL Phone Line Filter"/>
    <n v="39.99"/>
    <n v="1"/>
    <n v="0"/>
    <x v="1425"/>
  </r>
  <r>
    <n v="2957"/>
    <x v="1467"/>
    <x v="3"/>
    <x v="818"/>
    <d v="2014-07-05T00:00:00"/>
    <s v="Standard Class"/>
    <s v="MA-17995"/>
    <s v="Michelle Arnett"/>
    <s v="Home Office"/>
    <x v="0"/>
    <s v="Watertown"/>
    <x v="15"/>
    <n v="13601"/>
    <s v="East"/>
    <s v="FUR-CH-10002647"/>
    <x v="0"/>
    <x v="1"/>
    <s v="Situations Contoured Folding Chairs, 4/Set"/>
    <n v="191.64600000000002"/>
    <n v="3"/>
    <n v="0.1"/>
    <x v="2639"/>
  </r>
  <r>
    <n v="2958"/>
    <x v="1468"/>
    <x v="3"/>
    <x v="464"/>
    <d v="2014-05-10T00:00:00"/>
    <s v="Standard Class"/>
    <s v="SH-20395"/>
    <s v="Shahid Hopkins"/>
    <s v="Consumer"/>
    <x v="0"/>
    <s v="Springfield"/>
    <x v="24"/>
    <n v="45503"/>
    <s v="East"/>
    <s v="OFF-BI-10003910"/>
    <x v="1"/>
    <x v="8"/>
    <s v="DXL Angle-View Binders with Locking Rings by Samsill"/>
    <n v="2.3130000000000002"/>
    <n v="1"/>
    <n v="0.7"/>
    <x v="2640"/>
  </r>
  <r>
    <n v="2959"/>
    <x v="1469"/>
    <x v="1"/>
    <x v="100"/>
    <d v="2012-12-29T00:00:00"/>
    <s v="Standard Class"/>
    <s v="KT-16465"/>
    <s v="Kean Takahito"/>
    <s v="Consumer"/>
    <x v="0"/>
    <s v="Los Angeles"/>
    <x v="1"/>
    <n v="90032"/>
    <s v="West"/>
    <s v="OFF-BI-10001097"/>
    <x v="1"/>
    <x v="8"/>
    <s v="Avery Hole Reinforcements"/>
    <n v="19.936000000000003"/>
    <n v="4"/>
    <n v="0.2"/>
    <x v="993"/>
  </r>
  <r>
    <n v="2960"/>
    <x v="1469"/>
    <x v="1"/>
    <x v="100"/>
    <d v="2012-12-29T00:00:00"/>
    <s v="Standard Class"/>
    <s v="KT-16465"/>
    <s v="Kean Takahito"/>
    <s v="Consumer"/>
    <x v="0"/>
    <s v="Los Angeles"/>
    <x v="1"/>
    <n v="90032"/>
    <s v="West"/>
    <s v="OFF-FA-10004854"/>
    <x v="1"/>
    <x v="13"/>
    <s v="Vinyl Coated Wire Paper Clips in Organizer Box, 800/Box"/>
    <n v="45.92"/>
    <n v="4"/>
    <n v="0"/>
    <x v="2641"/>
  </r>
  <r>
    <n v="2961"/>
    <x v="1470"/>
    <x v="3"/>
    <x v="466"/>
    <d v="2014-05-02T00:00:00"/>
    <s v="Standard Class"/>
    <s v="PO-19180"/>
    <s v="Philisse Overcash"/>
    <s v="Home Office"/>
    <x v="0"/>
    <s v="Seattle"/>
    <x v="4"/>
    <n v="98115"/>
    <s v="West"/>
    <s v="OFF-PA-10003673"/>
    <x v="1"/>
    <x v="10"/>
    <s v="Strathmore Photo Mount Cards"/>
    <n v="20.34"/>
    <n v="3"/>
    <n v="0"/>
    <x v="2642"/>
  </r>
  <r>
    <n v="2962"/>
    <x v="1470"/>
    <x v="3"/>
    <x v="466"/>
    <d v="2014-05-02T00:00:00"/>
    <s v="Standard Class"/>
    <s v="PO-19180"/>
    <s v="Philisse Overcash"/>
    <s v="Home Office"/>
    <x v="0"/>
    <s v="Seattle"/>
    <x v="4"/>
    <n v="98115"/>
    <s v="West"/>
    <s v="OFF-LA-10002034"/>
    <x v="1"/>
    <x v="2"/>
    <s v="Avery 478"/>
    <n v="39.28"/>
    <n v="8"/>
    <n v="0"/>
    <x v="2643"/>
  </r>
  <r>
    <n v="2963"/>
    <x v="1471"/>
    <x v="3"/>
    <x v="819"/>
    <d v="2014-12-22T00:00:00"/>
    <s v="Second Class"/>
    <s v="AY-10555"/>
    <s v="Andy Yotov"/>
    <s v="Corporate"/>
    <x v="0"/>
    <s v="Oceanside"/>
    <x v="1"/>
    <n v="92054"/>
    <s v="West"/>
    <s v="FUR-CH-10002774"/>
    <x v="0"/>
    <x v="1"/>
    <s v="Global Deluxe Stacking Chair, Gray"/>
    <n v="81.567999999999998"/>
    <n v="2"/>
    <n v="0.2"/>
    <x v="2644"/>
  </r>
  <r>
    <n v="2964"/>
    <x v="1471"/>
    <x v="3"/>
    <x v="819"/>
    <d v="2014-12-22T00:00:00"/>
    <s v="Second Class"/>
    <s v="AY-10555"/>
    <s v="Andy Yotov"/>
    <s v="Corporate"/>
    <x v="0"/>
    <s v="Oceanside"/>
    <x v="1"/>
    <n v="92054"/>
    <s v="West"/>
    <s v="FUR-CH-10003817"/>
    <x v="0"/>
    <x v="1"/>
    <s v="Global Value Steno Chair, Gray"/>
    <n v="97.184000000000012"/>
    <n v="2"/>
    <n v="0.2"/>
    <x v="2645"/>
  </r>
  <r>
    <n v="2965"/>
    <x v="1471"/>
    <x v="3"/>
    <x v="819"/>
    <d v="2014-12-22T00:00:00"/>
    <s v="Second Class"/>
    <s v="AY-10555"/>
    <s v="Andy Yotov"/>
    <s v="Corporate"/>
    <x v="0"/>
    <s v="Oceanside"/>
    <x v="1"/>
    <n v="92054"/>
    <s v="West"/>
    <s v="OFF-BI-10002949"/>
    <x v="1"/>
    <x v="8"/>
    <s v="Prestige Round Ring Binders"/>
    <n v="24.320000000000004"/>
    <n v="5"/>
    <n v="0.2"/>
    <x v="2646"/>
  </r>
  <r>
    <n v="2966"/>
    <x v="1471"/>
    <x v="3"/>
    <x v="819"/>
    <d v="2014-12-22T00:00:00"/>
    <s v="Second Class"/>
    <s v="AY-10555"/>
    <s v="Andy Yotov"/>
    <s v="Corporate"/>
    <x v="0"/>
    <s v="Oceanside"/>
    <x v="1"/>
    <n v="92054"/>
    <s v="West"/>
    <s v="FUR-FU-10002445"/>
    <x v="0"/>
    <x v="5"/>
    <s v="DAX Two-Tone Rosewood/Black Document Frame, Desktop, 5 x 7"/>
    <n v="18.96"/>
    <n v="2"/>
    <n v="0"/>
    <x v="2647"/>
  </r>
  <r>
    <n v="2967"/>
    <x v="1472"/>
    <x v="2"/>
    <x v="422"/>
    <d v="2011-12-31T00:00:00"/>
    <s v="Standard Class"/>
    <s v="Co-12640"/>
    <s v="Corey-Lock"/>
    <s v="Consumer"/>
    <x v="0"/>
    <s v="Skokie"/>
    <x v="10"/>
    <n v="60076"/>
    <s v="Central"/>
    <s v="FUR-FU-10001473"/>
    <x v="0"/>
    <x v="5"/>
    <s v="DAX Wood Document Frame"/>
    <n v="32.952000000000005"/>
    <n v="6"/>
    <n v="0.6"/>
    <x v="2648"/>
  </r>
  <r>
    <n v="2968"/>
    <x v="1472"/>
    <x v="2"/>
    <x v="422"/>
    <d v="2011-12-31T00:00:00"/>
    <s v="Standard Class"/>
    <s v="Co-12640"/>
    <s v="Corey-Lock"/>
    <s v="Consumer"/>
    <x v="0"/>
    <s v="Skokie"/>
    <x v="10"/>
    <n v="60076"/>
    <s v="Central"/>
    <s v="OFF-ST-10002562"/>
    <x v="1"/>
    <x v="4"/>
    <s v="Staples"/>
    <n v="30.016000000000005"/>
    <n v="4"/>
    <n v="0.2"/>
    <x v="2649"/>
  </r>
  <r>
    <n v="2969"/>
    <x v="1473"/>
    <x v="3"/>
    <x v="44"/>
    <d v="2014-11-10T00:00:00"/>
    <s v="Second Class"/>
    <s v="JF-15565"/>
    <s v="Jill Fjeld"/>
    <s v="Consumer"/>
    <x v="0"/>
    <s v="Fayetteville"/>
    <x v="3"/>
    <n v="28314"/>
    <s v="South"/>
    <s v="OFF-AP-10002118"/>
    <x v="1"/>
    <x v="9"/>
    <s v="1.7 Cubic Foot Compact &quot;Cube&quot; Office Refrigerators"/>
    <n v="499.58400000000006"/>
    <n v="3"/>
    <n v="0.2"/>
    <x v="2650"/>
  </r>
  <r>
    <n v="2970"/>
    <x v="1473"/>
    <x v="3"/>
    <x v="44"/>
    <d v="2014-11-10T00:00:00"/>
    <s v="Second Class"/>
    <s v="JF-15565"/>
    <s v="Jill Fjeld"/>
    <s v="Consumer"/>
    <x v="0"/>
    <s v="Fayetteville"/>
    <x v="3"/>
    <n v="28314"/>
    <s v="South"/>
    <s v="OFF-PA-10001800"/>
    <x v="1"/>
    <x v="10"/>
    <s v="Xerox 220"/>
    <n v="31.104000000000006"/>
    <n v="6"/>
    <n v="0.2"/>
    <x v="282"/>
  </r>
  <r>
    <n v="2971"/>
    <x v="1473"/>
    <x v="3"/>
    <x v="44"/>
    <d v="2014-11-10T00:00:00"/>
    <s v="Second Class"/>
    <s v="JF-15565"/>
    <s v="Jill Fjeld"/>
    <s v="Consumer"/>
    <x v="0"/>
    <s v="Fayetteville"/>
    <x v="3"/>
    <n v="28314"/>
    <s v="South"/>
    <s v="OFF-BI-10002827"/>
    <x v="1"/>
    <x v="8"/>
    <s v="Avery Durable Poly Binders"/>
    <n v="13.272000000000002"/>
    <n v="8"/>
    <n v="0.7"/>
    <x v="2651"/>
  </r>
  <r>
    <n v="2972"/>
    <x v="1473"/>
    <x v="3"/>
    <x v="44"/>
    <d v="2014-11-10T00:00:00"/>
    <s v="Second Class"/>
    <s v="JF-15565"/>
    <s v="Jill Fjeld"/>
    <s v="Consumer"/>
    <x v="0"/>
    <s v="Fayetteville"/>
    <x v="3"/>
    <n v="28314"/>
    <s v="South"/>
    <s v="FUR-FU-10004671"/>
    <x v="0"/>
    <x v="5"/>
    <s v="Executive Impressions 12&quot; Wall Clock"/>
    <n v="28.272000000000006"/>
    <n v="2"/>
    <n v="0.2"/>
    <x v="2652"/>
  </r>
  <r>
    <n v="2973"/>
    <x v="1473"/>
    <x v="3"/>
    <x v="44"/>
    <d v="2014-11-10T00:00:00"/>
    <s v="Second Class"/>
    <s v="JF-15565"/>
    <s v="Jill Fjeld"/>
    <s v="Consumer"/>
    <x v="0"/>
    <s v="Fayetteville"/>
    <x v="3"/>
    <n v="28314"/>
    <s v="South"/>
    <s v="OFF-ST-10000736"/>
    <x v="1"/>
    <x v="4"/>
    <s v="Carina Double Wide Media Storage Towers in Natural &amp; Black"/>
    <n v="259.13600000000002"/>
    <n v="4"/>
    <n v="0.2"/>
    <x v="2653"/>
  </r>
  <r>
    <n v="2974"/>
    <x v="1474"/>
    <x v="3"/>
    <x v="819"/>
    <d v="2014-12-21T00:00:00"/>
    <s v="Standard Class"/>
    <s v="AR-10510"/>
    <s v="Andrew Roberts"/>
    <s v="Consumer"/>
    <x v="0"/>
    <s v="Tulsa"/>
    <x v="26"/>
    <n v="74133"/>
    <s v="Central"/>
    <s v="OFF-BI-10004656"/>
    <x v="1"/>
    <x v="8"/>
    <s v="Peel &amp; Stick Add-On Corner Pockets"/>
    <n v="10.8"/>
    <n v="5"/>
    <n v="0"/>
    <x v="2654"/>
  </r>
  <r>
    <n v="2975"/>
    <x v="1475"/>
    <x v="1"/>
    <x v="820"/>
    <d v="2012-05-12T00:00:00"/>
    <s v="Standard Class"/>
    <s v="AG-10675"/>
    <s v="Anna Gayman"/>
    <s v="Consumer"/>
    <x v="0"/>
    <s v="Allen"/>
    <x v="5"/>
    <n v="75002"/>
    <s v="Central"/>
    <s v="FUR-TA-10001095"/>
    <x v="0"/>
    <x v="3"/>
    <s v="Chromcraft Round Conference Tables"/>
    <n v="244.00599999999997"/>
    <n v="2"/>
    <n v="0.3"/>
    <x v="1359"/>
  </r>
  <r>
    <n v="2976"/>
    <x v="1475"/>
    <x v="1"/>
    <x v="820"/>
    <d v="2012-05-12T00:00:00"/>
    <s v="Standard Class"/>
    <s v="AG-10675"/>
    <s v="Anna Gayman"/>
    <s v="Consumer"/>
    <x v="0"/>
    <s v="Allen"/>
    <x v="5"/>
    <n v="75002"/>
    <s v="Central"/>
    <s v="OFF-PA-10000213"/>
    <x v="1"/>
    <x v="10"/>
    <s v="Xerox 198"/>
    <n v="15.936000000000002"/>
    <n v="4"/>
    <n v="0.2"/>
    <x v="2655"/>
  </r>
  <r>
    <n v="2977"/>
    <x v="1476"/>
    <x v="3"/>
    <x v="769"/>
    <d v="2014-12-05T00:00:00"/>
    <s v="Same Day"/>
    <s v="DV-13045"/>
    <s v="Darrin Van Huff"/>
    <s v="Corporate"/>
    <x v="0"/>
    <s v="Philadelphia"/>
    <x v="9"/>
    <n v="19143"/>
    <s v="East"/>
    <s v="FUR-CH-10001797"/>
    <x v="0"/>
    <x v="1"/>
    <s v="Safco Chair Connectors, 6/Carton"/>
    <n v="188.55199999999996"/>
    <n v="7"/>
    <n v="0.3"/>
    <x v="2656"/>
  </r>
  <r>
    <n v="2978"/>
    <x v="1477"/>
    <x v="3"/>
    <x v="621"/>
    <d v="2014-10-09T00:00:00"/>
    <s v="Second Class"/>
    <s v="HL-15040"/>
    <s v="Hunter Lopez"/>
    <s v="Consumer"/>
    <x v="0"/>
    <s v="Rochester"/>
    <x v="15"/>
    <n v="14609"/>
    <s v="East"/>
    <s v="OFF-ST-10002214"/>
    <x v="1"/>
    <x v="4"/>
    <s v="X-Rack File for Hanging Folders"/>
    <n v="22.58"/>
    <n v="2"/>
    <n v="0"/>
    <x v="2657"/>
  </r>
  <r>
    <n v="2979"/>
    <x v="1478"/>
    <x v="2"/>
    <x v="286"/>
    <d v="2011-01-17T00:00:00"/>
    <s v="Second Class"/>
    <s v="ND-18370"/>
    <s v="Natalie DeCherney"/>
    <s v="Consumer"/>
    <x v="0"/>
    <s v="Mount Pleasant"/>
    <x v="20"/>
    <n v="29464"/>
    <s v="South"/>
    <s v="FUR-CH-10000422"/>
    <x v="0"/>
    <x v="1"/>
    <s v="Global Highback Leather Tilter in Burgundy"/>
    <n v="545.93999999999994"/>
    <n v="6"/>
    <n v="0"/>
    <x v="2658"/>
  </r>
  <r>
    <n v="2980"/>
    <x v="1479"/>
    <x v="1"/>
    <x v="821"/>
    <d v="2012-06-17T00:00:00"/>
    <s v="Standard Class"/>
    <s v="GB-14575"/>
    <s v="Giulietta Baptist"/>
    <s v="Consumer"/>
    <x v="0"/>
    <s v="Philadelphia"/>
    <x v="9"/>
    <n v="19134"/>
    <s v="East"/>
    <s v="OFF-PA-10003848"/>
    <x v="1"/>
    <x v="10"/>
    <s v="Xerox 1997"/>
    <n v="20.736000000000004"/>
    <n v="4"/>
    <n v="0.2"/>
    <x v="570"/>
  </r>
  <r>
    <n v="2981"/>
    <x v="1479"/>
    <x v="1"/>
    <x v="821"/>
    <d v="2012-06-17T00:00:00"/>
    <s v="Standard Class"/>
    <s v="GB-14575"/>
    <s v="Giulietta Baptist"/>
    <s v="Consumer"/>
    <x v="0"/>
    <s v="Philadelphia"/>
    <x v="9"/>
    <n v="19134"/>
    <s v="East"/>
    <s v="FUR-FU-10003623"/>
    <x v="0"/>
    <x v="5"/>
    <s v="DataProducts Ampli Magnifier Task Lamp, Black,"/>
    <n v="43.295999999999999"/>
    <n v="2"/>
    <n v="0.2"/>
    <x v="2659"/>
  </r>
  <r>
    <n v="2982"/>
    <x v="1480"/>
    <x v="2"/>
    <x v="136"/>
    <d v="2011-07-18T00:00:00"/>
    <s v="Standard Class"/>
    <s v="CL-12565"/>
    <s v="Clay Ludtke"/>
    <s v="Consumer"/>
    <x v="0"/>
    <s v="Seattle"/>
    <x v="4"/>
    <n v="98115"/>
    <s v="West"/>
    <s v="FUR-CH-10001797"/>
    <x v="0"/>
    <x v="1"/>
    <s v="Safco Chair Connectors, 6/Carton"/>
    <n v="123.136"/>
    <n v="4"/>
    <n v="0.2"/>
    <x v="2660"/>
  </r>
  <r>
    <n v="2983"/>
    <x v="1480"/>
    <x v="2"/>
    <x v="136"/>
    <d v="2011-07-18T00:00:00"/>
    <s v="Standard Class"/>
    <s v="CL-12565"/>
    <s v="Clay Ludtke"/>
    <s v="Consumer"/>
    <x v="0"/>
    <s v="Seattle"/>
    <x v="4"/>
    <n v="98115"/>
    <s v="West"/>
    <s v="OFF-BI-10003094"/>
    <x v="1"/>
    <x v="8"/>
    <s v="Self-Adhesive Ring Binder Labels"/>
    <n v="11.264000000000001"/>
    <n v="4"/>
    <n v="0.2"/>
    <x v="2661"/>
  </r>
  <r>
    <n v="2984"/>
    <x v="1481"/>
    <x v="2"/>
    <x v="776"/>
    <d v="2011-12-11T00:00:00"/>
    <s v="Second Class"/>
    <s v="RC-19960"/>
    <s v="Ryan Crowe"/>
    <s v="Consumer"/>
    <x v="0"/>
    <s v="Springfield"/>
    <x v="21"/>
    <n v="97477"/>
    <s v="West"/>
    <s v="OFF-ST-10002205"/>
    <x v="1"/>
    <x v="4"/>
    <s v="File Shuttle I and Handi-File"/>
    <n v="53.424000000000007"/>
    <n v="3"/>
    <n v="0.2"/>
    <x v="362"/>
  </r>
  <r>
    <n v="2985"/>
    <x v="1481"/>
    <x v="2"/>
    <x v="776"/>
    <d v="2011-12-11T00:00:00"/>
    <s v="Second Class"/>
    <s v="RC-19960"/>
    <s v="Ryan Crowe"/>
    <s v="Consumer"/>
    <x v="0"/>
    <s v="Springfield"/>
    <x v="21"/>
    <n v="97477"/>
    <s v="West"/>
    <s v="FUR-TA-10003238"/>
    <x v="0"/>
    <x v="3"/>
    <s v="Chromcraft Bull-Nose Wood 48&quot; x 96&quot; Rectangular Conference Tables"/>
    <n v="275.49"/>
    <n v="1"/>
    <n v="0.5"/>
    <x v="2662"/>
  </r>
  <r>
    <n v="2986"/>
    <x v="1482"/>
    <x v="0"/>
    <x v="822"/>
    <d v="2013-05-31T00:00:00"/>
    <s v="Standard Class"/>
    <s v="JB-16045"/>
    <s v="Julia Barnett"/>
    <s v="Home Office"/>
    <x v="0"/>
    <s v="Columbus"/>
    <x v="32"/>
    <n v="31907"/>
    <s v="South"/>
    <s v="FUR-FU-10000755"/>
    <x v="0"/>
    <x v="5"/>
    <s v="Eldon Expressions Mahogany Wood Desk Collection"/>
    <n v="24.96"/>
    <n v="4"/>
    <n v="0"/>
    <x v="2663"/>
  </r>
  <r>
    <n v="2987"/>
    <x v="1482"/>
    <x v="0"/>
    <x v="822"/>
    <d v="2013-05-31T00:00:00"/>
    <s v="Standard Class"/>
    <s v="JB-16045"/>
    <s v="Julia Barnett"/>
    <s v="Home Office"/>
    <x v="0"/>
    <s v="Columbus"/>
    <x v="32"/>
    <n v="31907"/>
    <s v="South"/>
    <s v="OFF-PA-10002893"/>
    <x v="1"/>
    <x v="10"/>
    <s v="Wirebound Service Call Books, 5 1/2&quot; x 4&quot;"/>
    <n v="19.36"/>
    <n v="2"/>
    <n v="0"/>
    <x v="2664"/>
  </r>
  <r>
    <n v="2988"/>
    <x v="1482"/>
    <x v="0"/>
    <x v="822"/>
    <d v="2013-05-31T00:00:00"/>
    <s v="Standard Class"/>
    <s v="JB-16045"/>
    <s v="Julia Barnett"/>
    <s v="Home Office"/>
    <x v="0"/>
    <s v="Columbus"/>
    <x v="32"/>
    <n v="31907"/>
    <s v="South"/>
    <s v="OFF-ST-10000689"/>
    <x v="1"/>
    <x v="4"/>
    <s v="Fellowes Strictly Business Drawer File, Letter/Legal Size"/>
    <n v="1267.6499999999999"/>
    <n v="9"/>
    <n v="0"/>
    <x v="2665"/>
  </r>
  <r>
    <n v="2989"/>
    <x v="1483"/>
    <x v="0"/>
    <x v="823"/>
    <d v="2013-02-26T00:00:00"/>
    <s v="Second Class"/>
    <s v="MC-17635"/>
    <s v="Matthew Clasen"/>
    <s v="Corporate"/>
    <x v="0"/>
    <s v="Los Angeles"/>
    <x v="1"/>
    <n v="90032"/>
    <s v="West"/>
    <s v="TEC-AC-10004227"/>
    <x v="2"/>
    <x v="11"/>
    <s v="SanDisk Ultra 16 GB MicroSDHC Class 10 Memory Card"/>
    <n v="12.99"/>
    <n v="1"/>
    <n v="0"/>
    <x v="2666"/>
  </r>
  <r>
    <n v="2990"/>
    <x v="1483"/>
    <x v="0"/>
    <x v="823"/>
    <d v="2013-02-26T00:00:00"/>
    <s v="Second Class"/>
    <s v="MC-17635"/>
    <s v="Matthew Clasen"/>
    <s v="Corporate"/>
    <x v="0"/>
    <s v="Los Angeles"/>
    <x v="1"/>
    <n v="90032"/>
    <s v="West"/>
    <s v="OFF-BI-10000174"/>
    <x v="1"/>
    <x v="8"/>
    <s v="Wilson Jones Clip &amp; Carry Folder Binder Tool for Ring Binders, Clear"/>
    <n v="18.559999999999999"/>
    <n v="4"/>
    <n v="0.2"/>
    <x v="2667"/>
  </r>
  <r>
    <n v="2991"/>
    <x v="1483"/>
    <x v="0"/>
    <x v="823"/>
    <d v="2013-02-26T00:00:00"/>
    <s v="Second Class"/>
    <s v="MC-17635"/>
    <s v="Matthew Clasen"/>
    <s v="Corporate"/>
    <x v="0"/>
    <s v="Los Angeles"/>
    <x v="1"/>
    <n v="90032"/>
    <s v="West"/>
    <s v="OFF-ST-10001809"/>
    <x v="1"/>
    <x v="4"/>
    <s v="Fellowes Officeware Wire Shelving"/>
    <n v="449.15"/>
    <n v="5"/>
    <n v="0"/>
    <x v="479"/>
  </r>
  <r>
    <n v="2992"/>
    <x v="1483"/>
    <x v="0"/>
    <x v="823"/>
    <d v="2013-02-26T00:00:00"/>
    <s v="Second Class"/>
    <s v="MC-17635"/>
    <s v="Matthew Clasen"/>
    <s v="Corporate"/>
    <x v="0"/>
    <s v="Los Angeles"/>
    <x v="1"/>
    <n v="90032"/>
    <s v="West"/>
    <s v="OFF-BI-10002309"/>
    <x v="1"/>
    <x v="8"/>
    <s v="Avery Heavy-Duty EZD  Binder With Locking Rings"/>
    <n v="31.248000000000005"/>
    <n v="7"/>
    <n v="0.2"/>
    <x v="2668"/>
  </r>
  <r>
    <n v="2993"/>
    <x v="1484"/>
    <x v="0"/>
    <x v="824"/>
    <d v="2013-10-07T00:00:00"/>
    <s v="Standard Class"/>
    <s v="TT-21265"/>
    <s v="Tim Taslimi"/>
    <s v="Corporate"/>
    <x v="0"/>
    <s v="New York City"/>
    <x v="15"/>
    <n v="10024"/>
    <s v="East"/>
    <s v="OFF-AP-10004532"/>
    <x v="1"/>
    <x v="9"/>
    <s v="Kensington 6 Outlet Guardian Standard Surge Protector"/>
    <n v="61.44"/>
    <n v="3"/>
    <n v="0"/>
    <x v="651"/>
  </r>
  <r>
    <n v="2994"/>
    <x v="1485"/>
    <x v="3"/>
    <x v="825"/>
    <d v="2014-03-18T00:00:00"/>
    <s v="Standard Class"/>
    <s v="MJ-17740"/>
    <s v="Max Jones"/>
    <s v="Consumer"/>
    <x v="0"/>
    <s v="Detroit"/>
    <x v="12"/>
    <n v="48227"/>
    <s v="Central"/>
    <s v="OFF-BI-10003091"/>
    <x v="1"/>
    <x v="8"/>
    <s v="GBC DocuBind TL200 Manual Binding Machine"/>
    <n v="895.92"/>
    <n v="4"/>
    <n v="0"/>
    <x v="2669"/>
  </r>
  <r>
    <n v="2995"/>
    <x v="1486"/>
    <x v="0"/>
    <x v="369"/>
    <d v="2013-09-14T00:00:00"/>
    <s v="Second Class"/>
    <s v="AT-10735"/>
    <s v="Annie Thurman"/>
    <s v="Consumer"/>
    <x v="0"/>
    <s v="Stockton"/>
    <x v="1"/>
    <n v="95207"/>
    <s v="West"/>
    <s v="OFF-BI-10004654"/>
    <x v="1"/>
    <x v="8"/>
    <s v="VariCap6 Expandable Binder"/>
    <n v="55.360000000000007"/>
    <n v="4"/>
    <n v="0.2"/>
    <x v="2670"/>
  </r>
  <r>
    <n v="2996"/>
    <x v="1487"/>
    <x v="2"/>
    <x v="686"/>
    <d v="2011-07-21T00:00:00"/>
    <s v="Standard Class"/>
    <s v="PB-19150"/>
    <s v="Philip Brown"/>
    <s v="Consumer"/>
    <x v="0"/>
    <s v="Phoenix"/>
    <x v="16"/>
    <n v="85023"/>
    <s v="West"/>
    <s v="OFF-ST-10000760"/>
    <x v="1"/>
    <x v="4"/>
    <s v="Eldon Fold 'N Roll Cart System"/>
    <n v="55.92"/>
    <n v="5"/>
    <n v="0.2"/>
    <x v="2535"/>
  </r>
  <r>
    <n v="2997"/>
    <x v="1488"/>
    <x v="2"/>
    <x v="261"/>
    <d v="2011-06-25T00:00:00"/>
    <s v="Standard Class"/>
    <s v="NW-18400"/>
    <s v="Natalie Webber"/>
    <s v="Consumer"/>
    <x v="0"/>
    <s v="Philadelphia"/>
    <x v="9"/>
    <n v="19120"/>
    <s v="East"/>
    <s v="OFF-EN-10001539"/>
    <x v="1"/>
    <x v="12"/>
    <s v="Staples"/>
    <n v="24.896000000000001"/>
    <n v="4"/>
    <n v="0.2"/>
    <x v="2671"/>
  </r>
  <r>
    <n v="2998"/>
    <x v="1488"/>
    <x v="2"/>
    <x v="261"/>
    <d v="2011-06-25T00:00:00"/>
    <s v="Standard Class"/>
    <s v="NW-18400"/>
    <s v="Natalie Webber"/>
    <s v="Consumer"/>
    <x v="0"/>
    <s v="Philadelphia"/>
    <x v="9"/>
    <n v="19120"/>
    <s v="East"/>
    <s v="FUR-FU-10000550"/>
    <x v="0"/>
    <x v="5"/>
    <s v="Stacking Trays by OIC"/>
    <n v="3.9840000000000004"/>
    <n v="1"/>
    <n v="0.2"/>
    <x v="2672"/>
  </r>
  <r>
    <n v="2999"/>
    <x v="1488"/>
    <x v="2"/>
    <x v="261"/>
    <d v="2011-06-25T00:00:00"/>
    <s v="Standard Class"/>
    <s v="NW-18400"/>
    <s v="Natalie Webber"/>
    <s v="Consumer"/>
    <x v="0"/>
    <s v="Philadelphia"/>
    <x v="9"/>
    <n v="19120"/>
    <s v="East"/>
    <s v="TEC-AC-10003628"/>
    <x v="2"/>
    <x v="11"/>
    <s v="Logitech 910-002974 M325 Wireless Mouse for Web Scrolling"/>
    <n v="95.968000000000004"/>
    <n v="4"/>
    <n v="0.2"/>
    <x v="2673"/>
  </r>
  <r>
    <n v="3000"/>
    <x v="1488"/>
    <x v="2"/>
    <x v="261"/>
    <d v="2011-06-25T00:00:00"/>
    <s v="Standard Class"/>
    <s v="NW-18400"/>
    <s v="Natalie Webber"/>
    <s v="Consumer"/>
    <x v="0"/>
    <s v="Philadelphia"/>
    <x v="9"/>
    <n v="19120"/>
    <s v="East"/>
    <s v="TEC-MA-10004521"/>
    <x v="2"/>
    <x v="15"/>
    <s v="Epson Perfection V600 Photo Scanner"/>
    <n v="206.99100000000004"/>
    <n v="3"/>
    <n v="0.7"/>
    <x v="2674"/>
  </r>
  <r>
    <n v="3001"/>
    <x v="1488"/>
    <x v="2"/>
    <x v="261"/>
    <d v="2011-06-25T00:00:00"/>
    <s v="Standard Class"/>
    <s v="NW-18400"/>
    <s v="Natalie Webber"/>
    <s v="Consumer"/>
    <x v="0"/>
    <s v="Philadelphia"/>
    <x v="9"/>
    <n v="19120"/>
    <s v="East"/>
    <s v="OFF-AP-10003860"/>
    <x v="1"/>
    <x v="9"/>
    <s v="Fellowes Advanced 8 Outlet Surge Suppressor with Phone/Fax Protection"/>
    <n v="44.416000000000004"/>
    <n v="2"/>
    <n v="0.2"/>
    <x v="2675"/>
  </r>
  <r>
    <n v="3002"/>
    <x v="1488"/>
    <x v="2"/>
    <x v="261"/>
    <d v="2011-06-25T00:00:00"/>
    <s v="Standard Class"/>
    <s v="NW-18400"/>
    <s v="Natalie Webber"/>
    <s v="Consumer"/>
    <x v="0"/>
    <s v="Philadelphia"/>
    <x v="9"/>
    <n v="19120"/>
    <s v="East"/>
    <s v="OFF-BI-10000069"/>
    <x v="1"/>
    <x v="8"/>
    <s v="GBC Prepunched Paper, 19-Hole, for Binding Systems, 24-lb"/>
    <n v="9.006000000000002"/>
    <n v="2"/>
    <n v="0.7"/>
    <x v="2676"/>
  </r>
  <r>
    <n v="3003"/>
    <x v="1489"/>
    <x v="1"/>
    <x v="761"/>
    <d v="2012-07-10T00:00:00"/>
    <s v="Standard Class"/>
    <s v="VP-21730"/>
    <s v="Victor Preis"/>
    <s v="Home Office"/>
    <x v="0"/>
    <s v="Sterling Heights"/>
    <x v="12"/>
    <n v="48310"/>
    <s v="Central"/>
    <s v="OFF-BI-10003655"/>
    <x v="1"/>
    <x v="8"/>
    <s v="Durable Pressboard Binders"/>
    <n v="19"/>
    <n v="5"/>
    <n v="0"/>
    <x v="2677"/>
  </r>
  <r>
    <n v="3004"/>
    <x v="1490"/>
    <x v="3"/>
    <x v="819"/>
    <d v="2014-12-24T00:00:00"/>
    <s v="Standard Class"/>
    <s v="RD-19810"/>
    <s v="Ross DeVincentis"/>
    <s v="Home Office"/>
    <x v="0"/>
    <s v="Rochester"/>
    <x v="15"/>
    <n v="14609"/>
    <s v="East"/>
    <s v="OFF-BI-10001628"/>
    <x v="1"/>
    <x v="8"/>
    <s v="Acco Data Flex Cable Posts For Top &amp; Bottom Load Binders, 6&quot; Capacity"/>
    <n v="33.375999999999998"/>
    <n v="4"/>
    <n v="0.2"/>
    <x v="2678"/>
  </r>
  <r>
    <n v="3005"/>
    <x v="1491"/>
    <x v="0"/>
    <x v="162"/>
    <d v="2013-09-11T00:00:00"/>
    <s v="First Class"/>
    <s v="MG-17875"/>
    <s v="Michael Grace"/>
    <s v="Home Office"/>
    <x v="0"/>
    <s v="New York City"/>
    <x v="15"/>
    <n v="10011"/>
    <s v="East"/>
    <s v="OFF-AP-10003779"/>
    <x v="1"/>
    <x v="9"/>
    <s v="Kensington 7 Outlet MasterPiece Power Center with Fax/Phone Line Protection"/>
    <n v="207.48"/>
    <n v="1"/>
    <n v="0"/>
    <x v="2679"/>
  </r>
  <r>
    <n v="3006"/>
    <x v="1492"/>
    <x v="2"/>
    <x v="826"/>
    <d v="2011-05-21T00:00:00"/>
    <s v="Standard Class"/>
    <s v="PA-19060"/>
    <s v="Pete Armstrong"/>
    <s v="Home Office"/>
    <x v="0"/>
    <s v="Eau Claire"/>
    <x v="6"/>
    <n v="54703"/>
    <s v="Central"/>
    <s v="OFF-BI-10000666"/>
    <x v="1"/>
    <x v="8"/>
    <s v="Surelock Post Binders"/>
    <n v="91.679999999999993"/>
    <n v="3"/>
    <n v="0"/>
    <x v="1351"/>
  </r>
  <r>
    <n v="3007"/>
    <x v="1493"/>
    <x v="3"/>
    <x v="119"/>
    <d v="2014-10-16T00:00:00"/>
    <s v="First Class"/>
    <s v="CR-12730"/>
    <s v="Craig Reiter"/>
    <s v="Consumer"/>
    <x v="0"/>
    <s v="New York City"/>
    <x v="15"/>
    <n v="10009"/>
    <s v="East"/>
    <s v="OFF-AP-10000828"/>
    <x v="1"/>
    <x v="9"/>
    <s v="Avanti 4.4 Cu. Ft. Refrigerator"/>
    <n v="904.9"/>
    <n v="5"/>
    <n v="0"/>
    <x v="2680"/>
  </r>
  <r>
    <n v="3008"/>
    <x v="1494"/>
    <x v="2"/>
    <x v="745"/>
    <d v="2011-10-29T00:00:00"/>
    <s v="Standard Class"/>
    <s v="AA-10375"/>
    <s v="Allen Armold"/>
    <s v="Consumer"/>
    <x v="0"/>
    <s v="Rancho Cucamonga"/>
    <x v="1"/>
    <n v="91730"/>
    <s v="West"/>
    <s v="OFF-BI-10002706"/>
    <x v="1"/>
    <x v="8"/>
    <s v="Avery Premier Heavy-Duty Binder with Round Locking Rings"/>
    <n v="34.271999999999998"/>
    <n v="3"/>
    <n v="0.2"/>
    <x v="2681"/>
  </r>
  <r>
    <n v="3009"/>
    <x v="1495"/>
    <x v="0"/>
    <x v="5"/>
    <d v="2013-12-07T00:00:00"/>
    <s v="First Class"/>
    <s v="JG-15160"/>
    <s v="James Galang"/>
    <s v="Consumer"/>
    <x v="0"/>
    <s v="Murray"/>
    <x v="0"/>
    <n v="42071"/>
    <s v="South"/>
    <s v="FUR-FU-10004748"/>
    <x v="0"/>
    <x v="5"/>
    <s v="Howard Miller 16&quot; Diameter Gallery Wall Clock"/>
    <n v="191.82"/>
    <n v="3"/>
    <n v="0"/>
    <x v="2005"/>
  </r>
  <r>
    <n v="3010"/>
    <x v="1496"/>
    <x v="0"/>
    <x v="197"/>
    <d v="2013-07-30T00:00:00"/>
    <s v="Standard Class"/>
    <s v="RR-19525"/>
    <s v="Rick Reed"/>
    <s v="Corporate"/>
    <x v="0"/>
    <s v="Toledo"/>
    <x v="24"/>
    <n v="43615"/>
    <s v="East"/>
    <s v="OFF-AP-10000026"/>
    <x v="1"/>
    <x v="9"/>
    <s v="Tripp Lite Isotel 6 Outlet Surge Protector with Fax/Modem Protection"/>
    <n v="243.88000000000002"/>
    <n v="5"/>
    <n v="0.2"/>
    <x v="2682"/>
  </r>
  <r>
    <n v="3011"/>
    <x v="1497"/>
    <x v="3"/>
    <x v="827"/>
    <d v="2014-04-24T00:00:00"/>
    <s v="Standard Class"/>
    <s v="SR-20425"/>
    <s v="Sharelle Roach"/>
    <s v="Home Office"/>
    <x v="0"/>
    <s v="Louisville"/>
    <x v="22"/>
    <n v="80027"/>
    <s v="West"/>
    <s v="OFF-BI-10000773"/>
    <x v="1"/>
    <x v="8"/>
    <s v="Insertable Tab Post Binder Dividers"/>
    <n v="12.030000000000001"/>
    <n v="5"/>
    <n v="0.7"/>
    <x v="2683"/>
  </r>
  <r>
    <n v="3012"/>
    <x v="1497"/>
    <x v="3"/>
    <x v="827"/>
    <d v="2014-04-24T00:00:00"/>
    <s v="Standard Class"/>
    <s v="SR-20425"/>
    <s v="Sharelle Roach"/>
    <s v="Home Office"/>
    <x v="0"/>
    <s v="Louisville"/>
    <x v="22"/>
    <n v="80027"/>
    <s v="West"/>
    <s v="TEC-MA-10000822"/>
    <x v="2"/>
    <x v="15"/>
    <s v="Lexmark MX611dhe Monochrome Laser Printer"/>
    <n v="2549.9850000000006"/>
    <n v="5"/>
    <n v="0.7"/>
    <x v="2684"/>
  </r>
  <r>
    <n v="3013"/>
    <x v="1497"/>
    <x v="3"/>
    <x v="827"/>
    <d v="2014-04-24T00:00:00"/>
    <s v="Standard Class"/>
    <s v="SR-20425"/>
    <s v="Sharelle Roach"/>
    <s v="Home Office"/>
    <x v="0"/>
    <s v="Louisville"/>
    <x v="22"/>
    <n v="80027"/>
    <s v="West"/>
    <s v="OFF-BI-10001543"/>
    <x v="1"/>
    <x v="8"/>
    <s v="GBC VeloBinder Manual Binding System"/>
    <n v="21.594000000000005"/>
    <n v="2"/>
    <n v="0.7"/>
    <x v="2685"/>
  </r>
  <r>
    <n v="3014"/>
    <x v="1497"/>
    <x v="3"/>
    <x v="827"/>
    <d v="2014-04-24T00:00:00"/>
    <s v="Standard Class"/>
    <s v="SR-20425"/>
    <s v="Sharelle Roach"/>
    <s v="Home Office"/>
    <x v="0"/>
    <s v="Louisville"/>
    <x v="22"/>
    <n v="80027"/>
    <s v="West"/>
    <s v="OFF-BI-10003355"/>
    <x v="1"/>
    <x v="8"/>
    <s v="Cardinal Holdit Business Card Pockets"/>
    <n v="8.9640000000000022"/>
    <n v="6"/>
    <n v="0.7"/>
    <x v="2686"/>
  </r>
  <r>
    <n v="3015"/>
    <x v="1497"/>
    <x v="3"/>
    <x v="827"/>
    <d v="2014-04-24T00:00:00"/>
    <s v="Standard Class"/>
    <s v="SR-20425"/>
    <s v="Sharelle Roach"/>
    <s v="Home Office"/>
    <x v="0"/>
    <s v="Louisville"/>
    <x v="22"/>
    <n v="80027"/>
    <s v="West"/>
    <s v="OFF-PA-10002005"/>
    <x v="1"/>
    <x v="10"/>
    <s v="Xerox 225"/>
    <n v="20.736000000000004"/>
    <n v="4"/>
    <n v="0.2"/>
    <x v="570"/>
  </r>
  <r>
    <n v="3016"/>
    <x v="1498"/>
    <x v="1"/>
    <x v="14"/>
    <d v="2012-09-21T00:00:00"/>
    <s v="Standard Class"/>
    <s v="LS-16975"/>
    <s v="Lindsay Shagiari"/>
    <s v="Home Office"/>
    <x v="0"/>
    <s v="New York City"/>
    <x v="15"/>
    <n v="10035"/>
    <s v="East"/>
    <s v="FUR-TA-10004154"/>
    <x v="0"/>
    <x v="3"/>
    <s v="Riverside Furniture Oval Coffee Table, Oval End Table, End Table with Drawer"/>
    <n v="344.22"/>
    <n v="2"/>
    <n v="0.4"/>
    <x v="2687"/>
  </r>
  <r>
    <n v="3017"/>
    <x v="1499"/>
    <x v="0"/>
    <x v="828"/>
    <d v="2013-08-31T00:00:00"/>
    <s v="Standard Class"/>
    <s v="MH-18115"/>
    <s v="Mick Hernandez"/>
    <s v="Home Office"/>
    <x v="0"/>
    <s v="Pharr"/>
    <x v="5"/>
    <n v="78577"/>
    <s v="Central"/>
    <s v="OFF-ST-10002743"/>
    <x v="1"/>
    <x v="4"/>
    <s v="SAFCO Boltless Steel Shelving"/>
    <n v="727.29600000000005"/>
    <n v="8"/>
    <n v="0.2"/>
    <x v="2688"/>
  </r>
  <r>
    <n v="3018"/>
    <x v="1499"/>
    <x v="0"/>
    <x v="828"/>
    <d v="2013-08-31T00:00:00"/>
    <s v="Standard Class"/>
    <s v="MH-18115"/>
    <s v="Mick Hernandez"/>
    <s v="Home Office"/>
    <x v="0"/>
    <s v="Pharr"/>
    <x v="5"/>
    <n v="78577"/>
    <s v="Central"/>
    <s v="FUR-FU-10004973"/>
    <x v="0"/>
    <x v="5"/>
    <s v="Flat Face Poster Frame"/>
    <n v="22.608000000000001"/>
    <n v="3"/>
    <n v="0.6"/>
    <x v="1963"/>
  </r>
  <r>
    <n v="3019"/>
    <x v="1499"/>
    <x v="0"/>
    <x v="828"/>
    <d v="2013-08-31T00:00:00"/>
    <s v="Standard Class"/>
    <s v="MH-18115"/>
    <s v="Mick Hernandez"/>
    <s v="Home Office"/>
    <x v="0"/>
    <s v="Pharr"/>
    <x v="5"/>
    <n v="78577"/>
    <s v="Central"/>
    <s v="TEC-AC-10002842"/>
    <x v="2"/>
    <x v="11"/>
    <s v="WD My Passport Ultra 2TB Portable External Hard Drive"/>
    <n v="666.4"/>
    <n v="7"/>
    <n v="0.2"/>
    <x v="2689"/>
  </r>
  <r>
    <n v="3020"/>
    <x v="1500"/>
    <x v="1"/>
    <x v="627"/>
    <d v="2012-11-14T00:00:00"/>
    <s v="Standard Class"/>
    <s v="SC-20095"/>
    <s v="Sanjit Chand"/>
    <s v="Consumer"/>
    <x v="0"/>
    <s v="West Jordan"/>
    <x v="7"/>
    <n v="84084"/>
    <s v="West"/>
    <s v="OFF-FA-10002701"/>
    <x v="1"/>
    <x v="13"/>
    <s v="Alliance Rubber Bands"/>
    <n v="5.04"/>
    <n v="3"/>
    <n v="0"/>
    <x v="2690"/>
  </r>
  <r>
    <n v="3021"/>
    <x v="1500"/>
    <x v="1"/>
    <x v="627"/>
    <d v="2012-11-14T00:00:00"/>
    <s v="Standard Class"/>
    <s v="SC-20095"/>
    <s v="Sanjit Chand"/>
    <s v="Consumer"/>
    <x v="0"/>
    <s v="West Jordan"/>
    <x v="7"/>
    <n v="84084"/>
    <s v="West"/>
    <s v="OFF-PA-10001125"/>
    <x v="1"/>
    <x v="10"/>
    <s v="Xerox 1988"/>
    <n v="92.94"/>
    <n v="3"/>
    <n v="0"/>
    <x v="1761"/>
  </r>
  <r>
    <n v="3022"/>
    <x v="1500"/>
    <x v="1"/>
    <x v="627"/>
    <d v="2012-11-14T00:00:00"/>
    <s v="Standard Class"/>
    <s v="SC-20095"/>
    <s v="Sanjit Chand"/>
    <s v="Consumer"/>
    <x v="0"/>
    <s v="West Jordan"/>
    <x v="7"/>
    <n v="84084"/>
    <s v="West"/>
    <s v="FUR-FU-10004090"/>
    <x v="0"/>
    <x v="5"/>
    <s v="Executive Impressions 14&quot; Contract Wall Clock"/>
    <n v="66.69"/>
    <n v="3"/>
    <n v="0"/>
    <x v="2691"/>
  </r>
  <r>
    <n v="3023"/>
    <x v="1500"/>
    <x v="1"/>
    <x v="627"/>
    <d v="2012-11-14T00:00:00"/>
    <s v="Standard Class"/>
    <s v="SC-20095"/>
    <s v="Sanjit Chand"/>
    <s v="Consumer"/>
    <x v="0"/>
    <s v="West Jordan"/>
    <x v="7"/>
    <n v="84084"/>
    <s v="West"/>
    <s v="OFF-BI-10001510"/>
    <x v="1"/>
    <x v="8"/>
    <s v="Deluxe Heavy-Duty Vinyl Round Ring Binder"/>
    <n v="91.68"/>
    <n v="5"/>
    <n v="0.2"/>
    <x v="2692"/>
  </r>
  <r>
    <n v="3024"/>
    <x v="1501"/>
    <x v="3"/>
    <x v="701"/>
    <d v="2014-11-24T00:00:00"/>
    <s v="Standard Class"/>
    <s v="JB-16000"/>
    <s v="Joy Bell-"/>
    <s v="Consumer"/>
    <x v="0"/>
    <s v="Brownsville"/>
    <x v="5"/>
    <n v="78521"/>
    <s v="Central"/>
    <s v="FUR-BO-10002202"/>
    <x v="0"/>
    <x v="0"/>
    <s v="Atlantic Metals Mobile 2-Shelf Bookcases, Custom Colors"/>
    <n v="327.73279999999994"/>
    <n v="2"/>
    <n v="0.32"/>
    <x v="2693"/>
  </r>
  <r>
    <n v="3025"/>
    <x v="1502"/>
    <x v="1"/>
    <x v="627"/>
    <d v="2012-11-13T00:00:00"/>
    <s v="Standard Class"/>
    <s v="AC-10450"/>
    <s v="Amy Cox"/>
    <s v="Consumer"/>
    <x v="0"/>
    <s v="New York City"/>
    <x v="15"/>
    <n v="10011"/>
    <s v="East"/>
    <s v="OFF-BI-10001922"/>
    <x v="1"/>
    <x v="8"/>
    <s v="Storex Dura Pro Binders"/>
    <n v="52.272000000000006"/>
    <n v="11"/>
    <n v="0.2"/>
    <x v="2694"/>
  </r>
  <r>
    <n v="3026"/>
    <x v="1502"/>
    <x v="1"/>
    <x v="627"/>
    <d v="2012-11-13T00:00:00"/>
    <s v="Standard Class"/>
    <s v="AC-10450"/>
    <s v="Amy Cox"/>
    <s v="Consumer"/>
    <x v="0"/>
    <s v="New York City"/>
    <x v="15"/>
    <n v="10011"/>
    <s v="East"/>
    <s v="OFF-PA-10001667"/>
    <x v="1"/>
    <x v="10"/>
    <s v="Great White Multi-Use Recycled Paper (20Lb. and 84 Bright)"/>
    <n v="17.940000000000001"/>
    <n v="3"/>
    <n v="0"/>
    <x v="2695"/>
  </r>
  <r>
    <n v="3027"/>
    <x v="1503"/>
    <x v="3"/>
    <x v="300"/>
    <d v="2014-04-27T00:00:00"/>
    <s v="Standard Class"/>
    <s v="MO-17800"/>
    <s v="Meg O'Connel"/>
    <s v="Home Office"/>
    <x v="0"/>
    <s v="Philadelphia"/>
    <x v="9"/>
    <n v="19140"/>
    <s v="East"/>
    <s v="FUR-FU-10001488"/>
    <x v="0"/>
    <x v="5"/>
    <s v="Tenex 46&quot; x 60&quot; Computer Anti-Static Chairmat, Rectangular Shaped"/>
    <n v="254.35200000000003"/>
    <n v="3"/>
    <n v="0.2"/>
    <x v="232"/>
  </r>
  <r>
    <n v="3028"/>
    <x v="1504"/>
    <x v="2"/>
    <x v="829"/>
    <d v="2011-08-24T00:00:00"/>
    <s v="Same Day"/>
    <s v="RB-19645"/>
    <s v="Robert Barroso"/>
    <s v="Corporate"/>
    <x v="0"/>
    <s v="Billings"/>
    <x v="37"/>
    <n v="59102"/>
    <s v="West"/>
    <s v="OFF-BI-10002799"/>
    <x v="1"/>
    <x v="8"/>
    <s v="SlimView Poly Binder, 3/8&quot;"/>
    <n v="8.2880000000000003"/>
    <n v="2"/>
    <n v="0.2"/>
    <x v="2696"/>
  </r>
  <r>
    <n v="3029"/>
    <x v="1505"/>
    <x v="3"/>
    <x v="94"/>
    <d v="2014-12-22T00:00:00"/>
    <s v="Standard Class"/>
    <s v="AI-10855"/>
    <s v="Arianne Irving"/>
    <s v="Consumer"/>
    <x v="0"/>
    <s v="Chesapeake"/>
    <x v="17"/>
    <n v="23320"/>
    <s v="South"/>
    <s v="FUR-CH-10003846"/>
    <x v="0"/>
    <x v="1"/>
    <s v="Hon Valutask Swivel Chairs"/>
    <n v="504.90000000000003"/>
    <n v="5"/>
    <n v="0"/>
    <x v="2697"/>
  </r>
  <r>
    <n v="3030"/>
    <x v="1506"/>
    <x v="0"/>
    <x v="830"/>
    <d v="2013-03-29T00:00:00"/>
    <s v="Standard Class"/>
    <s v="DR-12880"/>
    <s v="Dan Reichenbach"/>
    <s v="Corporate"/>
    <x v="0"/>
    <s v="Gresham"/>
    <x v="21"/>
    <n v="97030"/>
    <s v="West"/>
    <s v="TEC-PH-10003691"/>
    <x v="2"/>
    <x v="7"/>
    <s v="BlackBerry Q10"/>
    <n v="403.16800000000001"/>
    <n v="4"/>
    <n v="0.2"/>
    <x v="2698"/>
  </r>
  <r>
    <n v="3031"/>
    <x v="1507"/>
    <x v="1"/>
    <x v="481"/>
    <d v="2012-09-27T00:00:00"/>
    <s v="Standard Class"/>
    <s v="DM-12955"/>
    <s v="Dario Medina"/>
    <s v="Corporate"/>
    <x v="0"/>
    <s v="Lincoln Park"/>
    <x v="12"/>
    <n v="48146"/>
    <s v="Central"/>
    <s v="FUR-BO-10000468"/>
    <x v="0"/>
    <x v="0"/>
    <s v="O'Sullivan 2-Shelf Heavy-Duty Bookcases"/>
    <n v="194.32"/>
    <n v="4"/>
    <n v="0"/>
    <x v="2699"/>
  </r>
  <r>
    <n v="3032"/>
    <x v="1507"/>
    <x v="1"/>
    <x v="481"/>
    <d v="2012-09-27T00:00:00"/>
    <s v="Standard Class"/>
    <s v="DM-12955"/>
    <s v="Dario Medina"/>
    <s v="Corporate"/>
    <x v="0"/>
    <s v="Lincoln Park"/>
    <x v="12"/>
    <n v="48146"/>
    <s v="Central"/>
    <s v="OFF-AR-10001044"/>
    <x v="1"/>
    <x v="6"/>
    <s v="BOSTON Ranger #55 Pencil Sharpener, Black"/>
    <n v="25.99"/>
    <n v="1"/>
    <n v="0"/>
    <x v="2700"/>
  </r>
  <r>
    <n v="3033"/>
    <x v="1508"/>
    <x v="0"/>
    <x v="831"/>
    <d v="2013-11-27T00:00:00"/>
    <s v="Standard Class"/>
    <s v="JH-16180"/>
    <s v="Justin Hirsh"/>
    <s v="Consumer"/>
    <x v="0"/>
    <s v="Gresham"/>
    <x v="21"/>
    <n v="97030"/>
    <s v="West"/>
    <s v="FUR-CH-10003833"/>
    <x v="0"/>
    <x v="1"/>
    <s v="Novimex Fabric Task Chair"/>
    <n v="195.136"/>
    <n v="4"/>
    <n v="0.2"/>
    <x v="2701"/>
  </r>
  <r>
    <n v="3034"/>
    <x v="1509"/>
    <x v="3"/>
    <x v="118"/>
    <d v="2014-09-22T00:00:00"/>
    <s v="Standard Class"/>
    <s v="AB-10060"/>
    <s v="Adam Bellavance"/>
    <s v="Home Office"/>
    <x v="0"/>
    <s v="Philadelphia"/>
    <x v="9"/>
    <n v="19143"/>
    <s v="East"/>
    <s v="OFF-PA-10004355"/>
    <x v="1"/>
    <x v="10"/>
    <s v="Xerox 231"/>
    <n v="20.736000000000004"/>
    <n v="4"/>
    <n v="0.2"/>
    <x v="570"/>
  </r>
  <r>
    <n v="3035"/>
    <x v="1510"/>
    <x v="1"/>
    <x v="832"/>
    <d v="2012-06-16T00:00:00"/>
    <s v="Standard Class"/>
    <s v="BD-11605"/>
    <s v="Brian Dahlen"/>
    <s v="Consumer"/>
    <x v="0"/>
    <s v="Monroe"/>
    <x v="28"/>
    <n v="71203"/>
    <s v="South"/>
    <s v="TEC-AC-10003038"/>
    <x v="2"/>
    <x v="11"/>
    <s v="Kingston Digital DataTraveler 16GB USB 2.0"/>
    <n v="53.699999999999996"/>
    <n v="6"/>
    <n v="0"/>
    <x v="2702"/>
  </r>
  <r>
    <n v="3036"/>
    <x v="1510"/>
    <x v="1"/>
    <x v="832"/>
    <d v="2012-06-16T00:00:00"/>
    <s v="Standard Class"/>
    <s v="BD-11605"/>
    <s v="Brian Dahlen"/>
    <s v="Consumer"/>
    <x v="0"/>
    <s v="Monroe"/>
    <x v="28"/>
    <n v="71203"/>
    <s v="South"/>
    <s v="OFF-BI-10002799"/>
    <x v="1"/>
    <x v="8"/>
    <s v="SlimView Poly Binder, 3/8&quot;"/>
    <n v="36.26"/>
    <n v="7"/>
    <n v="0"/>
    <x v="2703"/>
  </r>
  <r>
    <n v="3037"/>
    <x v="1510"/>
    <x v="1"/>
    <x v="832"/>
    <d v="2012-06-16T00:00:00"/>
    <s v="Standard Class"/>
    <s v="BD-11605"/>
    <s v="Brian Dahlen"/>
    <s v="Consumer"/>
    <x v="0"/>
    <s v="Monroe"/>
    <x v="28"/>
    <n v="71203"/>
    <s v="South"/>
    <s v="OFF-AR-10003582"/>
    <x v="1"/>
    <x v="6"/>
    <s v="Boston Electric Pencil Sharpener, Model 1818, Charcoal Black"/>
    <n v="56.3"/>
    <n v="2"/>
    <n v="0"/>
    <x v="2704"/>
  </r>
  <r>
    <n v="3038"/>
    <x v="1510"/>
    <x v="1"/>
    <x v="832"/>
    <d v="2012-06-16T00:00:00"/>
    <s v="Standard Class"/>
    <s v="BD-11605"/>
    <s v="Brian Dahlen"/>
    <s v="Consumer"/>
    <x v="0"/>
    <s v="Monroe"/>
    <x v="28"/>
    <n v="71203"/>
    <s v="South"/>
    <s v="OFF-PA-10004451"/>
    <x v="1"/>
    <x v="10"/>
    <s v="Xerox 222"/>
    <n v="32.400000000000006"/>
    <n v="5"/>
    <n v="0"/>
    <x v="56"/>
  </r>
  <r>
    <n v="3039"/>
    <x v="1510"/>
    <x v="1"/>
    <x v="832"/>
    <d v="2012-06-16T00:00:00"/>
    <s v="Standard Class"/>
    <s v="BD-11605"/>
    <s v="Brian Dahlen"/>
    <s v="Consumer"/>
    <x v="0"/>
    <s v="Monroe"/>
    <x v="28"/>
    <n v="71203"/>
    <s v="South"/>
    <s v="FUR-FU-10004666"/>
    <x v="0"/>
    <x v="5"/>
    <s v="DAX Clear Channel Poster Frame"/>
    <n v="29.16"/>
    <n v="2"/>
    <n v="0"/>
    <x v="2705"/>
  </r>
  <r>
    <n v="3040"/>
    <x v="1511"/>
    <x v="3"/>
    <x v="621"/>
    <d v="2014-10-09T00:00:00"/>
    <s v="Standard Class"/>
    <s v="AS-10045"/>
    <s v="Aaron Smayling"/>
    <s v="Corporate"/>
    <x v="0"/>
    <s v="Pasadena"/>
    <x v="1"/>
    <n v="91104"/>
    <s v="West"/>
    <s v="FUR-TA-10001520"/>
    <x v="0"/>
    <x v="3"/>
    <s v="Lesro Sheffield Collection Coffee Table, End Table, Center Table, Corner Table"/>
    <n v="171.28800000000001"/>
    <n v="3"/>
    <n v="0.2"/>
    <x v="2706"/>
  </r>
  <r>
    <n v="3041"/>
    <x v="1512"/>
    <x v="0"/>
    <x v="465"/>
    <d v="2013-05-10T00:00:00"/>
    <s v="Standard Class"/>
    <s v="ZD-21925"/>
    <s v="Zuschuss Donatelli"/>
    <s v="Consumer"/>
    <x v="0"/>
    <s v="Chattanooga"/>
    <x v="18"/>
    <n v="37421"/>
    <s v="South"/>
    <s v="FUR-FU-10004270"/>
    <x v="0"/>
    <x v="5"/>
    <s v="Eldon Image Series Desk Accessories, Burgundy"/>
    <n v="16.72"/>
    <n v="5"/>
    <n v="0.2"/>
    <x v="2707"/>
  </r>
  <r>
    <n v="3042"/>
    <x v="1513"/>
    <x v="3"/>
    <x v="220"/>
    <d v="2014-09-13T00:00:00"/>
    <s v="Same Day"/>
    <s v="KF-16285"/>
    <s v="Karen Ferguson"/>
    <s v="Home Office"/>
    <x v="0"/>
    <s v="Long Beach"/>
    <x v="1"/>
    <n v="90805"/>
    <s v="West"/>
    <s v="OFF-PA-10003172"/>
    <x v="1"/>
    <x v="10"/>
    <s v="Xerox 1996"/>
    <n v="12.96"/>
    <n v="2"/>
    <n v="0"/>
    <x v="91"/>
  </r>
  <r>
    <n v="3043"/>
    <x v="1513"/>
    <x v="3"/>
    <x v="220"/>
    <d v="2014-09-13T00:00:00"/>
    <s v="Same Day"/>
    <s v="KF-16285"/>
    <s v="Karen Ferguson"/>
    <s v="Home Office"/>
    <x v="0"/>
    <s v="Long Beach"/>
    <x v="1"/>
    <n v="90805"/>
    <s v="West"/>
    <s v="OFF-EN-10002312"/>
    <x v="1"/>
    <x v="12"/>
    <s v="#10 Self-Seal White Envelopes"/>
    <n v="22.18"/>
    <n v="2"/>
    <n v="0"/>
    <x v="2708"/>
  </r>
  <r>
    <n v="3044"/>
    <x v="1513"/>
    <x v="3"/>
    <x v="220"/>
    <d v="2014-09-13T00:00:00"/>
    <s v="Same Day"/>
    <s v="KF-16285"/>
    <s v="Karen Ferguson"/>
    <s v="Home Office"/>
    <x v="0"/>
    <s v="Long Beach"/>
    <x v="1"/>
    <n v="90805"/>
    <s v="West"/>
    <s v="FUR-CH-10002320"/>
    <x v="0"/>
    <x v="1"/>
    <s v="Hon Pagoda Stacking Chairs"/>
    <n v="2054.2720000000004"/>
    <n v="8"/>
    <n v="0.2"/>
    <x v="2709"/>
  </r>
  <r>
    <n v="3045"/>
    <x v="1514"/>
    <x v="1"/>
    <x v="28"/>
    <d v="2012-05-02T00:00:00"/>
    <s v="Second Class"/>
    <s v="BP-11230"/>
    <s v="Benjamin Patterson"/>
    <s v="Consumer"/>
    <x v="0"/>
    <s v="Troy"/>
    <x v="24"/>
    <n v="45373"/>
    <s v="East"/>
    <s v="TEC-PH-10001530"/>
    <x v="2"/>
    <x v="7"/>
    <s v="Cisco Unified IP Phone 7945G VoIP phone"/>
    <n v="1022.97"/>
    <n v="5"/>
    <n v="0.4"/>
    <x v="2710"/>
  </r>
  <r>
    <n v="3046"/>
    <x v="1515"/>
    <x v="3"/>
    <x v="44"/>
    <d v="2014-11-11T00:00:00"/>
    <s v="Second Class"/>
    <s v="CC-12430"/>
    <s v="Chuck Clark"/>
    <s v="Home Office"/>
    <x v="0"/>
    <s v="Minneapolis"/>
    <x v="11"/>
    <n v="55407"/>
    <s v="Central"/>
    <s v="OFF-AR-10001216"/>
    <x v="1"/>
    <x v="6"/>
    <s v="Newell 339"/>
    <n v="13.899999999999999"/>
    <n v="5"/>
    <n v="0"/>
    <x v="2711"/>
  </r>
  <r>
    <n v="3047"/>
    <x v="1515"/>
    <x v="3"/>
    <x v="44"/>
    <d v="2014-11-11T00:00:00"/>
    <s v="Second Class"/>
    <s v="CC-12430"/>
    <s v="Chuck Clark"/>
    <s v="Home Office"/>
    <x v="0"/>
    <s v="Minneapolis"/>
    <x v="11"/>
    <n v="55407"/>
    <s v="Central"/>
    <s v="OFF-PA-10003127"/>
    <x v="1"/>
    <x v="10"/>
    <s v="Staples"/>
    <n v="26.38"/>
    <n v="1"/>
    <n v="0"/>
    <x v="1016"/>
  </r>
  <r>
    <n v="3048"/>
    <x v="1516"/>
    <x v="2"/>
    <x v="587"/>
    <d v="2011-10-04T00:00:00"/>
    <s v="Standard Class"/>
    <s v="DB-13615"/>
    <s v="Doug Bickford"/>
    <s v="Consumer"/>
    <x v="0"/>
    <s v="Seattle"/>
    <x v="4"/>
    <n v="98105"/>
    <s v="West"/>
    <s v="OFF-BI-10003910"/>
    <x v="1"/>
    <x v="8"/>
    <s v="DXL Angle-View Binders with Locking Rings by Samsill"/>
    <n v="43.176000000000002"/>
    <n v="7"/>
    <n v="0.2"/>
    <x v="2712"/>
  </r>
  <r>
    <n v="3049"/>
    <x v="1517"/>
    <x v="3"/>
    <x v="459"/>
    <d v="2014-04-05T00:00:00"/>
    <s v="First Class"/>
    <s v="TC-21475"/>
    <s v="Tony Chapman"/>
    <s v="Home Office"/>
    <x v="0"/>
    <s v="Columbus"/>
    <x v="32"/>
    <n v="31907"/>
    <s v="South"/>
    <s v="FUR-TA-10004534"/>
    <x v="0"/>
    <x v="3"/>
    <s v="Bevis 44 x 96 Conference Tables"/>
    <n v="411.8"/>
    <n v="2"/>
    <n v="0"/>
    <x v="1877"/>
  </r>
  <r>
    <n v="3050"/>
    <x v="1517"/>
    <x v="3"/>
    <x v="459"/>
    <d v="2014-04-05T00:00:00"/>
    <s v="First Class"/>
    <s v="TC-21475"/>
    <s v="Tony Chapman"/>
    <s v="Home Office"/>
    <x v="0"/>
    <s v="Columbus"/>
    <x v="32"/>
    <n v="31907"/>
    <s v="South"/>
    <s v="TEC-AC-10000892"/>
    <x v="2"/>
    <x v="11"/>
    <s v="NETGEAR N750 Dual Band Wi-Fi Gigabit Router"/>
    <n v="360"/>
    <n v="4"/>
    <n v="0"/>
    <x v="315"/>
  </r>
  <r>
    <n v="3051"/>
    <x v="1518"/>
    <x v="3"/>
    <x v="833"/>
    <d v="2014-10-12T00:00:00"/>
    <s v="Standard Class"/>
    <s v="NZ-18565"/>
    <s v="Nick Zandusky"/>
    <s v="Home Office"/>
    <x v="0"/>
    <s v="Meridian"/>
    <x v="45"/>
    <n v="83642"/>
    <s v="West"/>
    <s v="FUR-FU-10003247"/>
    <x v="0"/>
    <x v="5"/>
    <s v="36X48 HARDFLOOR CHAIRMAT"/>
    <n v="41.96"/>
    <n v="2"/>
    <n v="0"/>
    <x v="1464"/>
  </r>
  <r>
    <n v="3052"/>
    <x v="1518"/>
    <x v="3"/>
    <x v="833"/>
    <d v="2014-10-12T00:00:00"/>
    <s v="Standard Class"/>
    <s v="NZ-18565"/>
    <s v="Nick Zandusky"/>
    <s v="Home Office"/>
    <x v="0"/>
    <s v="Meridian"/>
    <x v="45"/>
    <n v="83642"/>
    <s v="West"/>
    <s v="OFF-AP-10004336"/>
    <x v="1"/>
    <x v="9"/>
    <s v="Conquest 14 Commercial Heavy-Duty Upright Vacuum, Collection System, Accessory Kit"/>
    <n v="227.84"/>
    <n v="4"/>
    <n v="0"/>
    <x v="2713"/>
  </r>
  <r>
    <n v="3053"/>
    <x v="1518"/>
    <x v="3"/>
    <x v="833"/>
    <d v="2014-10-12T00:00:00"/>
    <s v="Standard Class"/>
    <s v="NZ-18565"/>
    <s v="Nick Zandusky"/>
    <s v="Home Office"/>
    <x v="0"/>
    <s v="Meridian"/>
    <x v="45"/>
    <n v="83642"/>
    <s v="West"/>
    <s v="OFF-PA-10001295"/>
    <x v="1"/>
    <x v="10"/>
    <s v="Computer Printout Paper with Letter-Trim Perforations"/>
    <n v="37.94"/>
    <n v="2"/>
    <n v="0"/>
    <x v="2714"/>
  </r>
  <r>
    <n v="3054"/>
    <x v="1519"/>
    <x v="0"/>
    <x v="526"/>
    <d v="2013-04-15T00:00:00"/>
    <s v="Second Class"/>
    <s v="SW-20350"/>
    <s v="Sean Wendt"/>
    <s v="Home Office"/>
    <x v="0"/>
    <s v="Detroit"/>
    <x v="12"/>
    <n v="48227"/>
    <s v="Central"/>
    <s v="TEC-PH-10002555"/>
    <x v="2"/>
    <x v="7"/>
    <s v="Nortel Meridian M5316 Digital phone"/>
    <n v="517.9"/>
    <n v="2"/>
    <n v="0"/>
    <x v="2715"/>
  </r>
  <r>
    <n v="3055"/>
    <x v="1519"/>
    <x v="0"/>
    <x v="526"/>
    <d v="2013-04-15T00:00:00"/>
    <s v="Second Class"/>
    <s v="SW-20350"/>
    <s v="Sean Wendt"/>
    <s v="Home Office"/>
    <x v="0"/>
    <s v="Detroit"/>
    <x v="12"/>
    <n v="48227"/>
    <s v="Central"/>
    <s v="OFF-BI-10000831"/>
    <x v="1"/>
    <x v="8"/>
    <s v="Storex Flexible Poly Binders with Double Pockets"/>
    <n v="5.28"/>
    <n v="2"/>
    <n v="0"/>
    <x v="2716"/>
  </r>
  <r>
    <n v="3056"/>
    <x v="1520"/>
    <x v="1"/>
    <x v="834"/>
    <d v="2012-09-01T00:00:00"/>
    <s v="Standard Class"/>
    <s v="TS-21370"/>
    <s v="Todd Sumrall"/>
    <s v="Corporate"/>
    <x v="0"/>
    <s v="Chicago"/>
    <x v="10"/>
    <n v="60623"/>
    <s v="Central"/>
    <s v="TEC-CO-10001046"/>
    <x v="2"/>
    <x v="16"/>
    <s v="Canon Imageclass D680 Copier / Fax"/>
    <n v="2799.9600000000005"/>
    <n v="5"/>
    <n v="0.2"/>
    <x v="2717"/>
  </r>
  <r>
    <n v="3057"/>
    <x v="1521"/>
    <x v="3"/>
    <x v="15"/>
    <d v="2014-10-25T00:00:00"/>
    <s v="Second Class"/>
    <s v="HH-15010"/>
    <s v="Hilary Holden"/>
    <s v="Corporate"/>
    <x v="0"/>
    <s v="San Francisco"/>
    <x v="1"/>
    <n v="94110"/>
    <s v="West"/>
    <s v="OFF-EN-10002973"/>
    <x v="1"/>
    <x v="12"/>
    <s v="Ampad #10 Peel &amp; Seel Holiday Envelopes"/>
    <n v="8.9600000000000009"/>
    <n v="2"/>
    <n v="0"/>
    <x v="2718"/>
  </r>
  <r>
    <n v="3058"/>
    <x v="1521"/>
    <x v="3"/>
    <x v="15"/>
    <d v="2014-10-25T00:00:00"/>
    <s v="Second Class"/>
    <s v="HH-15010"/>
    <s v="Hilary Holden"/>
    <s v="Corporate"/>
    <x v="0"/>
    <s v="San Francisco"/>
    <x v="1"/>
    <n v="94110"/>
    <s v="West"/>
    <s v="OFF-LA-10001641"/>
    <x v="1"/>
    <x v="2"/>
    <s v="Avery 518"/>
    <n v="31.5"/>
    <n v="10"/>
    <n v="0"/>
    <x v="2719"/>
  </r>
  <r>
    <n v="3059"/>
    <x v="1521"/>
    <x v="3"/>
    <x v="15"/>
    <d v="2014-10-25T00:00:00"/>
    <s v="Second Class"/>
    <s v="HH-15010"/>
    <s v="Hilary Holden"/>
    <s v="Corporate"/>
    <x v="0"/>
    <s v="San Francisco"/>
    <x v="1"/>
    <n v="94110"/>
    <s v="West"/>
    <s v="FUR-FU-10003878"/>
    <x v="0"/>
    <x v="5"/>
    <s v="Linden 10&quot; Round Wall Clock, Black"/>
    <n v="30.56"/>
    <n v="2"/>
    <n v="0"/>
    <x v="2720"/>
  </r>
  <r>
    <n v="3060"/>
    <x v="1521"/>
    <x v="3"/>
    <x v="15"/>
    <d v="2014-10-25T00:00:00"/>
    <s v="Second Class"/>
    <s v="HH-15010"/>
    <s v="Hilary Holden"/>
    <s v="Corporate"/>
    <x v="0"/>
    <s v="San Francisco"/>
    <x v="1"/>
    <n v="94110"/>
    <s v="West"/>
    <s v="FUR-TA-10003837"/>
    <x v="0"/>
    <x v="3"/>
    <s v="Anderson Hickey Conga Table Tops &amp; Accessories"/>
    <n v="24.368000000000002"/>
    <n v="2"/>
    <n v="0.2"/>
    <x v="2721"/>
  </r>
  <r>
    <n v="3061"/>
    <x v="1522"/>
    <x v="0"/>
    <x v="77"/>
    <d v="2013-11-13T00:00:00"/>
    <s v="Standard Class"/>
    <s v="DM-13345"/>
    <s v="Denise Monton"/>
    <s v="Corporate"/>
    <x v="0"/>
    <s v="Newark"/>
    <x v="24"/>
    <n v="43055"/>
    <s v="East"/>
    <s v="TEC-AC-10002800"/>
    <x v="2"/>
    <x v="11"/>
    <s v="Plantronics Audio 478 Stereo USB Headset"/>
    <n v="119.97600000000001"/>
    <n v="3"/>
    <n v="0.2"/>
    <x v="2722"/>
  </r>
  <r>
    <n v="3062"/>
    <x v="1523"/>
    <x v="3"/>
    <x v="448"/>
    <d v="2014-03-08T00:00:00"/>
    <s v="Standard Class"/>
    <s v="RE-19450"/>
    <s v="Richard Eichhorn"/>
    <s v="Consumer"/>
    <x v="0"/>
    <s v="Dallas"/>
    <x v="5"/>
    <n v="75081"/>
    <s v="Central"/>
    <s v="OFF-PA-10001307"/>
    <x v="1"/>
    <x v="10"/>
    <s v="Important Message Pads, 50 4-1/4 x 5-1/2 Forms per Pad"/>
    <n v="26.880000000000003"/>
    <n v="8"/>
    <n v="0.2"/>
    <x v="2723"/>
  </r>
  <r>
    <n v="3063"/>
    <x v="1524"/>
    <x v="1"/>
    <x v="154"/>
    <d v="2012-11-29T00:00:00"/>
    <s v="First Class"/>
    <s v="JD-16150"/>
    <s v="Justin Deggeller"/>
    <s v="Corporate"/>
    <x v="0"/>
    <s v="Newark"/>
    <x v="13"/>
    <n v="19711"/>
    <s v="East"/>
    <s v="TEC-PH-10002350"/>
    <x v="2"/>
    <x v="7"/>
    <s v="Apple EarPods with Remote and Mic"/>
    <n v="83.97"/>
    <n v="3"/>
    <n v="0"/>
    <x v="2724"/>
  </r>
  <r>
    <n v="3064"/>
    <x v="1524"/>
    <x v="1"/>
    <x v="154"/>
    <d v="2012-11-29T00:00:00"/>
    <s v="First Class"/>
    <s v="JD-16150"/>
    <s v="Justin Deggeller"/>
    <s v="Corporate"/>
    <x v="0"/>
    <s v="Newark"/>
    <x v="13"/>
    <n v="19711"/>
    <s v="East"/>
    <s v="TEC-AC-10000397"/>
    <x v="2"/>
    <x v="11"/>
    <s v="Perixx PERIBOARD-512B, Ergonomic Split Keyboard"/>
    <n v="104.97"/>
    <n v="3"/>
    <n v="0"/>
    <x v="2725"/>
  </r>
  <r>
    <n v="3065"/>
    <x v="1525"/>
    <x v="3"/>
    <x v="677"/>
    <d v="2014-03-19T00:00:00"/>
    <s v="Second Class"/>
    <s v="BF-11215"/>
    <s v="Benjamin Farhat"/>
    <s v="Home Office"/>
    <x v="0"/>
    <s v="Albuquerque"/>
    <x v="27"/>
    <n v="87105"/>
    <s v="West"/>
    <s v="OFF-ST-10000615"/>
    <x v="1"/>
    <x v="4"/>
    <s v="SimpliFile Personal File, Black Granite, 15w x 6-15/16d x 11-1/4h"/>
    <n v="90.8"/>
    <n v="8"/>
    <n v="0"/>
    <x v="2726"/>
  </r>
  <r>
    <n v="3066"/>
    <x v="1525"/>
    <x v="3"/>
    <x v="677"/>
    <d v="2014-03-19T00:00:00"/>
    <s v="Second Class"/>
    <s v="BF-11215"/>
    <s v="Benjamin Farhat"/>
    <s v="Home Office"/>
    <x v="0"/>
    <s v="Albuquerque"/>
    <x v="27"/>
    <n v="87105"/>
    <s v="West"/>
    <s v="TEC-PH-10004531"/>
    <x v="2"/>
    <x v="7"/>
    <s v="OtterBox Commuter Series Case - iPhone 5 &amp; 5s"/>
    <n v="140.73599999999999"/>
    <n v="8"/>
    <n v="0.2"/>
    <x v="2727"/>
  </r>
  <r>
    <n v="3067"/>
    <x v="1525"/>
    <x v="3"/>
    <x v="677"/>
    <d v="2014-03-19T00:00:00"/>
    <s v="Second Class"/>
    <s v="BF-11215"/>
    <s v="Benjamin Farhat"/>
    <s v="Home Office"/>
    <x v="0"/>
    <s v="Albuquerque"/>
    <x v="27"/>
    <n v="87105"/>
    <s v="West"/>
    <s v="TEC-AC-10004001"/>
    <x v="2"/>
    <x v="11"/>
    <s v="Logitech Wireless Headset H600 Over-The-Head Design"/>
    <n v="214.95000000000002"/>
    <n v="5"/>
    <n v="0"/>
    <x v="2728"/>
  </r>
  <r>
    <n v="3068"/>
    <x v="1525"/>
    <x v="3"/>
    <x v="677"/>
    <d v="2014-03-19T00:00:00"/>
    <s v="Second Class"/>
    <s v="BF-11215"/>
    <s v="Benjamin Farhat"/>
    <s v="Home Office"/>
    <x v="0"/>
    <s v="Albuquerque"/>
    <x v="27"/>
    <n v="87105"/>
    <s v="West"/>
    <s v="OFF-PA-10001534"/>
    <x v="1"/>
    <x v="10"/>
    <s v="Xerox 230"/>
    <n v="45.36"/>
    <n v="7"/>
    <n v="0"/>
    <x v="1657"/>
  </r>
  <r>
    <n v="3069"/>
    <x v="1525"/>
    <x v="3"/>
    <x v="677"/>
    <d v="2014-03-19T00:00:00"/>
    <s v="Second Class"/>
    <s v="BF-11215"/>
    <s v="Benjamin Farhat"/>
    <s v="Home Office"/>
    <x v="0"/>
    <s v="Albuquerque"/>
    <x v="27"/>
    <n v="87105"/>
    <s v="West"/>
    <s v="OFF-PA-10001815"/>
    <x v="1"/>
    <x v="10"/>
    <s v="Xerox 1885"/>
    <n v="288.24"/>
    <n v="6"/>
    <n v="0"/>
    <x v="2729"/>
  </r>
  <r>
    <n v="3070"/>
    <x v="1526"/>
    <x v="3"/>
    <x v="329"/>
    <d v="2014-12-01T00:00:00"/>
    <s v="Same Day"/>
    <s v="ML-17755"/>
    <s v="Max Ludwig"/>
    <s v="Home Office"/>
    <x v="0"/>
    <s v="Toledo"/>
    <x v="24"/>
    <n v="43615"/>
    <s v="East"/>
    <s v="OFF-AP-10003779"/>
    <x v="1"/>
    <x v="9"/>
    <s v="Kensington 7 Outlet MasterPiece Power Center with Fax/Phone Line Protection"/>
    <n v="663.93600000000004"/>
    <n v="4"/>
    <n v="0.2"/>
    <x v="2730"/>
  </r>
  <r>
    <n v="3071"/>
    <x v="1527"/>
    <x v="2"/>
    <x v="664"/>
    <d v="2011-11-22T00:00:00"/>
    <s v="Standard Class"/>
    <s v="YC-21895"/>
    <s v="Yoseph Carroll"/>
    <s v="Corporate"/>
    <x v="0"/>
    <s v="Newark"/>
    <x v="13"/>
    <n v="19711"/>
    <s v="East"/>
    <s v="OFF-ST-10002011"/>
    <x v="1"/>
    <x v="4"/>
    <s v="Smead Adjustable Mobile File Trolley with Lockable Top"/>
    <n v="2934.33"/>
    <n v="7"/>
    <n v="0"/>
    <x v="2731"/>
  </r>
  <r>
    <n v="3072"/>
    <x v="1527"/>
    <x v="2"/>
    <x v="664"/>
    <d v="2011-11-22T00:00:00"/>
    <s v="Standard Class"/>
    <s v="YC-21895"/>
    <s v="Yoseph Carroll"/>
    <s v="Corporate"/>
    <x v="0"/>
    <s v="Newark"/>
    <x v="13"/>
    <n v="19711"/>
    <s v="East"/>
    <s v="FUR-FU-10002379"/>
    <x v="0"/>
    <x v="5"/>
    <s v="Eldon Econocleat Chair Mats for Low Pile Carpets"/>
    <n v="124.41"/>
    <n v="3"/>
    <n v="0"/>
    <x v="2732"/>
  </r>
  <r>
    <n v="3073"/>
    <x v="1527"/>
    <x v="2"/>
    <x v="664"/>
    <d v="2011-11-22T00:00:00"/>
    <s v="Standard Class"/>
    <s v="YC-21895"/>
    <s v="Yoseph Carroll"/>
    <s v="Corporate"/>
    <x v="0"/>
    <s v="Newark"/>
    <x v="13"/>
    <n v="19711"/>
    <s v="East"/>
    <s v="OFF-AR-10003752"/>
    <x v="1"/>
    <x v="6"/>
    <s v="Deluxe Chalkboard Eraser Cleaner"/>
    <n v="57.75"/>
    <n v="5"/>
    <n v="0"/>
    <x v="2733"/>
  </r>
  <r>
    <n v="3074"/>
    <x v="1528"/>
    <x v="0"/>
    <x v="835"/>
    <d v="2013-01-05T00:00:00"/>
    <s v="First Class"/>
    <s v="LR-16915"/>
    <s v="Lena Radford"/>
    <s v="Consumer"/>
    <x v="0"/>
    <s v="Los Angeles"/>
    <x v="1"/>
    <n v="90045"/>
    <s v="West"/>
    <s v="OFF-ST-10003692"/>
    <x v="1"/>
    <x v="4"/>
    <s v="Recycled Steel Personal File for Hanging File Folders"/>
    <n v="114.46"/>
    <n v="2"/>
    <n v="0"/>
    <x v="2734"/>
  </r>
  <r>
    <n v="3075"/>
    <x v="1529"/>
    <x v="1"/>
    <x v="292"/>
    <d v="2012-10-08T00:00:00"/>
    <s v="Standard Class"/>
    <s v="BS-11755"/>
    <s v="Bruce Stewart"/>
    <s v="Consumer"/>
    <x v="0"/>
    <s v="Los Angeles"/>
    <x v="1"/>
    <n v="90032"/>
    <s v="West"/>
    <s v="FUR-BO-10004409"/>
    <x v="0"/>
    <x v="0"/>
    <s v="Safco Value Mate Series Steel Bookcases, Baked Enamel Finish on Steel, Gray"/>
    <n v="120.666"/>
    <n v="2"/>
    <n v="0.15"/>
    <x v="2735"/>
  </r>
  <r>
    <n v="3076"/>
    <x v="1530"/>
    <x v="2"/>
    <x v="836"/>
    <d v="2011-07-24T00:00:00"/>
    <s v="Standard Class"/>
    <s v="KM-16375"/>
    <s v="Katherine Murray"/>
    <s v="Home Office"/>
    <x v="0"/>
    <s v="Dallas"/>
    <x v="5"/>
    <n v="75217"/>
    <s v="Central"/>
    <s v="OFF-ST-10003306"/>
    <x v="1"/>
    <x v="4"/>
    <s v="Letter Size Cart"/>
    <n v="342.86400000000003"/>
    <n v="3"/>
    <n v="0.2"/>
    <x v="2736"/>
  </r>
  <r>
    <n v="3077"/>
    <x v="1530"/>
    <x v="2"/>
    <x v="836"/>
    <d v="2011-07-24T00:00:00"/>
    <s v="Standard Class"/>
    <s v="KM-16375"/>
    <s v="Katherine Murray"/>
    <s v="Home Office"/>
    <x v="0"/>
    <s v="Dallas"/>
    <x v="5"/>
    <n v="75217"/>
    <s v="Central"/>
    <s v="FUR-FU-10003724"/>
    <x v="0"/>
    <x v="5"/>
    <s v="Westinghouse Clip-On Gooseneck Lamps"/>
    <n v="16.739999999999998"/>
    <n v="5"/>
    <n v="0.6"/>
    <x v="2737"/>
  </r>
  <r>
    <n v="3078"/>
    <x v="1530"/>
    <x v="2"/>
    <x v="836"/>
    <d v="2011-07-24T00:00:00"/>
    <s v="Standard Class"/>
    <s v="KM-16375"/>
    <s v="Katherine Murray"/>
    <s v="Home Office"/>
    <x v="0"/>
    <s v="Dallas"/>
    <x v="5"/>
    <n v="75217"/>
    <s v="Central"/>
    <s v="FUR-CH-10002024"/>
    <x v="0"/>
    <x v="1"/>
    <s v="HON 5400 Series Task Chairs for Big and Tall"/>
    <n v="981.37199999999996"/>
    <n v="2"/>
    <n v="0.3"/>
    <x v="2738"/>
  </r>
  <r>
    <n v="3079"/>
    <x v="1531"/>
    <x v="2"/>
    <x v="371"/>
    <d v="2011-05-25T00:00:00"/>
    <s v="Standard Class"/>
    <s v="BT-11530"/>
    <s v="Bradley Talbott"/>
    <s v="Home Office"/>
    <x v="0"/>
    <s v="San Diego"/>
    <x v="1"/>
    <n v="92037"/>
    <s v="West"/>
    <s v="OFF-AR-10003514"/>
    <x v="1"/>
    <x v="6"/>
    <s v="4009 Highlighters by Sanford"/>
    <n v="31.84"/>
    <n v="8"/>
    <n v="0"/>
    <x v="2739"/>
  </r>
  <r>
    <n v="3080"/>
    <x v="1532"/>
    <x v="3"/>
    <x v="507"/>
    <d v="2014-09-06T00:00:00"/>
    <s v="First Class"/>
    <s v="KB-16405"/>
    <s v="Katrina Bavinger"/>
    <s v="Home Office"/>
    <x v="0"/>
    <s v="Apple Valley"/>
    <x v="1"/>
    <n v="92307"/>
    <s v="West"/>
    <s v="OFF-PA-10001800"/>
    <x v="1"/>
    <x v="10"/>
    <s v="Xerox 220"/>
    <n v="12.96"/>
    <n v="2"/>
    <n v="0"/>
    <x v="91"/>
  </r>
  <r>
    <n v="3081"/>
    <x v="1532"/>
    <x v="3"/>
    <x v="507"/>
    <d v="2014-09-06T00:00:00"/>
    <s v="First Class"/>
    <s v="KB-16405"/>
    <s v="Katrina Bavinger"/>
    <s v="Home Office"/>
    <x v="0"/>
    <s v="Apple Valley"/>
    <x v="1"/>
    <n v="92307"/>
    <s v="West"/>
    <s v="TEC-PH-10003589"/>
    <x v="2"/>
    <x v="7"/>
    <s v="invisibleSHIELD by ZAGG Smudge-Free Screen Protector"/>
    <n v="43.176000000000002"/>
    <n v="3"/>
    <n v="0.2"/>
    <x v="2740"/>
  </r>
  <r>
    <n v="3082"/>
    <x v="1533"/>
    <x v="3"/>
    <x v="837"/>
    <d v="2014-06-03T00:00:00"/>
    <s v="Standard Class"/>
    <s v="DW-13480"/>
    <s v="Dianna Wilson"/>
    <s v="Home Office"/>
    <x v="0"/>
    <s v="Louisville"/>
    <x v="0"/>
    <n v="40214"/>
    <s v="South"/>
    <s v="OFF-BI-10003364"/>
    <x v="1"/>
    <x v="8"/>
    <s v="Binding Machine Supplies"/>
    <n v="58.34"/>
    <n v="2"/>
    <n v="0"/>
    <x v="2741"/>
  </r>
  <r>
    <n v="3083"/>
    <x v="1533"/>
    <x v="3"/>
    <x v="837"/>
    <d v="2014-06-03T00:00:00"/>
    <s v="Standard Class"/>
    <s v="DW-13480"/>
    <s v="Dianna Wilson"/>
    <s v="Home Office"/>
    <x v="0"/>
    <s v="Louisville"/>
    <x v="0"/>
    <n v="40214"/>
    <s v="South"/>
    <s v="TEC-PH-10002834"/>
    <x v="2"/>
    <x v="7"/>
    <s v="Google Nexus 5"/>
    <n v="539.97"/>
    <n v="3"/>
    <n v="0"/>
    <x v="2742"/>
  </r>
  <r>
    <n v="3084"/>
    <x v="1534"/>
    <x v="2"/>
    <x v="838"/>
    <d v="2011-02-04T00:00:00"/>
    <s v="Standard Class"/>
    <s v="JC-15340"/>
    <s v="Jasper Cacioppo"/>
    <s v="Consumer"/>
    <x v="0"/>
    <s v="New York City"/>
    <x v="15"/>
    <n v="10024"/>
    <s v="East"/>
    <s v="OFF-BI-10000343"/>
    <x v="1"/>
    <x v="8"/>
    <s v="Pressboard Covers with Storage Hooks, 9 1/2&quot; x 11&quot;, Light Blue"/>
    <n v="3.9280000000000004"/>
    <n v="1"/>
    <n v="0.2"/>
    <x v="2743"/>
  </r>
  <r>
    <n v="3085"/>
    <x v="1535"/>
    <x v="3"/>
    <x v="839"/>
    <d v="2014-02-15T00:00:00"/>
    <s v="Standard Class"/>
    <s v="TP-21415"/>
    <s v="Tom Prescott"/>
    <s v="Consumer"/>
    <x v="0"/>
    <s v="Houston"/>
    <x v="5"/>
    <n v="77070"/>
    <s v="Central"/>
    <s v="OFF-BI-10004584"/>
    <x v="1"/>
    <x v="8"/>
    <s v="GBC ProClick 150 Presentation Binding System"/>
    <n v="252.78399999999996"/>
    <n v="4"/>
    <n v="0.8"/>
    <x v="2744"/>
  </r>
  <r>
    <n v="3086"/>
    <x v="1535"/>
    <x v="3"/>
    <x v="839"/>
    <d v="2014-02-15T00:00:00"/>
    <s v="Standard Class"/>
    <s v="TP-21415"/>
    <s v="Tom Prescott"/>
    <s v="Consumer"/>
    <x v="0"/>
    <s v="Houston"/>
    <x v="5"/>
    <n v="77070"/>
    <s v="Central"/>
    <s v="TEC-AC-10002402"/>
    <x v="2"/>
    <x v="11"/>
    <s v="Razer Kraken PRO Over Ear PC and Music Headset"/>
    <n v="127.98399999999999"/>
    <n v="2"/>
    <n v="0.2"/>
    <x v="2745"/>
  </r>
  <r>
    <n v="3087"/>
    <x v="1535"/>
    <x v="3"/>
    <x v="839"/>
    <d v="2014-02-15T00:00:00"/>
    <s v="Standard Class"/>
    <s v="TP-21415"/>
    <s v="Tom Prescott"/>
    <s v="Consumer"/>
    <x v="0"/>
    <s v="Houston"/>
    <x v="5"/>
    <n v="77070"/>
    <s v="Central"/>
    <s v="FUR-FU-10000550"/>
    <x v="0"/>
    <x v="5"/>
    <s v="Stacking Trays by OIC"/>
    <n v="3.9840000000000004"/>
    <n v="2"/>
    <n v="0.6"/>
    <x v="2746"/>
  </r>
  <r>
    <n v="3088"/>
    <x v="1535"/>
    <x v="3"/>
    <x v="839"/>
    <d v="2014-02-15T00:00:00"/>
    <s v="Standard Class"/>
    <s v="TP-21415"/>
    <s v="Tom Prescott"/>
    <s v="Consumer"/>
    <x v="0"/>
    <s v="Houston"/>
    <x v="5"/>
    <n v="77070"/>
    <s v="Central"/>
    <s v="OFF-AP-10000055"/>
    <x v="1"/>
    <x v="9"/>
    <s v="Belkin F9S820V06 8 Outlet Surge"/>
    <n v="12.991999999999996"/>
    <n v="2"/>
    <n v="0.8"/>
    <x v="2747"/>
  </r>
  <r>
    <n v="3089"/>
    <x v="1536"/>
    <x v="3"/>
    <x v="185"/>
    <d v="2014-04-03T00:00:00"/>
    <s v="Second Class"/>
    <s v="DB-12910"/>
    <s v="Daniel Byrd"/>
    <s v="Home Office"/>
    <x v="0"/>
    <s v="Henderson"/>
    <x v="0"/>
    <n v="42420"/>
    <s v="South"/>
    <s v="FUR-FU-10001591"/>
    <x v="0"/>
    <x v="5"/>
    <s v="Advantus Panel Wall Certificate Holder - 8.5x11"/>
    <n v="61"/>
    <n v="5"/>
    <n v="0"/>
    <x v="2748"/>
  </r>
  <r>
    <n v="3090"/>
    <x v="1536"/>
    <x v="3"/>
    <x v="185"/>
    <d v="2014-04-03T00:00:00"/>
    <s v="Second Class"/>
    <s v="DB-12910"/>
    <s v="Daniel Byrd"/>
    <s v="Home Office"/>
    <x v="0"/>
    <s v="Henderson"/>
    <x v="0"/>
    <n v="42420"/>
    <s v="South"/>
    <s v="TEC-PH-10000526"/>
    <x v="2"/>
    <x v="7"/>
    <s v="Vtech CS6719"/>
    <n v="671.93"/>
    <n v="7"/>
    <n v="0"/>
    <x v="2749"/>
  </r>
  <r>
    <n v="3091"/>
    <x v="1537"/>
    <x v="0"/>
    <x v="840"/>
    <d v="2013-03-09T00:00:00"/>
    <s v="Standard Class"/>
    <s v="BH-11710"/>
    <s v="Brosina Hoffman"/>
    <s v="Consumer"/>
    <x v="0"/>
    <s v="Newark"/>
    <x v="13"/>
    <n v="19711"/>
    <s v="East"/>
    <s v="OFF-BI-10001071"/>
    <x v="1"/>
    <x v="8"/>
    <s v="GBC ProClick Punch Binding System"/>
    <n v="447.85999999999996"/>
    <n v="7"/>
    <n v="0"/>
    <x v="2750"/>
  </r>
  <r>
    <n v="3092"/>
    <x v="1537"/>
    <x v="0"/>
    <x v="840"/>
    <d v="2013-03-09T00:00:00"/>
    <s v="Standard Class"/>
    <s v="BH-11710"/>
    <s v="Brosina Hoffman"/>
    <s v="Consumer"/>
    <x v="0"/>
    <s v="Newark"/>
    <x v="13"/>
    <n v="19711"/>
    <s v="East"/>
    <s v="TEC-PH-10001557"/>
    <x v="2"/>
    <x v="7"/>
    <s v="Pyle PMP37LED"/>
    <n v="479.95"/>
    <n v="5"/>
    <n v="0"/>
    <x v="2751"/>
  </r>
  <r>
    <n v="3093"/>
    <x v="1537"/>
    <x v="0"/>
    <x v="840"/>
    <d v="2013-03-09T00:00:00"/>
    <s v="Standard Class"/>
    <s v="BH-11710"/>
    <s v="Brosina Hoffman"/>
    <s v="Consumer"/>
    <x v="0"/>
    <s v="Newark"/>
    <x v="13"/>
    <n v="19711"/>
    <s v="East"/>
    <s v="OFF-PA-10001977"/>
    <x v="1"/>
    <x v="10"/>
    <s v="Xerox 194"/>
    <n v="166.44"/>
    <n v="3"/>
    <n v="0"/>
    <x v="1797"/>
  </r>
  <r>
    <n v="3094"/>
    <x v="1538"/>
    <x v="1"/>
    <x v="841"/>
    <d v="2012-08-23T00:00:00"/>
    <s v="Same Day"/>
    <s v="TD-20995"/>
    <s v="Tamara Dahlen"/>
    <s v="Consumer"/>
    <x v="0"/>
    <s v="Bolingbrook"/>
    <x v="10"/>
    <n v="60440"/>
    <s v="Central"/>
    <s v="OFF-SU-10004231"/>
    <x v="1"/>
    <x v="14"/>
    <s v="Acme Tagit Stainless Steel Antibacterial Scissors"/>
    <n v="31.680000000000003"/>
    <n v="4"/>
    <n v="0.2"/>
    <x v="2752"/>
  </r>
  <r>
    <n v="3095"/>
    <x v="1538"/>
    <x v="1"/>
    <x v="841"/>
    <d v="2012-08-23T00:00:00"/>
    <s v="Same Day"/>
    <s v="TD-20995"/>
    <s v="Tamara Dahlen"/>
    <s v="Consumer"/>
    <x v="0"/>
    <s v="Bolingbrook"/>
    <x v="10"/>
    <n v="60440"/>
    <s v="Central"/>
    <s v="OFF-PA-10000809"/>
    <x v="1"/>
    <x v="10"/>
    <s v="Xerox 206"/>
    <n v="10.368000000000002"/>
    <n v="2"/>
    <n v="0.2"/>
    <x v="572"/>
  </r>
  <r>
    <n v="3096"/>
    <x v="1538"/>
    <x v="1"/>
    <x v="841"/>
    <d v="2012-08-23T00:00:00"/>
    <s v="Same Day"/>
    <s v="TD-20995"/>
    <s v="Tamara Dahlen"/>
    <s v="Consumer"/>
    <x v="0"/>
    <s v="Bolingbrook"/>
    <x v="10"/>
    <n v="60440"/>
    <s v="Central"/>
    <s v="OFF-FA-10003021"/>
    <x v="1"/>
    <x v="13"/>
    <s v="Staples"/>
    <n v="12.032"/>
    <n v="8"/>
    <n v="0.2"/>
    <x v="2753"/>
  </r>
  <r>
    <n v="3097"/>
    <x v="1538"/>
    <x v="1"/>
    <x v="841"/>
    <d v="2012-08-23T00:00:00"/>
    <s v="Same Day"/>
    <s v="TD-20995"/>
    <s v="Tamara Dahlen"/>
    <s v="Consumer"/>
    <x v="0"/>
    <s v="Bolingbrook"/>
    <x v="10"/>
    <n v="60440"/>
    <s v="Central"/>
    <s v="OFF-AP-10000696"/>
    <x v="1"/>
    <x v="9"/>
    <s v="Holmes Odor Grabber"/>
    <n v="5.7679999999999989"/>
    <n v="2"/>
    <n v="0.8"/>
    <x v="2754"/>
  </r>
  <r>
    <n v="3098"/>
    <x v="1539"/>
    <x v="3"/>
    <x v="842"/>
    <d v="2014-05-02T00:00:00"/>
    <s v="Standard Class"/>
    <s v="CV-12805"/>
    <s v="Cynthia Voltz"/>
    <s v="Corporate"/>
    <x v="0"/>
    <s v="Fort Worth"/>
    <x v="5"/>
    <n v="76106"/>
    <s v="Central"/>
    <s v="OFF-LA-10001158"/>
    <x v="1"/>
    <x v="2"/>
    <s v="Avery Address/Shipping Labels for Typewriters, 4&quot; x 2&quot;"/>
    <n v="33.119999999999997"/>
    <n v="4"/>
    <n v="0.2"/>
    <x v="2755"/>
  </r>
  <r>
    <n v="3099"/>
    <x v="1539"/>
    <x v="3"/>
    <x v="842"/>
    <d v="2014-05-02T00:00:00"/>
    <s v="Standard Class"/>
    <s v="CV-12805"/>
    <s v="Cynthia Voltz"/>
    <s v="Corporate"/>
    <x v="0"/>
    <s v="Fort Worth"/>
    <x v="5"/>
    <n v="76106"/>
    <s v="Central"/>
    <s v="FUR-BO-10002268"/>
    <x v="0"/>
    <x v="0"/>
    <s v="Sauder Barrister Bookcases"/>
    <n v="220.26559999999998"/>
    <n v="4"/>
    <n v="0.32"/>
    <x v="2756"/>
  </r>
  <r>
    <n v="3100"/>
    <x v="1540"/>
    <x v="3"/>
    <x v="349"/>
    <d v="2014-04-20T00:00:00"/>
    <s v="Standard Class"/>
    <s v="CS-12355"/>
    <s v="Christine Sundaresam"/>
    <s v="Consumer"/>
    <x v="0"/>
    <s v="New York City"/>
    <x v="15"/>
    <n v="10024"/>
    <s v="East"/>
    <s v="OFF-BI-10000829"/>
    <x v="1"/>
    <x v="8"/>
    <s v="Avery Non-Stick Binders"/>
    <n v="10.776000000000002"/>
    <n v="3"/>
    <n v="0.2"/>
    <x v="2383"/>
  </r>
  <r>
    <n v="3101"/>
    <x v="1540"/>
    <x v="3"/>
    <x v="349"/>
    <d v="2014-04-20T00:00:00"/>
    <s v="Standard Class"/>
    <s v="CS-12355"/>
    <s v="Christine Sundaresam"/>
    <s v="Consumer"/>
    <x v="0"/>
    <s v="New York City"/>
    <x v="15"/>
    <n v="10024"/>
    <s v="East"/>
    <s v="FUR-BO-10003441"/>
    <x v="0"/>
    <x v="0"/>
    <s v="Bush Westfield Collection Bookcases, Fully Assembled"/>
    <n v="242.35200000000003"/>
    <n v="3"/>
    <n v="0.2"/>
    <x v="2757"/>
  </r>
  <r>
    <n v="3102"/>
    <x v="1541"/>
    <x v="3"/>
    <x v="66"/>
    <d v="2014-12-28T00:00:00"/>
    <s v="Second Class"/>
    <s v="JG-15310"/>
    <s v="Jason Gross"/>
    <s v="Corporate"/>
    <x v="0"/>
    <s v="Providence"/>
    <x v="34"/>
    <n v="2908"/>
    <s v="East"/>
    <s v="OFF-SU-10003505"/>
    <x v="1"/>
    <x v="14"/>
    <s v="Premier Electric Letter Opener"/>
    <n v="695.16"/>
    <n v="6"/>
    <n v="0"/>
    <x v="2758"/>
  </r>
  <r>
    <n v="3103"/>
    <x v="1541"/>
    <x v="3"/>
    <x v="66"/>
    <d v="2014-12-28T00:00:00"/>
    <s v="Second Class"/>
    <s v="JG-15310"/>
    <s v="Jason Gross"/>
    <s v="Corporate"/>
    <x v="0"/>
    <s v="Providence"/>
    <x v="34"/>
    <n v="2908"/>
    <s v="East"/>
    <s v="FUR-BO-10003660"/>
    <x v="0"/>
    <x v="0"/>
    <s v="Bush Cubix Collection Bookcases, Fully Assembled"/>
    <n v="220.98"/>
    <n v="1"/>
    <n v="0"/>
    <x v="2759"/>
  </r>
  <r>
    <n v="3104"/>
    <x v="1542"/>
    <x v="0"/>
    <x v="16"/>
    <d v="2013-12-13T00:00:00"/>
    <s v="Standard Class"/>
    <s v="JP-16135"/>
    <s v="Julie Prescott"/>
    <s v="Home Office"/>
    <x v="0"/>
    <s v="Columbus"/>
    <x v="24"/>
    <n v="43229"/>
    <s v="East"/>
    <s v="OFF-BI-10001267"/>
    <x v="1"/>
    <x v="8"/>
    <s v="Universal Recycled Hanging Pressboard Report Binders, Letter Size"/>
    <n v="12.957000000000001"/>
    <n v="7"/>
    <n v="0.7"/>
    <x v="2760"/>
  </r>
  <r>
    <n v="3105"/>
    <x v="1543"/>
    <x v="3"/>
    <x v="721"/>
    <d v="2014-03-30T00:00:00"/>
    <s v="Standard Class"/>
    <s v="EC-14050"/>
    <s v="Erin Creighton"/>
    <s v="Consumer"/>
    <x v="0"/>
    <s v="New York City"/>
    <x v="15"/>
    <n v="10024"/>
    <s v="East"/>
    <s v="OFF-PA-10002741"/>
    <x v="1"/>
    <x v="10"/>
    <s v="Xerox 1980"/>
    <n v="25.68"/>
    <n v="6"/>
    <n v="0"/>
    <x v="2513"/>
  </r>
  <r>
    <n v="3106"/>
    <x v="1544"/>
    <x v="0"/>
    <x v="197"/>
    <d v="2013-07-30T00:00:00"/>
    <s v="Standard Class"/>
    <s v="KH-16630"/>
    <s v="Ken Heidel"/>
    <s v="Corporate"/>
    <x v="0"/>
    <s v="Houston"/>
    <x v="5"/>
    <n v="77070"/>
    <s v="Central"/>
    <s v="OFF-LA-10004345"/>
    <x v="1"/>
    <x v="2"/>
    <s v="Avery 493"/>
    <n v="15.712000000000002"/>
    <n v="4"/>
    <n v="0.2"/>
    <x v="590"/>
  </r>
  <r>
    <n v="3107"/>
    <x v="1545"/>
    <x v="3"/>
    <x v="815"/>
    <d v="2014-07-15T00:00:00"/>
    <s v="Standard Class"/>
    <s v="FG-14260"/>
    <s v="Frank Gastineau"/>
    <s v="Home Office"/>
    <x v="0"/>
    <s v="Aurora"/>
    <x v="10"/>
    <n v="60505"/>
    <s v="Central"/>
    <s v="OFF-ST-10004340"/>
    <x v="1"/>
    <x v="4"/>
    <s v="Fellowes Mobile File Cart, Black"/>
    <n v="298.464"/>
    <n v="6"/>
    <n v="0.2"/>
    <x v="2761"/>
  </r>
  <r>
    <n v="3108"/>
    <x v="1546"/>
    <x v="0"/>
    <x v="19"/>
    <d v="2013-07-23T00:00:00"/>
    <s v="Standard Class"/>
    <s v="AA-10480"/>
    <s v="Andrew Allen"/>
    <s v="Consumer"/>
    <x v="0"/>
    <s v="Springfield"/>
    <x v="25"/>
    <n v="65807"/>
    <s v="Central"/>
    <s v="OFF-PA-10001471"/>
    <x v="1"/>
    <x v="10"/>
    <s v="Strathmore Photo Frame Cards"/>
    <n v="21.93"/>
    <n v="3"/>
    <n v="0"/>
    <x v="2762"/>
  </r>
  <r>
    <n v="3109"/>
    <x v="1546"/>
    <x v="0"/>
    <x v="19"/>
    <d v="2013-07-23T00:00:00"/>
    <s v="Standard Class"/>
    <s v="AA-10480"/>
    <s v="Andrew Allen"/>
    <s v="Consumer"/>
    <x v="0"/>
    <s v="Springfield"/>
    <x v="25"/>
    <n v="65807"/>
    <s v="Central"/>
    <s v="OFF-ST-10002344"/>
    <x v="1"/>
    <x v="4"/>
    <s v="Carina 42&quot;Hx23 3/4&quot;W Media Storage Unit"/>
    <n v="242.94"/>
    <n v="3"/>
    <n v="0"/>
    <x v="2763"/>
  </r>
  <r>
    <n v="3110"/>
    <x v="1546"/>
    <x v="0"/>
    <x v="19"/>
    <d v="2013-07-23T00:00:00"/>
    <s v="Standard Class"/>
    <s v="AA-10480"/>
    <s v="Andrew Allen"/>
    <s v="Consumer"/>
    <x v="0"/>
    <s v="Springfield"/>
    <x v="25"/>
    <n v="65807"/>
    <s v="Central"/>
    <s v="OFF-PA-10001892"/>
    <x v="1"/>
    <x v="10"/>
    <s v="Rediform Wirebound &quot;Phone Memo&quot; Message Book, 11 x 5-3/4"/>
    <n v="7.64"/>
    <n v="1"/>
    <n v="0"/>
    <x v="2764"/>
  </r>
  <r>
    <n v="3111"/>
    <x v="1546"/>
    <x v="0"/>
    <x v="19"/>
    <d v="2013-07-23T00:00:00"/>
    <s v="Standard Class"/>
    <s v="AA-10480"/>
    <s v="Andrew Allen"/>
    <s v="Consumer"/>
    <x v="0"/>
    <s v="Springfield"/>
    <x v="25"/>
    <n v="65807"/>
    <s v="Central"/>
    <s v="OFF-PA-10001934"/>
    <x v="1"/>
    <x v="10"/>
    <s v="Xerox 1993"/>
    <n v="51.84"/>
    <n v="8"/>
    <n v="0"/>
    <x v="2765"/>
  </r>
  <r>
    <n v="3112"/>
    <x v="1546"/>
    <x v="0"/>
    <x v="19"/>
    <d v="2013-07-23T00:00:00"/>
    <s v="Standard Class"/>
    <s v="AA-10480"/>
    <s v="Andrew Allen"/>
    <s v="Consumer"/>
    <x v="0"/>
    <s v="Springfield"/>
    <x v="25"/>
    <n v="65807"/>
    <s v="Central"/>
    <s v="OFF-ST-10000078"/>
    <x v="1"/>
    <x v="4"/>
    <s v="Tennsco 6- and 18-Compartment Lockers"/>
    <n v="265.17"/>
    <n v="1"/>
    <n v="0"/>
    <x v="2766"/>
  </r>
  <r>
    <n v="3113"/>
    <x v="1547"/>
    <x v="0"/>
    <x v="828"/>
    <d v="2013-08-31T00:00:00"/>
    <s v="Standard Class"/>
    <s v="MS-17770"/>
    <s v="Maxwell Schwartz"/>
    <s v="Consumer"/>
    <x v="0"/>
    <s v="Seattle"/>
    <x v="4"/>
    <n v="98105"/>
    <s v="West"/>
    <s v="TEC-MA-10001972"/>
    <x v="2"/>
    <x v="15"/>
    <s v="Okidata C331dn Printer"/>
    <n v="837.59999999999991"/>
    <n v="3"/>
    <n v="0.2"/>
    <x v="2767"/>
  </r>
  <r>
    <n v="3114"/>
    <x v="1547"/>
    <x v="0"/>
    <x v="828"/>
    <d v="2013-08-31T00:00:00"/>
    <s v="Standard Class"/>
    <s v="MS-17770"/>
    <s v="Maxwell Schwartz"/>
    <s v="Consumer"/>
    <x v="0"/>
    <s v="Seattle"/>
    <x v="4"/>
    <n v="98105"/>
    <s v="West"/>
    <s v="OFF-EN-10002504"/>
    <x v="1"/>
    <x v="12"/>
    <s v="Tyvek  Top-Opening Peel &amp; Seel Envelopes, Plain White"/>
    <n v="135.9"/>
    <n v="5"/>
    <n v="0"/>
    <x v="2768"/>
  </r>
  <r>
    <n v="3115"/>
    <x v="1547"/>
    <x v="0"/>
    <x v="828"/>
    <d v="2013-08-31T00:00:00"/>
    <s v="Standard Class"/>
    <s v="MS-17770"/>
    <s v="Maxwell Schwartz"/>
    <s v="Consumer"/>
    <x v="0"/>
    <s v="Seattle"/>
    <x v="4"/>
    <n v="98105"/>
    <s v="West"/>
    <s v="OFF-PA-10002160"/>
    <x v="1"/>
    <x v="10"/>
    <s v="Xerox 1978"/>
    <n v="34.68"/>
    <n v="6"/>
    <n v="0"/>
    <x v="847"/>
  </r>
  <r>
    <n v="3116"/>
    <x v="1547"/>
    <x v="0"/>
    <x v="828"/>
    <d v="2013-08-31T00:00:00"/>
    <s v="Standard Class"/>
    <s v="MS-17770"/>
    <s v="Maxwell Schwartz"/>
    <s v="Consumer"/>
    <x v="0"/>
    <s v="Seattle"/>
    <x v="4"/>
    <n v="98105"/>
    <s v="West"/>
    <s v="FUR-CH-10001973"/>
    <x v="0"/>
    <x v="1"/>
    <s v="Office Star Flex Back Scooter Chair with White Frame"/>
    <n v="532.70400000000006"/>
    <n v="6"/>
    <n v="0.2"/>
    <x v="2769"/>
  </r>
  <r>
    <n v="3117"/>
    <x v="1547"/>
    <x v="0"/>
    <x v="828"/>
    <d v="2013-08-31T00:00:00"/>
    <s v="Standard Class"/>
    <s v="MS-17770"/>
    <s v="Maxwell Schwartz"/>
    <s v="Consumer"/>
    <x v="0"/>
    <s v="Seattle"/>
    <x v="4"/>
    <n v="98105"/>
    <s v="West"/>
    <s v="OFF-AP-10001492"/>
    <x v="1"/>
    <x v="9"/>
    <s v="Acco Six-Outlet Power Strip, 4' Cord Length"/>
    <n v="43.099999999999994"/>
    <n v="5"/>
    <n v="0"/>
    <x v="2770"/>
  </r>
  <r>
    <n v="3118"/>
    <x v="1547"/>
    <x v="0"/>
    <x v="828"/>
    <d v="2013-08-31T00:00:00"/>
    <s v="Standard Class"/>
    <s v="MS-17770"/>
    <s v="Maxwell Schwartz"/>
    <s v="Consumer"/>
    <x v="0"/>
    <s v="Seattle"/>
    <x v="4"/>
    <n v="98105"/>
    <s v="West"/>
    <s v="OFF-SU-10002189"/>
    <x v="1"/>
    <x v="14"/>
    <s v="Acme Rosewood Handle Letter Opener"/>
    <n v="15.88"/>
    <n v="4"/>
    <n v="0"/>
    <x v="2771"/>
  </r>
  <r>
    <n v="3119"/>
    <x v="1548"/>
    <x v="1"/>
    <x v="832"/>
    <d v="2012-06-12T00:00:00"/>
    <s v="First Class"/>
    <s v="JE-15610"/>
    <s v="Jim Epp"/>
    <s v="Corporate"/>
    <x v="0"/>
    <s v="Lakeland"/>
    <x v="2"/>
    <n v="33801"/>
    <s v="South"/>
    <s v="FUR-CH-10003312"/>
    <x v="0"/>
    <x v="1"/>
    <s v="Hon 2090 “Pillow Soft” Series Mid Back Swivel/Tilt Chairs"/>
    <n v="1123.92"/>
    <n v="5"/>
    <n v="0.2"/>
    <x v="2772"/>
  </r>
  <r>
    <n v="3120"/>
    <x v="1548"/>
    <x v="1"/>
    <x v="832"/>
    <d v="2012-06-12T00:00:00"/>
    <s v="First Class"/>
    <s v="JE-15610"/>
    <s v="Jim Epp"/>
    <s v="Corporate"/>
    <x v="0"/>
    <s v="Lakeland"/>
    <x v="2"/>
    <n v="33801"/>
    <s v="South"/>
    <s v="TEC-PH-10002496"/>
    <x v="2"/>
    <x v="7"/>
    <s v="Cisco SPA301"/>
    <n v="249.58400000000003"/>
    <n v="2"/>
    <n v="0.2"/>
    <x v="2773"/>
  </r>
  <r>
    <n v="3121"/>
    <x v="1548"/>
    <x v="1"/>
    <x v="832"/>
    <d v="2012-06-12T00:00:00"/>
    <s v="First Class"/>
    <s v="JE-15610"/>
    <s v="Jim Epp"/>
    <s v="Corporate"/>
    <x v="0"/>
    <s v="Lakeland"/>
    <x v="2"/>
    <n v="33801"/>
    <s v="South"/>
    <s v="FUR-FU-10003464"/>
    <x v="0"/>
    <x v="5"/>
    <s v="Seth Thomas 8 1/2&quot; Cubicle Clock"/>
    <n v="48.671999999999997"/>
    <n v="3"/>
    <n v="0.2"/>
    <x v="2774"/>
  </r>
  <r>
    <n v="3122"/>
    <x v="1548"/>
    <x v="1"/>
    <x v="832"/>
    <d v="2012-06-12T00:00:00"/>
    <s v="First Class"/>
    <s v="JE-15610"/>
    <s v="Jim Epp"/>
    <s v="Corporate"/>
    <x v="0"/>
    <s v="Lakeland"/>
    <x v="2"/>
    <n v="33801"/>
    <s v="South"/>
    <s v="OFF-AR-10000380"/>
    <x v="1"/>
    <x v="6"/>
    <s v="Hunt PowerHouse Electric Pencil Sharpener, Blue"/>
    <n v="60.768000000000001"/>
    <n v="2"/>
    <n v="0.2"/>
    <x v="2775"/>
  </r>
  <r>
    <n v="3123"/>
    <x v="1548"/>
    <x v="1"/>
    <x v="832"/>
    <d v="2012-06-12T00:00:00"/>
    <s v="First Class"/>
    <s v="JE-15610"/>
    <s v="Jim Epp"/>
    <s v="Corporate"/>
    <x v="0"/>
    <s v="Lakeland"/>
    <x v="2"/>
    <n v="33801"/>
    <s v="South"/>
    <s v="OFF-BI-10004593"/>
    <x v="1"/>
    <x v="8"/>
    <s v="Ibico Laser Imprintable Binding System Covers"/>
    <n v="78.600000000000009"/>
    <n v="5"/>
    <n v="0.7"/>
    <x v="293"/>
  </r>
  <r>
    <n v="3124"/>
    <x v="1548"/>
    <x v="1"/>
    <x v="832"/>
    <d v="2012-06-12T00:00:00"/>
    <s v="First Class"/>
    <s v="JE-15610"/>
    <s v="Jim Epp"/>
    <s v="Corporate"/>
    <x v="0"/>
    <s v="Lakeland"/>
    <x v="2"/>
    <n v="33801"/>
    <s v="South"/>
    <s v="OFF-BI-10001308"/>
    <x v="1"/>
    <x v="8"/>
    <s v="GBC Standard Plastic Binding Systems' Combs"/>
    <n v="3.7680000000000007"/>
    <n v="2"/>
    <n v="0.7"/>
    <x v="2776"/>
  </r>
  <r>
    <n v="3125"/>
    <x v="1548"/>
    <x v="1"/>
    <x v="832"/>
    <d v="2012-06-12T00:00:00"/>
    <s v="First Class"/>
    <s v="JE-15610"/>
    <s v="Jim Epp"/>
    <s v="Corporate"/>
    <x v="0"/>
    <s v="Lakeland"/>
    <x v="2"/>
    <n v="33801"/>
    <s v="South"/>
    <s v="OFF-ST-10001780"/>
    <x v="1"/>
    <x v="4"/>
    <s v="Tennsco 16-Compartment Lockers with Coat Rack"/>
    <n v="1036.624"/>
    <n v="2"/>
    <n v="0.2"/>
    <x v="2777"/>
  </r>
  <r>
    <n v="3126"/>
    <x v="1548"/>
    <x v="1"/>
    <x v="832"/>
    <d v="2012-06-12T00:00:00"/>
    <s v="First Class"/>
    <s v="JE-15610"/>
    <s v="Jim Epp"/>
    <s v="Corporate"/>
    <x v="0"/>
    <s v="Lakeland"/>
    <x v="2"/>
    <n v="33801"/>
    <s v="South"/>
    <s v="OFF-ST-10003816"/>
    <x v="1"/>
    <x v="4"/>
    <s v="Fellowes High-Stak Drawer Files"/>
    <n v="563.80799999999999"/>
    <n v="4"/>
    <n v="0.2"/>
    <x v="2778"/>
  </r>
  <r>
    <n v="3127"/>
    <x v="1549"/>
    <x v="3"/>
    <x v="565"/>
    <d v="2014-09-13T00:00:00"/>
    <s v="Standard Class"/>
    <s v="EB-14110"/>
    <s v="Eugene Barchas"/>
    <s v="Consumer"/>
    <x v="0"/>
    <s v="Philadelphia"/>
    <x v="9"/>
    <n v="19134"/>
    <s v="East"/>
    <s v="TEC-PH-10002200"/>
    <x v="2"/>
    <x v="7"/>
    <s v="Aastra 6757i CT Wireless VoIP phone"/>
    <n v="258.52799999999996"/>
    <n v="2"/>
    <n v="0.4"/>
    <x v="2779"/>
  </r>
  <r>
    <n v="3128"/>
    <x v="1550"/>
    <x v="3"/>
    <x v="280"/>
    <d v="2014-10-07T00:00:00"/>
    <s v="Standard Class"/>
    <s v="BP-11155"/>
    <s v="Becky Pak"/>
    <s v="Consumer"/>
    <x v="0"/>
    <s v="New York City"/>
    <x v="15"/>
    <n v="10011"/>
    <s v="East"/>
    <s v="OFF-PA-10004438"/>
    <x v="1"/>
    <x v="10"/>
    <s v="Xerox 1907"/>
    <n v="49.12"/>
    <n v="4"/>
    <n v="0"/>
    <x v="346"/>
  </r>
  <r>
    <n v="3129"/>
    <x v="1551"/>
    <x v="2"/>
    <x v="757"/>
    <d v="2011-12-17T00:00:00"/>
    <s v="First Class"/>
    <s v="CC-12100"/>
    <s v="Chad Cunningham"/>
    <s v="Home Office"/>
    <x v="0"/>
    <s v="Los Angeles"/>
    <x v="1"/>
    <n v="90049"/>
    <s v="West"/>
    <s v="FUR-FU-10004090"/>
    <x v="0"/>
    <x v="5"/>
    <s v="Executive Impressions 14&quot; Contract Wall Clock"/>
    <n v="44.46"/>
    <n v="2"/>
    <n v="0"/>
    <x v="816"/>
  </r>
  <r>
    <n v="3130"/>
    <x v="1551"/>
    <x v="2"/>
    <x v="757"/>
    <d v="2011-12-17T00:00:00"/>
    <s v="First Class"/>
    <s v="CC-12100"/>
    <s v="Chad Cunningham"/>
    <s v="Home Office"/>
    <x v="0"/>
    <s v="Los Angeles"/>
    <x v="1"/>
    <n v="90049"/>
    <s v="West"/>
    <s v="FUR-CH-10002602"/>
    <x v="0"/>
    <x v="1"/>
    <s v="DMI Arturo Collection Mission-style Design Wood Chair"/>
    <n v="241.56799999999998"/>
    <n v="2"/>
    <n v="0.2"/>
    <x v="486"/>
  </r>
  <r>
    <n v="3131"/>
    <x v="1551"/>
    <x v="2"/>
    <x v="757"/>
    <d v="2011-12-17T00:00:00"/>
    <s v="First Class"/>
    <s v="CC-12100"/>
    <s v="Chad Cunningham"/>
    <s v="Home Office"/>
    <x v="0"/>
    <s v="Los Angeles"/>
    <x v="1"/>
    <n v="90049"/>
    <s v="West"/>
    <s v="TEC-AC-10001142"/>
    <x v="2"/>
    <x v="11"/>
    <s v="First Data FD10 PIN Pad"/>
    <n v="395"/>
    <n v="5"/>
    <n v="0"/>
    <x v="2780"/>
  </r>
  <r>
    <n v="3132"/>
    <x v="1551"/>
    <x v="2"/>
    <x v="757"/>
    <d v="2011-12-17T00:00:00"/>
    <s v="First Class"/>
    <s v="CC-12100"/>
    <s v="Chad Cunningham"/>
    <s v="Home Office"/>
    <x v="0"/>
    <s v="Los Angeles"/>
    <x v="1"/>
    <n v="90049"/>
    <s v="West"/>
    <s v="TEC-PH-10004977"/>
    <x v="2"/>
    <x v="7"/>
    <s v="GE 30524EE4"/>
    <n v="627.16800000000012"/>
    <n v="4"/>
    <n v="0.2"/>
    <x v="2781"/>
  </r>
  <r>
    <n v="3133"/>
    <x v="1552"/>
    <x v="2"/>
    <x v="829"/>
    <d v="2011-08-26T00:00:00"/>
    <s v="First Class"/>
    <s v="JP-15460"/>
    <s v="Jennifer Patt"/>
    <s v="Corporate"/>
    <x v="0"/>
    <s v="Oceanside"/>
    <x v="15"/>
    <n v="11572"/>
    <s v="East"/>
    <s v="FUR-FU-10004586"/>
    <x v="0"/>
    <x v="5"/>
    <s v="G.E. Longer-Life Indoor Recessed Floodlight Bulbs"/>
    <n v="13.28"/>
    <n v="2"/>
    <n v="0"/>
    <x v="2782"/>
  </r>
  <r>
    <n v="3134"/>
    <x v="1552"/>
    <x v="2"/>
    <x v="829"/>
    <d v="2011-08-26T00:00:00"/>
    <s v="First Class"/>
    <s v="JP-15460"/>
    <s v="Jennifer Patt"/>
    <s v="Corporate"/>
    <x v="0"/>
    <s v="Oceanside"/>
    <x v="15"/>
    <n v="11572"/>
    <s v="East"/>
    <s v="OFF-BI-10001116"/>
    <x v="1"/>
    <x v="8"/>
    <s v="Wilson Jones 1&quot; Hanging DublLock Ring Binders"/>
    <n v="12.672000000000001"/>
    <n v="3"/>
    <n v="0.2"/>
    <x v="2783"/>
  </r>
  <r>
    <n v="3135"/>
    <x v="1553"/>
    <x v="3"/>
    <x v="105"/>
    <d v="2014-11-19T00:00:00"/>
    <s v="Standard Class"/>
    <s v="LS-16975"/>
    <s v="Lindsay Shagiari"/>
    <s v="Home Office"/>
    <x v="0"/>
    <s v="Dallas"/>
    <x v="5"/>
    <n v="75081"/>
    <s v="Central"/>
    <s v="OFF-BI-10000666"/>
    <x v="1"/>
    <x v="8"/>
    <s v="Surelock Post Binders"/>
    <n v="30.559999999999992"/>
    <n v="5"/>
    <n v="0.8"/>
    <x v="2784"/>
  </r>
  <r>
    <n v="3136"/>
    <x v="1553"/>
    <x v="3"/>
    <x v="105"/>
    <d v="2014-11-19T00:00:00"/>
    <s v="Standard Class"/>
    <s v="LS-16975"/>
    <s v="Lindsay Shagiari"/>
    <s v="Home Office"/>
    <x v="0"/>
    <s v="Dallas"/>
    <x v="5"/>
    <n v="75081"/>
    <s v="Central"/>
    <s v="OFF-ST-10002583"/>
    <x v="1"/>
    <x v="4"/>
    <s v="Fellowes Neat Ideas Storage Cubes"/>
    <n v="77.951999999999998"/>
    <n v="3"/>
    <n v="0.2"/>
    <x v="2785"/>
  </r>
  <r>
    <n v="3137"/>
    <x v="1553"/>
    <x v="3"/>
    <x v="105"/>
    <d v="2014-11-19T00:00:00"/>
    <s v="Standard Class"/>
    <s v="LS-16975"/>
    <s v="Lindsay Shagiari"/>
    <s v="Home Office"/>
    <x v="0"/>
    <s v="Dallas"/>
    <x v="5"/>
    <n v="75081"/>
    <s v="Central"/>
    <s v="TEC-PH-10004908"/>
    <x v="2"/>
    <x v="7"/>
    <s v="Panasonic KX TS3282W Corded phone"/>
    <n v="67.992000000000004"/>
    <n v="1"/>
    <n v="0.2"/>
    <x v="2786"/>
  </r>
  <r>
    <n v="3138"/>
    <x v="1553"/>
    <x v="3"/>
    <x v="105"/>
    <d v="2014-11-19T00:00:00"/>
    <s v="Standard Class"/>
    <s v="LS-16975"/>
    <s v="Lindsay Shagiari"/>
    <s v="Home Office"/>
    <x v="0"/>
    <s v="Dallas"/>
    <x v="5"/>
    <n v="75081"/>
    <s v="Central"/>
    <s v="OFF-EN-10001219"/>
    <x v="1"/>
    <x v="12"/>
    <s v="#10- 4 1/8&quot; x 9 1/2&quot; Security-Tint Envelopes"/>
    <n v="12.224"/>
    <n v="2"/>
    <n v="0.2"/>
    <x v="2260"/>
  </r>
  <r>
    <n v="3139"/>
    <x v="1553"/>
    <x v="3"/>
    <x v="105"/>
    <d v="2014-11-19T00:00:00"/>
    <s v="Standard Class"/>
    <s v="LS-16975"/>
    <s v="Lindsay Shagiari"/>
    <s v="Home Office"/>
    <x v="0"/>
    <s v="Dallas"/>
    <x v="5"/>
    <n v="75081"/>
    <s v="Central"/>
    <s v="TEC-AC-10004568"/>
    <x v="2"/>
    <x v="11"/>
    <s v="Maxell LTO Ultrium - 800 GB"/>
    <n v="44.783999999999999"/>
    <n v="2"/>
    <n v="0.2"/>
    <x v="2787"/>
  </r>
  <r>
    <n v="3140"/>
    <x v="1553"/>
    <x v="3"/>
    <x v="105"/>
    <d v="2014-11-19T00:00:00"/>
    <s v="Standard Class"/>
    <s v="LS-16975"/>
    <s v="Lindsay Shagiari"/>
    <s v="Home Office"/>
    <x v="0"/>
    <s v="Dallas"/>
    <x v="5"/>
    <n v="75081"/>
    <s v="Central"/>
    <s v="FUR-FU-10001756"/>
    <x v="0"/>
    <x v="5"/>
    <s v="Eldon Expressions Desk Accessory, Wood Photo Frame, Mahogany"/>
    <n v="22.847999999999999"/>
    <n v="3"/>
    <n v="0.6"/>
    <x v="2788"/>
  </r>
  <r>
    <n v="3141"/>
    <x v="1554"/>
    <x v="1"/>
    <x v="334"/>
    <d v="2012-04-28T00:00:00"/>
    <s v="First Class"/>
    <s v="JL-15850"/>
    <s v="John Lucas"/>
    <s v="Consumer"/>
    <x v="0"/>
    <s v="New York City"/>
    <x v="15"/>
    <n v="10035"/>
    <s v="East"/>
    <s v="OFF-AP-10002311"/>
    <x v="1"/>
    <x v="9"/>
    <s v="Holmes Replacement Filter for HEPA Air Cleaner, Very Large Room, HEPA Filter"/>
    <n v="206.43"/>
    <n v="3"/>
    <n v="0"/>
    <x v="2789"/>
  </r>
  <r>
    <n v="3142"/>
    <x v="1555"/>
    <x v="2"/>
    <x v="432"/>
    <d v="2011-12-12T00:00:00"/>
    <s v="Same Day"/>
    <s v="CY-12745"/>
    <s v="Craig Yedwab"/>
    <s v="Corporate"/>
    <x v="0"/>
    <s v="San Antonio"/>
    <x v="5"/>
    <n v="78207"/>
    <s v="Central"/>
    <s v="OFF-BI-10003650"/>
    <x v="1"/>
    <x v="8"/>
    <s v="GBC DocuBind 300 Electric Binding Machine"/>
    <n v="210.39199999999997"/>
    <n v="2"/>
    <n v="0.8"/>
    <x v="2790"/>
  </r>
  <r>
    <n v="3143"/>
    <x v="1556"/>
    <x v="3"/>
    <x v="145"/>
    <d v="2014-09-28T00:00:00"/>
    <s v="Second Class"/>
    <s v="RB-19360"/>
    <s v="Raymond Buch"/>
    <s v="Consumer"/>
    <x v="0"/>
    <s v="Cincinnati"/>
    <x v="24"/>
    <n v="45231"/>
    <s v="East"/>
    <s v="TEC-AC-10003628"/>
    <x v="2"/>
    <x v="11"/>
    <s v="Logitech 910-002974 M325 Wireless Mouse for Web Scrolling"/>
    <n v="119.96000000000001"/>
    <n v="5"/>
    <n v="0.2"/>
    <x v="2791"/>
  </r>
  <r>
    <n v="3144"/>
    <x v="1556"/>
    <x v="3"/>
    <x v="145"/>
    <d v="2014-09-28T00:00:00"/>
    <s v="Second Class"/>
    <s v="RB-19360"/>
    <s v="Raymond Buch"/>
    <s v="Consumer"/>
    <x v="0"/>
    <s v="Cincinnati"/>
    <x v="24"/>
    <n v="45231"/>
    <s v="East"/>
    <s v="OFF-AR-10001547"/>
    <x v="1"/>
    <x v="6"/>
    <s v="Newell 311"/>
    <n v="10.608000000000001"/>
    <n v="6"/>
    <n v="0.2"/>
    <x v="2792"/>
  </r>
  <r>
    <n v="3145"/>
    <x v="1557"/>
    <x v="0"/>
    <x v="64"/>
    <d v="2013-09-12T00:00:00"/>
    <s v="Standard Class"/>
    <s v="AR-10825"/>
    <s v="Anthony Rawles"/>
    <s v="Corporate"/>
    <x v="0"/>
    <s v="Austin"/>
    <x v="5"/>
    <n v="78745"/>
    <s v="Central"/>
    <s v="FUR-CH-10002647"/>
    <x v="0"/>
    <x v="1"/>
    <s v="Situations Contoured Folding Chairs, 4/Set"/>
    <n v="347.80200000000002"/>
    <n v="7"/>
    <n v="0.3"/>
    <x v="2793"/>
  </r>
  <r>
    <n v="3146"/>
    <x v="1558"/>
    <x v="3"/>
    <x v="512"/>
    <d v="2014-02-14T00:00:00"/>
    <s v="Second Class"/>
    <s v="CS-11845"/>
    <s v="Cari Sayre"/>
    <s v="Corporate"/>
    <x v="0"/>
    <s v="Seattle"/>
    <x v="4"/>
    <n v="98105"/>
    <s v="West"/>
    <s v="FUR-CH-10004495"/>
    <x v="0"/>
    <x v="1"/>
    <s v="Global Leather and Oak Executive Chair, Black"/>
    <n v="963.13600000000008"/>
    <n v="4"/>
    <n v="0.2"/>
    <x v="2794"/>
  </r>
  <r>
    <n v="3147"/>
    <x v="1558"/>
    <x v="3"/>
    <x v="512"/>
    <d v="2014-02-14T00:00:00"/>
    <s v="Second Class"/>
    <s v="CS-11845"/>
    <s v="Cari Sayre"/>
    <s v="Corporate"/>
    <x v="0"/>
    <s v="Seattle"/>
    <x v="4"/>
    <n v="98105"/>
    <s v="West"/>
    <s v="TEC-PH-10002923"/>
    <x v="2"/>
    <x v="7"/>
    <s v="Logitech B530 USB Headset - headset - Full size, Binaural"/>
    <n v="88.77600000000001"/>
    <n v="3"/>
    <n v="0.2"/>
    <x v="2795"/>
  </r>
  <r>
    <n v="3148"/>
    <x v="1559"/>
    <x v="2"/>
    <x v="479"/>
    <d v="2011-07-03T00:00:00"/>
    <s v="Second Class"/>
    <s v="AR-10825"/>
    <s v="Anthony Rawles"/>
    <s v="Corporate"/>
    <x v="0"/>
    <s v="Los Angeles"/>
    <x v="1"/>
    <n v="90004"/>
    <s v="West"/>
    <s v="OFF-AR-10001374"/>
    <x v="1"/>
    <x v="6"/>
    <s v="BIC Brite Liner Highlighters, Chisel Tip"/>
    <n v="32.400000000000006"/>
    <n v="5"/>
    <n v="0"/>
    <x v="2796"/>
  </r>
  <r>
    <n v="3149"/>
    <x v="1560"/>
    <x v="0"/>
    <x v="843"/>
    <d v="2013-06-11T00:00:00"/>
    <s v="First Class"/>
    <s v="RD-19810"/>
    <s v="Ross DeVincentis"/>
    <s v="Home Office"/>
    <x v="0"/>
    <s v="New York City"/>
    <x v="15"/>
    <n v="10035"/>
    <s v="East"/>
    <s v="OFF-PA-10003441"/>
    <x v="1"/>
    <x v="10"/>
    <s v="Xerox 226"/>
    <n v="32.400000000000006"/>
    <n v="5"/>
    <n v="0"/>
    <x v="56"/>
  </r>
  <r>
    <n v="3150"/>
    <x v="1561"/>
    <x v="2"/>
    <x v="414"/>
    <d v="2011-12-25T00:00:00"/>
    <s v="Standard Class"/>
    <s v="KH-16510"/>
    <s v="Keith Herrera"/>
    <s v="Consumer"/>
    <x v="0"/>
    <s v="Seattle"/>
    <x v="4"/>
    <n v="98103"/>
    <s v="West"/>
    <s v="OFF-LA-10002043"/>
    <x v="1"/>
    <x v="2"/>
    <s v="Avery 489"/>
    <n v="31.049999999999997"/>
    <n v="3"/>
    <n v="0"/>
    <x v="2797"/>
  </r>
  <r>
    <n v="3151"/>
    <x v="1562"/>
    <x v="1"/>
    <x v="83"/>
    <d v="2012-12-18T00:00:00"/>
    <s v="First Class"/>
    <s v="NF-18385"/>
    <s v="Natalie Fritzler"/>
    <s v="Consumer"/>
    <x v="0"/>
    <s v="Newark"/>
    <x v="24"/>
    <n v="43055"/>
    <s v="East"/>
    <s v="TEC-AC-10002049"/>
    <x v="2"/>
    <x v="11"/>
    <s v="Plantronics Savi W720 Multi-Device Wireless Headset System"/>
    <n v="2025.3600000000001"/>
    <n v="6"/>
    <n v="0.2"/>
    <x v="2798"/>
  </r>
  <r>
    <n v="3152"/>
    <x v="1562"/>
    <x v="1"/>
    <x v="83"/>
    <d v="2012-12-18T00:00:00"/>
    <s v="First Class"/>
    <s v="NF-18385"/>
    <s v="Natalie Fritzler"/>
    <s v="Consumer"/>
    <x v="0"/>
    <s v="Newark"/>
    <x v="24"/>
    <n v="43055"/>
    <s v="East"/>
    <s v="TEC-MA-10000418"/>
    <x v="2"/>
    <x v="15"/>
    <s v="Cubify CubeX 3D Printer Double Head Print"/>
    <n v="1799.9940000000001"/>
    <n v="2"/>
    <n v="0.7"/>
    <x v="2799"/>
  </r>
  <r>
    <n v="3153"/>
    <x v="1562"/>
    <x v="1"/>
    <x v="83"/>
    <d v="2012-12-18T00:00:00"/>
    <s v="First Class"/>
    <s v="NF-18385"/>
    <s v="Natalie Fritzler"/>
    <s v="Consumer"/>
    <x v="0"/>
    <s v="Newark"/>
    <x v="24"/>
    <n v="43055"/>
    <s v="East"/>
    <s v="TEC-PH-10004908"/>
    <x v="2"/>
    <x v="7"/>
    <s v="Panasonic KX TS3282W Corded phone"/>
    <n v="101.98799999999999"/>
    <n v="2"/>
    <n v="0.4"/>
    <x v="2800"/>
  </r>
  <r>
    <n v="3154"/>
    <x v="1562"/>
    <x v="1"/>
    <x v="83"/>
    <d v="2012-12-18T00:00:00"/>
    <s v="First Class"/>
    <s v="NF-18385"/>
    <s v="Natalie Fritzler"/>
    <s v="Consumer"/>
    <x v="0"/>
    <s v="Newark"/>
    <x v="24"/>
    <n v="43055"/>
    <s v="East"/>
    <s v="FUR-FU-10004091"/>
    <x v="0"/>
    <x v="5"/>
    <s v="Howard Miller 13&quot; Diameter Goldtone Round Wall Clock"/>
    <n v="262.86399999999998"/>
    <n v="7"/>
    <n v="0.2"/>
    <x v="2801"/>
  </r>
  <r>
    <n v="3155"/>
    <x v="1563"/>
    <x v="3"/>
    <x v="228"/>
    <d v="2014-07-25T00:00:00"/>
    <s v="Standard Class"/>
    <s v="SM-20950"/>
    <s v="Suzanne McNair"/>
    <s v="Corporate"/>
    <x v="0"/>
    <s v="Maple Grove"/>
    <x v="11"/>
    <n v="55369"/>
    <s v="Central"/>
    <s v="OFF-BI-10004600"/>
    <x v="1"/>
    <x v="8"/>
    <s v="Ibico Ibimaster 300 Manual Binding System"/>
    <n v="735.98"/>
    <n v="2"/>
    <n v="0"/>
    <x v="2802"/>
  </r>
  <r>
    <n v="3156"/>
    <x v="1564"/>
    <x v="2"/>
    <x v="93"/>
    <d v="2011-08-05T00:00:00"/>
    <s v="Second Class"/>
    <s v="GH-14410"/>
    <s v="Gary Hansen"/>
    <s v="Home Office"/>
    <x v="0"/>
    <s v="Glendale"/>
    <x v="16"/>
    <n v="85301"/>
    <s v="West"/>
    <s v="OFF-PA-10001289"/>
    <x v="1"/>
    <x v="10"/>
    <s v="White Computer Printout Paper by Universal"/>
    <n v="93.024000000000001"/>
    <n v="3"/>
    <n v="0.2"/>
    <x v="2803"/>
  </r>
  <r>
    <n v="3157"/>
    <x v="1565"/>
    <x v="1"/>
    <x v="252"/>
    <d v="2012-08-28T00:00:00"/>
    <s v="Standard Class"/>
    <s v="EM-13810"/>
    <s v="Eleni McCrary"/>
    <s v="Corporate"/>
    <x v="0"/>
    <s v="New York City"/>
    <x v="15"/>
    <n v="10009"/>
    <s v="East"/>
    <s v="FUR-TA-10001539"/>
    <x v="0"/>
    <x v="3"/>
    <s v="Chromcraft Rectangular Conference Tables"/>
    <n v="284.36399999999998"/>
    <n v="2"/>
    <n v="0.4"/>
    <x v="441"/>
  </r>
  <r>
    <n v="3158"/>
    <x v="1565"/>
    <x v="1"/>
    <x v="252"/>
    <d v="2012-08-28T00:00:00"/>
    <s v="Standard Class"/>
    <s v="EM-13810"/>
    <s v="Eleni McCrary"/>
    <s v="Corporate"/>
    <x v="0"/>
    <s v="New York City"/>
    <x v="15"/>
    <n v="10009"/>
    <s v="East"/>
    <s v="TEC-AC-10001266"/>
    <x v="2"/>
    <x v="11"/>
    <s v="Memorex Micro Travel Drive 8 GB"/>
    <n v="26"/>
    <n v="2"/>
    <n v="0"/>
    <x v="1918"/>
  </r>
  <r>
    <n v="3159"/>
    <x v="1566"/>
    <x v="0"/>
    <x v="253"/>
    <d v="2013-03-28T00:00:00"/>
    <s v="First Class"/>
    <s v="DB-13210"/>
    <s v="Dean Braden"/>
    <s v="Consumer"/>
    <x v="0"/>
    <s v="Jacksonville"/>
    <x v="3"/>
    <n v="28540"/>
    <s v="South"/>
    <s v="OFF-ST-10001291"/>
    <x v="1"/>
    <x v="4"/>
    <s v="Tenex Personal Self-Stacking Standard File Box, Black/Gray"/>
    <n v="67.64"/>
    <n v="5"/>
    <n v="0.2"/>
    <x v="2804"/>
  </r>
  <r>
    <n v="3160"/>
    <x v="1566"/>
    <x v="0"/>
    <x v="253"/>
    <d v="2013-03-28T00:00:00"/>
    <s v="First Class"/>
    <s v="DB-13210"/>
    <s v="Dean Braden"/>
    <s v="Consumer"/>
    <x v="0"/>
    <s v="Jacksonville"/>
    <x v="3"/>
    <n v="28540"/>
    <s v="South"/>
    <s v="TEC-AC-10001314"/>
    <x v="2"/>
    <x v="11"/>
    <s v="Case Logic 2.4GHz Wireless Keyboard"/>
    <n v="119.97600000000001"/>
    <n v="3"/>
    <n v="0.2"/>
    <x v="2805"/>
  </r>
  <r>
    <n v="3161"/>
    <x v="1567"/>
    <x v="2"/>
    <x v="171"/>
    <d v="2011-09-16T00:00:00"/>
    <s v="Second Class"/>
    <s v="PT-19090"/>
    <s v="Pete Takahito"/>
    <s v="Consumer"/>
    <x v="0"/>
    <s v="Houston"/>
    <x v="5"/>
    <n v="77070"/>
    <s v="Central"/>
    <s v="OFF-BI-10004040"/>
    <x v="1"/>
    <x v="8"/>
    <s v="Wilson Jones Impact Binders"/>
    <n v="5.1799999999999988"/>
    <n v="5"/>
    <n v="0.8"/>
    <x v="2806"/>
  </r>
  <r>
    <n v="3162"/>
    <x v="1568"/>
    <x v="2"/>
    <x v="158"/>
    <d v="2011-09-25T00:00:00"/>
    <s v="Standard Class"/>
    <s v="HF-14995"/>
    <s v="Herbert Flentye"/>
    <s v="Consumer"/>
    <x v="0"/>
    <s v="San Francisco"/>
    <x v="1"/>
    <n v="94109"/>
    <s v="West"/>
    <s v="OFF-EN-10001539"/>
    <x v="1"/>
    <x v="12"/>
    <s v="Staples"/>
    <n v="15.56"/>
    <n v="2"/>
    <n v="0"/>
    <x v="2807"/>
  </r>
  <r>
    <n v="3163"/>
    <x v="1568"/>
    <x v="2"/>
    <x v="158"/>
    <d v="2011-09-25T00:00:00"/>
    <s v="Standard Class"/>
    <s v="HF-14995"/>
    <s v="Herbert Flentye"/>
    <s v="Consumer"/>
    <x v="0"/>
    <s v="San Francisco"/>
    <x v="1"/>
    <n v="94109"/>
    <s v="West"/>
    <s v="OFF-EN-10004483"/>
    <x v="1"/>
    <x v="12"/>
    <s v="#10 White Business Envelopes,4 1/8 x 9 1/2"/>
    <n v="78.349999999999994"/>
    <n v="5"/>
    <n v="0"/>
    <x v="2808"/>
  </r>
  <r>
    <n v="3164"/>
    <x v="1568"/>
    <x v="2"/>
    <x v="158"/>
    <d v="2011-09-25T00:00:00"/>
    <s v="Standard Class"/>
    <s v="HF-14995"/>
    <s v="Herbert Flentye"/>
    <s v="Consumer"/>
    <x v="0"/>
    <s v="San Francisco"/>
    <x v="1"/>
    <n v="94109"/>
    <s v="West"/>
    <s v="OFF-AR-10001615"/>
    <x v="1"/>
    <x v="6"/>
    <s v="Newell 34"/>
    <n v="59.519999999999996"/>
    <n v="3"/>
    <n v="0"/>
    <x v="436"/>
  </r>
  <r>
    <n v="3165"/>
    <x v="1568"/>
    <x v="2"/>
    <x v="158"/>
    <d v="2011-09-25T00:00:00"/>
    <s v="Standard Class"/>
    <s v="HF-14995"/>
    <s v="Herbert Flentye"/>
    <s v="Consumer"/>
    <x v="0"/>
    <s v="San Francisco"/>
    <x v="1"/>
    <n v="94109"/>
    <s v="West"/>
    <s v="OFF-PA-10000327"/>
    <x v="1"/>
    <x v="10"/>
    <s v="Xerox 1971"/>
    <n v="38.520000000000003"/>
    <n v="9"/>
    <n v="0"/>
    <x v="2809"/>
  </r>
  <r>
    <n v="3166"/>
    <x v="1568"/>
    <x v="2"/>
    <x v="158"/>
    <d v="2011-09-25T00:00:00"/>
    <s v="Standard Class"/>
    <s v="HF-14995"/>
    <s v="Herbert Flentye"/>
    <s v="Consumer"/>
    <x v="0"/>
    <s v="San Francisco"/>
    <x v="1"/>
    <n v="94109"/>
    <s v="West"/>
    <s v="TEC-PH-10001299"/>
    <x v="2"/>
    <x v="7"/>
    <s v="Polycom CX300 Desktop Phone USB VoIP phone"/>
    <n v="239.98400000000004"/>
    <n v="2"/>
    <n v="0.2"/>
    <x v="2810"/>
  </r>
  <r>
    <n v="3167"/>
    <x v="1568"/>
    <x v="2"/>
    <x v="158"/>
    <d v="2011-09-25T00:00:00"/>
    <s v="Standard Class"/>
    <s v="HF-14995"/>
    <s v="Herbert Flentye"/>
    <s v="Consumer"/>
    <x v="0"/>
    <s v="San Francisco"/>
    <x v="1"/>
    <n v="94109"/>
    <s v="West"/>
    <s v="OFF-PA-10002246"/>
    <x v="1"/>
    <x v="10"/>
    <s v="Wirebound Four 2-3/4 x 5 Forms per Page, 400 Sets per Book"/>
    <n v="19.350000000000001"/>
    <n v="3"/>
    <n v="0"/>
    <x v="2811"/>
  </r>
  <r>
    <n v="3168"/>
    <x v="1569"/>
    <x v="0"/>
    <x v="517"/>
    <d v="2013-11-01T00:00:00"/>
    <s v="First Class"/>
    <s v="KW-16435"/>
    <s v="Katrina Willman"/>
    <s v="Consumer"/>
    <x v="0"/>
    <s v="Lansing"/>
    <x v="12"/>
    <n v="48911"/>
    <s v="Central"/>
    <s v="FUR-FU-10002671"/>
    <x v="0"/>
    <x v="5"/>
    <s v="Electrix 20W Halogen Replacement Bulb for Zoom-In Desk Lamp"/>
    <n v="67"/>
    <n v="5"/>
    <n v="0"/>
    <x v="2812"/>
  </r>
  <r>
    <n v="3169"/>
    <x v="1570"/>
    <x v="0"/>
    <x v="316"/>
    <d v="2013-06-04T00:00:00"/>
    <s v="Standard Class"/>
    <s v="KC-16675"/>
    <s v="Kimberly Carter"/>
    <s v="Corporate"/>
    <x v="0"/>
    <s v="Tallahassee"/>
    <x v="2"/>
    <n v="32303"/>
    <s v="South"/>
    <s v="FUR-CH-10003833"/>
    <x v="0"/>
    <x v="1"/>
    <s v="Novimex Fabric Task Chair"/>
    <n v="390.27199999999999"/>
    <n v="8"/>
    <n v="0.2"/>
    <x v="2813"/>
  </r>
  <r>
    <n v="3170"/>
    <x v="1570"/>
    <x v="0"/>
    <x v="316"/>
    <d v="2013-06-04T00:00:00"/>
    <s v="Standard Class"/>
    <s v="KC-16675"/>
    <s v="Kimberly Carter"/>
    <s v="Corporate"/>
    <x v="0"/>
    <s v="Tallahassee"/>
    <x v="2"/>
    <n v="32303"/>
    <s v="South"/>
    <s v="OFF-PA-10001667"/>
    <x v="1"/>
    <x v="10"/>
    <s v="Great White Multi-Use Recycled Paper (20Lb. and 84 Bright)"/>
    <n v="62.192000000000007"/>
    <n v="13"/>
    <n v="0.2"/>
    <x v="2814"/>
  </r>
  <r>
    <n v="3171"/>
    <x v="1571"/>
    <x v="3"/>
    <x v="202"/>
    <d v="2014-12-27T00:00:00"/>
    <s v="Second Class"/>
    <s v="PK-19075"/>
    <s v="Pete Kriz"/>
    <s v="Consumer"/>
    <x v="0"/>
    <s v="Columbia"/>
    <x v="20"/>
    <n v="29203"/>
    <s v="South"/>
    <s v="OFF-BI-10002003"/>
    <x v="1"/>
    <x v="8"/>
    <s v="Ibico Presentation Index for Binding Systems"/>
    <n v="23.88"/>
    <n v="6"/>
    <n v="0"/>
    <x v="2815"/>
  </r>
  <r>
    <n v="3172"/>
    <x v="1572"/>
    <x v="0"/>
    <x v="844"/>
    <d v="2013-03-29T00:00:00"/>
    <s v="Standard Class"/>
    <s v="KT-16465"/>
    <s v="Kean Takahito"/>
    <s v="Consumer"/>
    <x v="0"/>
    <s v="Chicago"/>
    <x v="10"/>
    <n v="60623"/>
    <s v="Central"/>
    <s v="OFF-BI-10004465"/>
    <x v="1"/>
    <x v="8"/>
    <s v="Avery Durable Slant Ring Binders"/>
    <n v="3.1679999999999993"/>
    <n v="2"/>
    <n v="0.8"/>
    <x v="2816"/>
  </r>
  <r>
    <n v="3173"/>
    <x v="1572"/>
    <x v="0"/>
    <x v="844"/>
    <d v="2013-03-29T00:00:00"/>
    <s v="Standard Class"/>
    <s v="KT-16465"/>
    <s v="Kean Takahito"/>
    <s v="Consumer"/>
    <x v="0"/>
    <s v="Chicago"/>
    <x v="10"/>
    <n v="60623"/>
    <s v="Central"/>
    <s v="FUR-CH-10000665"/>
    <x v="0"/>
    <x v="1"/>
    <s v="Global Airflow Leather Mesh Back Chair, Black"/>
    <n v="528.42999999999995"/>
    <n v="5"/>
    <n v="0.3"/>
    <x v="232"/>
  </r>
  <r>
    <n v="3174"/>
    <x v="1572"/>
    <x v="0"/>
    <x v="844"/>
    <d v="2013-03-29T00:00:00"/>
    <s v="Standard Class"/>
    <s v="KT-16465"/>
    <s v="Kean Takahito"/>
    <s v="Consumer"/>
    <x v="0"/>
    <s v="Chicago"/>
    <x v="10"/>
    <n v="60623"/>
    <s v="Central"/>
    <s v="OFF-AR-10004956"/>
    <x v="1"/>
    <x v="6"/>
    <s v="Newell 33"/>
    <n v="13.392000000000001"/>
    <n v="3"/>
    <n v="0.2"/>
    <x v="2817"/>
  </r>
  <r>
    <n v="3175"/>
    <x v="1573"/>
    <x v="3"/>
    <x v="343"/>
    <d v="2014-11-19T00:00:00"/>
    <s v="Standard Class"/>
    <s v="EP-13915"/>
    <s v="Emily Phan"/>
    <s v="Consumer"/>
    <x v="0"/>
    <s v="Detroit"/>
    <x v="12"/>
    <n v="48227"/>
    <s v="Central"/>
    <s v="OFF-AR-10004260"/>
    <x v="1"/>
    <x v="6"/>
    <s v="Boston 1799 Powerhouse Electric Pencil Sharpener"/>
    <n v="181.86"/>
    <n v="7"/>
    <n v="0"/>
    <x v="2818"/>
  </r>
  <r>
    <n v="3176"/>
    <x v="1574"/>
    <x v="3"/>
    <x v="397"/>
    <d v="2014-09-30T00:00:00"/>
    <s v="Standard Class"/>
    <s v="AP-10915"/>
    <s v="Arthur Prichep"/>
    <s v="Consumer"/>
    <x v="0"/>
    <s v="Fort Collins"/>
    <x v="22"/>
    <n v="80525"/>
    <s v="West"/>
    <s v="FUR-BO-10001811"/>
    <x v="0"/>
    <x v="0"/>
    <s v="Atlantic Metals Mobile 5-Shelf Bookcases, Custom Colors"/>
    <n v="180.58800000000005"/>
    <n v="2"/>
    <n v="0.7"/>
    <x v="2819"/>
  </r>
  <r>
    <n v="3177"/>
    <x v="1574"/>
    <x v="3"/>
    <x v="397"/>
    <d v="2014-09-30T00:00:00"/>
    <s v="Standard Class"/>
    <s v="AP-10915"/>
    <s v="Arthur Prichep"/>
    <s v="Consumer"/>
    <x v="0"/>
    <s v="Fort Collins"/>
    <x v="22"/>
    <n v="80525"/>
    <s v="West"/>
    <s v="TEC-AC-10003280"/>
    <x v="2"/>
    <x v="11"/>
    <s v="Belkin F8E887 USB Wired Ergonomic Keyboard"/>
    <n v="47.984000000000002"/>
    <n v="2"/>
    <n v="0.2"/>
    <x v="754"/>
  </r>
  <r>
    <n v="3178"/>
    <x v="1575"/>
    <x v="3"/>
    <x v="18"/>
    <d v="2014-09-11T00:00:00"/>
    <s v="Same Day"/>
    <s v="SH-20395"/>
    <s v="Shahid Hopkins"/>
    <s v="Consumer"/>
    <x v="0"/>
    <s v="New York City"/>
    <x v="15"/>
    <n v="10024"/>
    <s v="East"/>
    <s v="OFF-PA-10004911"/>
    <x v="1"/>
    <x v="10"/>
    <s v="Rediform S.O.S. 1-Up Phone Message Bk, 4-1/4x3-1/16 Bk, 1 Form/Pg, 40 Messages/Bk, 3/Pk"/>
    <n v="18.760000000000002"/>
    <n v="2"/>
    <n v="0"/>
    <x v="2820"/>
  </r>
  <r>
    <n v="3179"/>
    <x v="1576"/>
    <x v="3"/>
    <x v="256"/>
    <d v="2014-12-12T00:00:00"/>
    <s v="Standard Class"/>
    <s v="SM-20950"/>
    <s v="Suzanne McNair"/>
    <s v="Corporate"/>
    <x v="0"/>
    <s v="New York City"/>
    <x v="15"/>
    <n v="10011"/>
    <s v="East"/>
    <s v="FUR-FU-10001487"/>
    <x v="0"/>
    <x v="5"/>
    <s v="Eldon Expressions Wood and Plastic Desk Accessories, Cherry Wood"/>
    <n v="20.94"/>
    <n v="3"/>
    <n v="0"/>
    <x v="2821"/>
  </r>
  <r>
    <n v="3180"/>
    <x v="1576"/>
    <x v="3"/>
    <x v="256"/>
    <d v="2014-12-12T00:00:00"/>
    <s v="Standard Class"/>
    <s v="SM-20950"/>
    <s v="Suzanne McNair"/>
    <s v="Corporate"/>
    <x v="0"/>
    <s v="New York City"/>
    <x v="15"/>
    <n v="10011"/>
    <s v="East"/>
    <s v="FUR-FU-10000521"/>
    <x v="0"/>
    <x v="5"/>
    <s v="Seth Thomas 14&quot; Putty-Colored Wall Clock"/>
    <n v="58.68"/>
    <n v="2"/>
    <n v="0"/>
    <x v="2822"/>
  </r>
  <r>
    <n v="3181"/>
    <x v="1576"/>
    <x v="3"/>
    <x v="256"/>
    <d v="2014-12-12T00:00:00"/>
    <s v="Standard Class"/>
    <s v="SM-20950"/>
    <s v="Suzanne McNair"/>
    <s v="Corporate"/>
    <x v="0"/>
    <s v="New York City"/>
    <x v="15"/>
    <n v="10011"/>
    <s v="East"/>
    <s v="OFF-AP-10001271"/>
    <x v="1"/>
    <x v="9"/>
    <s v="Eureka The Boss Cordless Rechargeable Stick Vac"/>
    <n v="254.89999999999998"/>
    <n v="5"/>
    <n v="0"/>
    <x v="2823"/>
  </r>
  <r>
    <n v="3182"/>
    <x v="1577"/>
    <x v="3"/>
    <x v="45"/>
    <d v="2014-11-13T00:00:00"/>
    <s v="Second Class"/>
    <s v="BM-11650"/>
    <s v="Brian Moss"/>
    <s v="Corporate"/>
    <x v="0"/>
    <s v="Columbia"/>
    <x v="39"/>
    <n v="21044"/>
    <s v="East"/>
    <s v="OFF-BI-10004728"/>
    <x v="1"/>
    <x v="8"/>
    <s v="Wilson Jones Turn Tabs Binder Tool for Ring Binders"/>
    <n v="9.64"/>
    <n v="2"/>
    <n v="0"/>
    <x v="1511"/>
  </r>
  <r>
    <n v="3183"/>
    <x v="1577"/>
    <x v="3"/>
    <x v="45"/>
    <d v="2014-11-13T00:00:00"/>
    <s v="Second Class"/>
    <s v="BM-11650"/>
    <s v="Brian Moss"/>
    <s v="Corporate"/>
    <x v="0"/>
    <s v="Columbia"/>
    <x v="39"/>
    <n v="21044"/>
    <s v="East"/>
    <s v="TEC-AC-10004666"/>
    <x v="2"/>
    <x v="11"/>
    <s v="Maxell iVDR EX 500GB Cartridge"/>
    <n v="826.62000000000012"/>
    <n v="3"/>
    <n v="0"/>
    <x v="2824"/>
  </r>
  <r>
    <n v="3184"/>
    <x v="1577"/>
    <x v="3"/>
    <x v="45"/>
    <d v="2014-11-13T00:00:00"/>
    <s v="Second Class"/>
    <s v="BM-11650"/>
    <s v="Brian Moss"/>
    <s v="Corporate"/>
    <x v="0"/>
    <s v="Columbia"/>
    <x v="39"/>
    <n v="21044"/>
    <s v="East"/>
    <s v="OFF-ST-10003208"/>
    <x v="1"/>
    <x v="4"/>
    <s v="Adjustable Depth Letter/Legal Cart"/>
    <n v="1633.14"/>
    <n v="9"/>
    <n v="0"/>
    <x v="2825"/>
  </r>
  <r>
    <n v="3185"/>
    <x v="1577"/>
    <x v="3"/>
    <x v="45"/>
    <d v="2014-11-13T00:00:00"/>
    <s v="Second Class"/>
    <s v="BM-11650"/>
    <s v="Brian Moss"/>
    <s v="Corporate"/>
    <x v="0"/>
    <s v="Columbia"/>
    <x v="39"/>
    <n v="21044"/>
    <s v="East"/>
    <s v="OFF-ST-10003208"/>
    <x v="1"/>
    <x v="4"/>
    <s v="Adjustable Depth Letter/Legal Cart"/>
    <n v="544.38"/>
    <n v="3"/>
    <n v="0"/>
    <x v="2826"/>
  </r>
  <r>
    <n v="3186"/>
    <x v="1578"/>
    <x v="2"/>
    <x v="845"/>
    <d v="2011-11-09T00:00:00"/>
    <s v="First Class"/>
    <s v="TC-20980"/>
    <s v="Tamara Chand"/>
    <s v="Corporate"/>
    <x v="0"/>
    <s v="Houston"/>
    <x v="5"/>
    <n v="77041"/>
    <s v="Central"/>
    <s v="OFF-BI-10000632"/>
    <x v="1"/>
    <x v="8"/>
    <s v="Satellite Sectional Post Binders"/>
    <n v="26.045999999999992"/>
    <n v="3"/>
    <n v="0.8"/>
    <x v="2827"/>
  </r>
  <r>
    <n v="3187"/>
    <x v="1578"/>
    <x v="2"/>
    <x v="845"/>
    <d v="2011-11-09T00:00:00"/>
    <s v="First Class"/>
    <s v="TC-20980"/>
    <s v="Tamara Chand"/>
    <s v="Corporate"/>
    <x v="0"/>
    <s v="Houston"/>
    <x v="5"/>
    <n v="77041"/>
    <s v="Central"/>
    <s v="OFF-EN-10004773"/>
    <x v="1"/>
    <x v="12"/>
    <s v="Staples"/>
    <n v="74.352000000000004"/>
    <n v="3"/>
    <n v="0.2"/>
    <x v="2828"/>
  </r>
  <r>
    <n v="3188"/>
    <x v="1579"/>
    <x v="3"/>
    <x v="846"/>
    <d v="2014-03-18T00:00:00"/>
    <s v="Standard Class"/>
    <s v="KB-16585"/>
    <s v="Ken Black"/>
    <s v="Corporate"/>
    <x v="0"/>
    <s v="Lowell"/>
    <x v="31"/>
    <n v="1852"/>
    <s v="East"/>
    <s v="TEC-PH-10004700"/>
    <x v="2"/>
    <x v="7"/>
    <s v="PowerGen Dual USB Car Charger"/>
    <n v="69.930000000000007"/>
    <n v="7"/>
    <n v="0"/>
    <x v="2829"/>
  </r>
  <r>
    <n v="3189"/>
    <x v="1580"/>
    <x v="3"/>
    <x v="179"/>
    <d v="2014-10-23T00:00:00"/>
    <s v="Second Class"/>
    <s v="JE-16165"/>
    <s v="Justin Ellison"/>
    <s v="Corporate"/>
    <x v="0"/>
    <s v="Woodland"/>
    <x v="1"/>
    <n v="95695"/>
    <s v="West"/>
    <s v="OFF-LA-10003714"/>
    <x v="1"/>
    <x v="2"/>
    <s v="Avery 510"/>
    <n v="3.75"/>
    <n v="1"/>
    <n v="0"/>
    <x v="1491"/>
  </r>
  <r>
    <n v="3190"/>
    <x v="1580"/>
    <x v="3"/>
    <x v="179"/>
    <d v="2014-10-23T00:00:00"/>
    <s v="Second Class"/>
    <s v="JE-16165"/>
    <s v="Justin Ellison"/>
    <s v="Corporate"/>
    <x v="0"/>
    <s v="Woodland"/>
    <x v="1"/>
    <n v="95695"/>
    <s v="West"/>
    <s v="OFF-BI-10001787"/>
    <x v="1"/>
    <x v="8"/>
    <s v="Wilson Jones Four-Pocket Poly Binders"/>
    <n v="20.928000000000001"/>
    <n v="4"/>
    <n v="0.2"/>
    <x v="2830"/>
  </r>
  <r>
    <n v="3191"/>
    <x v="1581"/>
    <x v="1"/>
    <x v="17"/>
    <d v="2013-01-01T00:00:00"/>
    <s v="Standard Class"/>
    <s v="DR-12940"/>
    <s v="Daniel Raglin"/>
    <s v="Home Office"/>
    <x v="0"/>
    <s v="Chicago"/>
    <x v="10"/>
    <n v="60610"/>
    <s v="Central"/>
    <s v="OFF-ST-10002957"/>
    <x v="1"/>
    <x v="4"/>
    <s v="Sterilite Show Offs Storage Containers"/>
    <n v="12.672000000000001"/>
    <n v="3"/>
    <n v="0.2"/>
    <x v="2831"/>
  </r>
  <r>
    <n v="3192"/>
    <x v="1582"/>
    <x v="3"/>
    <x v="280"/>
    <d v="2014-10-09T00:00:00"/>
    <s v="Standard Class"/>
    <s v="RW-19630"/>
    <s v="Rob Williams"/>
    <s v="Corporate"/>
    <x v="0"/>
    <s v="New York City"/>
    <x v="15"/>
    <n v="10035"/>
    <s v="East"/>
    <s v="TEC-PH-10002115"/>
    <x v="2"/>
    <x v="7"/>
    <s v="Plantronics 81402"/>
    <n v="65.989999999999995"/>
    <n v="1"/>
    <n v="0"/>
    <x v="796"/>
  </r>
  <r>
    <n v="3193"/>
    <x v="1583"/>
    <x v="3"/>
    <x v="400"/>
    <d v="2014-06-09T00:00:00"/>
    <s v="Standard Class"/>
    <s v="ML-18040"/>
    <s v="Michelle Lonsdale"/>
    <s v="Corporate"/>
    <x v="0"/>
    <s v="Missouri City"/>
    <x v="5"/>
    <n v="77489"/>
    <s v="Central"/>
    <s v="OFF-BI-10002557"/>
    <x v="1"/>
    <x v="8"/>
    <s v="Presstex Flexible Ring Binders"/>
    <n v="6.3699999999999983"/>
    <n v="7"/>
    <n v="0.8"/>
    <x v="2832"/>
  </r>
  <r>
    <n v="3194"/>
    <x v="1584"/>
    <x v="2"/>
    <x v="416"/>
    <d v="2011-09-04T00:00:00"/>
    <s v="First Class"/>
    <s v="JL-15130"/>
    <s v="Jack Lebron"/>
    <s v="Consumer"/>
    <x v="0"/>
    <s v="Houston"/>
    <x v="5"/>
    <n v="77036"/>
    <s v="Central"/>
    <s v="OFF-BI-10002949"/>
    <x v="1"/>
    <x v="8"/>
    <s v="Prestige Round Ring Binders"/>
    <n v="3.6479999999999992"/>
    <n v="3"/>
    <n v="0.8"/>
    <x v="2833"/>
  </r>
  <r>
    <n v="3195"/>
    <x v="1584"/>
    <x v="2"/>
    <x v="416"/>
    <d v="2011-09-04T00:00:00"/>
    <s v="First Class"/>
    <s v="JL-15130"/>
    <s v="Jack Lebron"/>
    <s v="Consumer"/>
    <x v="0"/>
    <s v="Houston"/>
    <x v="5"/>
    <n v="77036"/>
    <s v="Central"/>
    <s v="OFF-PA-10004100"/>
    <x v="1"/>
    <x v="10"/>
    <s v="Xerox 216"/>
    <n v="31.104000000000006"/>
    <n v="6"/>
    <n v="0.2"/>
    <x v="282"/>
  </r>
  <r>
    <n v="3196"/>
    <x v="1585"/>
    <x v="0"/>
    <x v="590"/>
    <d v="2013-08-14T00:00:00"/>
    <s v="Standard Class"/>
    <s v="CM-12655"/>
    <s v="Corinna Mitchell"/>
    <s v="Home Office"/>
    <x v="0"/>
    <s v="Jackson"/>
    <x v="35"/>
    <n v="39212"/>
    <s v="South"/>
    <s v="OFF-FA-10001883"/>
    <x v="1"/>
    <x v="13"/>
    <s v="Alliance Super-Size Bands, Assorted Sizes"/>
    <n v="23.34"/>
    <n v="3"/>
    <n v="0"/>
    <x v="2834"/>
  </r>
  <r>
    <n v="3197"/>
    <x v="1586"/>
    <x v="3"/>
    <x v="847"/>
    <d v="2014-07-29T00:00:00"/>
    <s v="Standard Class"/>
    <s v="FH-14365"/>
    <s v="Fred Hopkins"/>
    <s v="Corporate"/>
    <x v="0"/>
    <s v="New York City"/>
    <x v="15"/>
    <n v="10009"/>
    <s v="East"/>
    <s v="TEC-PH-10000702"/>
    <x v="2"/>
    <x v="7"/>
    <s v="Square Credit Card Reader, 4 1/2&quot; x 4 1/2&quot; x 1&quot;, White"/>
    <n v="29.97"/>
    <n v="3"/>
    <n v="0"/>
    <x v="2835"/>
  </r>
  <r>
    <n v="3198"/>
    <x v="1587"/>
    <x v="1"/>
    <x v="848"/>
    <d v="2012-07-10T00:00:00"/>
    <s v="Same Day"/>
    <s v="EH-13945"/>
    <s v="Eric Hoffmann"/>
    <s v="Consumer"/>
    <x v="0"/>
    <s v="Tempe"/>
    <x v="16"/>
    <n v="85281"/>
    <s v="West"/>
    <s v="OFF-BI-10003196"/>
    <x v="1"/>
    <x v="8"/>
    <s v="Accohide Poly Flexible Ring Binders"/>
    <n v="3.366000000000001"/>
    <n v="3"/>
    <n v="0.7"/>
    <x v="2836"/>
  </r>
  <r>
    <n v="3199"/>
    <x v="1588"/>
    <x v="2"/>
    <x v="588"/>
    <d v="2011-12-07T00:00:00"/>
    <s v="Standard Class"/>
    <s v="TB-21280"/>
    <s v="Toby Braunhardt"/>
    <s v="Consumer"/>
    <x v="0"/>
    <s v="Jacksonville"/>
    <x v="3"/>
    <n v="28540"/>
    <s v="South"/>
    <s v="TEC-PH-10001644"/>
    <x v="2"/>
    <x v="7"/>
    <s v="BlueLounge Milo Smartphone Stand, White/Metallic"/>
    <n v="95.968000000000004"/>
    <n v="4"/>
    <n v="0.2"/>
    <x v="2837"/>
  </r>
  <r>
    <n v="3200"/>
    <x v="1589"/>
    <x v="3"/>
    <x v="404"/>
    <d v="2014-12-23T00:00:00"/>
    <s v="Standard Class"/>
    <s v="AH-10030"/>
    <s v="Aaron Hawkins"/>
    <s v="Corporate"/>
    <x v="0"/>
    <s v="Philadelphia"/>
    <x v="9"/>
    <n v="19134"/>
    <s v="East"/>
    <s v="OFF-AR-10003183"/>
    <x v="1"/>
    <x v="6"/>
    <s v="Avery Fluorescent Highlighter Four-Color Set"/>
    <n v="18.704000000000001"/>
    <n v="7"/>
    <n v="0.2"/>
    <x v="2838"/>
  </r>
  <r>
    <n v="3201"/>
    <x v="1590"/>
    <x v="2"/>
    <x v="598"/>
    <d v="2011-05-20T00:00:00"/>
    <s v="Second Class"/>
    <s v="TT-21070"/>
    <s v="Ted Trevino"/>
    <s v="Consumer"/>
    <x v="0"/>
    <s v="Akron"/>
    <x v="24"/>
    <n v="44312"/>
    <s v="East"/>
    <s v="FUR-FU-10000308"/>
    <x v="0"/>
    <x v="5"/>
    <s v="Deflect-o Glass Clear Studded Chair Mats"/>
    <n v="149.232"/>
    <n v="3"/>
    <n v="0.2"/>
    <x v="2839"/>
  </r>
  <r>
    <n v="3202"/>
    <x v="1590"/>
    <x v="2"/>
    <x v="598"/>
    <d v="2011-05-20T00:00:00"/>
    <s v="Second Class"/>
    <s v="TT-21070"/>
    <s v="Ted Trevino"/>
    <s v="Consumer"/>
    <x v="0"/>
    <s v="Akron"/>
    <x v="24"/>
    <n v="44312"/>
    <s v="East"/>
    <s v="OFF-PA-10001526"/>
    <x v="1"/>
    <x v="10"/>
    <s v="Xerox 1949"/>
    <n v="15.936000000000002"/>
    <n v="4"/>
    <n v="0.2"/>
    <x v="2840"/>
  </r>
  <r>
    <n v="3203"/>
    <x v="1591"/>
    <x v="2"/>
    <x v="849"/>
    <d v="2011-11-16T00:00:00"/>
    <s v="Standard Class"/>
    <s v="RD-19900"/>
    <s v="Ruben Dartt"/>
    <s v="Consumer"/>
    <x v="0"/>
    <s v="San Diego"/>
    <x v="1"/>
    <n v="92037"/>
    <s v="West"/>
    <s v="TEC-PH-10002103"/>
    <x v="2"/>
    <x v="7"/>
    <s v="Jabra SPEAK 410"/>
    <n v="601.53599999999994"/>
    <n v="8"/>
    <n v="0.2"/>
    <x v="2841"/>
  </r>
  <r>
    <n v="3204"/>
    <x v="1591"/>
    <x v="2"/>
    <x v="849"/>
    <d v="2011-11-16T00:00:00"/>
    <s v="Standard Class"/>
    <s v="RD-19900"/>
    <s v="Ruben Dartt"/>
    <s v="Consumer"/>
    <x v="0"/>
    <s v="San Diego"/>
    <x v="1"/>
    <n v="92037"/>
    <s v="West"/>
    <s v="TEC-AC-10004209"/>
    <x v="2"/>
    <x v="11"/>
    <s v="Memorex Froggy Flash Drive 4 GB"/>
    <n v="10.99"/>
    <n v="1"/>
    <n v="0"/>
    <x v="2842"/>
  </r>
  <r>
    <n v="3205"/>
    <x v="1591"/>
    <x v="2"/>
    <x v="849"/>
    <d v="2011-11-16T00:00:00"/>
    <s v="Standard Class"/>
    <s v="RD-19900"/>
    <s v="Ruben Dartt"/>
    <s v="Consumer"/>
    <x v="0"/>
    <s v="San Diego"/>
    <x v="1"/>
    <n v="92037"/>
    <s v="West"/>
    <s v="FUR-FU-10000397"/>
    <x v="0"/>
    <x v="5"/>
    <s v="Luxo Economy Swing Arm Lamp"/>
    <n v="39.880000000000003"/>
    <n v="2"/>
    <n v="0"/>
    <x v="1198"/>
  </r>
  <r>
    <n v="3206"/>
    <x v="1591"/>
    <x v="2"/>
    <x v="849"/>
    <d v="2011-11-16T00:00:00"/>
    <s v="Standard Class"/>
    <s v="RD-19900"/>
    <s v="Ruben Dartt"/>
    <s v="Consumer"/>
    <x v="0"/>
    <s v="San Diego"/>
    <x v="1"/>
    <n v="92037"/>
    <s v="West"/>
    <s v="OFF-PA-10002137"/>
    <x v="1"/>
    <x v="10"/>
    <s v="Southworth 100% Résumé Paper, 24lb."/>
    <n v="62.24"/>
    <n v="8"/>
    <n v="0"/>
    <x v="2843"/>
  </r>
  <r>
    <n v="3207"/>
    <x v="1591"/>
    <x v="2"/>
    <x v="849"/>
    <d v="2011-11-16T00:00:00"/>
    <s v="Standard Class"/>
    <s v="RD-19900"/>
    <s v="Ruben Dartt"/>
    <s v="Consumer"/>
    <x v="0"/>
    <s v="San Diego"/>
    <x v="1"/>
    <n v="92037"/>
    <s v="West"/>
    <s v="FUR-FU-10001867"/>
    <x v="0"/>
    <x v="5"/>
    <s v="Eldon Expressions Punched Metal &amp; Wood Desk Accessories, Pewter &amp; Cherry"/>
    <n v="53.2"/>
    <n v="5"/>
    <n v="0"/>
    <x v="2844"/>
  </r>
  <r>
    <n v="3208"/>
    <x v="1591"/>
    <x v="2"/>
    <x v="849"/>
    <d v="2011-11-16T00:00:00"/>
    <s v="Standard Class"/>
    <s v="RD-19900"/>
    <s v="Ruben Dartt"/>
    <s v="Consumer"/>
    <x v="0"/>
    <s v="San Diego"/>
    <x v="1"/>
    <n v="92037"/>
    <s v="West"/>
    <s v="OFF-LA-10000407"/>
    <x v="1"/>
    <x v="2"/>
    <s v="Avery White Multi-Purpose Labels"/>
    <n v="39.840000000000003"/>
    <n v="8"/>
    <n v="0"/>
    <x v="2845"/>
  </r>
  <r>
    <n v="3209"/>
    <x v="1592"/>
    <x v="0"/>
    <x v="850"/>
    <d v="2013-01-15T00:00:00"/>
    <s v="Standard Class"/>
    <s v="LA-16780"/>
    <s v="Laura Armstrong"/>
    <s v="Corporate"/>
    <x v="0"/>
    <s v="Fresno"/>
    <x v="1"/>
    <n v="93727"/>
    <s v="West"/>
    <s v="TEC-AC-10000420"/>
    <x v="2"/>
    <x v="11"/>
    <s v="Logitech G500s Laser Gaming Mouse with Adjustable Weight Tuning"/>
    <n v="349.95"/>
    <n v="5"/>
    <n v="0"/>
    <x v="2846"/>
  </r>
  <r>
    <n v="3210"/>
    <x v="1592"/>
    <x v="0"/>
    <x v="850"/>
    <d v="2013-01-15T00:00:00"/>
    <s v="Standard Class"/>
    <s v="LA-16780"/>
    <s v="Laura Armstrong"/>
    <s v="Corporate"/>
    <x v="0"/>
    <s v="Fresno"/>
    <x v="1"/>
    <n v="93727"/>
    <s v="West"/>
    <s v="TEC-PH-10002726"/>
    <x v="2"/>
    <x v="7"/>
    <s v="netTALK DUO VoIP Telephone Service"/>
    <n v="377.92800000000005"/>
    <n v="9"/>
    <n v="0.2"/>
    <x v="2847"/>
  </r>
  <r>
    <n v="3211"/>
    <x v="1593"/>
    <x v="3"/>
    <x v="585"/>
    <d v="2014-09-28T00:00:00"/>
    <s v="Standard Class"/>
    <s v="SH-19975"/>
    <s v="Sally Hughsby"/>
    <s v="Corporate"/>
    <x v="0"/>
    <s v="Pearland"/>
    <x v="5"/>
    <n v="77581"/>
    <s v="Central"/>
    <s v="OFF-EN-10001415"/>
    <x v="1"/>
    <x v="12"/>
    <s v="Staples"/>
    <n v="13.392000000000001"/>
    <n v="3"/>
    <n v="0.2"/>
    <x v="2848"/>
  </r>
  <r>
    <n v="3212"/>
    <x v="1593"/>
    <x v="3"/>
    <x v="585"/>
    <d v="2014-09-28T00:00:00"/>
    <s v="Standard Class"/>
    <s v="SH-19975"/>
    <s v="Sally Hughsby"/>
    <s v="Corporate"/>
    <x v="0"/>
    <s v="Pearland"/>
    <x v="5"/>
    <n v="77581"/>
    <s v="Central"/>
    <s v="OFF-BI-10000773"/>
    <x v="1"/>
    <x v="8"/>
    <s v="Insertable Tab Post Binder Dividers"/>
    <n v="11.227999999999998"/>
    <n v="7"/>
    <n v="0.8"/>
    <x v="2849"/>
  </r>
  <r>
    <n v="3213"/>
    <x v="1594"/>
    <x v="2"/>
    <x v="851"/>
    <d v="2011-12-28T00:00:00"/>
    <s v="Standard Class"/>
    <s v="SF-20200"/>
    <s v="Sarah Foster"/>
    <s v="Consumer"/>
    <x v="0"/>
    <s v="Richmond"/>
    <x v="14"/>
    <n v="47374"/>
    <s v="Central"/>
    <s v="OFF-AP-10002350"/>
    <x v="1"/>
    <x v="9"/>
    <s v="Belkin F9H710-06 7 Outlet SurgeMaster Surge Protector"/>
    <n v="207.24"/>
    <n v="11"/>
    <n v="0"/>
    <x v="2850"/>
  </r>
  <r>
    <n v="3214"/>
    <x v="1595"/>
    <x v="0"/>
    <x v="439"/>
    <d v="2013-06-02T00:00:00"/>
    <s v="Standard Class"/>
    <s v="TH-21235"/>
    <s v="Tiffany House"/>
    <s v="Corporate"/>
    <x v="0"/>
    <s v="Philadelphia"/>
    <x v="9"/>
    <n v="19134"/>
    <s v="East"/>
    <s v="OFF-AR-10001919"/>
    <x v="1"/>
    <x v="6"/>
    <s v="OIC #2 Pencils, Medium Soft"/>
    <n v="1.504"/>
    <n v="1"/>
    <n v="0.2"/>
    <x v="2851"/>
  </r>
  <r>
    <n v="3215"/>
    <x v="1595"/>
    <x v="0"/>
    <x v="439"/>
    <d v="2013-06-02T00:00:00"/>
    <s v="Standard Class"/>
    <s v="TH-21235"/>
    <s v="Tiffany House"/>
    <s v="Corporate"/>
    <x v="0"/>
    <s v="Philadelphia"/>
    <x v="9"/>
    <n v="19134"/>
    <s v="East"/>
    <s v="OFF-AP-10002082"/>
    <x v="1"/>
    <x v="9"/>
    <s v="Holmes HEPA Air Purifier"/>
    <n v="34.848000000000006"/>
    <n v="2"/>
    <n v="0.2"/>
    <x v="1592"/>
  </r>
  <r>
    <n v="3216"/>
    <x v="1596"/>
    <x v="3"/>
    <x v="141"/>
    <d v="2014-07-11T00:00:00"/>
    <s v="First Class"/>
    <s v="VG-21790"/>
    <s v="Vivek Gonzalez"/>
    <s v="Consumer"/>
    <x v="0"/>
    <s v="San Mateo"/>
    <x v="1"/>
    <n v="94403"/>
    <s v="West"/>
    <s v="OFF-LA-10002762"/>
    <x v="1"/>
    <x v="2"/>
    <s v="Avery 485"/>
    <n v="75.179999999999993"/>
    <n v="6"/>
    <n v="0"/>
    <x v="50"/>
  </r>
  <r>
    <n v="3217"/>
    <x v="1597"/>
    <x v="2"/>
    <x v="8"/>
    <d v="2011-05-17T00:00:00"/>
    <s v="Standard Class"/>
    <s v="NP-18325"/>
    <s v="Naresj Patel"/>
    <s v="Consumer"/>
    <x v="0"/>
    <s v="Oakland"/>
    <x v="1"/>
    <n v="94601"/>
    <s v="West"/>
    <s v="TEC-AC-10002800"/>
    <x v="2"/>
    <x v="11"/>
    <s v="Plantronics Audio 478 Stereo USB Headset"/>
    <n v="149.97"/>
    <n v="3"/>
    <n v="0"/>
    <x v="2852"/>
  </r>
  <r>
    <n v="3218"/>
    <x v="1598"/>
    <x v="3"/>
    <x v="468"/>
    <d v="2014-11-17T00:00:00"/>
    <s v="Standard Class"/>
    <s v="FH-14275"/>
    <s v="Frank Hawley"/>
    <s v="Corporate"/>
    <x v="0"/>
    <s v="New York City"/>
    <x v="15"/>
    <n v="10024"/>
    <s v="East"/>
    <s v="OFF-BI-10003925"/>
    <x v="1"/>
    <x v="8"/>
    <s v="Fellowes PB300 Plastic Comb Binding Machine"/>
    <n v="931.17600000000016"/>
    <n v="3"/>
    <n v="0.2"/>
    <x v="2853"/>
  </r>
  <r>
    <n v="3219"/>
    <x v="1598"/>
    <x v="3"/>
    <x v="468"/>
    <d v="2014-11-17T00:00:00"/>
    <s v="Standard Class"/>
    <s v="FH-14275"/>
    <s v="Frank Hawley"/>
    <s v="Corporate"/>
    <x v="0"/>
    <s v="New York City"/>
    <x v="15"/>
    <n v="10024"/>
    <s v="East"/>
    <s v="TEC-PH-10002200"/>
    <x v="2"/>
    <x v="7"/>
    <s v="Aastra 6757i CT Wireless VoIP phone"/>
    <n v="430.88"/>
    <n v="2"/>
    <n v="0"/>
    <x v="2854"/>
  </r>
  <r>
    <n v="3220"/>
    <x v="1599"/>
    <x v="1"/>
    <x v="653"/>
    <d v="2012-10-08T00:00:00"/>
    <s v="Standard Class"/>
    <s v="JP-15460"/>
    <s v="Jennifer Patt"/>
    <s v="Corporate"/>
    <x v="0"/>
    <s v="Lakewood"/>
    <x v="30"/>
    <n v="8701"/>
    <s v="East"/>
    <s v="OFF-PA-10001295"/>
    <x v="1"/>
    <x v="10"/>
    <s v="Computer Printout Paper with Letter-Trim Perforations"/>
    <n v="94.85"/>
    <n v="5"/>
    <n v="0"/>
    <x v="464"/>
  </r>
  <r>
    <n v="3221"/>
    <x v="1599"/>
    <x v="1"/>
    <x v="653"/>
    <d v="2012-10-08T00:00:00"/>
    <s v="Standard Class"/>
    <s v="JP-15460"/>
    <s v="Jennifer Patt"/>
    <s v="Corporate"/>
    <x v="0"/>
    <s v="Lakewood"/>
    <x v="30"/>
    <n v="8701"/>
    <s v="East"/>
    <s v="OFF-EN-10002500"/>
    <x v="1"/>
    <x v="12"/>
    <s v="Globe Weis Peel &amp; Seel First Class Envelopes"/>
    <n v="51.12"/>
    <n v="4"/>
    <n v="0"/>
    <x v="2855"/>
  </r>
  <r>
    <n v="3222"/>
    <x v="1599"/>
    <x v="1"/>
    <x v="653"/>
    <d v="2012-10-08T00:00:00"/>
    <s v="Standard Class"/>
    <s v="JP-15460"/>
    <s v="Jennifer Patt"/>
    <s v="Corporate"/>
    <x v="0"/>
    <s v="Lakewood"/>
    <x v="30"/>
    <n v="8701"/>
    <s v="East"/>
    <s v="TEC-AC-10000892"/>
    <x v="2"/>
    <x v="11"/>
    <s v="NETGEAR N750 Dual Band Wi-Fi Gigabit Router"/>
    <n v="90"/>
    <n v="1"/>
    <n v="0"/>
    <x v="2856"/>
  </r>
  <r>
    <n v="3223"/>
    <x v="1600"/>
    <x v="2"/>
    <x v="852"/>
    <d v="2011-10-05T00:00:00"/>
    <s v="First Class"/>
    <s v="ES-14080"/>
    <s v="Erin Smith"/>
    <s v="Corporate"/>
    <x v="0"/>
    <s v="Tempe"/>
    <x v="16"/>
    <n v="85281"/>
    <s v="West"/>
    <s v="OFF-PA-10001838"/>
    <x v="1"/>
    <x v="10"/>
    <s v="Adams Telephone Message Book W/Dividers/Space For Phone Numbers, 5 1/4&quot;X8 1/2&quot;, 300/Messages"/>
    <n v="9.4079999999999995"/>
    <n v="2"/>
    <n v="0.2"/>
    <x v="2857"/>
  </r>
  <r>
    <n v="3224"/>
    <x v="1600"/>
    <x v="2"/>
    <x v="852"/>
    <d v="2011-10-05T00:00:00"/>
    <s v="First Class"/>
    <s v="ES-14080"/>
    <s v="Erin Smith"/>
    <s v="Corporate"/>
    <x v="0"/>
    <s v="Tempe"/>
    <x v="16"/>
    <n v="85281"/>
    <s v="West"/>
    <s v="OFF-FA-10000735"/>
    <x v="1"/>
    <x v="13"/>
    <s v="Staples"/>
    <n v="4.6719999999999997"/>
    <n v="2"/>
    <n v="0.2"/>
    <x v="2858"/>
  </r>
  <r>
    <n v="3225"/>
    <x v="1600"/>
    <x v="2"/>
    <x v="852"/>
    <d v="2011-10-05T00:00:00"/>
    <s v="First Class"/>
    <s v="ES-14080"/>
    <s v="Erin Smith"/>
    <s v="Corporate"/>
    <x v="0"/>
    <s v="Tempe"/>
    <x v="16"/>
    <n v="85281"/>
    <s v="West"/>
    <s v="TEC-PH-10001760"/>
    <x v="2"/>
    <x v="7"/>
    <s v="Bose SoundLink Bluetooth Speaker"/>
    <n v="318.40000000000003"/>
    <n v="2"/>
    <n v="0.2"/>
    <x v="2859"/>
  </r>
  <r>
    <n v="3226"/>
    <x v="1600"/>
    <x v="2"/>
    <x v="852"/>
    <d v="2011-10-05T00:00:00"/>
    <s v="First Class"/>
    <s v="ES-14080"/>
    <s v="Erin Smith"/>
    <s v="Corporate"/>
    <x v="0"/>
    <s v="Tempe"/>
    <x v="16"/>
    <n v="85281"/>
    <s v="West"/>
    <s v="OFF-EN-10004846"/>
    <x v="1"/>
    <x v="12"/>
    <s v="Letter or Legal Size Expandable Poly String Tie Envelopes"/>
    <n v="12.768000000000001"/>
    <n v="6"/>
    <n v="0.2"/>
    <x v="2860"/>
  </r>
  <r>
    <n v="3227"/>
    <x v="1600"/>
    <x v="2"/>
    <x v="852"/>
    <d v="2011-10-05T00:00:00"/>
    <s v="First Class"/>
    <s v="ES-14080"/>
    <s v="Erin Smith"/>
    <s v="Corporate"/>
    <x v="0"/>
    <s v="Tempe"/>
    <x v="16"/>
    <n v="85281"/>
    <s v="West"/>
    <s v="OFF-SU-10003567"/>
    <x v="1"/>
    <x v="14"/>
    <s v="Stiletto Hand Letter Openers"/>
    <n v="15.36"/>
    <n v="2"/>
    <n v="0.2"/>
    <x v="2861"/>
  </r>
  <r>
    <n v="3228"/>
    <x v="1600"/>
    <x v="2"/>
    <x v="852"/>
    <d v="2011-10-05T00:00:00"/>
    <s v="First Class"/>
    <s v="ES-14080"/>
    <s v="Erin Smith"/>
    <s v="Corporate"/>
    <x v="0"/>
    <s v="Tempe"/>
    <x v="16"/>
    <n v="85281"/>
    <s v="West"/>
    <s v="TEC-PH-10001557"/>
    <x v="2"/>
    <x v="7"/>
    <s v="Pyle PMP37LED"/>
    <n v="230.376"/>
    <n v="3"/>
    <n v="0.2"/>
    <x v="2862"/>
  </r>
  <r>
    <n v="3229"/>
    <x v="1600"/>
    <x v="2"/>
    <x v="852"/>
    <d v="2011-10-05T00:00:00"/>
    <s v="First Class"/>
    <s v="ES-14080"/>
    <s v="Erin Smith"/>
    <s v="Corporate"/>
    <x v="0"/>
    <s v="Tempe"/>
    <x v="16"/>
    <n v="85281"/>
    <s v="West"/>
    <s v="TEC-AC-10003038"/>
    <x v="2"/>
    <x v="11"/>
    <s v="Kingston Digital DataTraveler 16GB USB 2.0"/>
    <n v="7.16"/>
    <n v="1"/>
    <n v="0.2"/>
    <x v="2863"/>
  </r>
  <r>
    <n v="3230"/>
    <x v="1601"/>
    <x v="2"/>
    <x v="430"/>
    <d v="2011-08-16T00:00:00"/>
    <s v="Standard Class"/>
    <s v="KL-16645"/>
    <s v="Ken Lonsdale"/>
    <s v="Consumer"/>
    <x v="0"/>
    <s v="New York City"/>
    <x v="15"/>
    <n v="10035"/>
    <s v="East"/>
    <s v="OFF-ST-10004459"/>
    <x v="1"/>
    <x v="4"/>
    <s v="Tennsco Single-Tier Lockers"/>
    <n v="375.34"/>
    <n v="1"/>
    <n v="0"/>
    <x v="2864"/>
  </r>
  <r>
    <n v="3231"/>
    <x v="1602"/>
    <x v="3"/>
    <x v="853"/>
    <d v="2014-09-06T00:00:00"/>
    <s v="Second Class"/>
    <s v="BN-11515"/>
    <s v="Bradley Nguyen"/>
    <s v="Consumer"/>
    <x v="0"/>
    <s v="New York City"/>
    <x v="15"/>
    <n v="10009"/>
    <s v="East"/>
    <s v="FUR-FU-10004960"/>
    <x v="0"/>
    <x v="5"/>
    <s v="Seth Thomas 12&quot; Clock w/ Goldtone Case"/>
    <n v="114.9"/>
    <n v="5"/>
    <n v="0"/>
    <x v="2865"/>
  </r>
  <r>
    <n v="3232"/>
    <x v="1603"/>
    <x v="3"/>
    <x v="513"/>
    <d v="2014-04-23T00:00:00"/>
    <s v="Standard Class"/>
    <s v="ND-18370"/>
    <s v="Natalie DeCherney"/>
    <s v="Consumer"/>
    <x v="0"/>
    <s v="Houston"/>
    <x v="5"/>
    <n v="77095"/>
    <s v="Central"/>
    <s v="OFF-BI-10000632"/>
    <x v="1"/>
    <x v="8"/>
    <s v="Satellite Sectional Post Binders"/>
    <n v="26.045999999999992"/>
    <n v="3"/>
    <n v="0.8"/>
    <x v="2827"/>
  </r>
  <r>
    <n v="3233"/>
    <x v="1603"/>
    <x v="3"/>
    <x v="513"/>
    <d v="2014-04-23T00:00:00"/>
    <s v="Standard Class"/>
    <s v="ND-18370"/>
    <s v="Natalie DeCherney"/>
    <s v="Consumer"/>
    <x v="0"/>
    <s v="Houston"/>
    <x v="5"/>
    <n v="77095"/>
    <s v="Central"/>
    <s v="OFF-BI-10001107"/>
    <x v="1"/>
    <x v="8"/>
    <s v="GBC White Gloss Covers, Plain Front"/>
    <n v="2.8959999999999995"/>
    <n v="1"/>
    <n v="0.8"/>
    <x v="2866"/>
  </r>
  <r>
    <n v="3234"/>
    <x v="1603"/>
    <x v="3"/>
    <x v="513"/>
    <d v="2014-04-23T00:00:00"/>
    <s v="Standard Class"/>
    <s v="ND-18370"/>
    <s v="Natalie DeCherney"/>
    <s v="Consumer"/>
    <x v="0"/>
    <s v="Houston"/>
    <x v="5"/>
    <n v="77095"/>
    <s v="Central"/>
    <s v="OFF-ST-10002301"/>
    <x v="1"/>
    <x v="4"/>
    <s v="Tennsco Commercial Shelving"/>
    <n v="32.544000000000004"/>
    <n v="2"/>
    <n v="0.2"/>
    <x v="2867"/>
  </r>
  <r>
    <n v="3235"/>
    <x v="1604"/>
    <x v="0"/>
    <x v="423"/>
    <d v="2013-04-28T00:00:00"/>
    <s v="First Class"/>
    <s v="JL-15130"/>
    <s v="Jack Lebron"/>
    <s v="Consumer"/>
    <x v="0"/>
    <s v="Riverside"/>
    <x v="1"/>
    <n v="92503"/>
    <s v="West"/>
    <s v="OFF-BI-10003355"/>
    <x v="1"/>
    <x v="8"/>
    <s v="Cardinal Holdit Business Card Pockets"/>
    <n v="3.9840000000000004"/>
    <n v="1"/>
    <n v="0.2"/>
    <x v="2868"/>
  </r>
  <r>
    <n v="3236"/>
    <x v="1605"/>
    <x v="0"/>
    <x v="804"/>
    <d v="2013-01-15T00:00:00"/>
    <s v="Same Day"/>
    <s v="RC-19825"/>
    <s v="Roy Collins"/>
    <s v="Consumer"/>
    <x v="0"/>
    <s v="Fairfield"/>
    <x v="29"/>
    <n v="6824"/>
    <s v="East"/>
    <s v="FUR-TA-10002903"/>
    <x v="0"/>
    <x v="3"/>
    <s v="Bevis Round Bullnose 29&quot; High Table Top"/>
    <n v="181.79699999999997"/>
    <n v="1"/>
    <n v="0.3"/>
    <x v="2869"/>
  </r>
  <r>
    <n v="3237"/>
    <x v="1606"/>
    <x v="0"/>
    <x v="440"/>
    <d v="2013-05-03T00:00:00"/>
    <s v="Same Day"/>
    <s v="CC-12475"/>
    <s v="Cindy Chapman"/>
    <s v="Consumer"/>
    <x v="0"/>
    <s v="New York City"/>
    <x v="15"/>
    <n v="10024"/>
    <s v="East"/>
    <s v="OFF-ST-10001580"/>
    <x v="1"/>
    <x v="4"/>
    <s v="Super Decoflex Portable Personal File"/>
    <n v="44.94"/>
    <n v="3"/>
    <n v="0"/>
    <x v="2870"/>
  </r>
  <r>
    <n v="3238"/>
    <x v="1606"/>
    <x v="0"/>
    <x v="440"/>
    <d v="2013-05-03T00:00:00"/>
    <s v="Same Day"/>
    <s v="CC-12475"/>
    <s v="Cindy Chapman"/>
    <s v="Consumer"/>
    <x v="0"/>
    <s v="New York City"/>
    <x v="15"/>
    <n v="10024"/>
    <s v="East"/>
    <s v="OFF-BI-10000315"/>
    <x v="1"/>
    <x v="8"/>
    <s v="Poly Designer Cover &amp; Back"/>
    <n v="45.576000000000001"/>
    <n v="3"/>
    <n v="0.2"/>
    <x v="2871"/>
  </r>
  <r>
    <n v="3239"/>
    <x v="1607"/>
    <x v="0"/>
    <x v="73"/>
    <d v="2013-11-28T00:00:00"/>
    <s v="Standard Class"/>
    <s v="DW-13195"/>
    <s v="David Wiener"/>
    <s v="Corporate"/>
    <x v="0"/>
    <s v="Houston"/>
    <x v="5"/>
    <n v="77095"/>
    <s v="Central"/>
    <s v="FUR-CH-10003774"/>
    <x v="0"/>
    <x v="1"/>
    <s v="Global Wood Trimmed Manager's Task Chair, Khaki"/>
    <n v="318.43"/>
    <n v="5"/>
    <n v="0.3"/>
    <x v="2872"/>
  </r>
  <r>
    <n v="3240"/>
    <x v="1607"/>
    <x v="0"/>
    <x v="73"/>
    <d v="2013-11-28T00:00:00"/>
    <s v="Standard Class"/>
    <s v="DW-13195"/>
    <s v="David Wiener"/>
    <s v="Corporate"/>
    <x v="0"/>
    <s v="Houston"/>
    <x v="5"/>
    <n v="77095"/>
    <s v="Central"/>
    <s v="TEC-PH-10003095"/>
    <x v="2"/>
    <x v="7"/>
    <s v="Samsung HM1900 Bluetooth Headset"/>
    <n v="122.91999999999999"/>
    <n v="7"/>
    <n v="0.2"/>
    <x v="2873"/>
  </r>
  <r>
    <n v="3241"/>
    <x v="1607"/>
    <x v="0"/>
    <x v="73"/>
    <d v="2013-11-28T00:00:00"/>
    <s v="Standard Class"/>
    <s v="DW-13195"/>
    <s v="David Wiener"/>
    <s v="Corporate"/>
    <x v="0"/>
    <s v="Houston"/>
    <x v="5"/>
    <n v="77095"/>
    <s v="Central"/>
    <s v="FUR-FU-10000023"/>
    <x v="0"/>
    <x v="5"/>
    <s v="Eldon Wave Desk Accessories"/>
    <n v="7.0679999999999996"/>
    <n v="3"/>
    <n v="0.6"/>
    <x v="2874"/>
  </r>
  <r>
    <n v="3242"/>
    <x v="1608"/>
    <x v="0"/>
    <x v="854"/>
    <d v="2013-02-03T00:00:00"/>
    <s v="First Class"/>
    <s v="CK-12760"/>
    <s v="Cyma Kinney"/>
    <s v="Corporate"/>
    <x v="0"/>
    <s v="Arlington"/>
    <x v="17"/>
    <n v="22204"/>
    <s v="South"/>
    <s v="OFF-ST-10002214"/>
    <x v="1"/>
    <x v="4"/>
    <s v="X-Rack File for Hanging Folders"/>
    <n v="56.449999999999996"/>
    <n v="5"/>
    <n v="0"/>
    <x v="2170"/>
  </r>
  <r>
    <n v="3243"/>
    <x v="1609"/>
    <x v="3"/>
    <x v="185"/>
    <d v="2014-04-06T00:00:00"/>
    <s v="Second Class"/>
    <s v="EG-13900"/>
    <s v="Emily Grady"/>
    <s v="Consumer"/>
    <x v="0"/>
    <s v="Chicago"/>
    <x v="10"/>
    <n v="60623"/>
    <s v="Central"/>
    <s v="OFF-BI-10002799"/>
    <x v="1"/>
    <x v="8"/>
    <s v="SlimView Poly Binder, 3/8&quot;"/>
    <n v="13.467999999999998"/>
    <n v="13"/>
    <n v="0.8"/>
    <x v="2875"/>
  </r>
  <r>
    <n v="3244"/>
    <x v="1610"/>
    <x v="3"/>
    <x v="96"/>
    <d v="2014-12-06T00:00:00"/>
    <s v="Standard Class"/>
    <s v="SJ-20215"/>
    <s v="Sarah Jordon"/>
    <s v="Consumer"/>
    <x v="0"/>
    <s v="Grand Prairie"/>
    <x v="5"/>
    <n v="75051"/>
    <s v="Central"/>
    <s v="TEC-PH-10004912"/>
    <x v="2"/>
    <x v="7"/>
    <s v="Cisco SPA112 2 Port Phone Adapter"/>
    <n v="219.80000000000004"/>
    <n v="5"/>
    <n v="0.2"/>
    <x v="2876"/>
  </r>
  <r>
    <n v="3245"/>
    <x v="1610"/>
    <x v="3"/>
    <x v="96"/>
    <d v="2014-12-06T00:00:00"/>
    <s v="Standard Class"/>
    <s v="SJ-20215"/>
    <s v="Sarah Jordon"/>
    <s v="Consumer"/>
    <x v="0"/>
    <s v="Grand Prairie"/>
    <x v="5"/>
    <n v="75051"/>
    <s v="Central"/>
    <s v="FUR-CH-10002602"/>
    <x v="0"/>
    <x v="1"/>
    <s v="DMI Arturo Collection Mission-style Design Wood Chair"/>
    <n v="317.05799999999999"/>
    <n v="3"/>
    <n v="0.3"/>
    <x v="2877"/>
  </r>
  <r>
    <n v="3246"/>
    <x v="1611"/>
    <x v="3"/>
    <x v="389"/>
    <d v="2014-12-13T00:00:00"/>
    <s v="Second Class"/>
    <s v="BP-11185"/>
    <s v="Ben Peterman"/>
    <s v="Corporate"/>
    <x v="0"/>
    <s v="Seattle"/>
    <x v="4"/>
    <n v="98103"/>
    <s v="West"/>
    <s v="TEC-AC-10004510"/>
    <x v="2"/>
    <x v="11"/>
    <s v="Logitech Desktop MK120 Mouse and keyboard Combo"/>
    <n v="49.08"/>
    <n v="3"/>
    <n v="0"/>
    <x v="1277"/>
  </r>
  <r>
    <n v="3247"/>
    <x v="1611"/>
    <x v="3"/>
    <x v="389"/>
    <d v="2014-12-13T00:00:00"/>
    <s v="Second Class"/>
    <s v="BP-11185"/>
    <s v="Ben Peterman"/>
    <s v="Corporate"/>
    <x v="0"/>
    <s v="Seattle"/>
    <x v="4"/>
    <n v="98103"/>
    <s v="West"/>
    <s v="OFF-ST-10000060"/>
    <x v="1"/>
    <x v="4"/>
    <s v="Fellowes Bankers Box Staxonsteel Drawer File/Stacking System"/>
    <n v="324.90000000000003"/>
    <n v="5"/>
    <n v="0"/>
    <x v="1902"/>
  </r>
  <r>
    <n v="3248"/>
    <x v="1611"/>
    <x v="3"/>
    <x v="389"/>
    <d v="2014-12-13T00:00:00"/>
    <s v="Second Class"/>
    <s v="BP-11185"/>
    <s v="Ben Peterman"/>
    <s v="Corporate"/>
    <x v="0"/>
    <s v="Seattle"/>
    <x v="4"/>
    <n v="98103"/>
    <s v="West"/>
    <s v="OFF-AR-10000799"/>
    <x v="1"/>
    <x v="6"/>
    <s v="Col-Erase Pencils with Erasers"/>
    <n v="18.240000000000002"/>
    <n v="3"/>
    <n v="0"/>
    <x v="2878"/>
  </r>
  <r>
    <n v="3249"/>
    <x v="1612"/>
    <x v="0"/>
    <x v="42"/>
    <d v="2013-09-22T00:00:00"/>
    <s v="Standard Class"/>
    <s v="SJ-20125"/>
    <s v="Sanjit Jacobs"/>
    <s v="Home Office"/>
    <x v="0"/>
    <s v="Seattle"/>
    <x v="4"/>
    <n v="98103"/>
    <s v="West"/>
    <s v="FUR-CH-10004875"/>
    <x v="0"/>
    <x v="1"/>
    <s v="Harbour Creations 67200 Series Stacking Chairs"/>
    <n v="113.88800000000002"/>
    <n v="2"/>
    <n v="0.2"/>
    <x v="2635"/>
  </r>
  <r>
    <n v="3250"/>
    <x v="1612"/>
    <x v="0"/>
    <x v="42"/>
    <d v="2013-09-22T00:00:00"/>
    <s v="Standard Class"/>
    <s v="SJ-20125"/>
    <s v="Sanjit Jacobs"/>
    <s v="Home Office"/>
    <x v="0"/>
    <s v="Seattle"/>
    <x v="4"/>
    <n v="98103"/>
    <s v="West"/>
    <s v="TEC-PH-10002085"/>
    <x v="2"/>
    <x v="7"/>
    <s v="Clarity 53712"/>
    <n v="105.584"/>
    <n v="2"/>
    <n v="0.2"/>
    <x v="2879"/>
  </r>
  <r>
    <n v="3251"/>
    <x v="1613"/>
    <x v="0"/>
    <x v="443"/>
    <d v="2013-12-30T00:00:00"/>
    <s v="Standard Class"/>
    <s v="MC-17590"/>
    <s v="Matt Collister"/>
    <s v="Corporate"/>
    <x v="0"/>
    <s v="Grand Rapids"/>
    <x v="12"/>
    <n v="49505"/>
    <s v="Central"/>
    <s v="OFF-FA-10000992"/>
    <x v="1"/>
    <x v="13"/>
    <s v="Acco Clips to Go Binder Clips, 24 Clips in Two Sizes"/>
    <n v="24.849999999999998"/>
    <n v="7"/>
    <n v="0"/>
    <x v="2880"/>
  </r>
  <r>
    <n v="3252"/>
    <x v="1614"/>
    <x v="3"/>
    <x v="827"/>
    <d v="2014-04-20T00:00:00"/>
    <s v="First Class"/>
    <s v="BG-11740"/>
    <s v="Bruce Geld"/>
    <s v="Consumer"/>
    <x v="0"/>
    <s v="Philadelphia"/>
    <x v="9"/>
    <n v="19120"/>
    <s v="East"/>
    <s v="FUR-FU-10001473"/>
    <x v="0"/>
    <x v="5"/>
    <s v="Eldon Executive Woodline II Desk Accessories, Mahogany"/>
    <n v="60.311999999999998"/>
    <n v="3"/>
    <n v="0.2"/>
    <x v="2881"/>
  </r>
  <r>
    <n v="3253"/>
    <x v="1615"/>
    <x v="3"/>
    <x v="855"/>
    <d v="2014-10-31T00:00:00"/>
    <s v="Second Class"/>
    <s v="MA-17560"/>
    <s v="Matt Abelman"/>
    <s v="Home Office"/>
    <x v="0"/>
    <s v="Chicago"/>
    <x v="10"/>
    <n v="60610"/>
    <s v="Central"/>
    <s v="OFF-AR-10003045"/>
    <x v="1"/>
    <x v="6"/>
    <s v="Prang Colored Pencils"/>
    <n v="7.0559999999999992"/>
    <n v="3"/>
    <n v="0.2"/>
    <x v="2882"/>
  </r>
  <r>
    <n v="3254"/>
    <x v="1615"/>
    <x v="3"/>
    <x v="855"/>
    <d v="2014-10-31T00:00:00"/>
    <s v="Second Class"/>
    <s v="MA-17560"/>
    <s v="Matt Abelman"/>
    <s v="Home Office"/>
    <x v="0"/>
    <s v="Chicago"/>
    <x v="10"/>
    <n v="60610"/>
    <s v="Central"/>
    <s v="TEC-PH-10001536"/>
    <x v="2"/>
    <x v="7"/>
    <s v="Spigen Samsung Galaxy S5 Case Wallet"/>
    <n v="27.183999999999997"/>
    <n v="2"/>
    <n v="0.2"/>
    <x v="2883"/>
  </r>
  <r>
    <n v="3255"/>
    <x v="1616"/>
    <x v="0"/>
    <x v="630"/>
    <d v="2013-07-15T00:00:00"/>
    <s v="Standard Class"/>
    <s v="CC-12220"/>
    <s v="Chris Cortes"/>
    <s v="Consumer"/>
    <x v="0"/>
    <s v="Seattle"/>
    <x v="4"/>
    <n v="98105"/>
    <s v="West"/>
    <s v="TEC-PH-10001580"/>
    <x v="2"/>
    <x v="7"/>
    <s v="Logitech Mobile Speakerphone P710e - speaker phone"/>
    <n v="107.98399999999999"/>
    <n v="1"/>
    <n v="0.2"/>
    <x v="2884"/>
  </r>
  <r>
    <n v="3256"/>
    <x v="1616"/>
    <x v="0"/>
    <x v="630"/>
    <d v="2013-07-15T00:00:00"/>
    <s v="Standard Class"/>
    <s v="CC-12220"/>
    <s v="Chris Cortes"/>
    <s v="Consumer"/>
    <x v="0"/>
    <s v="Seattle"/>
    <x v="4"/>
    <n v="98105"/>
    <s v="West"/>
    <s v="OFF-BI-10004209"/>
    <x v="1"/>
    <x v="8"/>
    <s v="Fellowes Twister Kit, Gray/Clear, 3/pkg"/>
    <n v="19.295999999999999"/>
    <n v="3"/>
    <n v="0.2"/>
    <x v="1882"/>
  </r>
  <r>
    <n v="3257"/>
    <x v="1617"/>
    <x v="1"/>
    <x v="101"/>
    <d v="2012-08-14T00:00:00"/>
    <s v="Standard Class"/>
    <s v="RA-19885"/>
    <s v="Ruben Ausman"/>
    <s v="Corporate"/>
    <x v="0"/>
    <s v="Jacksonville"/>
    <x v="2"/>
    <n v="32216"/>
    <s v="South"/>
    <s v="OFF-LA-10001613"/>
    <x v="1"/>
    <x v="2"/>
    <s v="Avery File Folder Labels"/>
    <n v="4.6079999999999997"/>
    <n v="2"/>
    <n v="0.2"/>
    <x v="910"/>
  </r>
  <r>
    <n v="3258"/>
    <x v="1618"/>
    <x v="0"/>
    <x v="10"/>
    <d v="2013-12-15T00:00:00"/>
    <s v="Second Class"/>
    <s v="DK-12835"/>
    <s v="Damala Kotsonis"/>
    <s v="Corporate"/>
    <x v="0"/>
    <s v="Franklin"/>
    <x v="18"/>
    <n v="37064"/>
    <s v="South"/>
    <s v="FUR-TA-10001676"/>
    <x v="0"/>
    <x v="3"/>
    <s v="Hon 61000 Series Interactive Training Tables"/>
    <n v="79.97399999999999"/>
    <n v="3"/>
    <n v="0.4"/>
    <x v="2885"/>
  </r>
  <r>
    <n v="3259"/>
    <x v="1618"/>
    <x v="0"/>
    <x v="10"/>
    <d v="2013-12-15T00:00:00"/>
    <s v="Second Class"/>
    <s v="DK-12835"/>
    <s v="Damala Kotsonis"/>
    <s v="Corporate"/>
    <x v="0"/>
    <s v="Franklin"/>
    <x v="18"/>
    <n v="37064"/>
    <s v="South"/>
    <s v="OFF-BI-10003712"/>
    <x v="1"/>
    <x v="8"/>
    <s v="Acco Pressboard Covers with Storage Hooks, 14 7/8&quot; x 11&quot;, Light Blue"/>
    <n v="2.9460000000000006"/>
    <n v="2"/>
    <n v="0.7"/>
    <x v="2886"/>
  </r>
  <r>
    <n v="3260"/>
    <x v="1619"/>
    <x v="0"/>
    <x v="373"/>
    <d v="2013-11-18T00:00:00"/>
    <s v="Standard Class"/>
    <s v="LB-16795"/>
    <s v="Laurel Beltran"/>
    <s v="Home Office"/>
    <x v="0"/>
    <s v="Highland Park"/>
    <x v="10"/>
    <n v="60035"/>
    <s v="Central"/>
    <s v="OFF-BI-10000285"/>
    <x v="1"/>
    <x v="8"/>
    <s v="XtraLife ClearVue Slant-D Ring Binders by Cardinal"/>
    <n v="3.1359999999999992"/>
    <n v="2"/>
    <n v="0.8"/>
    <x v="2887"/>
  </r>
  <r>
    <n v="3261"/>
    <x v="1620"/>
    <x v="2"/>
    <x v="687"/>
    <d v="2011-11-15T00:00:00"/>
    <s v="First Class"/>
    <s v="CM-11815"/>
    <s v="Candace McMahon"/>
    <s v="Corporate"/>
    <x v="0"/>
    <s v="Pasadena"/>
    <x v="5"/>
    <n v="77506"/>
    <s v="Central"/>
    <s v="OFF-PA-10004609"/>
    <x v="1"/>
    <x v="10"/>
    <s v="Xerox 221"/>
    <n v="20.736000000000004"/>
    <n v="4"/>
    <n v="0.2"/>
    <x v="570"/>
  </r>
  <r>
    <n v="3262"/>
    <x v="1621"/>
    <x v="2"/>
    <x v="664"/>
    <d v="2011-11-19T00:00:00"/>
    <s v="First Class"/>
    <s v="TS-21205"/>
    <s v="Thomas Seio"/>
    <s v="Corporate"/>
    <x v="0"/>
    <s v="San Francisco"/>
    <x v="1"/>
    <n v="94109"/>
    <s v="West"/>
    <s v="TEC-AC-10001314"/>
    <x v="2"/>
    <x v="11"/>
    <s v="Case Logic 2.4GHz Wireless Keyboard"/>
    <n v="99.98"/>
    <n v="2"/>
    <n v="0"/>
    <x v="2888"/>
  </r>
  <r>
    <n v="3263"/>
    <x v="1621"/>
    <x v="2"/>
    <x v="664"/>
    <d v="2011-11-19T00:00:00"/>
    <s v="First Class"/>
    <s v="TS-21205"/>
    <s v="Thomas Seio"/>
    <s v="Corporate"/>
    <x v="0"/>
    <s v="San Francisco"/>
    <x v="1"/>
    <n v="94109"/>
    <s v="West"/>
    <s v="OFF-PA-10003395"/>
    <x v="1"/>
    <x v="10"/>
    <s v="Xerox 1941"/>
    <n v="733.94999999999993"/>
    <n v="7"/>
    <n v="0"/>
    <x v="2889"/>
  </r>
  <r>
    <n v="3264"/>
    <x v="1621"/>
    <x v="2"/>
    <x v="664"/>
    <d v="2011-11-19T00:00:00"/>
    <s v="First Class"/>
    <s v="TS-21205"/>
    <s v="Thomas Seio"/>
    <s v="Corporate"/>
    <x v="0"/>
    <s v="San Francisco"/>
    <x v="1"/>
    <n v="94109"/>
    <s v="West"/>
    <s v="OFF-AP-10001242"/>
    <x v="1"/>
    <x v="9"/>
    <s v="APC 7 Outlet Network SurgeArrest Surge Protector"/>
    <n v="241.44"/>
    <n v="3"/>
    <n v="0"/>
    <x v="2890"/>
  </r>
  <r>
    <n v="3265"/>
    <x v="1622"/>
    <x v="0"/>
    <x v="758"/>
    <d v="2013-03-09T00:00:00"/>
    <s v="Second Class"/>
    <s v="RF-19345"/>
    <s v="Randy Ferguson"/>
    <s v="Corporate"/>
    <x v="0"/>
    <s v="Miami"/>
    <x v="2"/>
    <n v="33180"/>
    <s v="South"/>
    <s v="OFF-LA-10001641"/>
    <x v="1"/>
    <x v="2"/>
    <s v="Avery 518"/>
    <n v="10.08"/>
    <n v="4"/>
    <n v="0.2"/>
    <x v="2891"/>
  </r>
  <r>
    <n v="3266"/>
    <x v="1623"/>
    <x v="2"/>
    <x v="856"/>
    <d v="2011-10-15T00:00:00"/>
    <s v="Standard Class"/>
    <s v="JF-15565"/>
    <s v="Jill Fjeld"/>
    <s v="Consumer"/>
    <x v="0"/>
    <s v="Philadelphia"/>
    <x v="9"/>
    <n v="19120"/>
    <s v="East"/>
    <s v="OFF-ST-10003816"/>
    <x v="1"/>
    <x v="4"/>
    <s v="Fellowes High-Stak Drawer Files"/>
    <n v="281.904"/>
    <n v="2"/>
    <n v="0.2"/>
    <x v="2892"/>
  </r>
  <r>
    <n v="3267"/>
    <x v="1623"/>
    <x v="2"/>
    <x v="856"/>
    <d v="2011-10-15T00:00:00"/>
    <s v="Standard Class"/>
    <s v="JF-15565"/>
    <s v="Jill Fjeld"/>
    <s v="Consumer"/>
    <x v="0"/>
    <s v="Philadelphia"/>
    <x v="9"/>
    <n v="19120"/>
    <s v="East"/>
    <s v="OFF-EN-10002230"/>
    <x v="1"/>
    <x v="12"/>
    <s v="Airmail Envelopes"/>
    <n v="201.43200000000002"/>
    <n v="3"/>
    <n v="0.2"/>
    <x v="2893"/>
  </r>
  <r>
    <n v="3268"/>
    <x v="1624"/>
    <x v="2"/>
    <x v="857"/>
    <d v="2011-05-29T00:00:00"/>
    <s v="Standard Class"/>
    <s v="EH-14185"/>
    <s v="Evan Henry"/>
    <s v="Consumer"/>
    <x v="0"/>
    <s v="Decatur"/>
    <x v="19"/>
    <n v="35601"/>
    <s v="South"/>
    <s v="TEC-PH-10002660"/>
    <x v="2"/>
    <x v="7"/>
    <s v="Nortel Networks T7316 E Nt8 B27"/>
    <n v="135.97999999999999"/>
    <n v="2"/>
    <n v="0"/>
    <x v="2894"/>
  </r>
  <r>
    <n v="3269"/>
    <x v="1624"/>
    <x v="2"/>
    <x v="857"/>
    <d v="2011-05-29T00:00:00"/>
    <s v="Standard Class"/>
    <s v="EH-14185"/>
    <s v="Evan Henry"/>
    <s v="Consumer"/>
    <x v="0"/>
    <s v="Decatur"/>
    <x v="19"/>
    <n v="35601"/>
    <s v="South"/>
    <s v="TEC-PH-10003171"/>
    <x v="2"/>
    <x v="7"/>
    <s v="Plantronics Encore H101 Dual Earpieces Headset"/>
    <n v="44.95"/>
    <n v="1"/>
    <n v="0"/>
    <x v="2895"/>
  </r>
  <r>
    <n v="3270"/>
    <x v="1625"/>
    <x v="2"/>
    <x v="858"/>
    <d v="2011-07-19T00:00:00"/>
    <s v="Standard Class"/>
    <s v="VW-21775"/>
    <s v="Victoria Wilson"/>
    <s v="Corporate"/>
    <x v="0"/>
    <s v="Sioux Falls"/>
    <x v="44"/>
    <n v="57103"/>
    <s v="Central"/>
    <s v="TEC-AC-10003709"/>
    <x v="2"/>
    <x v="11"/>
    <s v="Maxell 4.7GB DVD-R 5/Pack"/>
    <n v="2.9699999999999998"/>
    <n v="3"/>
    <n v="0"/>
    <x v="2896"/>
  </r>
  <r>
    <n v="3271"/>
    <x v="1625"/>
    <x v="2"/>
    <x v="858"/>
    <d v="2011-07-19T00:00:00"/>
    <s v="Standard Class"/>
    <s v="VW-21775"/>
    <s v="Victoria Wilson"/>
    <s v="Corporate"/>
    <x v="0"/>
    <s v="Sioux Falls"/>
    <x v="44"/>
    <n v="57103"/>
    <s v="Central"/>
    <s v="OFF-FA-10000304"/>
    <x v="1"/>
    <x v="13"/>
    <s v="Advantus Push Pins"/>
    <n v="6.5400000000000009"/>
    <n v="3"/>
    <n v="0"/>
    <x v="2897"/>
  </r>
  <r>
    <n v="3272"/>
    <x v="1626"/>
    <x v="1"/>
    <x v="17"/>
    <d v="2012-12-29T00:00:00"/>
    <s v="Second Class"/>
    <s v="KN-16450"/>
    <s v="Kean Nguyen"/>
    <s v="Corporate"/>
    <x v="0"/>
    <s v="Visalia"/>
    <x v="1"/>
    <n v="93277"/>
    <s v="West"/>
    <s v="TEC-AC-10003709"/>
    <x v="2"/>
    <x v="11"/>
    <s v="Maxell 4.7GB DVD-R 5/Pack"/>
    <n v="7.92"/>
    <n v="8"/>
    <n v="0"/>
    <x v="2898"/>
  </r>
  <r>
    <n v="3273"/>
    <x v="1627"/>
    <x v="1"/>
    <x v="97"/>
    <d v="2012-02-16T00:00:00"/>
    <s v="Standard Class"/>
    <s v="SJ-20215"/>
    <s v="Sarah Jordon"/>
    <s v="Consumer"/>
    <x v="0"/>
    <s v="Los Angeles"/>
    <x v="1"/>
    <n v="90049"/>
    <s v="West"/>
    <s v="FUR-CH-10002774"/>
    <x v="0"/>
    <x v="1"/>
    <s v="Global Deluxe Stacking Chair, Gray"/>
    <n v="203.92"/>
    <n v="5"/>
    <n v="0.2"/>
    <x v="2899"/>
  </r>
  <r>
    <n v="3274"/>
    <x v="1628"/>
    <x v="3"/>
    <x v="540"/>
    <d v="2014-05-13T00:00:00"/>
    <s v="Standard Class"/>
    <s v="PS-19045"/>
    <s v="Penelope Sewall"/>
    <s v="Home Office"/>
    <x v="0"/>
    <s v="Los Angeles"/>
    <x v="1"/>
    <n v="90032"/>
    <s v="West"/>
    <s v="TEC-CO-10001046"/>
    <x v="2"/>
    <x v="16"/>
    <s v="Canon Imageclass D680 Copier / Fax"/>
    <n v="3359.9520000000002"/>
    <n v="6"/>
    <n v="0.2"/>
    <x v="2900"/>
  </r>
  <r>
    <n v="3275"/>
    <x v="1629"/>
    <x v="3"/>
    <x v="808"/>
    <d v="2014-11-07T00:00:00"/>
    <s v="Standard Class"/>
    <s v="KM-16225"/>
    <s v="Kalyca Meade"/>
    <s v="Corporate"/>
    <x v="0"/>
    <s v="Overland Park"/>
    <x v="41"/>
    <n v="66212"/>
    <s v="Central"/>
    <s v="OFF-FA-10003495"/>
    <x v="1"/>
    <x v="13"/>
    <s v="Staples"/>
    <n v="18.240000000000002"/>
    <n v="3"/>
    <n v="0"/>
    <x v="2901"/>
  </r>
  <r>
    <n v="3276"/>
    <x v="1629"/>
    <x v="3"/>
    <x v="808"/>
    <d v="2014-11-07T00:00:00"/>
    <s v="Standard Class"/>
    <s v="KM-16225"/>
    <s v="Kalyca Meade"/>
    <s v="Corporate"/>
    <x v="0"/>
    <s v="Overland Park"/>
    <x v="41"/>
    <n v="66212"/>
    <s v="Central"/>
    <s v="OFF-AR-10004685"/>
    <x v="1"/>
    <x v="6"/>
    <s v="Binney &amp; Smith Crayola Metallic Colored Pencils, 8-Color Set"/>
    <n v="27.78"/>
    <n v="6"/>
    <n v="0"/>
    <x v="2902"/>
  </r>
  <r>
    <n v="3277"/>
    <x v="1630"/>
    <x v="2"/>
    <x v="267"/>
    <d v="2011-04-09T00:00:00"/>
    <s v="Second Class"/>
    <s v="GM-14695"/>
    <s v="Greg Maxwell"/>
    <s v="Corporate"/>
    <x v="0"/>
    <s v="Alexandria"/>
    <x v="17"/>
    <n v="22304"/>
    <s v="South"/>
    <s v="OFF-AR-10004757"/>
    <x v="1"/>
    <x v="6"/>
    <s v="Crayola Colored Pencils"/>
    <n v="22.959999999999997"/>
    <n v="7"/>
    <n v="0"/>
    <x v="2903"/>
  </r>
  <r>
    <n v="3278"/>
    <x v="1630"/>
    <x v="2"/>
    <x v="267"/>
    <d v="2011-04-09T00:00:00"/>
    <s v="Second Class"/>
    <s v="GM-14695"/>
    <s v="Greg Maxwell"/>
    <s v="Corporate"/>
    <x v="0"/>
    <s v="Alexandria"/>
    <x v="17"/>
    <n v="22304"/>
    <s v="South"/>
    <s v="TEC-PH-10001615"/>
    <x v="2"/>
    <x v="7"/>
    <s v="AT&amp;T CL82213"/>
    <n v="28.99"/>
    <n v="1"/>
    <n v="0"/>
    <x v="2904"/>
  </r>
  <r>
    <n v="3279"/>
    <x v="1630"/>
    <x v="2"/>
    <x v="267"/>
    <d v="2011-04-09T00:00:00"/>
    <s v="Second Class"/>
    <s v="GM-14695"/>
    <s v="Greg Maxwell"/>
    <s v="Corporate"/>
    <x v="0"/>
    <s v="Alexandria"/>
    <x v="17"/>
    <n v="22304"/>
    <s v="South"/>
    <s v="OFF-PA-10003349"/>
    <x v="1"/>
    <x v="10"/>
    <s v="Xerox 1957"/>
    <n v="12.96"/>
    <n v="2"/>
    <n v="0"/>
    <x v="2056"/>
  </r>
  <r>
    <n v="3280"/>
    <x v="1630"/>
    <x v="2"/>
    <x v="267"/>
    <d v="2011-04-09T00:00:00"/>
    <s v="Second Class"/>
    <s v="GM-14695"/>
    <s v="Greg Maxwell"/>
    <s v="Corporate"/>
    <x v="0"/>
    <s v="Alexandria"/>
    <x v="17"/>
    <n v="22304"/>
    <s v="South"/>
    <s v="OFF-AR-10000127"/>
    <x v="1"/>
    <x v="6"/>
    <s v="Newell 321"/>
    <n v="22.959999999999997"/>
    <n v="7"/>
    <n v="0"/>
    <x v="1050"/>
  </r>
  <r>
    <n v="3281"/>
    <x v="1630"/>
    <x v="2"/>
    <x v="267"/>
    <d v="2011-04-09T00:00:00"/>
    <s v="Second Class"/>
    <s v="GM-14695"/>
    <s v="Greg Maxwell"/>
    <s v="Corporate"/>
    <x v="0"/>
    <s v="Alexandria"/>
    <x v="17"/>
    <n v="22304"/>
    <s v="South"/>
    <s v="OFF-SU-10002881"/>
    <x v="1"/>
    <x v="14"/>
    <s v="Martin Yale Chadless Opener Electric Letter Opener"/>
    <n v="4164.0499999999993"/>
    <n v="5"/>
    <n v="0"/>
    <x v="2905"/>
  </r>
  <r>
    <n v="3282"/>
    <x v="1631"/>
    <x v="2"/>
    <x v="328"/>
    <d v="2011-09-24T00:00:00"/>
    <s v="Standard Class"/>
    <s v="KT-16465"/>
    <s v="Kean Takahito"/>
    <s v="Consumer"/>
    <x v="0"/>
    <s v="Raleigh"/>
    <x v="3"/>
    <n v="27604"/>
    <s v="South"/>
    <s v="TEC-AC-10001109"/>
    <x v="2"/>
    <x v="11"/>
    <s v="Logitech Trackman Marble Mouse"/>
    <n v="47.984000000000002"/>
    <n v="2"/>
    <n v="0.2"/>
    <x v="2906"/>
  </r>
  <r>
    <n v="3283"/>
    <x v="1631"/>
    <x v="2"/>
    <x v="328"/>
    <d v="2011-09-24T00:00:00"/>
    <s v="Standard Class"/>
    <s v="KT-16465"/>
    <s v="Kean Takahito"/>
    <s v="Consumer"/>
    <x v="0"/>
    <s v="Raleigh"/>
    <x v="3"/>
    <n v="27604"/>
    <s v="South"/>
    <s v="OFF-PA-10000682"/>
    <x v="1"/>
    <x v="10"/>
    <s v="Xerox 1924"/>
    <n v="4.6240000000000006"/>
    <n v="1"/>
    <n v="0.2"/>
    <x v="715"/>
  </r>
  <r>
    <n v="3284"/>
    <x v="1632"/>
    <x v="2"/>
    <x v="587"/>
    <d v="2011-10-06T00:00:00"/>
    <s v="Standard Class"/>
    <s v="MH-17785"/>
    <s v="Maya Herman"/>
    <s v="Corporate"/>
    <x v="0"/>
    <s v="New York City"/>
    <x v="15"/>
    <n v="10035"/>
    <s v="East"/>
    <s v="FUR-FU-10000221"/>
    <x v="0"/>
    <x v="5"/>
    <s v="Master Caster Door Stop, Brown"/>
    <n v="15.24"/>
    <n v="3"/>
    <n v="0"/>
    <x v="2907"/>
  </r>
  <r>
    <n v="3285"/>
    <x v="1633"/>
    <x v="2"/>
    <x v="171"/>
    <d v="2011-09-17T00:00:00"/>
    <s v="Standard Class"/>
    <s v="AF-10885"/>
    <s v="Art Foster"/>
    <s v="Consumer"/>
    <x v="0"/>
    <s v="Fairfield"/>
    <x v="24"/>
    <n v="45014"/>
    <s v="East"/>
    <s v="OFF-BI-10002429"/>
    <x v="1"/>
    <x v="8"/>
    <s v="Premier Elliptical Ring Binder, Black"/>
    <n v="63.924000000000007"/>
    <n v="7"/>
    <n v="0.7"/>
    <x v="2908"/>
  </r>
  <r>
    <n v="3286"/>
    <x v="1634"/>
    <x v="3"/>
    <x v="297"/>
    <d v="2014-02-26T00:00:00"/>
    <s v="Standard Class"/>
    <s v="JP-16135"/>
    <s v="Julie Prescott"/>
    <s v="Home Office"/>
    <x v="0"/>
    <s v="Muskogee"/>
    <x v="26"/>
    <n v="74403"/>
    <s v="Central"/>
    <s v="OFF-AR-10002375"/>
    <x v="1"/>
    <x v="6"/>
    <s v="Newell 351"/>
    <n v="6.56"/>
    <n v="2"/>
    <n v="0"/>
    <x v="2909"/>
  </r>
  <r>
    <n v="3287"/>
    <x v="1634"/>
    <x v="3"/>
    <x v="297"/>
    <d v="2014-02-26T00:00:00"/>
    <s v="Standard Class"/>
    <s v="JP-16135"/>
    <s v="Julie Prescott"/>
    <s v="Home Office"/>
    <x v="0"/>
    <s v="Muskogee"/>
    <x v="26"/>
    <n v="74403"/>
    <s v="Central"/>
    <s v="OFF-AP-10000595"/>
    <x v="1"/>
    <x v="9"/>
    <s v="Disposable Triple-Filter Dust Bags"/>
    <n v="13.11"/>
    <n v="3"/>
    <n v="0"/>
    <x v="2910"/>
  </r>
  <r>
    <n v="3288"/>
    <x v="1635"/>
    <x v="1"/>
    <x v="350"/>
    <d v="2012-12-15T00:00:00"/>
    <s v="First Class"/>
    <s v="RD-19585"/>
    <s v="Rob Dowd"/>
    <s v="Consumer"/>
    <x v="0"/>
    <s v="Temecula"/>
    <x v="1"/>
    <n v="92592"/>
    <s v="West"/>
    <s v="TEC-PH-10001530"/>
    <x v="2"/>
    <x v="7"/>
    <s v="Plantronics Voyager Pro Legend"/>
    <n v="494.37600000000009"/>
    <n v="3"/>
    <n v="0.2"/>
    <x v="2911"/>
  </r>
  <r>
    <n v="3289"/>
    <x v="1635"/>
    <x v="1"/>
    <x v="350"/>
    <d v="2012-12-15T00:00:00"/>
    <s v="First Class"/>
    <s v="RD-19585"/>
    <s v="Rob Dowd"/>
    <s v="Consumer"/>
    <x v="0"/>
    <s v="Temecula"/>
    <x v="1"/>
    <n v="92592"/>
    <s v="West"/>
    <s v="OFF-BI-10000050"/>
    <x v="1"/>
    <x v="8"/>
    <s v="Angle-D Binders with Locking Rings, Label Holders"/>
    <n v="29.2"/>
    <n v="5"/>
    <n v="0.2"/>
    <x v="2912"/>
  </r>
  <r>
    <n v="3290"/>
    <x v="1635"/>
    <x v="1"/>
    <x v="350"/>
    <d v="2012-12-15T00:00:00"/>
    <s v="First Class"/>
    <s v="RD-19585"/>
    <s v="Rob Dowd"/>
    <s v="Consumer"/>
    <x v="0"/>
    <s v="Temecula"/>
    <x v="1"/>
    <n v="92592"/>
    <s v="West"/>
    <s v="TEC-AC-10001552"/>
    <x v="2"/>
    <x v="11"/>
    <s v="Logitech K350 2.4Ghz Wireless Keyboard"/>
    <n v="248.85000000000002"/>
    <n v="5"/>
    <n v="0"/>
    <x v="2913"/>
  </r>
  <r>
    <n v="3291"/>
    <x v="1635"/>
    <x v="1"/>
    <x v="350"/>
    <d v="2012-12-15T00:00:00"/>
    <s v="First Class"/>
    <s v="RD-19585"/>
    <s v="Rob Dowd"/>
    <s v="Consumer"/>
    <x v="0"/>
    <s v="Temecula"/>
    <x v="1"/>
    <n v="92592"/>
    <s v="West"/>
    <s v="TEC-AC-10003399"/>
    <x v="2"/>
    <x v="11"/>
    <s v="Memorex Mini Travel Drive 64 GB USB 2.0 Flash Drive"/>
    <n v="36.24"/>
    <n v="1"/>
    <n v="0"/>
    <x v="2914"/>
  </r>
  <r>
    <n v="3292"/>
    <x v="1636"/>
    <x v="0"/>
    <x v="859"/>
    <d v="2013-11-05T00:00:00"/>
    <s v="Standard Class"/>
    <s v="JF-15295"/>
    <s v="Jason Fortune-"/>
    <s v="Consumer"/>
    <x v="0"/>
    <s v="Sterling Heights"/>
    <x v="12"/>
    <n v="48310"/>
    <s v="Central"/>
    <s v="OFF-AR-10004078"/>
    <x v="1"/>
    <x v="6"/>
    <s v="Newell 312"/>
    <n v="11.68"/>
    <n v="2"/>
    <n v="0"/>
    <x v="2915"/>
  </r>
  <r>
    <n v="3293"/>
    <x v="1637"/>
    <x v="2"/>
    <x v="58"/>
    <d v="2011-12-30T00:00:00"/>
    <s v="Standard Class"/>
    <s v="CK-12595"/>
    <s v="Clytie Kelty"/>
    <s v="Consumer"/>
    <x v="0"/>
    <s v="San Diego"/>
    <x v="1"/>
    <n v="92024"/>
    <s v="West"/>
    <s v="OFF-SU-10002189"/>
    <x v="1"/>
    <x v="14"/>
    <s v="Acme Rosewood Handle Letter Opener"/>
    <n v="11.91"/>
    <n v="3"/>
    <n v="0"/>
    <x v="2916"/>
  </r>
  <r>
    <n v="3294"/>
    <x v="1637"/>
    <x v="2"/>
    <x v="58"/>
    <d v="2011-12-30T00:00:00"/>
    <s v="Standard Class"/>
    <s v="CK-12595"/>
    <s v="Clytie Kelty"/>
    <s v="Consumer"/>
    <x v="0"/>
    <s v="San Diego"/>
    <x v="1"/>
    <n v="92024"/>
    <s v="West"/>
    <s v="FUR-FU-10001852"/>
    <x v="0"/>
    <x v="5"/>
    <s v="Eldon Regeneration Recycled Desk Accessories, Smoke"/>
    <n v="3.48"/>
    <n v="2"/>
    <n v="0"/>
    <x v="2917"/>
  </r>
  <r>
    <n v="3295"/>
    <x v="1638"/>
    <x v="2"/>
    <x v="860"/>
    <d v="2011-08-18T00:00:00"/>
    <s v="First Class"/>
    <s v="KH-16510"/>
    <s v="Keith Herrera"/>
    <s v="Consumer"/>
    <x v="0"/>
    <s v="Dallas"/>
    <x v="5"/>
    <n v="75081"/>
    <s v="Central"/>
    <s v="OFF-BI-10003638"/>
    <x v="1"/>
    <x v="8"/>
    <s v="GBC Durable Plastic Covers"/>
    <n v="30.959999999999994"/>
    <n v="8"/>
    <n v="0.8"/>
    <x v="2918"/>
  </r>
  <r>
    <n v="3296"/>
    <x v="1639"/>
    <x v="3"/>
    <x v="172"/>
    <d v="2014-10-04T00:00:00"/>
    <s v="First Class"/>
    <s v="CM-12655"/>
    <s v="Corinna Mitchell"/>
    <s v="Home Office"/>
    <x v="0"/>
    <s v="New York City"/>
    <x v="15"/>
    <n v="10035"/>
    <s v="East"/>
    <s v="TEC-MA-10002428"/>
    <x v="2"/>
    <x v="15"/>
    <s v="Fellowes Powershred HS-440 4-Sheet High Security Shredder"/>
    <n v="1704.89"/>
    <n v="11"/>
    <n v="0"/>
    <x v="2919"/>
  </r>
  <r>
    <n v="3297"/>
    <x v="1640"/>
    <x v="1"/>
    <x v="293"/>
    <d v="2012-05-30T00:00:00"/>
    <s v="Standard Class"/>
    <s v="EB-13870"/>
    <s v="Emily Burns"/>
    <s v="Consumer"/>
    <x v="0"/>
    <s v="Phoenix"/>
    <x v="16"/>
    <n v="85023"/>
    <s v="West"/>
    <s v="OFF-BI-10001036"/>
    <x v="1"/>
    <x v="8"/>
    <s v="Cardinal EasyOpen D-Ring Binders"/>
    <n v="19.194000000000003"/>
    <n v="7"/>
    <n v="0.7"/>
    <x v="2920"/>
  </r>
  <r>
    <n v="3298"/>
    <x v="1640"/>
    <x v="1"/>
    <x v="293"/>
    <d v="2012-05-30T00:00:00"/>
    <s v="Standard Class"/>
    <s v="EB-13870"/>
    <s v="Emily Burns"/>
    <s v="Consumer"/>
    <x v="0"/>
    <s v="Phoenix"/>
    <x v="16"/>
    <n v="85023"/>
    <s v="West"/>
    <s v="OFF-AP-10004708"/>
    <x v="1"/>
    <x v="9"/>
    <s v="Fellowes Superior 10 Outlet Split Surge Protector"/>
    <n v="121.79200000000002"/>
    <n v="4"/>
    <n v="0.2"/>
    <x v="1729"/>
  </r>
  <r>
    <n v="3299"/>
    <x v="1641"/>
    <x v="3"/>
    <x v="673"/>
    <d v="2014-11-17T00:00:00"/>
    <s v="Same Day"/>
    <s v="MW-18235"/>
    <s v="Mitch Willingham"/>
    <s v="Corporate"/>
    <x v="0"/>
    <s v="San Francisco"/>
    <x v="1"/>
    <n v="94122"/>
    <s v="West"/>
    <s v="TEC-MA-10000488"/>
    <x v="2"/>
    <x v="15"/>
    <s v="Bady BDG101FRU Card Printer"/>
    <n v="1919.9760000000001"/>
    <n v="3"/>
    <n v="0.2"/>
    <x v="2432"/>
  </r>
  <r>
    <n v="3300"/>
    <x v="1642"/>
    <x v="2"/>
    <x v="728"/>
    <d v="2011-11-22T00:00:00"/>
    <s v="Standard Class"/>
    <s v="CS-11950"/>
    <s v="Carlos Soltero"/>
    <s v="Consumer"/>
    <x v="0"/>
    <s v="Philadelphia"/>
    <x v="9"/>
    <n v="19140"/>
    <s v="East"/>
    <s v="OFF-BI-10003656"/>
    <x v="1"/>
    <x v="8"/>
    <s v="Fellowes PB200 Plastic Comb Binding Machine"/>
    <n v="50.997000000000007"/>
    <n v="1"/>
    <n v="0.7"/>
    <x v="2921"/>
  </r>
  <r>
    <n v="3301"/>
    <x v="1642"/>
    <x v="2"/>
    <x v="728"/>
    <d v="2011-11-22T00:00:00"/>
    <s v="Standard Class"/>
    <s v="CS-11950"/>
    <s v="Carlos Soltero"/>
    <s v="Consumer"/>
    <x v="0"/>
    <s v="Philadelphia"/>
    <x v="9"/>
    <n v="19140"/>
    <s v="East"/>
    <s v="OFF-ST-10003656"/>
    <x v="1"/>
    <x v="4"/>
    <s v="Safco Industrial Wire Shelving"/>
    <n v="76.792000000000002"/>
    <n v="1"/>
    <n v="0.2"/>
    <x v="2922"/>
  </r>
  <r>
    <n v="3302"/>
    <x v="1642"/>
    <x v="2"/>
    <x v="728"/>
    <d v="2011-11-22T00:00:00"/>
    <s v="Standard Class"/>
    <s v="CS-11950"/>
    <s v="Carlos Soltero"/>
    <s v="Consumer"/>
    <x v="0"/>
    <s v="Philadelphia"/>
    <x v="9"/>
    <n v="19140"/>
    <s v="East"/>
    <s v="TEC-PH-10001128"/>
    <x v="2"/>
    <x v="7"/>
    <s v="Motorola Droid Maxx"/>
    <n v="539.96399999999994"/>
    <n v="6"/>
    <n v="0.4"/>
    <x v="2923"/>
  </r>
  <r>
    <n v="3303"/>
    <x v="1642"/>
    <x v="2"/>
    <x v="728"/>
    <d v="2011-11-22T00:00:00"/>
    <s v="Standard Class"/>
    <s v="CS-11950"/>
    <s v="Carlos Soltero"/>
    <s v="Consumer"/>
    <x v="0"/>
    <s v="Philadelphia"/>
    <x v="9"/>
    <n v="19140"/>
    <s v="East"/>
    <s v="FUR-FU-10001473"/>
    <x v="0"/>
    <x v="5"/>
    <s v="Eldon Executive Woodline II Desk Accessories, Mahogany"/>
    <n v="60.311999999999998"/>
    <n v="3"/>
    <n v="0.2"/>
    <x v="2881"/>
  </r>
  <r>
    <n v="3304"/>
    <x v="1642"/>
    <x v="2"/>
    <x v="728"/>
    <d v="2011-11-22T00:00:00"/>
    <s v="Standard Class"/>
    <s v="CS-11950"/>
    <s v="Carlos Soltero"/>
    <s v="Consumer"/>
    <x v="0"/>
    <s v="Philadelphia"/>
    <x v="9"/>
    <n v="19140"/>
    <s v="East"/>
    <s v="OFF-BI-10004656"/>
    <x v="1"/>
    <x v="8"/>
    <s v="Peel &amp; Stick Add-On Corner Pockets"/>
    <n v="1.9440000000000004"/>
    <n v="3"/>
    <n v="0.7"/>
    <x v="2924"/>
  </r>
  <r>
    <n v="3305"/>
    <x v="1643"/>
    <x v="2"/>
    <x v="125"/>
    <d v="2012-01-01T00:00:00"/>
    <s v="Second Class"/>
    <s v="SP-20620"/>
    <s v="Stefania Perrino"/>
    <s v="Corporate"/>
    <x v="0"/>
    <s v="Laredo"/>
    <x v="5"/>
    <n v="78041"/>
    <s v="Central"/>
    <s v="OFF-EN-10004955"/>
    <x v="1"/>
    <x v="12"/>
    <s v="Fashion Color Clasp Envelopes"/>
    <n v="12.984000000000002"/>
    <n v="3"/>
    <n v="0.2"/>
    <x v="2925"/>
  </r>
  <r>
    <n v="3306"/>
    <x v="1643"/>
    <x v="2"/>
    <x v="125"/>
    <d v="2012-01-01T00:00:00"/>
    <s v="Second Class"/>
    <s v="SP-20620"/>
    <s v="Stefania Perrino"/>
    <s v="Corporate"/>
    <x v="0"/>
    <s v="Laredo"/>
    <x v="5"/>
    <n v="78041"/>
    <s v="Central"/>
    <s v="TEC-PH-10002468"/>
    <x v="2"/>
    <x v="7"/>
    <s v="Plantronics CS 50-USB - headset - Convertible, Monaural"/>
    <n v="217.58400000000003"/>
    <n v="2"/>
    <n v="0.2"/>
    <x v="2926"/>
  </r>
  <r>
    <n v="3307"/>
    <x v="1643"/>
    <x v="2"/>
    <x v="125"/>
    <d v="2012-01-01T00:00:00"/>
    <s v="Second Class"/>
    <s v="SP-20620"/>
    <s v="Stefania Perrino"/>
    <s v="Corporate"/>
    <x v="0"/>
    <s v="Laredo"/>
    <x v="5"/>
    <n v="78041"/>
    <s v="Central"/>
    <s v="TEC-PH-10000576"/>
    <x v="2"/>
    <x v="7"/>
    <s v="AT&amp;T 1080 Corded phone"/>
    <n v="328.77600000000007"/>
    <n v="3"/>
    <n v="0.2"/>
    <x v="2927"/>
  </r>
  <r>
    <n v="3308"/>
    <x v="1643"/>
    <x v="2"/>
    <x v="125"/>
    <d v="2012-01-01T00:00:00"/>
    <s v="Second Class"/>
    <s v="SP-20620"/>
    <s v="Stefania Perrino"/>
    <s v="Corporate"/>
    <x v="0"/>
    <s v="Laredo"/>
    <x v="5"/>
    <n v="78041"/>
    <s v="Central"/>
    <s v="OFF-BI-10002160"/>
    <x v="1"/>
    <x v="8"/>
    <s v="Acco Hanging Data Binders"/>
    <n v="2.2859999999999996"/>
    <n v="3"/>
    <n v="0.8"/>
    <x v="2928"/>
  </r>
  <r>
    <n v="3309"/>
    <x v="1643"/>
    <x v="2"/>
    <x v="125"/>
    <d v="2012-01-01T00:00:00"/>
    <s v="Second Class"/>
    <s v="SP-20620"/>
    <s v="Stefania Perrino"/>
    <s v="Corporate"/>
    <x v="0"/>
    <s v="Laredo"/>
    <x v="5"/>
    <n v="78041"/>
    <s v="Central"/>
    <s v="TEC-AC-10003628"/>
    <x v="2"/>
    <x v="11"/>
    <s v="Logitech 910-002974 M325 Wireless Mouse for Web Scrolling"/>
    <n v="47.984000000000002"/>
    <n v="2"/>
    <n v="0.2"/>
    <x v="2929"/>
  </r>
  <r>
    <n v="3310"/>
    <x v="1644"/>
    <x v="1"/>
    <x v="599"/>
    <d v="2012-11-11T00:00:00"/>
    <s v="Standard Class"/>
    <s v="GT-14635"/>
    <s v="Grant Thornton"/>
    <s v="Corporate"/>
    <x v="0"/>
    <s v="New York City"/>
    <x v="15"/>
    <n v="10009"/>
    <s v="East"/>
    <s v="OFF-BI-10001116"/>
    <x v="1"/>
    <x v="8"/>
    <s v="Wilson Jones 1&quot; Hanging DublLock Ring Binders"/>
    <n v="25.344000000000001"/>
    <n v="6"/>
    <n v="0.2"/>
    <x v="2930"/>
  </r>
  <r>
    <n v="3311"/>
    <x v="1645"/>
    <x v="0"/>
    <x v="42"/>
    <d v="2013-09-23T00:00:00"/>
    <s v="Standard Class"/>
    <s v="LW-17215"/>
    <s v="Luke Weiss"/>
    <s v="Consumer"/>
    <x v="0"/>
    <s v="New York City"/>
    <x v="15"/>
    <n v="10035"/>
    <s v="East"/>
    <s v="OFF-BI-10002026"/>
    <x v="1"/>
    <x v="8"/>
    <s v="Avery Arch Ring Binders"/>
    <n v="232.40000000000003"/>
    <n v="5"/>
    <n v="0.2"/>
    <x v="2931"/>
  </r>
  <r>
    <n v="3312"/>
    <x v="1646"/>
    <x v="0"/>
    <x v="231"/>
    <d v="2013-03-26T00:00:00"/>
    <s v="Second Class"/>
    <s v="AH-10030"/>
    <s v="Aaron Hawkins"/>
    <s v="Corporate"/>
    <x v="0"/>
    <s v="Gulfport"/>
    <x v="35"/>
    <n v="39503"/>
    <s v="South"/>
    <s v="FUR-FU-10003691"/>
    <x v="0"/>
    <x v="5"/>
    <s v="Eldon Image Series Desk Accessories, Ebony"/>
    <n v="86.45"/>
    <n v="7"/>
    <n v="0"/>
    <x v="2932"/>
  </r>
  <r>
    <n v="3313"/>
    <x v="1647"/>
    <x v="2"/>
    <x v="127"/>
    <d v="2011-10-01T00:00:00"/>
    <s v="Standard Class"/>
    <s v="TH-21100"/>
    <s v="Thea Hendricks"/>
    <s v="Consumer"/>
    <x v="0"/>
    <s v="San Diego"/>
    <x v="1"/>
    <n v="92037"/>
    <s v="West"/>
    <s v="FUR-CH-10002602"/>
    <x v="0"/>
    <x v="1"/>
    <s v="DMI Arturo Collection Mission-style Design Wood Chair"/>
    <n v="603.91999999999996"/>
    <n v="5"/>
    <n v="0.2"/>
    <x v="2933"/>
  </r>
  <r>
    <n v="3314"/>
    <x v="1647"/>
    <x v="2"/>
    <x v="127"/>
    <d v="2011-10-01T00:00:00"/>
    <s v="Standard Class"/>
    <s v="TH-21100"/>
    <s v="Thea Hendricks"/>
    <s v="Consumer"/>
    <x v="0"/>
    <s v="San Diego"/>
    <x v="1"/>
    <n v="92037"/>
    <s v="West"/>
    <s v="OFF-PA-10000675"/>
    <x v="1"/>
    <x v="10"/>
    <s v="Xerox 1919"/>
    <n v="81.98"/>
    <n v="2"/>
    <n v="0"/>
    <x v="2934"/>
  </r>
  <r>
    <n v="3315"/>
    <x v="1648"/>
    <x v="3"/>
    <x v="165"/>
    <d v="2014-12-29T00:00:00"/>
    <s v="Standard Class"/>
    <s v="HG-15025"/>
    <s v="Hunter Glantz"/>
    <s v="Consumer"/>
    <x v="0"/>
    <s v="Oceanside"/>
    <x v="15"/>
    <n v="11572"/>
    <s v="East"/>
    <s v="FUR-CH-10002602"/>
    <x v="0"/>
    <x v="1"/>
    <s v="DMI Arturo Collection Mission-style Design Wood Chair"/>
    <n v="271.76400000000001"/>
    <n v="2"/>
    <n v="0.1"/>
    <x v="2935"/>
  </r>
  <r>
    <n v="3316"/>
    <x v="1648"/>
    <x v="3"/>
    <x v="165"/>
    <d v="2014-12-29T00:00:00"/>
    <s v="Standard Class"/>
    <s v="HG-15025"/>
    <s v="Hunter Glantz"/>
    <s v="Consumer"/>
    <x v="0"/>
    <s v="Oceanside"/>
    <x v="15"/>
    <n v="11572"/>
    <s v="East"/>
    <s v="OFF-BI-10001900"/>
    <x v="1"/>
    <x v="8"/>
    <s v="DXL Angle-View Binders with Locking Rings, Black"/>
    <n v="14.376000000000001"/>
    <n v="3"/>
    <n v="0.2"/>
    <x v="2936"/>
  </r>
  <r>
    <n v="3317"/>
    <x v="1649"/>
    <x v="3"/>
    <x v="468"/>
    <d v="2014-11-16T00:00:00"/>
    <s v="Second Class"/>
    <s v="EB-13750"/>
    <s v="Edward Becker"/>
    <s v="Corporate"/>
    <x v="0"/>
    <s v="Round Rock"/>
    <x v="5"/>
    <n v="78664"/>
    <s v="Central"/>
    <s v="FUR-FU-10001468"/>
    <x v="0"/>
    <x v="5"/>
    <s v="Tenex Antistatic Computer Chair Mats"/>
    <n v="341.96"/>
    <n v="5"/>
    <n v="0.6"/>
    <x v="2937"/>
  </r>
  <r>
    <n v="3318"/>
    <x v="1650"/>
    <x v="1"/>
    <x v="861"/>
    <d v="2012-09-15T00:00:00"/>
    <s v="Standard Class"/>
    <s v="SC-20725"/>
    <s v="Steven Cartwright"/>
    <s v="Consumer"/>
    <x v="0"/>
    <s v="Redlands"/>
    <x v="1"/>
    <n v="92374"/>
    <s v="West"/>
    <s v="OFF-AR-10004648"/>
    <x v="1"/>
    <x v="6"/>
    <s v="Boston 19500 Mighty Mite Electric Pencil Sharpener"/>
    <n v="181.35"/>
    <n v="9"/>
    <n v="0"/>
    <x v="2938"/>
  </r>
  <r>
    <n v="3319"/>
    <x v="1650"/>
    <x v="1"/>
    <x v="861"/>
    <d v="2012-09-15T00:00:00"/>
    <s v="Standard Class"/>
    <s v="SC-20725"/>
    <s v="Steven Cartwright"/>
    <s v="Consumer"/>
    <x v="0"/>
    <s v="Redlands"/>
    <x v="1"/>
    <n v="92374"/>
    <s v="West"/>
    <s v="OFF-LA-10003190"/>
    <x v="1"/>
    <x v="2"/>
    <s v="Avery 474"/>
    <n v="8.64"/>
    <n v="3"/>
    <n v="0"/>
    <x v="913"/>
  </r>
  <r>
    <n v="3320"/>
    <x v="1651"/>
    <x v="2"/>
    <x v="414"/>
    <d v="2011-12-25T00:00:00"/>
    <s v="Standard Class"/>
    <s v="TS-21505"/>
    <s v="Tony Sayre"/>
    <s v="Consumer"/>
    <x v="0"/>
    <s v="Columbia"/>
    <x v="18"/>
    <n v="38401"/>
    <s v="South"/>
    <s v="OFF-AP-10004868"/>
    <x v="1"/>
    <x v="9"/>
    <s v="Hoover Commercial Soft Guard Upright Vacuum And Disposable Filtration Bags"/>
    <n v="43.512"/>
    <n v="7"/>
    <n v="0.2"/>
    <x v="2939"/>
  </r>
  <r>
    <n v="3321"/>
    <x v="1651"/>
    <x v="2"/>
    <x v="414"/>
    <d v="2011-12-25T00:00:00"/>
    <s v="Standard Class"/>
    <s v="TS-21505"/>
    <s v="Tony Sayre"/>
    <s v="Consumer"/>
    <x v="0"/>
    <s v="Columbia"/>
    <x v="18"/>
    <n v="38401"/>
    <s v="South"/>
    <s v="FUR-CH-10004287"/>
    <x v="0"/>
    <x v="1"/>
    <s v="SAFCO Arco Folding Chair"/>
    <n v="662.88"/>
    <n v="3"/>
    <n v="0.2"/>
    <x v="1776"/>
  </r>
  <r>
    <n v="3322"/>
    <x v="1651"/>
    <x v="2"/>
    <x v="414"/>
    <d v="2011-12-25T00:00:00"/>
    <s v="Standard Class"/>
    <s v="TS-21505"/>
    <s v="Tony Sayre"/>
    <s v="Consumer"/>
    <x v="0"/>
    <s v="Columbia"/>
    <x v="18"/>
    <n v="38401"/>
    <s v="South"/>
    <s v="OFF-PA-10002689"/>
    <x v="1"/>
    <x v="10"/>
    <s v="Weyerhaeuser First Choice Laser/Copy Paper (20Lb. and 88 Bright)"/>
    <n v="25.920000000000005"/>
    <n v="5"/>
    <n v="0.2"/>
    <x v="1446"/>
  </r>
  <r>
    <n v="3323"/>
    <x v="1652"/>
    <x v="1"/>
    <x v="862"/>
    <d v="2012-07-27T00:00:00"/>
    <s v="Standard Class"/>
    <s v="TH-21550"/>
    <s v="Tracy Hopkins"/>
    <s v="Home Office"/>
    <x v="0"/>
    <s v="New York City"/>
    <x v="15"/>
    <n v="10009"/>
    <s v="East"/>
    <s v="OFF-AP-10002892"/>
    <x v="1"/>
    <x v="9"/>
    <s v="Belkin F5C206VTEL 6 Outlet Surge"/>
    <n v="68.94"/>
    <n v="3"/>
    <n v="0"/>
    <x v="2940"/>
  </r>
  <r>
    <n v="3324"/>
    <x v="1652"/>
    <x v="1"/>
    <x v="862"/>
    <d v="2012-07-27T00:00:00"/>
    <s v="Standard Class"/>
    <s v="TH-21550"/>
    <s v="Tracy Hopkins"/>
    <s v="Home Office"/>
    <x v="0"/>
    <s v="New York City"/>
    <x v="15"/>
    <n v="10009"/>
    <s v="East"/>
    <s v="FUR-FU-10002253"/>
    <x v="0"/>
    <x v="5"/>
    <s v="Howard Miller 13&quot; Diameter Pewter Finish Round Wall Clock"/>
    <n v="128.82"/>
    <n v="3"/>
    <n v="0"/>
    <x v="2941"/>
  </r>
  <r>
    <n v="3325"/>
    <x v="1653"/>
    <x v="2"/>
    <x v="7"/>
    <d v="2011-11-15T00:00:00"/>
    <s v="Standard Class"/>
    <s v="KD-16270"/>
    <s v="Karen Daniels"/>
    <s v="Consumer"/>
    <x v="0"/>
    <s v="Houston"/>
    <x v="5"/>
    <n v="77095"/>
    <s v="Central"/>
    <s v="OFF-BI-10001359"/>
    <x v="1"/>
    <x v="8"/>
    <s v="GBC DocuBind TL300 Electric Binding System"/>
    <n v="896.98999999999978"/>
    <n v="5"/>
    <n v="0.8"/>
    <x v="2942"/>
  </r>
  <r>
    <n v="3326"/>
    <x v="1653"/>
    <x v="2"/>
    <x v="7"/>
    <d v="2011-11-15T00:00:00"/>
    <s v="Standard Class"/>
    <s v="KD-16270"/>
    <s v="Karen Daniels"/>
    <s v="Consumer"/>
    <x v="0"/>
    <s v="Houston"/>
    <x v="5"/>
    <n v="77095"/>
    <s v="Central"/>
    <s v="OFF-BI-10001267"/>
    <x v="1"/>
    <x v="8"/>
    <s v="Universal Recycled Hanging Pressboard Report Binders, Letter Size"/>
    <n v="1.2339999999999998"/>
    <n v="1"/>
    <n v="0.8"/>
    <x v="2943"/>
  </r>
  <r>
    <n v="3327"/>
    <x v="1653"/>
    <x v="2"/>
    <x v="7"/>
    <d v="2011-11-15T00:00:00"/>
    <s v="Standard Class"/>
    <s v="KD-16270"/>
    <s v="Karen Daniels"/>
    <s v="Consumer"/>
    <x v="0"/>
    <s v="Houston"/>
    <x v="5"/>
    <n v="77095"/>
    <s v="Central"/>
    <s v="OFF-AR-10003582"/>
    <x v="1"/>
    <x v="6"/>
    <s v="Boston Electric Pencil Sharpener, Model 1818, Charcoal Black"/>
    <n v="67.56"/>
    <n v="3"/>
    <n v="0.2"/>
    <x v="2944"/>
  </r>
  <r>
    <n v="3328"/>
    <x v="1653"/>
    <x v="2"/>
    <x v="7"/>
    <d v="2011-11-15T00:00:00"/>
    <s v="Standard Class"/>
    <s v="KD-16270"/>
    <s v="Karen Daniels"/>
    <s v="Consumer"/>
    <x v="0"/>
    <s v="Houston"/>
    <x v="5"/>
    <n v="77095"/>
    <s v="Central"/>
    <s v="OFF-PA-10003724"/>
    <x v="1"/>
    <x v="10"/>
    <s v="Wirebound Message Book, 4 per Page"/>
    <n v="21.720000000000002"/>
    <n v="5"/>
    <n v="0.2"/>
    <x v="2945"/>
  </r>
  <r>
    <n v="3329"/>
    <x v="1653"/>
    <x v="2"/>
    <x v="7"/>
    <d v="2011-11-15T00:00:00"/>
    <s v="Standard Class"/>
    <s v="KD-16270"/>
    <s v="Karen Daniels"/>
    <s v="Consumer"/>
    <x v="0"/>
    <s v="Houston"/>
    <x v="5"/>
    <n v="77095"/>
    <s v="Central"/>
    <s v="OFF-PA-10001033"/>
    <x v="1"/>
    <x v="10"/>
    <s v="Xerox 1893"/>
    <n v="262.33600000000001"/>
    <n v="8"/>
    <n v="0.2"/>
    <x v="2946"/>
  </r>
  <r>
    <n v="3330"/>
    <x v="1653"/>
    <x v="2"/>
    <x v="7"/>
    <d v="2011-11-15T00:00:00"/>
    <s v="Standard Class"/>
    <s v="KD-16270"/>
    <s v="Karen Daniels"/>
    <s v="Consumer"/>
    <x v="0"/>
    <s v="Houston"/>
    <x v="5"/>
    <n v="77095"/>
    <s v="Central"/>
    <s v="TEC-PH-10003505"/>
    <x v="2"/>
    <x v="7"/>
    <s v="Geemarc AmpliPOWER60"/>
    <n v="148.47999999999999"/>
    <n v="2"/>
    <n v="0.2"/>
    <x v="1570"/>
  </r>
  <r>
    <n v="3331"/>
    <x v="1653"/>
    <x v="2"/>
    <x v="7"/>
    <d v="2011-11-15T00:00:00"/>
    <s v="Standard Class"/>
    <s v="KD-16270"/>
    <s v="Karen Daniels"/>
    <s v="Consumer"/>
    <x v="0"/>
    <s v="Houston"/>
    <x v="5"/>
    <n v="77095"/>
    <s v="Central"/>
    <s v="TEC-PH-10004959"/>
    <x v="2"/>
    <x v="7"/>
    <s v="Classic Ivory Antique Telephone ZL1810"/>
    <n v="241.17599999999999"/>
    <n v="3"/>
    <n v="0.2"/>
    <x v="2947"/>
  </r>
  <r>
    <n v="3332"/>
    <x v="1654"/>
    <x v="3"/>
    <x v="817"/>
    <d v="2014-12-21T00:00:00"/>
    <s v="Standard Class"/>
    <s v="GM-14455"/>
    <s v="Gary Mitchum"/>
    <s v="Home Office"/>
    <x v="0"/>
    <s v="Chicago"/>
    <x v="10"/>
    <n v="60653"/>
    <s v="Central"/>
    <s v="TEC-AC-10000474"/>
    <x v="2"/>
    <x v="11"/>
    <s v="Kensington Expert Mouse Optical USB Trackball for PC or Mac"/>
    <n v="227.976"/>
    <n v="3"/>
    <n v="0.2"/>
    <x v="2948"/>
  </r>
  <r>
    <n v="3333"/>
    <x v="1654"/>
    <x v="3"/>
    <x v="817"/>
    <d v="2014-12-21T00:00:00"/>
    <s v="Standard Class"/>
    <s v="GM-14455"/>
    <s v="Gary Mitchum"/>
    <s v="Home Office"/>
    <x v="0"/>
    <s v="Chicago"/>
    <x v="10"/>
    <n v="60653"/>
    <s v="Central"/>
    <s v="TEC-PH-10003095"/>
    <x v="2"/>
    <x v="7"/>
    <s v="Samsung HM1900 Bluetooth Headset"/>
    <n v="52.679999999999993"/>
    <n v="3"/>
    <n v="0.2"/>
    <x v="2949"/>
  </r>
  <r>
    <n v="3334"/>
    <x v="1654"/>
    <x v="3"/>
    <x v="817"/>
    <d v="2014-12-21T00:00:00"/>
    <s v="Standard Class"/>
    <s v="GM-14455"/>
    <s v="Gary Mitchum"/>
    <s v="Home Office"/>
    <x v="0"/>
    <s v="Chicago"/>
    <x v="10"/>
    <n v="60653"/>
    <s v="Central"/>
    <s v="FUR-FU-10002963"/>
    <x v="0"/>
    <x v="5"/>
    <s v="Master Caster Door Stop, Gray"/>
    <n v="2.032"/>
    <n v="1"/>
    <n v="0.6"/>
    <x v="2950"/>
  </r>
  <r>
    <n v="3335"/>
    <x v="1655"/>
    <x v="3"/>
    <x v="170"/>
    <d v="2014-08-23T00:00:00"/>
    <s v="First Class"/>
    <s v="PR-18880"/>
    <s v="Patrick Ryan"/>
    <s v="Consumer"/>
    <x v="0"/>
    <s v="Oakland"/>
    <x v="1"/>
    <n v="94601"/>
    <s v="West"/>
    <s v="OFF-AR-10000203"/>
    <x v="1"/>
    <x v="6"/>
    <s v="Newell 336"/>
    <n v="17.12"/>
    <n v="4"/>
    <n v="0"/>
    <x v="2951"/>
  </r>
  <r>
    <n v="3336"/>
    <x v="1655"/>
    <x v="3"/>
    <x v="170"/>
    <d v="2014-08-23T00:00:00"/>
    <s v="First Class"/>
    <s v="PR-18880"/>
    <s v="Patrick Ryan"/>
    <s v="Consumer"/>
    <x v="0"/>
    <s v="Oakland"/>
    <x v="1"/>
    <n v="94601"/>
    <s v="West"/>
    <s v="TEC-PH-10004667"/>
    <x v="2"/>
    <x v="7"/>
    <s v="Cisco 8x8 Inc. 6753i IP Business Phone System"/>
    <n v="431.96800000000007"/>
    <n v="4"/>
    <n v="0.2"/>
    <x v="2952"/>
  </r>
  <r>
    <n v="3337"/>
    <x v="1655"/>
    <x v="3"/>
    <x v="170"/>
    <d v="2014-08-23T00:00:00"/>
    <s v="First Class"/>
    <s v="PR-18880"/>
    <s v="Patrick Ryan"/>
    <s v="Consumer"/>
    <x v="0"/>
    <s v="Oakland"/>
    <x v="1"/>
    <n v="94601"/>
    <s v="West"/>
    <s v="FUR-FU-10000193"/>
    <x v="0"/>
    <x v="5"/>
    <s v="Tenex Chairmats For Use with Hard Floors"/>
    <n v="129.91999999999999"/>
    <n v="4"/>
    <n v="0"/>
    <x v="2953"/>
  </r>
  <r>
    <n v="3338"/>
    <x v="1655"/>
    <x v="3"/>
    <x v="170"/>
    <d v="2014-08-23T00:00:00"/>
    <s v="First Class"/>
    <s v="PR-18880"/>
    <s v="Patrick Ryan"/>
    <s v="Consumer"/>
    <x v="0"/>
    <s v="Oakland"/>
    <x v="1"/>
    <n v="94601"/>
    <s v="West"/>
    <s v="FUR-TA-10001539"/>
    <x v="0"/>
    <x v="3"/>
    <s v="Chromcraft Rectangular Conference Tables"/>
    <n v="568.72800000000007"/>
    <n v="3"/>
    <n v="0.2"/>
    <x v="2954"/>
  </r>
  <r>
    <n v="3339"/>
    <x v="1655"/>
    <x v="3"/>
    <x v="170"/>
    <d v="2014-08-23T00:00:00"/>
    <s v="First Class"/>
    <s v="PR-18880"/>
    <s v="Patrick Ryan"/>
    <s v="Consumer"/>
    <x v="0"/>
    <s v="Oakland"/>
    <x v="1"/>
    <n v="94601"/>
    <s v="West"/>
    <s v="OFF-BI-10000962"/>
    <x v="1"/>
    <x v="8"/>
    <s v="Acco Flexible ACCOHIDE Square Ring Data Binder, Dark Blue, 11 1/2&quot; X 14&quot; 7/8&quot;"/>
    <n v="117.14400000000001"/>
    <n v="9"/>
    <n v="0.2"/>
    <x v="2955"/>
  </r>
  <r>
    <n v="3340"/>
    <x v="1655"/>
    <x v="3"/>
    <x v="170"/>
    <d v="2014-08-23T00:00:00"/>
    <s v="First Class"/>
    <s v="PR-18880"/>
    <s v="Patrick Ryan"/>
    <s v="Consumer"/>
    <x v="0"/>
    <s v="Oakland"/>
    <x v="1"/>
    <n v="94601"/>
    <s v="West"/>
    <s v="OFF-AP-10002867"/>
    <x v="1"/>
    <x v="9"/>
    <s v="Fellowes Command Center 5-outlet power strip"/>
    <n v="203.52"/>
    <n v="3"/>
    <n v="0"/>
    <x v="2956"/>
  </r>
  <r>
    <n v="3341"/>
    <x v="1655"/>
    <x v="3"/>
    <x v="170"/>
    <d v="2014-08-23T00:00:00"/>
    <s v="First Class"/>
    <s v="PR-18880"/>
    <s v="Patrick Ryan"/>
    <s v="Consumer"/>
    <x v="0"/>
    <s v="Oakland"/>
    <x v="1"/>
    <n v="94601"/>
    <s v="West"/>
    <s v="OFF-LA-10001158"/>
    <x v="1"/>
    <x v="2"/>
    <s v="Avery Address/Shipping Labels for Typewriters, 4&quot; x 2&quot;"/>
    <n v="51.75"/>
    <n v="5"/>
    <n v="0"/>
    <x v="2957"/>
  </r>
  <r>
    <n v="3342"/>
    <x v="1656"/>
    <x v="0"/>
    <x v="278"/>
    <d v="2013-09-02T00:00:00"/>
    <s v="Second Class"/>
    <s v="TB-21055"/>
    <s v="Ted Butterfield"/>
    <s v="Consumer"/>
    <x v="0"/>
    <s v="Quincy"/>
    <x v="31"/>
    <n v="2169"/>
    <s v="East"/>
    <s v="OFF-PA-10000675"/>
    <x v="1"/>
    <x v="10"/>
    <s v="Xerox 1919"/>
    <n v="122.97"/>
    <n v="3"/>
    <n v="0"/>
    <x v="1295"/>
  </r>
  <r>
    <n v="3343"/>
    <x v="1656"/>
    <x v="0"/>
    <x v="278"/>
    <d v="2013-09-02T00:00:00"/>
    <s v="Second Class"/>
    <s v="TB-21055"/>
    <s v="Ted Butterfield"/>
    <s v="Consumer"/>
    <x v="0"/>
    <s v="Quincy"/>
    <x v="31"/>
    <n v="2169"/>
    <s v="East"/>
    <s v="FUR-TA-10001307"/>
    <x v="0"/>
    <x v="3"/>
    <s v="SAFCO PlanMaster Heigh-Adjustable Drafting Table Base, 43w x 30d x 30-37h, Black"/>
    <n v="244.61499999999998"/>
    <n v="1"/>
    <n v="0.3"/>
    <x v="2958"/>
  </r>
  <r>
    <n v="3344"/>
    <x v="1656"/>
    <x v="0"/>
    <x v="278"/>
    <d v="2013-09-02T00:00:00"/>
    <s v="Second Class"/>
    <s v="TB-21055"/>
    <s v="Ted Butterfield"/>
    <s v="Consumer"/>
    <x v="0"/>
    <s v="Quincy"/>
    <x v="31"/>
    <n v="2169"/>
    <s v="East"/>
    <s v="TEC-PH-10000011"/>
    <x v="2"/>
    <x v="7"/>
    <s v="PureGear Roll-On Screen Protector"/>
    <n v="59.97"/>
    <n v="3"/>
    <n v="0"/>
    <x v="2959"/>
  </r>
  <r>
    <n v="3345"/>
    <x v="1656"/>
    <x v="0"/>
    <x v="278"/>
    <d v="2013-09-02T00:00:00"/>
    <s v="Second Class"/>
    <s v="TB-21055"/>
    <s v="Ted Butterfield"/>
    <s v="Consumer"/>
    <x v="0"/>
    <s v="Quincy"/>
    <x v="31"/>
    <n v="2169"/>
    <s v="East"/>
    <s v="OFF-PA-10002666"/>
    <x v="1"/>
    <x v="10"/>
    <s v="Southworth 25% Cotton Linen-Finish Paper &amp; Envelopes"/>
    <n v="81.540000000000006"/>
    <n v="9"/>
    <n v="0"/>
    <x v="2960"/>
  </r>
  <r>
    <n v="3346"/>
    <x v="1656"/>
    <x v="0"/>
    <x v="278"/>
    <d v="2013-09-02T00:00:00"/>
    <s v="Second Class"/>
    <s v="TB-21055"/>
    <s v="Ted Butterfield"/>
    <s v="Consumer"/>
    <x v="0"/>
    <s v="Quincy"/>
    <x v="31"/>
    <n v="2169"/>
    <s v="East"/>
    <s v="OFF-FA-10000735"/>
    <x v="1"/>
    <x v="13"/>
    <s v="Staples"/>
    <n v="11.68"/>
    <n v="4"/>
    <n v="0"/>
    <x v="2961"/>
  </r>
  <r>
    <n v="3347"/>
    <x v="1656"/>
    <x v="0"/>
    <x v="278"/>
    <d v="2013-09-02T00:00:00"/>
    <s v="Second Class"/>
    <s v="TB-21055"/>
    <s v="Ted Butterfield"/>
    <s v="Consumer"/>
    <x v="0"/>
    <s v="Quincy"/>
    <x v="31"/>
    <n v="2169"/>
    <s v="East"/>
    <s v="OFF-BI-10000174"/>
    <x v="1"/>
    <x v="8"/>
    <s v="Wilson Jones Clip &amp; Carry Folder Binder Tool for Ring Binders, Clear"/>
    <n v="29"/>
    <n v="5"/>
    <n v="0"/>
    <x v="2962"/>
  </r>
  <r>
    <n v="3348"/>
    <x v="1657"/>
    <x v="1"/>
    <x v="863"/>
    <d v="2012-08-20T00:00:00"/>
    <s v="Standard Class"/>
    <s v="ON-18715"/>
    <s v="Odella Nelson"/>
    <s v="Corporate"/>
    <x v="0"/>
    <s v="Yucaipa"/>
    <x v="1"/>
    <n v="92399"/>
    <s v="West"/>
    <s v="OFF-AR-10003156"/>
    <x v="1"/>
    <x v="6"/>
    <s v="50 Colored Long Pencils"/>
    <n v="50.8"/>
    <n v="5"/>
    <n v="0"/>
    <x v="2963"/>
  </r>
  <r>
    <n v="3349"/>
    <x v="1658"/>
    <x v="3"/>
    <x v="60"/>
    <d v="2014-11-08T00:00:00"/>
    <s v="First Class"/>
    <s v="AH-10195"/>
    <s v="Alan Haines"/>
    <s v="Corporate"/>
    <x v="0"/>
    <s v="Chicago"/>
    <x v="10"/>
    <n v="60623"/>
    <s v="Central"/>
    <s v="OFF-BI-10000474"/>
    <x v="1"/>
    <x v="8"/>
    <s v="Avery Recycled Flexi-View Covers for Binding Systems"/>
    <n v="16.029999999999998"/>
    <n v="5"/>
    <n v="0.8"/>
    <x v="2964"/>
  </r>
  <r>
    <n v="3350"/>
    <x v="1659"/>
    <x v="0"/>
    <x v="864"/>
    <d v="2013-08-22T00:00:00"/>
    <s v="Standard Class"/>
    <s v="NM-18520"/>
    <s v="Neoma Murray"/>
    <s v="Consumer"/>
    <x v="0"/>
    <s v="Seattle"/>
    <x v="4"/>
    <n v="98105"/>
    <s v="West"/>
    <s v="OFF-BI-10003712"/>
    <x v="1"/>
    <x v="8"/>
    <s v="Acco Pressboard Covers with Storage Hooks, 14 7/8&quot; x 11&quot;, Light Blue"/>
    <n v="15.712000000000002"/>
    <n v="4"/>
    <n v="0.2"/>
    <x v="590"/>
  </r>
  <r>
    <n v="3351"/>
    <x v="1660"/>
    <x v="0"/>
    <x v="482"/>
    <d v="2014-01-01T00:00:00"/>
    <s v="Standard Class"/>
    <s v="AR-10510"/>
    <s v="Andrew Roberts"/>
    <s v="Consumer"/>
    <x v="0"/>
    <s v="New York City"/>
    <x v="15"/>
    <n v="10024"/>
    <s v="East"/>
    <s v="TEC-AC-10003280"/>
    <x v="2"/>
    <x v="11"/>
    <s v="Belkin F8E887 USB Wired Ergonomic Keyboard"/>
    <n v="89.97"/>
    <n v="3"/>
    <n v="0"/>
    <x v="2965"/>
  </r>
  <r>
    <n v="3352"/>
    <x v="1661"/>
    <x v="2"/>
    <x v="865"/>
    <d v="2011-09-28T00:00:00"/>
    <s v="Standard Class"/>
    <s v="BM-11650"/>
    <s v="Brian Moss"/>
    <s v="Corporate"/>
    <x v="0"/>
    <s v="San Diego"/>
    <x v="1"/>
    <n v="92037"/>
    <s v="West"/>
    <s v="FUR-BO-10002916"/>
    <x v="0"/>
    <x v="0"/>
    <s v="Rush Hierlooms Collection 1&quot; Thick Stackable Bookcases"/>
    <n v="435.99900000000002"/>
    <n v="3"/>
    <n v="0.15"/>
    <x v="2966"/>
  </r>
  <r>
    <n v="3353"/>
    <x v="1661"/>
    <x v="2"/>
    <x v="865"/>
    <d v="2011-09-28T00:00:00"/>
    <s v="Standard Class"/>
    <s v="BM-11650"/>
    <s v="Brian Moss"/>
    <s v="Corporate"/>
    <x v="0"/>
    <s v="San Diego"/>
    <x v="1"/>
    <n v="92037"/>
    <s v="West"/>
    <s v="TEC-PH-10002726"/>
    <x v="2"/>
    <x v="7"/>
    <s v="netTALK DUO VoIP Telephone Service"/>
    <n v="83.984000000000009"/>
    <n v="2"/>
    <n v="0.2"/>
    <x v="1488"/>
  </r>
  <r>
    <n v="3354"/>
    <x v="1662"/>
    <x v="2"/>
    <x v="866"/>
    <d v="2011-07-24T00:00:00"/>
    <s v="Standard Class"/>
    <s v="CA-12310"/>
    <s v="Christine Abelman"/>
    <s v="Corporate"/>
    <x v="0"/>
    <s v="Bristol"/>
    <x v="29"/>
    <n v="6010"/>
    <s v="East"/>
    <s v="TEC-PH-10000895"/>
    <x v="2"/>
    <x v="7"/>
    <s v="Polycom VVX 310 VoIP phone"/>
    <n v="359.98"/>
    <n v="2"/>
    <n v="0"/>
    <x v="2967"/>
  </r>
  <r>
    <n v="3355"/>
    <x v="1662"/>
    <x v="2"/>
    <x v="866"/>
    <d v="2011-07-24T00:00:00"/>
    <s v="Standard Class"/>
    <s v="CA-12310"/>
    <s v="Christine Abelman"/>
    <s v="Corporate"/>
    <x v="0"/>
    <s v="Bristol"/>
    <x v="29"/>
    <n v="6010"/>
    <s v="East"/>
    <s v="FUR-TA-10004152"/>
    <x v="0"/>
    <x v="3"/>
    <s v="Barricks 18&quot; x 48&quot; Non-Folding Utility Table with Bottom Storage Shelf"/>
    <n v="70.559999999999988"/>
    <n v="1"/>
    <n v="0.3"/>
    <x v="2968"/>
  </r>
  <r>
    <n v="3356"/>
    <x v="1662"/>
    <x v="2"/>
    <x v="866"/>
    <d v="2011-07-24T00:00:00"/>
    <s v="Standard Class"/>
    <s v="CA-12310"/>
    <s v="Christine Abelman"/>
    <s v="Corporate"/>
    <x v="0"/>
    <s v="Bristol"/>
    <x v="29"/>
    <n v="6010"/>
    <s v="East"/>
    <s v="OFF-BI-10003694"/>
    <x v="1"/>
    <x v="8"/>
    <s v="Avery 3 1/2&quot; Diskette Storage Pages, 10/Pack"/>
    <n v="20.88"/>
    <n v="2"/>
    <n v="0"/>
    <x v="1597"/>
  </r>
  <r>
    <n v="3357"/>
    <x v="1662"/>
    <x v="2"/>
    <x v="866"/>
    <d v="2011-07-24T00:00:00"/>
    <s v="Standard Class"/>
    <s v="CA-12310"/>
    <s v="Christine Abelman"/>
    <s v="Corporate"/>
    <x v="0"/>
    <s v="Bristol"/>
    <x v="29"/>
    <n v="6010"/>
    <s v="East"/>
    <s v="OFF-BI-10002160"/>
    <x v="1"/>
    <x v="8"/>
    <s v="Acco Hanging Data Binders"/>
    <n v="3.81"/>
    <n v="1"/>
    <n v="0"/>
    <x v="2969"/>
  </r>
  <r>
    <n v="3358"/>
    <x v="1663"/>
    <x v="3"/>
    <x v="210"/>
    <d v="2014-09-14T00:00:00"/>
    <s v="Standard Class"/>
    <s v="NF-18595"/>
    <s v="Nicole Fjeld"/>
    <s v="Home Office"/>
    <x v="0"/>
    <s v="Chicago"/>
    <x v="10"/>
    <n v="60610"/>
    <s v="Central"/>
    <s v="OFF-PA-10001685"/>
    <x v="1"/>
    <x v="10"/>
    <s v="Staples"/>
    <n v="73.007999999999996"/>
    <n v="9"/>
    <n v="0.2"/>
    <x v="2970"/>
  </r>
  <r>
    <n v="3359"/>
    <x v="1664"/>
    <x v="0"/>
    <x v="715"/>
    <d v="2013-05-11T00:00:00"/>
    <s v="Standard Class"/>
    <s v="AF-10870"/>
    <s v="Art Ferguson"/>
    <s v="Consumer"/>
    <x v="0"/>
    <s v="Chicago"/>
    <x v="10"/>
    <n v="60610"/>
    <s v="Central"/>
    <s v="OFF-BI-10000773"/>
    <x v="1"/>
    <x v="8"/>
    <s v="Insertable Tab Post Binder Dividers"/>
    <n v="3.2079999999999993"/>
    <n v="2"/>
    <n v="0.8"/>
    <x v="2971"/>
  </r>
  <r>
    <n v="3360"/>
    <x v="1664"/>
    <x v="0"/>
    <x v="715"/>
    <d v="2013-05-11T00:00:00"/>
    <s v="Standard Class"/>
    <s v="AF-10870"/>
    <s v="Art Ferguson"/>
    <s v="Consumer"/>
    <x v="0"/>
    <s v="Chicago"/>
    <x v="10"/>
    <n v="60610"/>
    <s v="Central"/>
    <s v="TEC-AC-10004510"/>
    <x v="2"/>
    <x v="11"/>
    <s v="Logitech Desktop MK120 Mouse and keyboard Combo"/>
    <n v="26.176000000000002"/>
    <n v="2"/>
    <n v="0.2"/>
    <x v="2972"/>
  </r>
  <r>
    <n v="3361"/>
    <x v="1665"/>
    <x v="1"/>
    <x v="593"/>
    <d v="2012-06-08T00:00:00"/>
    <s v="Second Class"/>
    <s v="TC-21535"/>
    <s v="Tracy Collins"/>
    <s v="Home Office"/>
    <x v="0"/>
    <s v="New York City"/>
    <x v="15"/>
    <n v="10024"/>
    <s v="East"/>
    <s v="OFF-PA-10004569"/>
    <x v="1"/>
    <x v="10"/>
    <s v="Wirebound Message Books, Two 4 1/4&quot; x 5&quot; Forms per Page"/>
    <n v="30.44"/>
    <n v="4"/>
    <n v="0"/>
    <x v="2973"/>
  </r>
  <r>
    <n v="3362"/>
    <x v="1665"/>
    <x v="1"/>
    <x v="593"/>
    <d v="2012-06-08T00:00:00"/>
    <s v="Second Class"/>
    <s v="TC-21535"/>
    <s v="Tracy Collins"/>
    <s v="Home Office"/>
    <x v="0"/>
    <s v="New York City"/>
    <x v="15"/>
    <n v="10024"/>
    <s v="East"/>
    <s v="FUR-FU-10000672"/>
    <x v="0"/>
    <x v="5"/>
    <s v="Executive Impressions 10&quot; Spectator Wall Clock"/>
    <n v="35.28"/>
    <n v="3"/>
    <n v="0"/>
    <x v="2974"/>
  </r>
  <r>
    <n v="3363"/>
    <x v="1666"/>
    <x v="1"/>
    <x v="350"/>
    <d v="2012-12-20T00:00:00"/>
    <s v="Standard Class"/>
    <s v="Dp-13240"/>
    <s v="Dean percer"/>
    <s v="Home Office"/>
    <x v="0"/>
    <s v="Revere"/>
    <x v="31"/>
    <n v="2151"/>
    <s v="East"/>
    <s v="OFF-PA-10004451"/>
    <x v="1"/>
    <x v="10"/>
    <s v="Xerox 222"/>
    <n v="19.440000000000001"/>
    <n v="3"/>
    <n v="0"/>
    <x v="551"/>
  </r>
  <r>
    <n v="3364"/>
    <x v="1666"/>
    <x v="1"/>
    <x v="350"/>
    <d v="2012-12-20T00:00:00"/>
    <s v="Standard Class"/>
    <s v="Dp-13240"/>
    <s v="Dean percer"/>
    <s v="Home Office"/>
    <x v="0"/>
    <s v="Revere"/>
    <x v="31"/>
    <n v="2151"/>
    <s v="East"/>
    <s v="OFF-BI-10004738"/>
    <x v="1"/>
    <x v="8"/>
    <s v="Flexible Leather- Look Classic Collection Ring Binder"/>
    <n v="37.880000000000003"/>
    <n v="2"/>
    <n v="0"/>
    <x v="2975"/>
  </r>
  <r>
    <n v="3365"/>
    <x v="1667"/>
    <x v="0"/>
    <x v="87"/>
    <d v="2013-07-19T00:00:00"/>
    <s v="Second Class"/>
    <s v="MC-17425"/>
    <s v="Mark Cousins"/>
    <s v="Corporate"/>
    <x v="0"/>
    <s v="Houston"/>
    <x v="5"/>
    <n v="77036"/>
    <s v="Central"/>
    <s v="FUR-FU-10001940"/>
    <x v="0"/>
    <x v="5"/>
    <s v="Staples"/>
    <n v="9.5519999999999996"/>
    <n v="3"/>
    <n v="0.6"/>
    <x v="2976"/>
  </r>
  <r>
    <n v="3366"/>
    <x v="1668"/>
    <x v="2"/>
    <x v="867"/>
    <d v="2011-02-03T00:00:00"/>
    <s v="First Class"/>
    <s v="LC-17050"/>
    <s v="Liz Carlisle"/>
    <s v="Consumer"/>
    <x v="0"/>
    <s v="Mission Viejo"/>
    <x v="1"/>
    <n v="92691"/>
    <s v="West"/>
    <s v="FUR-BO-10003966"/>
    <x v="0"/>
    <x v="0"/>
    <s v="Sauder Facets Collection Library, Sky Alder Finish"/>
    <n v="290.666"/>
    <n v="2"/>
    <n v="0.15"/>
    <x v="2977"/>
  </r>
  <r>
    <n v="3367"/>
    <x v="1669"/>
    <x v="2"/>
    <x v="868"/>
    <d v="2011-07-15T00:00:00"/>
    <s v="Standard Class"/>
    <s v="BM-11650"/>
    <s v="Brian Moss"/>
    <s v="Corporate"/>
    <x v="0"/>
    <s v="Dallas"/>
    <x v="5"/>
    <n v="75217"/>
    <s v="Central"/>
    <s v="OFF-PA-10003072"/>
    <x v="1"/>
    <x v="10"/>
    <s v="Eureka Recycled Copy Paper 8 1/2&quot; x 11&quot;, Ream"/>
    <n v="10.368000000000002"/>
    <n v="2"/>
    <n v="0.2"/>
    <x v="572"/>
  </r>
  <r>
    <n v="3368"/>
    <x v="1669"/>
    <x v="2"/>
    <x v="868"/>
    <d v="2011-07-15T00:00:00"/>
    <s v="Standard Class"/>
    <s v="BM-11650"/>
    <s v="Brian Moss"/>
    <s v="Corporate"/>
    <x v="0"/>
    <s v="Dallas"/>
    <x v="5"/>
    <n v="75217"/>
    <s v="Central"/>
    <s v="OFF-PA-10002245"/>
    <x v="1"/>
    <x v="10"/>
    <s v="Xerox 1895"/>
    <n v="14.352000000000002"/>
    <n v="3"/>
    <n v="0.2"/>
    <x v="2978"/>
  </r>
  <r>
    <n v="3369"/>
    <x v="1670"/>
    <x v="1"/>
    <x v="82"/>
    <d v="2012-11-25T00:00:00"/>
    <s v="Standard Class"/>
    <s v="NW-18400"/>
    <s v="Natalie Webber"/>
    <s v="Consumer"/>
    <x v="0"/>
    <s v="Las Vegas"/>
    <x v="33"/>
    <n v="89115"/>
    <s v="West"/>
    <s v="FUR-BO-10002598"/>
    <x v="0"/>
    <x v="0"/>
    <s v="Hon Metal Bookcases, Putty"/>
    <n v="141.96"/>
    <n v="2"/>
    <n v="0"/>
    <x v="2979"/>
  </r>
  <r>
    <n v="3370"/>
    <x v="1670"/>
    <x v="1"/>
    <x v="82"/>
    <d v="2012-11-25T00:00:00"/>
    <s v="Standard Class"/>
    <s v="NW-18400"/>
    <s v="Natalie Webber"/>
    <s v="Consumer"/>
    <x v="0"/>
    <s v="Las Vegas"/>
    <x v="33"/>
    <n v="89115"/>
    <s v="West"/>
    <s v="OFF-BI-10002225"/>
    <x v="1"/>
    <x v="8"/>
    <s v="Square Ring Data Binders, Rigid 75 Pt. Covers, 11&quot; x 14-7/8&quot;"/>
    <n v="66.048000000000002"/>
    <n v="4"/>
    <n v="0.2"/>
    <x v="2980"/>
  </r>
  <r>
    <n v="3371"/>
    <x v="1671"/>
    <x v="0"/>
    <x v="869"/>
    <d v="2013-03-26T00:00:00"/>
    <s v="Same Day"/>
    <s v="TB-21280"/>
    <s v="Toby Braunhardt"/>
    <s v="Consumer"/>
    <x v="0"/>
    <s v="Norman"/>
    <x v="26"/>
    <n v="73071"/>
    <s v="Central"/>
    <s v="TEC-AC-10003832"/>
    <x v="2"/>
    <x v="11"/>
    <s v="Logitech P710e Mobile Speakerphone"/>
    <n v="1287.45"/>
    <n v="5"/>
    <n v="0"/>
    <x v="2981"/>
  </r>
  <r>
    <n v="3372"/>
    <x v="1672"/>
    <x v="3"/>
    <x v="397"/>
    <d v="2014-10-01T00:00:00"/>
    <s v="Standard Class"/>
    <s v="BS-11755"/>
    <s v="Bruce Stewart"/>
    <s v="Consumer"/>
    <x v="0"/>
    <s v="San Francisco"/>
    <x v="1"/>
    <n v="94122"/>
    <s v="West"/>
    <s v="OFF-BI-10000822"/>
    <x v="1"/>
    <x v="8"/>
    <s v="Acco PRESSTEX Data Binder with Storage Hooks, Light Blue, 9 1/2&quot; X 11&quot;"/>
    <n v="25.824000000000002"/>
    <n v="6"/>
    <n v="0.2"/>
    <x v="2982"/>
  </r>
  <r>
    <n v="3373"/>
    <x v="1672"/>
    <x v="3"/>
    <x v="397"/>
    <d v="2014-10-01T00:00:00"/>
    <s v="Standard Class"/>
    <s v="BS-11755"/>
    <s v="Bruce Stewart"/>
    <s v="Consumer"/>
    <x v="0"/>
    <s v="San Francisco"/>
    <x v="1"/>
    <n v="94122"/>
    <s v="West"/>
    <s v="OFF-AP-10001242"/>
    <x v="1"/>
    <x v="9"/>
    <s v="APC 7 Outlet Network SurgeArrest Surge Protector"/>
    <n v="160.96"/>
    <n v="2"/>
    <n v="0"/>
    <x v="2983"/>
  </r>
  <r>
    <n v="3374"/>
    <x v="1673"/>
    <x v="1"/>
    <x v="784"/>
    <d v="2012-12-10T00:00:00"/>
    <s v="Standard Class"/>
    <s v="SO-20335"/>
    <s v="Sean O'Donnell"/>
    <s v="Consumer"/>
    <x v="0"/>
    <s v="Hempstead"/>
    <x v="15"/>
    <n v="11550"/>
    <s v="East"/>
    <s v="FUR-FU-10002445"/>
    <x v="0"/>
    <x v="5"/>
    <s v="DAX Two-Tone Rosewood/Black Document Frame, Desktop, 5 x 7"/>
    <n v="28.44"/>
    <n v="3"/>
    <n v="0"/>
    <x v="2984"/>
  </r>
  <r>
    <n v="3375"/>
    <x v="1673"/>
    <x v="1"/>
    <x v="784"/>
    <d v="2012-12-10T00:00:00"/>
    <s v="Standard Class"/>
    <s v="SO-20335"/>
    <s v="Sean O'Donnell"/>
    <s v="Consumer"/>
    <x v="0"/>
    <s v="Hempstead"/>
    <x v="15"/>
    <n v="11550"/>
    <s v="East"/>
    <s v="FUR-CH-10002372"/>
    <x v="0"/>
    <x v="1"/>
    <s v="Office Star - Ergonomically Designed Knee Chair"/>
    <n v="364.41"/>
    <n v="5"/>
    <n v="0.1"/>
    <x v="2985"/>
  </r>
  <r>
    <n v="3376"/>
    <x v="1673"/>
    <x v="1"/>
    <x v="784"/>
    <d v="2012-12-10T00:00:00"/>
    <s v="Standard Class"/>
    <s v="SO-20335"/>
    <s v="Sean O'Donnell"/>
    <s v="Consumer"/>
    <x v="0"/>
    <s v="Hempstead"/>
    <x v="15"/>
    <n v="11550"/>
    <s v="East"/>
    <s v="TEC-PH-10000376"/>
    <x v="2"/>
    <x v="7"/>
    <s v="Square Credit Card Reader"/>
    <n v="39.96"/>
    <n v="4"/>
    <n v="0"/>
    <x v="2986"/>
  </r>
  <r>
    <n v="3377"/>
    <x v="1673"/>
    <x v="1"/>
    <x v="784"/>
    <d v="2012-12-10T00:00:00"/>
    <s v="Standard Class"/>
    <s v="SO-20335"/>
    <s v="Sean O'Donnell"/>
    <s v="Consumer"/>
    <x v="0"/>
    <s v="Hempstead"/>
    <x v="15"/>
    <n v="11550"/>
    <s v="East"/>
    <s v="FUR-CH-10002965"/>
    <x v="0"/>
    <x v="1"/>
    <s v="Global Leather Highback Executive Chair with Pneumatic Height Adjustment, Black"/>
    <n v="361.76400000000001"/>
    <n v="2"/>
    <n v="0.1"/>
    <x v="2987"/>
  </r>
  <r>
    <n v="3378"/>
    <x v="1674"/>
    <x v="0"/>
    <x v="474"/>
    <d v="2013-11-05T00:00:00"/>
    <s v="First Class"/>
    <s v="CS-12490"/>
    <s v="Cindy Schnelling"/>
    <s v="Corporate"/>
    <x v="0"/>
    <s v="Conroe"/>
    <x v="5"/>
    <n v="77301"/>
    <s v="Central"/>
    <s v="OFF-ST-10004950"/>
    <x v="1"/>
    <x v="4"/>
    <s v="Tenex Personal Filing Tote With Secure Closure Lid, Black/Frost"/>
    <n v="111.67200000000001"/>
    <n v="9"/>
    <n v="0.2"/>
    <x v="2988"/>
  </r>
  <r>
    <n v="3379"/>
    <x v="1675"/>
    <x v="3"/>
    <x v="294"/>
    <d v="2014-03-22T00:00:00"/>
    <s v="Standard Class"/>
    <s v="PO-19180"/>
    <s v="Philisse Overcash"/>
    <s v="Home Office"/>
    <x v="0"/>
    <s v="Houston"/>
    <x v="5"/>
    <n v="77095"/>
    <s v="Central"/>
    <s v="OFF-BI-10003166"/>
    <x v="1"/>
    <x v="8"/>
    <s v="GBC Plasticlear Binding Covers"/>
    <n v="13.775999999999996"/>
    <n v="6"/>
    <n v="0.8"/>
    <x v="2989"/>
  </r>
  <r>
    <n v="3380"/>
    <x v="1675"/>
    <x v="3"/>
    <x v="294"/>
    <d v="2014-03-22T00:00:00"/>
    <s v="Standard Class"/>
    <s v="PO-19180"/>
    <s v="Philisse Overcash"/>
    <s v="Home Office"/>
    <x v="0"/>
    <s v="Houston"/>
    <x v="5"/>
    <n v="77095"/>
    <s v="Central"/>
    <s v="OFF-PA-10004610"/>
    <x v="1"/>
    <x v="10"/>
    <s v="Xerox 1900"/>
    <n v="10.272000000000002"/>
    <n v="3"/>
    <n v="0.2"/>
    <x v="1603"/>
  </r>
  <r>
    <n v="3381"/>
    <x v="1676"/>
    <x v="3"/>
    <x v="51"/>
    <d v="2014-11-25T00:00:00"/>
    <s v="First Class"/>
    <s v="TD-20995"/>
    <s v="Tamara Dahlen"/>
    <s v="Consumer"/>
    <x v="0"/>
    <s v="Philadelphia"/>
    <x v="9"/>
    <n v="19120"/>
    <s v="East"/>
    <s v="FUR-FU-10000320"/>
    <x v="0"/>
    <x v="5"/>
    <s v="OIC Stacking Trays"/>
    <n v="24.048000000000002"/>
    <n v="9"/>
    <n v="0.2"/>
    <x v="2990"/>
  </r>
  <r>
    <n v="3382"/>
    <x v="1677"/>
    <x v="3"/>
    <x v="151"/>
    <d v="2014-08-31T00:00:00"/>
    <s v="First Class"/>
    <s v="SP-20620"/>
    <s v="Stefania Perrino"/>
    <s v="Corporate"/>
    <x v="0"/>
    <s v="Tampa"/>
    <x v="2"/>
    <n v="33614"/>
    <s v="South"/>
    <s v="OFF-EN-10004030"/>
    <x v="1"/>
    <x v="12"/>
    <s v="Convenience Packs of Business Envelopes"/>
    <n v="2.8960000000000004"/>
    <n v="1"/>
    <n v="0.2"/>
    <x v="2991"/>
  </r>
  <r>
    <n v="3383"/>
    <x v="1678"/>
    <x v="1"/>
    <x v="784"/>
    <d v="2012-12-09T00:00:00"/>
    <s v="Second Class"/>
    <s v="MS-17365"/>
    <s v="Maribeth Schnelling"/>
    <s v="Consumer"/>
    <x v="0"/>
    <s v="New York City"/>
    <x v="15"/>
    <n v="10035"/>
    <s v="East"/>
    <s v="OFF-EN-10004147"/>
    <x v="1"/>
    <x v="12"/>
    <s v="Wausau Papers Astrobrights Colored Envelopes"/>
    <n v="17.940000000000001"/>
    <n v="3"/>
    <n v="0"/>
    <x v="1544"/>
  </r>
  <r>
    <n v="3384"/>
    <x v="1678"/>
    <x v="1"/>
    <x v="784"/>
    <d v="2012-12-09T00:00:00"/>
    <s v="Second Class"/>
    <s v="MS-17365"/>
    <s v="Maribeth Schnelling"/>
    <s v="Consumer"/>
    <x v="0"/>
    <s v="New York City"/>
    <x v="15"/>
    <n v="10035"/>
    <s v="East"/>
    <s v="FUR-CH-10003535"/>
    <x v="0"/>
    <x v="1"/>
    <s v="Global Armless Task Chair, Royal Blue"/>
    <n v="384.17399999999998"/>
    <n v="7"/>
    <n v="0.1"/>
    <x v="2992"/>
  </r>
  <r>
    <n v="3385"/>
    <x v="1678"/>
    <x v="1"/>
    <x v="784"/>
    <d v="2012-12-09T00:00:00"/>
    <s v="Second Class"/>
    <s v="MS-17365"/>
    <s v="Maribeth Schnelling"/>
    <s v="Consumer"/>
    <x v="0"/>
    <s v="New York City"/>
    <x v="15"/>
    <n v="10035"/>
    <s v="East"/>
    <s v="TEC-PH-10004586"/>
    <x v="2"/>
    <x v="7"/>
    <s v="Wilson SignalBoost 841262 DB PRO Amplifier Kit"/>
    <n v="1799.75"/>
    <n v="5"/>
    <n v="0"/>
    <x v="2993"/>
  </r>
  <r>
    <n v="3386"/>
    <x v="1679"/>
    <x v="3"/>
    <x v="566"/>
    <d v="2014-10-12T00:00:00"/>
    <s v="Standard Class"/>
    <s v="Dp-13240"/>
    <s v="Dean percer"/>
    <s v="Home Office"/>
    <x v="0"/>
    <s v="Charlotte"/>
    <x v="3"/>
    <n v="28205"/>
    <s v="South"/>
    <s v="OFF-ST-10003208"/>
    <x v="1"/>
    <x v="4"/>
    <s v="Adjustable Depth Letter/Legal Cart"/>
    <n v="580.67200000000003"/>
    <n v="4"/>
    <n v="0.2"/>
    <x v="2994"/>
  </r>
  <r>
    <n v="3387"/>
    <x v="1679"/>
    <x v="3"/>
    <x v="566"/>
    <d v="2014-10-12T00:00:00"/>
    <s v="Standard Class"/>
    <s v="Dp-13240"/>
    <s v="Dean percer"/>
    <s v="Home Office"/>
    <x v="0"/>
    <s v="Charlotte"/>
    <x v="3"/>
    <n v="28205"/>
    <s v="South"/>
    <s v="OFF-FA-10003112"/>
    <x v="1"/>
    <x v="13"/>
    <s v="Staples"/>
    <n v="18.936"/>
    <n v="3"/>
    <n v="0.2"/>
    <x v="2425"/>
  </r>
  <r>
    <n v="3388"/>
    <x v="1679"/>
    <x v="3"/>
    <x v="566"/>
    <d v="2014-10-12T00:00:00"/>
    <s v="Standard Class"/>
    <s v="Dp-13240"/>
    <s v="Dean percer"/>
    <s v="Home Office"/>
    <x v="0"/>
    <s v="Charlotte"/>
    <x v="3"/>
    <n v="28205"/>
    <s v="South"/>
    <s v="TEC-PH-10004447"/>
    <x v="2"/>
    <x v="7"/>
    <s v="Toshiba IPT2010-SD IP Telephone"/>
    <n v="222.38400000000001"/>
    <n v="2"/>
    <n v="0.2"/>
    <x v="2995"/>
  </r>
  <r>
    <n v="3389"/>
    <x v="1679"/>
    <x v="3"/>
    <x v="566"/>
    <d v="2014-10-12T00:00:00"/>
    <s v="Standard Class"/>
    <s v="Dp-13240"/>
    <s v="Dean percer"/>
    <s v="Home Office"/>
    <x v="0"/>
    <s v="Charlotte"/>
    <x v="3"/>
    <n v="28205"/>
    <s v="South"/>
    <s v="OFF-BI-10002854"/>
    <x v="1"/>
    <x v="8"/>
    <s v="Performers Binder/Pad Holder, Black"/>
    <n v="50.454000000000015"/>
    <n v="6"/>
    <n v="0.7"/>
    <x v="2996"/>
  </r>
  <r>
    <n v="3390"/>
    <x v="1679"/>
    <x v="3"/>
    <x v="566"/>
    <d v="2014-10-12T00:00:00"/>
    <s v="Standard Class"/>
    <s v="Dp-13240"/>
    <s v="Dean percer"/>
    <s v="Home Office"/>
    <x v="0"/>
    <s v="Charlotte"/>
    <x v="3"/>
    <n v="28205"/>
    <s v="South"/>
    <s v="FUR-TA-10001039"/>
    <x v="0"/>
    <x v="3"/>
    <s v="KI Adjustable-Height Table"/>
    <n v="154.76400000000001"/>
    <n v="3"/>
    <n v="0.4"/>
    <x v="1308"/>
  </r>
  <r>
    <n v="3391"/>
    <x v="1680"/>
    <x v="3"/>
    <x v="613"/>
    <d v="2014-03-31T00:00:00"/>
    <s v="Second Class"/>
    <s v="DB-13660"/>
    <s v="Duane Benoit"/>
    <s v="Consumer"/>
    <x v="0"/>
    <s v="Dallas"/>
    <x v="5"/>
    <n v="75081"/>
    <s v="Central"/>
    <s v="OFF-PA-10004239"/>
    <x v="1"/>
    <x v="10"/>
    <s v="Xerox 1953"/>
    <n v="6.8480000000000008"/>
    <n v="2"/>
    <n v="0.2"/>
    <x v="2997"/>
  </r>
  <r>
    <n v="3392"/>
    <x v="1681"/>
    <x v="2"/>
    <x v="128"/>
    <d v="2011-08-13T00:00:00"/>
    <s v="Standard Class"/>
    <s v="MG-17650"/>
    <s v="Matthew Grinstein"/>
    <s v="Home Office"/>
    <x v="0"/>
    <s v="Seattle"/>
    <x v="4"/>
    <n v="98103"/>
    <s v="West"/>
    <s v="TEC-PH-10001530"/>
    <x v="2"/>
    <x v="7"/>
    <s v="Cisco Unified IP Phone 7945G VoIP phone"/>
    <n v="1091.1680000000001"/>
    <n v="4"/>
    <n v="0.2"/>
    <x v="2998"/>
  </r>
  <r>
    <n v="3393"/>
    <x v="1681"/>
    <x v="2"/>
    <x v="128"/>
    <d v="2011-08-13T00:00:00"/>
    <s v="Standard Class"/>
    <s v="MG-17650"/>
    <s v="Matthew Grinstein"/>
    <s v="Home Office"/>
    <x v="0"/>
    <s v="Seattle"/>
    <x v="4"/>
    <n v="98103"/>
    <s v="West"/>
    <s v="TEC-PH-10000038"/>
    <x v="2"/>
    <x v="7"/>
    <s v="Jawbone MINI JAMBOX Wireless Bluetooth Speaker"/>
    <n v="219.16800000000001"/>
    <n v="2"/>
    <n v="0.2"/>
    <x v="2999"/>
  </r>
  <r>
    <n v="3394"/>
    <x v="1682"/>
    <x v="2"/>
    <x v="754"/>
    <d v="2011-11-25T00:00:00"/>
    <s v="First Class"/>
    <s v="EH-14185"/>
    <s v="Evan Henry"/>
    <s v="Consumer"/>
    <x v="0"/>
    <s v="Pasadena"/>
    <x v="5"/>
    <n v="77506"/>
    <s v="Central"/>
    <s v="OFF-BI-10001765"/>
    <x v="1"/>
    <x v="8"/>
    <s v="Wilson Jones Heavy-Duty Casebound Ring Binders with Metal Hinges"/>
    <n v="6.9279999999999982"/>
    <n v="1"/>
    <n v="0.8"/>
    <x v="3000"/>
  </r>
  <r>
    <n v="3395"/>
    <x v="1683"/>
    <x v="3"/>
    <x v="193"/>
    <d v="2014-06-11T00:00:00"/>
    <s v="Same Day"/>
    <s v="CL-11890"/>
    <s v="Carl Ludwig"/>
    <s v="Consumer"/>
    <x v="0"/>
    <s v="Philadelphia"/>
    <x v="9"/>
    <n v="19143"/>
    <s v="East"/>
    <s v="OFF-PA-10000380"/>
    <x v="1"/>
    <x v="10"/>
    <s v="REDIFORM Incoming/Outgoing Call Register, 11&quot; X 8 1/2&quot;, 100 Messages"/>
    <n v="40.032000000000004"/>
    <n v="6"/>
    <n v="0.2"/>
    <x v="3001"/>
  </r>
  <r>
    <n v="3396"/>
    <x v="1684"/>
    <x v="3"/>
    <x v="870"/>
    <d v="2014-07-09T00:00:00"/>
    <s v="Standard Class"/>
    <s v="KF-16285"/>
    <s v="Karen Ferguson"/>
    <s v="Home Office"/>
    <x v="0"/>
    <s v="Indianapolis"/>
    <x v="14"/>
    <n v="46203"/>
    <s v="Central"/>
    <s v="OFF-ST-10001128"/>
    <x v="1"/>
    <x v="4"/>
    <s v="Carina Mini System Audio Rack, Model AR050B"/>
    <n v="443.92"/>
    <n v="4"/>
    <n v="0"/>
    <x v="3002"/>
  </r>
  <r>
    <n v="3397"/>
    <x v="1684"/>
    <x v="3"/>
    <x v="870"/>
    <d v="2014-07-09T00:00:00"/>
    <s v="Standard Class"/>
    <s v="KF-16285"/>
    <s v="Karen Ferguson"/>
    <s v="Home Office"/>
    <x v="0"/>
    <s v="Indianapolis"/>
    <x v="14"/>
    <n v="46203"/>
    <s v="Central"/>
    <s v="OFF-BI-10003656"/>
    <x v="1"/>
    <x v="8"/>
    <s v="Fellowes PB200 Plastic Comb Binding Machine"/>
    <n v="169.99"/>
    <n v="1"/>
    <n v="0"/>
    <x v="3003"/>
  </r>
  <r>
    <n v="3398"/>
    <x v="1684"/>
    <x v="3"/>
    <x v="870"/>
    <d v="2014-07-09T00:00:00"/>
    <s v="Standard Class"/>
    <s v="KF-16285"/>
    <s v="Karen Ferguson"/>
    <s v="Home Office"/>
    <x v="0"/>
    <s v="Indianapolis"/>
    <x v="14"/>
    <n v="46203"/>
    <s v="Central"/>
    <s v="OFF-PA-10003441"/>
    <x v="1"/>
    <x v="10"/>
    <s v="Xerox 226"/>
    <n v="25.92"/>
    <n v="4"/>
    <n v="0"/>
    <x v="245"/>
  </r>
  <r>
    <n v="3399"/>
    <x v="1685"/>
    <x v="2"/>
    <x v="871"/>
    <d v="2011-11-26T00:00:00"/>
    <s v="Standard Class"/>
    <s v="DH-13075"/>
    <s v="Dave Hallsten"/>
    <s v="Corporate"/>
    <x v="0"/>
    <s v="Richmond"/>
    <x v="0"/>
    <n v="40475"/>
    <s v="South"/>
    <s v="TEC-PH-10002923"/>
    <x v="2"/>
    <x v="7"/>
    <s v="Logitech B530 USB Headset - headset - Full size, Binaural"/>
    <n v="36.99"/>
    <n v="1"/>
    <n v="0"/>
    <x v="3004"/>
  </r>
  <r>
    <n v="3400"/>
    <x v="1685"/>
    <x v="2"/>
    <x v="871"/>
    <d v="2011-11-26T00:00:00"/>
    <s v="Standard Class"/>
    <s v="DH-13075"/>
    <s v="Dave Hallsten"/>
    <s v="Corporate"/>
    <x v="0"/>
    <s v="Richmond"/>
    <x v="0"/>
    <n v="40475"/>
    <s v="South"/>
    <s v="OFF-PA-10004359"/>
    <x v="1"/>
    <x v="10"/>
    <s v="Multicolor Computer Printout Paper"/>
    <n v="629.09999999999991"/>
    <n v="6"/>
    <n v="0"/>
    <x v="3005"/>
  </r>
  <r>
    <n v="3401"/>
    <x v="1685"/>
    <x v="2"/>
    <x v="871"/>
    <d v="2011-11-26T00:00:00"/>
    <s v="Standard Class"/>
    <s v="DH-13075"/>
    <s v="Dave Hallsten"/>
    <s v="Corporate"/>
    <x v="0"/>
    <s v="Richmond"/>
    <x v="0"/>
    <n v="40475"/>
    <s v="South"/>
    <s v="OFF-ST-10001511"/>
    <x v="1"/>
    <x v="4"/>
    <s v="Space Solutions Commercial Steel Shelving"/>
    <n v="193.95000000000002"/>
    <n v="3"/>
    <n v="0"/>
    <x v="3006"/>
  </r>
  <r>
    <n v="3402"/>
    <x v="1685"/>
    <x v="2"/>
    <x v="871"/>
    <d v="2011-11-26T00:00:00"/>
    <s v="Standard Class"/>
    <s v="DH-13075"/>
    <s v="Dave Hallsten"/>
    <s v="Corporate"/>
    <x v="0"/>
    <s v="Richmond"/>
    <x v="0"/>
    <n v="40475"/>
    <s v="South"/>
    <s v="OFF-AR-10002833"/>
    <x v="1"/>
    <x v="6"/>
    <s v="Newell 322"/>
    <n v="5.46"/>
    <n v="3"/>
    <n v="0"/>
    <x v="2241"/>
  </r>
  <r>
    <n v="3403"/>
    <x v="1686"/>
    <x v="1"/>
    <x v="124"/>
    <d v="2012-05-05T00:00:00"/>
    <s v="First Class"/>
    <s v="LA-16780"/>
    <s v="Laura Armstrong"/>
    <s v="Corporate"/>
    <x v="0"/>
    <s v="Tinley Park"/>
    <x v="10"/>
    <n v="60477"/>
    <s v="Central"/>
    <s v="FUR-FU-10001940"/>
    <x v="0"/>
    <x v="5"/>
    <s v="Staples"/>
    <n v="22.288"/>
    <n v="7"/>
    <n v="0.6"/>
    <x v="3007"/>
  </r>
  <r>
    <n v="3404"/>
    <x v="1687"/>
    <x v="3"/>
    <x v="148"/>
    <d v="2014-06-06T00:00:00"/>
    <s v="Standard Class"/>
    <s v="HZ-14950"/>
    <s v="Henia Zydlo"/>
    <s v="Consumer"/>
    <x v="0"/>
    <s v="Houston"/>
    <x v="5"/>
    <n v="77095"/>
    <s v="Central"/>
    <s v="FUR-FU-10003919"/>
    <x v="0"/>
    <x v="5"/>
    <s v="Eldon Executive Woodline II Cherry Finish Desk Accessories"/>
    <n v="65.424000000000007"/>
    <n v="4"/>
    <n v="0.6"/>
    <x v="3008"/>
  </r>
  <r>
    <n v="3405"/>
    <x v="1688"/>
    <x v="1"/>
    <x v="872"/>
    <d v="2012-10-17T00:00:00"/>
    <s v="Same Day"/>
    <s v="CM-12190"/>
    <s v="Charlotte Melton"/>
    <s v="Consumer"/>
    <x v="0"/>
    <s v="Los Angeles"/>
    <x v="1"/>
    <n v="90004"/>
    <s v="West"/>
    <s v="OFF-ST-10003479"/>
    <x v="1"/>
    <x v="4"/>
    <s v="Eldon Base for stackable storage shelf, platinum"/>
    <n v="77.88"/>
    <n v="2"/>
    <n v="0"/>
    <x v="42"/>
  </r>
  <r>
    <n v="3406"/>
    <x v="1689"/>
    <x v="2"/>
    <x v="488"/>
    <d v="2011-04-27T00:00:00"/>
    <s v="Standard Class"/>
    <s v="LB-16795"/>
    <s v="Laurel Beltran"/>
    <s v="Home Office"/>
    <x v="0"/>
    <s v="Columbus"/>
    <x v="24"/>
    <n v="43229"/>
    <s v="East"/>
    <s v="FUR-CH-10002965"/>
    <x v="0"/>
    <x v="1"/>
    <s v="Global Leather Highback Executive Chair with Pneumatic Height Adjustment, Black"/>
    <n v="281.37199999999996"/>
    <n v="2"/>
    <n v="0.3"/>
    <x v="3009"/>
  </r>
  <r>
    <n v="3407"/>
    <x v="1689"/>
    <x v="2"/>
    <x v="488"/>
    <d v="2011-04-27T00:00:00"/>
    <s v="Standard Class"/>
    <s v="LB-16795"/>
    <s v="Laurel Beltran"/>
    <s v="Home Office"/>
    <x v="0"/>
    <s v="Columbus"/>
    <x v="24"/>
    <n v="43229"/>
    <s v="East"/>
    <s v="FUR-CH-10002965"/>
    <x v="0"/>
    <x v="1"/>
    <s v="Global Leather Highback Executive Chair with Pneumatic Height Adjustment, Black"/>
    <n v="281.37199999999996"/>
    <n v="2"/>
    <n v="0.3"/>
    <x v="3009"/>
  </r>
  <r>
    <n v="3408"/>
    <x v="1689"/>
    <x v="2"/>
    <x v="488"/>
    <d v="2011-04-27T00:00:00"/>
    <s v="Standard Class"/>
    <s v="LB-16795"/>
    <s v="Laurel Beltran"/>
    <s v="Home Office"/>
    <x v="0"/>
    <s v="Columbus"/>
    <x v="24"/>
    <n v="43229"/>
    <s v="East"/>
    <s v="OFF-BI-10000145"/>
    <x v="1"/>
    <x v="8"/>
    <s v="Zipper Ring Binder Pockets"/>
    <n v="7.4880000000000013"/>
    <n v="8"/>
    <n v="0.7"/>
    <x v="3010"/>
  </r>
  <r>
    <n v="3409"/>
    <x v="1689"/>
    <x v="2"/>
    <x v="488"/>
    <d v="2011-04-27T00:00:00"/>
    <s v="Standard Class"/>
    <s v="LB-16795"/>
    <s v="Laurel Beltran"/>
    <s v="Home Office"/>
    <x v="0"/>
    <s v="Columbus"/>
    <x v="24"/>
    <n v="43229"/>
    <s v="East"/>
    <s v="FUR-FU-10002191"/>
    <x v="0"/>
    <x v="5"/>
    <s v="G.E. Halogen Desk Lamp Bulbs"/>
    <n v="22.336000000000002"/>
    <n v="4"/>
    <n v="0.2"/>
    <x v="3011"/>
  </r>
  <r>
    <n v="3410"/>
    <x v="1690"/>
    <x v="3"/>
    <x v="504"/>
    <d v="2014-05-07T00:00:00"/>
    <s v="Standard Class"/>
    <s v="JF-15490"/>
    <s v="Jeremy Farry"/>
    <s v="Consumer"/>
    <x v="0"/>
    <s v="Columbus"/>
    <x v="24"/>
    <n v="43229"/>
    <s v="East"/>
    <s v="OFF-PA-10004451"/>
    <x v="1"/>
    <x v="10"/>
    <s v="Xerox 222"/>
    <n v="10.368000000000002"/>
    <n v="2"/>
    <n v="0.2"/>
    <x v="572"/>
  </r>
  <r>
    <n v="3411"/>
    <x v="1691"/>
    <x v="0"/>
    <x v="873"/>
    <d v="2013-09-25T00:00:00"/>
    <s v="Standard Class"/>
    <s v="GM-14695"/>
    <s v="Greg Maxwell"/>
    <s v="Corporate"/>
    <x v="0"/>
    <s v="San Francisco"/>
    <x v="1"/>
    <n v="94122"/>
    <s v="West"/>
    <s v="OFF-PA-10001471"/>
    <x v="1"/>
    <x v="10"/>
    <s v="Strathmore Photo Frame Cards"/>
    <n v="65.789999999999992"/>
    <n v="9"/>
    <n v="0"/>
    <x v="3012"/>
  </r>
  <r>
    <n v="3412"/>
    <x v="1691"/>
    <x v="0"/>
    <x v="873"/>
    <d v="2013-09-25T00:00:00"/>
    <s v="Standard Class"/>
    <s v="GM-14695"/>
    <s v="Greg Maxwell"/>
    <s v="Corporate"/>
    <x v="0"/>
    <s v="San Francisco"/>
    <x v="1"/>
    <n v="94122"/>
    <s v="West"/>
    <s v="OFF-BI-10003656"/>
    <x v="1"/>
    <x v="8"/>
    <s v="Fellowes PB200 Plastic Comb Binding Machine"/>
    <n v="271.98400000000004"/>
    <n v="2"/>
    <n v="0.2"/>
    <x v="3013"/>
  </r>
  <r>
    <n v="3413"/>
    <x v="1691"/>
    <x v="0"/>
    <x v="873"/>
    <d v="2013-09-25T00:00:00"/>
    <s v="Standard Class"/>
    <s v="GM-14695"/>
    <s v="Greg Maxwell"/>
    <s v="Corporate"/>
    <x v="0"/>
    <s v="San Francisco"/>
    <x v="1"/>
    <n v="94122"/>
    <s v="West"/>
    <s v="OFF-AR-10000940"/>
    <x v="1"/>
    <x v="6"/>
    <s v="Newell 343"/>
    <n v="11.76"/>
    <n v="4"/>
    <n v="0"/>
    <x v="623"/>
  </r>
  <r>
    <n v="3414"/>
    <x v="1691"/>
    <x v="0"/>
    <x v="873"/>
    <d v="2013-09-25T00:00:00"/>
    <s v="Standard Class"/>
    <s v="GM-14695"/>
    <s v="Greg Maxwell"/>
    <s v="Corporate"/>
    <x v="0"/>
    <s v="San Francisco"/>
    <x v="1"/>
    <n v="94122"/>
    <s v="West"/>
    <s v="OFF-PA-10002319"/>
    <x v="1"/>
    <x v="10"/>
    <s v="Xerox 1944"/>
    <n v="77.52"/>
    <n v="2"/>
    <n v="0"/>
    <x v="3014"/>
  </r>
  <r>
    <n v="3415"/>
    <x v="1691"/>
    <x v="0"/>
    <x v="873"/>
    <d v="2013-09-25T00:00:00"/>
    <s v="Standard Class"/>
    <s v="GM-14695"/>
    <s v="Greg Maxwell"/>
    <s v="Corporate"/>
    <x v="0"/>
    <s v="San Francisco"/>
    <x v="1"/>
    <n v="94122"/>
    <s v="West"/>
    <s v="OFF-BI-10000977"/>
    <x v="1"/>
    <x v="8"/>
    <s v="Ibico Plastic Spiral Binding Combs"/>
    <n v="48.64"/>
    <n v="2"/>
    <n v="0.2"/>
    <x v="3015"/>
  </r>
  <r>
    <n v="3416"/>
    <x v="1692"/>
    <x v="0"/>
    <x v="476"/>
    <d v="2013-09-03T00:00:00"/>
    <s v="Same Day"/>
    <s v="SS-20590"/>
    <s v="Sonia Sunley"/>
    <s v="Consumer"/>
    <x v="0"/>
    <s v="Madison"/>
    <x v="6"/>
    <n v="53711"/>
    <s v="Central"/>
    <s v="OFF-FA-10002676"/>
    <x v="1"/>
    <x v="13"/>
    <s v="Colored Push Pins"/>
    <n v="1.81"/>
    <n v="1"/>
    <n v="0"/>
    <x v="3016"/>
  </r>
  <r>
    <n v="3417"/>
    <x v="1692"/>
    <x v="0"/>
    <x v="476"/>
    <d v="2013-09-03T00:00:00"/>
    <s v="Same Day"/>
    <s v="SS-20590"/>
    <s v="Sonia Sunley"/>
    <s v="Consumer"/>
    <x v="0"/>
    <s v="Madison"/>
    <x v="6"/>
    <n v="53711"/>
    <s v="Central"/>
    <s v="OFF-BI-10004970"/>
    <x v="1"/>
    <x v="8"/>
    <s v="ACCOHIDE 3-Ring Binder, Blue, 1&quot;"/>
    <n v="8.26"/>
    <n v="2"/>
    <n v="0"/>
    <x v="1857"/>
  </r>
  <r>
    <n v="3418"/>
    <x v="1693"/>
    <x v="1"/>
    <x v="381"/>
    <d v="2012-05-02T00:00:00"/>
    <s v="Standard Class"/>
    <s v="TC-21475"/>
    <s v="Tony Chapman"/>
    <s v="Home Office"/>
    <x v="0"/>
    <s v="Aurora"/>
    <x v="22"/>
    <n v="80013"/>
    <s v="West"/>
    <s v="OFF-AP-10003971"/>
    <x v="1"/>
    <x v="9"/>
    <s v="Belkin 6 Outlet Metallic Surge Strip"/>
    <n v="43.560000000000009"/>
    <n v="5"/>
    <n v="0.2"/>
    <x v="3017"/>
  </r>
  <r>
    <n v="3419"/>
    <x v="1693"/>
    <x v="1"/>
    <x v="381"/>
    <d v="2012-05-02T00:00:00"/>
    <s v="Standard Class"/>
    <s v="TC-21475"/>
    <s v="Tony Chapman"/>
    <s v="Home Office"/>
    <x v="0"/>
    <s v="Aurora"/>
    <x v="22"/>
    <n v="80013"/>
    <s v="West"/>
    <s v="OFF-SU-10001574"/>
    <x v="1"/>
    <x v="14"/>
    <s v="Acme Value Line Scissors"/>
    <n v="5.84"/>
    <n v="2"/>
    <n v="0.2"/>
    <x v="581"/>
  </r>
  <r>
    <n v="3420"/>
    <x v="1694"/>
    <x v="1"/>
    <x v="684"/>
    <d v="2012-09-13T00:00:00"/>
    <s v="Standard Class"/>
    <s v="CC-12430"/>
    <s v="Chuck Clark"/>
    <s v="Home Office"/>
    <x v="0"/>
    <s v="New York City"/>
    <x v="15"/>
    <n v="10024"/>
    <s v="East"/>
    <s v="FUR-CH-10000665"/>
    <x v="0"/>
    <x v="1"/>
    <s v="Global Airflow Leather Mesh Back Chair, Black"/>
    <n v="271.76400000000001"/>
    <n v="2"/>
    <n v="0.1"/>
    <x v="3018"/>
  </r>
  <r>
    <n v="3421"/>
    <x v="1695"/>
    <x v="0"/>
    <x v="316"/>
    <d v="2013-06-04T00:00:00"/>
    <s v="Standard Class"/>
    <s v="CL-12565"/>
    <s v="Clay Ludtke"/>
    <s v="Consumer"/>
    <x v="0"/>
    <s v="Los Angeles"/>
    <x v="1"/>
    <n v="90004"/>
    <s v="West"/>
    <s v="OFF-AP-10000891"/>
    <x v="1"/>
    <x v="9"/>
    <s v="Kensington 7 Outlet MasterPiece HOMEOFFICE Power Control Center"/>
    <n v="262.24"/>
    <n v="2"/>
    <n v="0"/>
    <x v="3019"/>
  </r>
  <r>
    <n v="3422"/>
    <x v="1695"/>
    <x v="0"/>
    <x v="316"/>
    <d v="2013-06-04T00:00:00"/>
    <s v="Standard Class"/>
    <s v="CL-12565"/>
    <s v="Clay Ludtke"/>
    <s v="Consumer"/>
    <x v="0"/>
    <s v="Los Angeles"/>
    <x v="1"/>
    <n v="90004"/>
    <s v="West"/>
    <s v="OFF-PA-10003790"/>
    <x v="1"/>
    <x v="10"/>
    <s v="Xerox 1991"/>
    <n v="182.72"/>
    <n v="8"/>
    <n v="0"/>
    <x v="698"/>
  </r>
  <r>
    <n v="3423"/>
    <x v="1695"/>
    <x v="0"/>
    <x v="316"/>
    <d v="2013-06-04T00:00:00"/>
    <s v="Standard Class"/>
    <s v="CL-12565"/>
    <s v="Clay Ludtke"/>
    <s v="Consumer"/>
    <x v="0"/>
    <s v="Los Angeles"/>
    <x v="1"/>
    <n v="90004"/>
    <s v="West"/>
    <s v="TEC-AC-10002217"/>
    <x v="2"/>
    <x v="11"/>
    <s v="Imation Clip USB flash drive - 8 GB"/>
    <n v="131.6"/>
    <n v="7"/>
    <n v="0"/>
    <x v="3020"/>
  </r>
  <r>
    <n v="3424"/>
    <x v="1695"/>
    <x v="0"/>
    <x v="316"/>
    <d v="2013-06-04T00:00:00"/>
    <s v="Standard Class"/>
    <s v="CL-12565"/>
    <s v="Clay Ludtke"/>
    <s v="Consumer"/>
    <x v="0"/>
    <s v="Los Angeles"/>
    <x v="1"/>
    <n v="90004"/>
    <s v="West"/>
    <s v="OFF-BI-10002215"/>
    <x v="1"/>
    <x v="8"/>
    <s v="Wilson Jones Hanging View Binder, White, 1&quot;"/>
    <n v="22.72"/>
    <n v="4"/>
    <n v="0.2"/>
    <x v="20"/>
  </r>
  <r>
    <n v="3425"/>
    <x v="1695"/>
    <x v="0"/>
    <x v="316"/>
    <d v="2013-06-04T00:00:00"/>
    <s v="Standard Class"/>
    <s v="CL-12565"/>
    <s v="Clay Ludtke"/>
    <s v="Consumer"/>
    <x v="0"/>
    <s v="Los Angeles"/>
    <x v="1"/>
    <n v="90004"/>
    <s v="West"/>
    <s v="TEC-MA-10001972"/>
    <x v="2"/>
    <x v="15"/>
    <s v="Okidata C331dn Printer"/>
    <n v="558.4"/>
    <n v="2"/>
    <n v="0.2"/>
    <x v="3021"/>
  </r>
  <r>
    <n v="3426"/>
    <x v="1696"/>
    <x v="1"/>
    <x v="496"/>
    <d v="2012-09-28T00:00:00"/>
    <s v="Standard Class"/>
    <s v="DE-13255"/>
    <s v="Deanra Eno"/>
    <s v="Home Office"/>
    <x v="0"/>
    <s v="Dubuque"/>
    <x v="23"/>
    <n v="52001"/>
    <s v="Central"/>
    <s v="OFF-BI-10001525"/>
    <x v="1"/>
    <x v="8"/>
    <s v="Acco Pressboard Covers with Storage Hooks, 14 7/8&quot; x 11&quot;, Executive Red"/>
    <n v="15.24"/>
    <n v="4"/>
    <n v="0"/>
    <x v="3022"/>
  </r>
  <r>
    <n v="3427"/>
    <x v="1696"/>
    <x v="1"/>
    <x v="496"/>
    <d v="2012-09-28T00:00:00"/>
    <s v="Standard Class"/>
    <s v="DE-13255"/>
    <s v="Deanra Eno"/>
    <s v="Home Office"/>
    <x v="0"/>
    <s v="Dubuque"/>
    <x v="23"/>
    <n v="52001"/>
    <s v="Central"/>
    <s v="FUR-CH-10000988"/>
    <x v="0"/>
    <x v="1"/>
    <s v="Hon Olson Stacker Stools"/>
    <n v="1408.1"/>
    <n v="10"/>
    <n v="0"/>
    <x v="3023"/>
  </r>
  <r>
    <n v="3428"/>
    <x v="1697"/>
    <x v="3"/>
    <x v="445"/>
    <d v="2014-07-07T00:00:00"/>
    <s v="Second Class"/>
    <s v="SZ-20035"/>
    <s v="Sam Zeldin"/>
    <s v="Home Office"/>
    <x v="0"/>
    <s v="Lancaster"/>
    <x v="24"/>
    <n v="43130"/>
    <s v="East"/>
    <s v="OFF-PA-10000174"/>
    <x v="1"/>
    <x v="10"/>
    <s v="Message Book, Wirebound, Four 5 1/2&quot; X 4&quot; Forms/Pg., 200 Dupl. Sets/Book"/>
    <n v="32.896000000000001"/>
    <n v="4"/>
    <n v="0.2"/>
    <x v="3024"/>
  </r>
  <r>
    <n v="3429"/>
    <x v="1697"/>
    <x v="3"/>
    <x v="445"/>
    <d v="2014-07-07T00:00:00"/>
    <s v="Second Class"/>
    <s v="SZ-20035"/>
    <s v="Sam Zeldin"/>
    <s v="Home Office"/>
    <x v="0"/>
    <s v="Lancaster"/>
    <x v="24"/>
    <n v="43130"/>
    <s v="East"/>
    <s v="FUR-TA-10002041"/>
    <x v="0"/>
    <x v="3"/>
    <s v="Bevis Round Conference Table Top, X-Base"/>
    <n v="215.148"/>
    <n v="2"/>
    <n v="0.4"/>
    <x v="3025"/>
  </r>
  <r>
    <n v="3430"/>
    <x v="1697"/>
    <x v="3"/>
    <x v="445"/>
    <d v="2014-07-07T00:00:00"/>
    <s v="Second Class"/>
    <s v="SZ-20035"/>
    <s v="Sam Zeldin"/>
    <s v="Home Office"/>
    <x v="0"/>
    <s v="Lancaster"/>
    <x v="24"/>
    <n v="43130"/>
    <s v="East"/>
    <s v="OFF-PA-10002246"/>
    <x v="1"/>
    <x v="10"/>
    <s v="Wirebound Four 2-3/4 x 5 Forms per Page, 400 Sets per Book"/>
    <n v="30.96"/>
    <n v="6"/>
    <n v="0.2"/>
    <x v="3026"/>
  </r>
  <r>
    <n v="3431"/>
    <x v="1698"/>
    <x v="3"/>
    <x v="166"/>
    <d v="2014-12-10T00:00:00"/>
    <s v="First Class"/>
    <s v="LF-17185"/>
    <s v="Luke Foster"/>
    <s v="Consumer"/>
    <x v="0"/>
    <s v="Inglewood"/>
    <x v="1"/>
    <n v="90301"/>
    <s v="West"/>
    <s v="OFF-ST-10003327"/>
    <x v="1"/>
    <x v="4"/>
    <s v="Akro-Mils 12-Gallon Tote"/>
    <n v="29.79"/>
    <n v="3"/>
    <n v="0"/>
    <x v="3027"/>
  </r>
  <r>
    <n v="3432"/>
    <x v="1698"/>
    <x v="3"/>
    <x v="166"/>
    <d v="2014-12-10T00:00:00"/>
    <s v="First Class"/>
    <s v="LF-17185"/>
    <s v="Luke Foster"/>
    <s v="Consumer"/>
    <x v="0"/>
    <s v="Inglewood"/>
    <x v="1"/>
    <n v="90301"/>
    <s v="West"/>
    <s v="FUR-FU-10002703"/>
    <x v="0"/>
    <x v="5"/>
    <s v="Tenex Traditional Chairmats for Hard Floors, Average Lip, 36&quot; x 48&quot;"/>
    <n v="128.9"/>
    <n v="2"/>
    <n v="0"/>
    <x v="3028"/>
  </r>
  <r>
    <n v="3433"/>
    <x v="1698"/>
    <x v="3"/>
    <x v="166"/>
    <d v="2014-12-10T00:00:00"/>
    <s v="First Class"/>
    <s v="LF-17185"/>
    <s v="Luke Foster"/>
    <s v="Consumer"/>
    <x v="0"/>
    <s v="Inglewood"/>
    <x v="1"/>
    <n v="90301"/>
    <s v="West"/>
    <s v="OFF-PA-10003651"/>
    <x v="1"/>
    <x v="10"/>
    <s v="Xerox 1968"/>
    <n v="60.12"/>
    <n v="9"/>
    <n v="0"/>
    <x v="1982"/>
  </r>
  <r>
    <n v="3434"/>
    <x v="1699"/>
    <x v="3"/>
    <x v="256"/>
    <d v="2014-12-10T00:00:00"/>
    <s v="Standard Class"/>
    <s v="AB-10165"/>
    <s v="Alan Barnes"/>
    <s v="Consumer"/>
    <x v="0"/>
    <s v="Bellevue"/>
    <x v="4"/>
    <n v="98006"/>
    <s v="West"/>
    <s v="OFF-BI-10001617"/>
    <x v="1"/>
    <x v="8"/>
    <s v="GBC Wire Binding Combs"/>
    <n v="24.816000000000003"/>
    <n v="3"/>
    <n v="0.2"/>
    <x v="3029"/>
  </r>
  <r>
    <n v="3435"/>
    <x v="1699"/>
    <x v="3"/>
    <x v="256"/>
    <d v="2014-12-10T00:00:00"/>
    <s v="Standard Class"/>
    <s v="AB-10165"/>
    <s v="Alan Barnes"/>
    <s v="Consumer"/>
    <x v="0"/>
    <s v="Bellevue"/>
    <x v="4"/>
    <n v="98006"/>
    <s v="West"/>
    <s v="OFF-BI-10000145"/>
    <x v="1"/>
    <x v="8"/>
    <s v="Zipper Ring Binder Pockets"/>
    <n v="14.976000000000003"/>
    <n v="6"/>
    <n v="0.2"/>
    <x v="3030"/>
  </r>
  <r>
    <n v="3436"/>
    <x v="1700"/>
    <x v="1"/>
    <x v="874"/>
    <d v="2012-09-29T00:00:00"/>
    <s v="First Class"/>
    <s v="NM-18520"/>
    <s v="Neoma Murray"/>
    <s v="Consumer"/>
    <x v="0"/>
    <s v="Chicago"/>
    <x v="10"/>
    <n v="60610"/>
    <s v="Central"/>
    <s v="OFF-BI-10001670"/>
    <x v="1"/>
    <x v="8"/>
    <s v="Vinyl Sectional Post Binders"/>
    <n v="15.079999999999998"/>
    <n v="2"/>
    <n v="0.8"/>
    <x v="3031"/>
  </r>
  <r>
    <n v="3437"/>
    <x v="1700"/>
    <x v="1"/>
    <x v="874"/>
    <d v="2012-09-29T00:00:00"/>
    <s v="First Class"/>
    <s v="NM-18520"/>
    <s v="Neoma Murray"/>
    <s v="Consumer"/>
    <x v="0"/>
    <s v="Chicago"/>
    <x v="10"/>
    <n v="60610"/>
    <s v="Central"/>
    <s v="FUR-FU-10003849"/>
    <x v="0"/>
    <x v="5"/>
    <s v="DAX Metal Frame, Desktop, Stepped-Edge"/>
    <n v="24.288"/>
    <n v="3"/>
    <n v="0.6"/>
    <x v="3032"/>
  </r>
  <r>
    <n v="3438"/>
    <x v="1701"/>
    <x v="3"/>
    <x v="505"/>
    <d v="2014-10-31T00:00:00"/>
    <s v="Same Day"/>
    <s v="RA-19945"/>
    <s v="Ryan Akin"/>
    <s v="Consumer"/>
    <x v="0"/>
    <s v="Dallas"/>
    <x v="5"/>
    <n v="75217"/>
    <s v="Central"/>
    <s v="FUR-FU-10003849"/>
    <x v="0"/>
    <x v="5"/>
    <s v="DAX Metal Frame, Desktop, Stepped-Edge"/>
    <n v="16.192"/>
    <n v="2"/>
    <n v="0.6"/>
    <x v="3033"/>
  </r>
  <r>
    <n v="3439"/>
    <x v="1701"/>
    <x v="3"/>
    <x v="505"/>
    <d v="2014-10-31T00:00:00"/>
    <s v="Same Day"/>
    <s v="RA-19945"/>
    <s v="Ryan Akin"/>
    <s v="Consumer"/>
    <x v="0"/>
    <s v="Dallas"/>
    <x v="5"/>
    <n v="75217"/>
    <s v="Central"/>
    <s v="FUR-TA-10002041"/>
    <x v="0"/>
    <x v="3"/>
    <s v="Bevis Round Conference Table Top, X-Base"/>
    <n v="251.00599999999997"/>
    <n v="2"/>
    <n v="0.3"/>
    <x v="3034"/>
  </r>
  <r>
    <n v="3440"/>
    <x v="1701"/>
    <x v="3"/>
    <x v="505"/>
    <d v="2014-10-31T00:00:00"/>
    <s v="Same Day"/>
    <s v="RA-19945"/>
    <s v="Ryan Akin"/>
    <s v="Consumer"/>
    <x v="0"/>
    <s v="Dallas"/>
    <x v="5"/>
    <n v="75217"/>
    <s v="Central"/>
    <s v="OFF-ST-10002214"/>
    <x v="1"/>
    <x v="4"/>
    <s v="X-Rack File for Hanging Folders"/>
    <n v="54.192"/>
    <n v="6"/>
    <n v="0.2"/>
    <x v="3035"/>
  </r>
  <r>
    <n v="3441"/>
    <x v="1702"/>
    <x v="1"/>
    <x v="239"/>
    <d v="2012-11-30T00:00:00"/>
    <s v="Same Day"/>
    <s v="PO-19195"/>
    <s v="Phillina Ober"/>
    <s v="Home Office"/>
    <x v="0"/>
    <s v="San Francisco"/>
    <x v="1"/>
    <n v="94122"/>
    <s v="West"/>
    <s v="OFF-BI-10001078"/>
    <x v="1"/>
    <x v="8"/>
    <s v="Acco PRESSTEX Data Binder with Storage Hooks, Dark Blue, 14 7/8&quot; X 11&quot;"/>
    <n v="4.3040000000000003"/>
    <n v="1"/>
    <n v="0.2"/>
    <x v="3036"/>
  </r>
  <r>
    <n v="3442"/>
    <x v="1703"/>
    <x v="2"/>
    <x v="518"/>
    <d v="2011-03-14T00:00:00"/>
    <s v="Second Class"/>
    <s v="KA-16525"/>
    <s v="Kelly Andreada"/>
    <s v="Consumer"/>
    <x v="0"/>
    <s v="New York City"/>
    <x v="15"/>
    <n v="10024"/>
    <s v="East"/>
    <s v="OFF-PA-10002137"/>
    <x v="1"/>
    <x v="10"/>
    <s v="Southworth 100% Résumé Paper, 24lb."/>
    <n v="108.92"/>
    <n v="14"/>
    <n v="0"/>
    <x v="3037"/>
  </r>
  <r>
    <n v="3443"/>
    <x v="1704"/>
    <x v="3"/>
    <x v="123"/>
    <d v="2014-11-24T00:00:00"/>
    <s v="Standard Class"/>
    <s v="JD-16150"/>
    <s v="Justin Deggeller"/>
    <s v="Corporate"/>
    <x v="0"/>
    <s v="New York City"/>
    <x v="15"/>
    <n v="10011"/>
    <s v="East"/>
    <s v="OFF-EN-10001415"/>
    <x v="1"/>
    <x v="12"/>
    <s v="Staples"/>
    <n v="16.740000000000002"/>
    <n v="3"/>
    <n v="0"/>
    <x v="3038"/>
  </r>
  <r>
    <n v="3444"/>
    <x v="1704"/>
    <x v="3"/>
    <x v="123"/>
    <d v="2014-11-24T00:00:00"/>
    <s v="Standard Class"/>
    <s v="JD-16150"/>
    <s v="Justin Deggeller"/>
    <s v="Corporate"/>
    <x v="0"/>
    <s v="New York City"/>
    <x v="15"/>
    <n v="10011"/>
    <s v="East"/>
    <s v="OFF-AP-10003849"/>
    <x v="1"/>
    <x v="9"/>
    <s v="Hoover Shoulder Vac Commercial Portable Vacuum"/>
    <n v="2504.7399999999998"/>
    <n v="7"/>
    <n v="0"/>
    <x v="3039"/>
  </r>
  <r>
    <n v="3445"/>
    <x v="1705"/>
    <x v="0"/>
    <x v="875"/>
    <d v="2013-08-03T00:00:00"/>
    <s v="Standard Class"/>
    <s v="JO-15145"/>
    <s v="Jack O'Briant"/>
    <s v="Corporate"/>
    <x v="0"/>
    <s v="Philadelphia"/>
    <x v="9"/>
    <n v="19140"/>
    <s v="East"/>
    <s v="OFF-ST-10001713"/>
    <x v="1"/>
    <x v="4"/>
    <s v="Gould Plastics 9-Pocket Panel Bin, 18-3/8w x 5-1/4d x 20-1/2h, Black"/>
    <n v="84.784000000000006"/>
    <n v="2"/>
    <n v="0.2"/>
    <x v="3040"/>
  </r>
  <r>
    <n v="3446"/>
    <x v="1706"/>
    <x v="1"/>
    <x v="821"/>
    <d v="2012-06-17T00:00:00"/>
    <s v="Standard Class"/>
    <s v="LE-16810"/>
    <s v="Laurel Elliston"/>
    <s v="Consumer"/>
    <x v="0"/>
    <s v="Newark"/>
    <x v="13"/>
    <n v="19711"/>
    <s v="East"/>
    <s v="OFF-ST-10001505"/>
    <x v="1"/>
    <x v="4"/>
    <s v="Perma STOR-ALL Hanging File Box, 13 1/8&quot;W x 12 1/4&quot;D x 10 1/2&quot;H"/>
    <n v="29.900000000000002"/>
    <n v="5"/>
    <n v="0"/>
    <x v="3041"/>
  </r>
  <r>
    <n v="3447"/>
    <x v="1707"/>
    <x v="0"/>
    <x v="876"/>
    <d v="2013-08-08T00:00:00"/>
    <s v="First Class"/>
    <s v="AH-10690"/>
    <s v="Anna Häberlin"/>
    <s v="Corporate"/>
    <x v="0"/>
    <s v="New York City"/>
    <x v="15"/>
    <n v="10024"/>
    <s v="East"/>
    <s v="OFF-PA-10000474"/>
    <x v="1"/>
    <x v="10"/>
    <s v="Staples"/>
    <n v="70.88"/>
    <n v="2"/>
    <n v="0"/>
    <x v="3042"/>
  </r>
  <r>
    <n v="3448"/>
    <x v="1708"/>
    <x v="3"/>
    <x v="532"/>
    <d v="2014-06-16T00:00:00"/>
    <s v="Standard Class"/>
    <s v="KN-16705"/>
    <s v="Kristina Nunn"/>
    <s v="Home Office"/>
    <x v="0"/>
    <s v="Auburn"/>
    <x v="19"/>
    <n v="36830"/>
    <s v="South"/>
    <s v="OFF-AR-10001919"/>
    <x v="1"/>
    <x v="6"/>
    <s v="OIC #2 Pencils, Medium Soft"/>
    <n v="3.76"/>
    <n v="2"/>
    <n v="0"/>
    <x v="1102"/>
  </r>
  <r>
    <n v="3449"/>
    <x v="1709"/>
    <x v="0"/>
    <x v="877"/>
    <d v="2013-10-14T00:00:00"/>
    <s v="Standard Class"/>
    <s v="TB-21250"/>
    <s v="Tim Brockman"/>
    <s v="Consumer"/>
    <x v="0"/>
    <s v="Los Angeles"/>
    <x v="1"/>
    <n v="90049"/>
    <s v="West"/>
    <s v="OFF-BI-10004001"/>
    <x v="1"/>
    <x v="8"/>
    <s v="GBC Recycled VeloBinder Covers"/>
    <n v="27.263999999999999"/>
    <n v="2"/>
    <n v="0.2"/>
    <x v="3043"/>
  </r>
  <r>
    <n v="3450"/>
    <x v="1710"/>
    <x v="2"/>
    <x v="78"/>
    <d v="2011-09-14T00:00:00"/>
    <s v="Standard Class"/>
    <s v="DP-13390"/>
    <s v="Dennis Pardue"/>
    <s v="Home Office"/>
    <x v="0"/>
    <s v="San Francisco"/>
    <x v="1"/>
    <n v="94110"/>
    <s v="West"/>
    <s v="OFF-AP-10004785"/>
    <x v="1"/>
    <x v="9"/>
    <s v="Holmes Replacement Filter for HEPA Air Cleaner, Medium Room"/>
    <n v="56.65"/>
    <n v="5"/>
    <n v="0"/>
    <x v="3044"/>
  </r>
  <r>
    <n v="3451"/>
    <x v="1710"/>
    <x v="2"/>
    <x v="78"/>
    <d v="2011-09-14T00:00:00"/>
    <s v="Standard Class"/>
    <s v="DP-13390"/>
    <s v="Dennis Pardue"/>
    <s v="Home Office"/>
    <x v="0"/>
    <s v="San Francisco"/>
    <x v="1"/>
    <n v="94110"/>
    <s v="West"/>
    <s v="OFF-ST-10002406"/>
    <x v="1"/>
    <x v="4"/>
    <s v="Pizazz Global Quick File"/>
    <n v="14.97"/>
    <n v="1"/>
    <n v="0"/>
    <x v="3045"/>
  </r>
  <r>
    <n v="3452"/>
    <x v="1710"/>
    <x v="2"/>
    <x v="78"/>
    <d v="2011-09-14T00:00:00"/>
    <s v="Standard Class"/>
    <s v="DP-13390"/>
    <s v="Dennis Pardue"/>
    <s v="Home Office"/>
    <x v="0"/>
    <s v="San Francisco"/>
    <x v="1"/>
    <n v="94110"/>
    <s v="West"/>
    <s v="OFF-FA-10002988"/>
    <x v="1"/>
    <x v="13"/>
    <s v="Ideal Clamps"/>
    <n v="4.0199999999999996"/>
    <n v="2"/>
    <n v="0"/>
    <x v="135"/>
  </r>
  <r>
    <n v="3453"/>
    <x v="1711"/>
    <x v="2"/>
    <x v="878"/>
    <d v="2011-03-21T00:00:00"/>
    <s v="Second Class"/>
    <s v="KN-16705"/>
    <s v="Kristina Nunn"/>
    <s v="Home Office"/>
    <x v="0"/>
    <s v="Raleigh"/>
    <x v="3"/>
    <n v="27604"/>
    <s v="South"/>
    <s v="TEC-PH-10002415"/>
    <x v="2"/>
    <x v="7"/>
    <s v="Polycom VoiceStation 500 Conference phone"/>
    <n v="471.92"/>
    <n v="2"/>
    <n v="0.2"/>
    <x v="3046"/>
  </r>
  <r>
    <n v="3454"/>
    <x v="1712"/>
    <x v="1"/>
    <x v="879"/>
    <d v="2012-03-02T00:00:00"/>
    <s v="Second Class"/>
    <s v="ST-20530"/>
    <s v="Shui Tom"/>
    <s v="Consumer"/>
    <x v="0"/>
    <s v="Macon"/>
    <x v="32"/>
    <n v="31204"/>
    <s v="South"/>
    <s v="OFF-BI-10004236"/>
    <x v="1"/>
    <x v="8"/>
    <s v="XtraLife ClearVue Slant-D Ring Binder, White, 3&quot;"/>
    <n v="58.72"/>
    <n v="4"/>
    <n v="0"/>
    <x v="3047"/>
  </r>
  <r>
    <n v="3455"/>
    <x v="1713"/>
    <x v="1"/>
    <x v="584"/>
    <d v="2012-07-14T00:00:00"/>
    <s v="Standard Class"/>
    <s v="EB-13870"/>
    <s v="Emily Burns"/>
    <s v="Consumer"/>
    <x v="0"/>
    <s v="Nashville"/>
    <x v="18"/>
    <n v="37211"/>
    <s v="South"/>
    <s v="OFF-AR-10000657"/>
    <x v="1"/>
    <x v="6"/>
    <s v="Binney &amp; Smith inkTank Desk Highlighter, Chisel Tip, Yellow, 12/Box"/>
    <n v="5.16"/>
    <n v="3"/>
    <n v="0.2"/>
    <x v="3048"/>
  </r>
  <r>
    <n v="3456"/>
    <x v="1714"/>
    <x v="0"/>
    <x v="880"/>
    <d v="2013-02-27T00:00:00"/>
    <s v="Standard Class"/>
    <s v="AH-10210"/>
    <s v="Alan Hwang"/>
    <s v="Consumer"/>
    <x v="0"/>
    <s v="Nashville"/>
    <x v="18"/>
    <n v="37211"/>
    <s v="South"/>
    <s v="OFF-PA-10004996"/>
    <x v="1"/>
    <x v="10"/>
    <s v="Speediset Carbonless Redi-Letter 7&quot; x 8 1/2&quot;"/>
    <n v="16.496000000000002"/>
    <n v="2"/>
    <n v="0.2"/>
    <x v="3049"/>
  </r>
  <r>
    <n v="3457"/>
    <x v="1715"/>
    <x v="3"/>
    <x v="118"/>
    <d v="2014-09-19T00:00:00"/>
    <s v="First Class"/>
    <s v="AS-10090"/>
    <s v="Adam Shillingsburg"/>
    <s v="Consumer"/>
    <x v="0"/>
    <s v="Philadelphia"/>
    <x v="9"/>
    <n v="19143"/>
    <s v="East"/>
    <s v="TEC-AC-10001109"/>
    <x v="2"/>
    <x v="11"/>
    <s v="Logitech Trackman Marble Mouse"/>
    <n v="71.975999999999999"/>
    <n v="3"/>
    <n v="0.2"/>
    <x v="3050"/>
  </r>
  <r>
    <n v="3458"/>
    <x v="1715"/>
    <x v="3"/>
    <x v="118"/>
    <d v="2014-09-19T00:00:00"/>
    <s v="First Class"/>
    <s v="AS-10090"/>
    <s v="Adam Shillingsburg"/>
    <s v="Consumer"/>
    <x v="0"/>
    <s v="Philadelphia"/>
    <x v="9"/>
    <n v="19143"/>
    <s v="East"/>
    <s v="FUR-FU-10003832"/>
    <x v="0"/>
    <x v="5"/>
    <s v="Eldon Expressions Punched Metal &amp; Wood Desk Accessories, Black &amp; Cherry"/>
    <n v="22.512000000000004"/>
    <n v="3"/>
    <n v="0.2"/>
    <x v="3051"/>
  </r>
  <r>
    <n v="3459"/>
    <x v="1715"/>
    <x v="3"/>
    <x v="118"/>
    <d v="2014-09-19T00:00:00"/>
    <s v="First Class"/>
    <s v="AS-10090"/>
    <s v="Adam Shillingsburg"/>
    <s v="Consumer"/>
    <x v="0"/>
    <s v="Philadelphia"/>
    <x v="9"/>
    <n v="19143"/>
    <s v="East"/>
    <s v="OFF-BI-10002393"/>
    <x v="1"/>
    <x v="8"/>
    <s v="Binder Posts"/>
    <n v="3.4440000000000008"/>
    <n v="2"/>
    <n v="0.7"/>
    <x v="3052"/>
  </r>
  <r>
    <n v="3460"/>
    <x v="1715"/>
    <x v="3"/>
    <x v="118"/>
    <d v="2014-09-19T00:00:00"/>
    <s v="First Class"/>
    <s v="AS-10090"/>
    <s v="Adam Shillingsburg"/>
    <s v="Consumer"/>
    <x v="0"/>
    <s v="Philadelphia"/>
    <x v="9"/>
    <n v="19143"/>
    <s v="East"/>
    <s v="OFF-BI-10001359"/>
    <x v="1"/>
    <x v="8"/>
    <s v="GBC DocuBind TL300 Electric Binding System"/>
    <n v="538.19400000000007"/>
    <n v="2"/>
    <n v="0.7"/>
    <x v="3053"/>
  </r>
  <r>
    <n v="3461"/>
    <x v="1715"/>
    <x v="3"/>
    <x v="118"/>
    <d v="2014-09-19T00:00:00"/>
    <s v="First Class"/>
    <s v="AS-10090"/>
    <s v="Adam Shillingsburg"/>
    <s v="Consumer"/>
    <x v="0"/>
    <s v="Philadelphia"/>
    <x v="9"/>
    <n v="19143"/>
    <s v="East"/>
    <s v="TEC-AC-10003628"/>
    <x v="2"/>
    <x v="11"/>
    <s v="Logitech 910-002974 M325 Wireless Mouse for Web Scrolling"/>
    <n v="47.984000000000002"/>
    <n v="2"/>
    <n v="0.2"/>
    <x v="2929"/>
  </r>
  <r>
    <n v="3462"/>
    <x v="1716"/>
    <x v="3"/>
    <x v="60"/>
    <d v="2014-11-11T00:00:00"/>
    <s v="Second Class"/>
    <s v="EM-13825"/>
    <s v="Elizabeth Moffitt"/>
    <s v="Corporate"/>
    <x v="0"/>
    <s v="Dallas"/>
    <x v="5"/>
    <n v="75081"/>
    <s v="Central"/>
    <s v="TEC-PH-10003012"/>
    <x v="2"/>
    <x v="7"/>
    <s v="Nortel Meridian M3904 Professional Digital phone"/>
    <n v="492.76800000000003"/>
    <n v="4"/>
    <n v="0.2"/>
    <x v="3054"/>
  </r>
  <r>
    <n v="3463"/>
    <x v="1717"/>
    <x v="1"/>
    <x v="763"/>
    <d v="2012-02-23T00:00:00"/>
    <s v="Second Class"/>
    <s v="KA-16525"/>
    <s v="Kelly Andreada"/>
    <s v="Consumer"/>
    <x v="0"/>
    <s v="Perth Amboy"/>
    <x v="30"/>
    <n v="8861"/>
    <s v="East"/>
    <s v="OFF-AR-10003903"/>
    <x v="1"/>
    <x v="6"/>
    <s v="Sanford 52201 APSCO Electric Pencil Sharpener"/>
    <n v="286.78999999999996"/>
    <n v="7"/>
    <n v="0"/>
    <x v="3055"/>
  </r>
  <r>
    <n v="3464"/>
    <x v="1718"/>
    <x v="0"/>
    <x v="881"/>
    <d v="2013-12-01T00:00:00"/>
    <s v="Standard Class"/>
    <s v="HJ-14875"/>
    <s v="Heather Jas"/>
    <s v="Home Office"/>
    <x v="0"/>
    <s v="Jacksonville"/>
    <x v="2"/>
    <n v="32216"/>
    <s v="South"/>
    <s v="OFF-PA-10004675"/>
    <x v="1"/>
    <x v="10"/>
    <s v="Telephone Message Books with Fax/Mobile Section, 5 1/2&quot; x 3 3/16&quot;"/>
    <n v="5.08"/>
    <n v="1"/>
    <n v="0.2"/>
    <x v="3056"/>
  </r>
  <r>
    <n v="3465"/>
    <x v="1719"/>
    <x v="3"/>
    <x v="734"/>
    <d v="2014-12-06T00:00:00"/>
    <s v="Second Class"/>
    <s v="ND-18370"/>
    <s v="Natalie DeCherney"/>
    <s v="Consumer"/>
    <x v="0"/>
    <s v="Jacksonville"/>
    <x v="2"/>
    <n v="32216"/>
    <s v="South"/>
    <s v="TEC-AC-10001990"/>
    <x v="2"/>
    <x v="11"/>
    <s v="Kensington Orbit Wireless Mobile Trackball for PC and Mac"/>
    <n v="47.992000000000004"/>
    <n v="1"/>
    <n v="0.2"/>
    <x v="3057"/>
  </r>
  <r>
    <n v="3466"/>
    <x v="1720"/>
    <x v="1"/>
    <x v="229"/>
    <d v="2012-09-14T00:00:00"/>
    <s v="Standard Class"/>
    <s v="EH-13765"/>
    <s v="Edward Hooks"/>
    <s v="Corporate"/>
    <x v="0"/>
    <s v="Revere"/>
    <x v="31"/>
    <n v="2151"/>
    <s v="East"/>
    <s v="OFF-AP-10003842"/>
    <x v="1"/>
    <x v="9"/>
    <s v="Euro-Pro Shark Turbo Vacuum"/>
    <n v="61.96"/>
    <n v="2"/>
    <n v="0"/>
    <x v="3058"/>
  </r>
  <r>
    <n v="3467"/>
    <x v="1720"/>
    <x v="1"/>
    <x v="229"/>
    <d v="2012-09-14T00:00:00"/>
    <s v="Standard Class"/>
    <s v="EH-13765"/>
    <s v="Edward Hooks"/>
    <s v="Corporate"/>
    <x v="0"/>
    <s v="Revere"/>
    <x v="31"/>
    <n v="2151"/>
    <s v="East"/>
    <s v="FUR-BO-10004695"/>
    <x v="0"/>
    <x v="0"/>
    <s v="O'Sullivan 2-Door Barrister Bookcase in Odessa Pine"/>
    <n v="361.96"/>
    <n v="2"/>
    <n v="0"/>
    <x v="3059"/>
  </r>
  <r>
    <n v="3468"/>
    <x v="1720"/>
    <x v="1"/>
    <x v="229"/>
    <d v="2012-09-14T00:00:00"/>
    <s v="Standard Class"/>
    <s v="EH-13765"/>
    <s v="Edward Hooks"/>
    <s v="Corporate"/>
    <x v="0"/>
    <s v="Revere"/>
    <x v="31"/>
    <n v="2151"/>
    <s v="East"/>
    <s v="OFF-PA-10003039"/>
    <x v="1"/>
    <x v="10"/>
    <s v="Xerox 1960"/>
    <n v="278.82"/>
    <n v="9"/>
    <n v="0"/>
    <x v="3060"/>
  </r>
  <r>
    <n v="3469"/>
    <x v="1721"/>
    <x v="0"/>
    <x v="882"/>
    <d v="2013-12-20T00:00:00"/>
    <s v="Standard Class"/>
    <s v="MC-17845"/>
    <s v="Michael Chen"/>
    <s v="Consumer"/>
    <x v="0"/>
    <s v="Jackson"/>
    <x v="35"/>
    <n v="39212"/>
    <s v="South"/>
    <s v="FUR-FU-10002045"/>
    <x v="0"/>
    <x v="5"/>
    <s v="Executive Impressions 14&quot;"/>
    <n v="133.38"/>
    <n v="6"/>
    <n v="0"/>
    <x v="3061"/>
  </r>
  <r>
    <n v="3470"/>
    <x v="1722"/>
    <x v="1"/>
    <x v="744"/>
    <d v="2012-04-10T00:00:00"/>
    <s v="Standard Class"/>
    <s v="MH-17455"/>
    <s v="Mark Hamilton"/>
    <s v="Consumer"/>
    <x v="0"/>
    <s v="Jacksonville"/>
    <x v="3"/>
    <n v="28540"/>
    <s v="South"/>
    <s v="OFF-PA-10001019"/>
    <x v="1"/>
    <x v="10"/>
    <s v="Xerox 1884"/>
    <n v="47.952000000000005"/>
    <n v="3"/>
    <n v="0.2"/>
    <x v="3062"/>
  </r>
  <r>
    <n v="3471"/>
    <x v="1723"/>
    <x v="0"/>
    <x v="49"/>
    <d v="2013-12-06T00:00:00"/>
    <s v="Standard Class"/>
    <s v="CL-11890"/>
    <s v="Carl Ludwig"/>
    <s v="Consumer"/>
    <x v="0"/>
    <s v="San Francisco"/>
    <x v="1"/>
    <n v="94122"/>
    <s v="West"/>
    <s v="FUR-FU-10003724"/>
    <x v="0"/>
    <x v="5"/>
    <s v="Westinghouse Clip-On Gooseneck Lamps"/>
    <n v="16.739999999999998"/>
    <n v="2"/>
    <n v="0"/>
    <x v="3063"/>
  </r>
  <r>
    <n v="3472"/>
    <x v="1724"/>
    <x v="3"/>
    <x v="105"/>
    <d v="2014-11-18T00:00:00"/>
    <s v="Standard Class"/>
    <s v="SF-20965"/>
    <s v="Sylvia Foulston"/>
    <s v="Corporate"/>
    <x v="0"/>
    <s v="Columbus"/>
    <x v="24"/>
    <n v="43229"/>
    <s v="East"/>
    <s v="OFF-PA-10003673"/>
    <x v="1"/>
    <x v="10"/>
    <s v="Strathmore Photo Mount Cards"/>
    <n v="10.848000000000001"/>
    <n v="2"/>
    <n v="0.2"/>
    <x v="3064"/>
  </r>
  <r>
    <n v="3473"/>
    <x v="1724"/>
    <x v="3"/>
    <x v="105"/>
    <d v="2014-11-18T00:00:00"/>
    <s v="Standard Class"/>
    <s v="SF-20965"/>
    <s v="Sylvia Foulston"/>
    <s v="Corporate"/>
    <x v="0"/>
    <s v="Columbus"/>
    <x v="24"/>
    <n v="43229"/>
    <s v="East"/>
    <s v="TEC-AC-10003614"/>
    <x v="2"/>
    <x v="11"/>
    <s v="Verbatim 25 GB 6x Blu-ray Single Layer Recordable Disc, 10/Pack"/>
    <n v="18.544"/>
    <n v="2"/>
    <n v="0.2"/>
    <x v="3065"/>
  </r>
  <r>
    <n v="3474"/>
    <x v="1725"/>
    <x v="3"/>
    <x v="448"/>
    <d v="2014-03-11T00:00:00"/>
    <s v="Standard Class"/>
    <s v="EP-13915"/>
    <s v="Emily Phan"/>
    <s v="Consumer"/>
    <x v="0"/>
    <s v="Dearborn Heights"/>
    <x v="12"/>
    <n v="48127"/>
    <s v="Central"/>
    <s v="FUR-CH-10000785"/>
    <x v="0"/>
    <x v="1"/>
    <s v="Global Ergonomic Managers Chair"/>
    <n v="180.98"/>
    <n v="1"/>
    <n v="0"/>
    <x v="3066"/>
  </r>
  <r>
    <n v="3475"/>
    <x v="1725"/>
    <x v="3"/>
    <x v="448"/>
    <d v="2014-03-11T00:00:00"/>
    <s v="Standard Class"/>
    <s v="EP-13915"/>
    <s v="Emily Phan"/>
    <s v="Consumer"/>
    <x v="0"/>
    <s v="Dearborn Heights"/>
    <x v="12"/>
    <n v="48127"/>
    <s v="Central"/>
    <s v="TEC-AC-10002926"/>
    <x v="2"/>
    <x v="11"/>
    <s v="Logitech Wireless Marathon Mouse M705"/>
    <n v="99.98"/>
    <n v="2"/>
    <n v="0"/>
    <x v="3067"/>
  </r>
  <r>
    <n v="3476"/>
    <x v="1726"/>
    <x v="0"/>
    <x v="581"/>
    <d v="2013-12-01T00:00:00"/>
    <s v="First Class"/>
    <s v="RW-19630"/>
    <s v="Rob Williams"/>
    <s v="Corporate"/>
    <x v="0"/>
    <s v="Overland Park"/>
    <x v="41"/>
    <n v="66212"/>
    <s v="Central"/>
    <s v="TEC-AC-10004633"/>
    <x v="2"/>
    <x v="11"/>
    <s v="Verbatim 25 GB 6x Blu-ray Single Layer Recordable Disc, 3/Pack"/>
    <n v="34.950000000000003"/>
    <n v="5"/>
    <n v="0"/>
    <x v="3068"/>
  </r>
  <r>
    <n v="3477"/>
    <x v="1726"/>
    <x v="0"/>
    <x v="581"/>
    <d v="2013-12-01T00:00:00"/>
    <s v="First Class"/>
    <s v="RW-19630"/>
    <s v="Rob Williams"/>
    <s v="Corporate"/>
    <x v="0"/>
    <s v="Overland Park"/>
    <x v="41"/>
    <n v="66212"/>
    <s v="Central"/>
    <s v="OFF-BI-10000977"/>
    <x v="1"/>
    <x v="8"/>
    <s v="Ibico Plastic Spiral Binding Combs"/>
    <n v="152"/>
    <n v="5"/>
    <n v="0"/>
    <x v="3069"/>
  </r>
  <r>
    <n v="3478"/>
    <x v="1727"/>
    <x v="2"/>
    <x v="883"/>
    <d v="2011-09-05T00:00:00"/>
    <s v="Standard Class"/>
    <s v="SJ-20500"/>
    <s v="Shirley Jackson"/>
    <s v="Consumer"/>
    <x v="0"/>
    <s v="Santa Fe"/>
    <x v="27"/>
    <n v="87505"/>
    <s v="West"/>
    <s v="TEC-AC-10001635"/>
    <x v="2"/>
    <x v="11"/>
    <s v="KeyTronic KT400U2 - Keyboard - Black"/>
    <n v="92.52"/>
    <n v="9"/>
    <n v="0"/>
    <x v="3070"/>
  </r>
  <r>
    <n v="3479"/>
    <x v="1728"/>
    <x v="0"/>
    <x v="16"/>
    <d v="2013-12-15T00:00:00"/>
    <s v="Standard Class"/>
    <s v="SP-20620"/>
    <s v="Stefania Perrino"/>
    <s v="Corporate"/>
    <x v="0"/>
    <s v="San Francisco"/>
    <x v="1"/>
    <n v="94110"/>
    <s v="West"/>
    <s v="OFF-AR-10003056"/>
    <x v="1"/>
    <x v="6"/>
    <s v="Newell 341"/>
    <n v="8.56"/>
    <n v="2"/>
    <n v="0"/>
    <x v="18"/>
  </r>
  <r>
    <n v="3480"/>
    <x v="1728"/>
    <x v="0"/>
    <x v="16"/>
    <d v="2013-12-15T00:00:00"/>
    <s v="Standard Class"/>
    <s v="SP-20620"/>
    <s v="Stefania Perrino"/>
    <s v="Corporate"/>
    <x v="0"/>
    <s v="San Francisco"/>
    <x v="1"/>
    <n v="94110"/>
    <s v="West"/>
    <s v="OFF-PA-10003363"/>
    <x v="1"/>
    <x v="10"/>
    <s v="Xerox 204"/>
    <n v="45.36"/>
    <n v="7"/>
    <n v="0"/>
    <x v="1657"/>
  </r>
  <r>
    <n v="3481"/>
    <x v="1728"/>
    <x v="0"/>
    <x v="16"/>
    <d v="2013-12-15T00:00:00"/>
    <s v="Standard Class"/>
    <s v="SP-20620"/>
    <s v="Stefania Perrino"/>
    <s v="Corporate"/>
    <x v="0"/>
    <s v="San Francisco"/>
    <x v="1"/>
    <n v="94110"/>
    <s v="West"/>
    <s v="FUR-TA-10003954"/>
    <x v="0"/>
    <x v="3"/>
    <s v="Hon 94000 Series Round Tables"/>
    <n v="1421.6640000000002"/>
    <n v="6"/>
    <n v="0.2"/>
    <x v="3071"/>
  </r>
  <r>
    <n v="3482"/>
    <x v="1729"/>
    <x v="2"/>
    <x v="884"/>
    <d v="2011-04-10T00:00:00"/>
    <s v="First Class"/>
    <s v="PJ-19015"/>
    <s v="Pauline Johnson"/>
    <s v="Consumer"/>
    <x v="0"/>
    <s v="Mobile"/>
    <x v="19"/>
    <n v="36608"/>
    <s v="South"/>
    <s v="FUR-FU-10004415"/>
    <x v="0"/>
    <x v="5"/>
    <s v="Stacking Tray, Side-Loading, Legal, Smoke"/>
    <n v="8.9600000000000009"/>
    <n v="2"/>
    <n v="0"/>
    <x v="3072"/>
  </r>
  <r>
    <n v="3483"/>
    <x v="1730"/>
    <x v="2"/>
    <x v="9"/>
    <d v="2011-08-29T00:00:00"/>
    <s v="First Class"/>
    <s v="CC-12610"/>
    <s v="Corey Catlett"/>
    <s v="Corporate"/>
    <x v="0"/>
    <s v="Springfield"/>
    <x v="17"/>
    <n v="22153"/>
    <s v="South"/>
    <s v="TEC-PH-10000455"/>
    <x v="2"/>
    <x v="7"/>
    <s v="GE 30522EE2"/>
    <n v="579.94999999999993"/>
    <n v="5"/>
    <n v="0"/>
    <x v="3073"/>
  </r>
  <r>
    <n v="3484"/>
    <x v="1730"/>
    <x v="2"/>
    <x v="9"/>
    <d v="2011-08-29T00:00:00"/>
    <s v="First Class"/>
    <s v="CC-12610"/>
    <s v="Corey Catlett"/>
    <s v="Corporate"/>
    <x v="0"/>
    <s v="Springfield"/>
    <x v="17"/>
    <n v="22153"/>
    <s v="South"/>
    <s v="FUR-FU-10002456"/>
    <x v="0"/>
    <x v="5"/>
    <s v="Master Caster Door Stop, Large Neon Orange"/>
    <n v="29.12"/>
    <n v="4"/>
    <n v="0"/>
    <x v="3074"/>
  </r>
  <r>
    <n v="3485"/>
    <x v="1730"/>
    <x v="2"/>
    <x v="9"/>
    <d v="2011-08-29T00:00:00"/>
    <s v="First Class"/>
    <s v="CC-12610"/>
    <s v="Corey Catlett"/>
    <s v="Corporate"/>
    <x v="0"/>
    <s v="Springfield"/>
    <x v="17"/>
    <n v="22153"/>
    <s v="South"/>
    <s v="FUR-TA-10003569"/>
    <x v="0"/>
    <x v="3"/>
    <s v="Bretford CR8500 Series Meeting Room Furniture"/>
    <n v="1202.94"/>
    <n v="3"/>
    <n v="0"/>
    <x v="3075"/>
  </r>
  <r>
    <n v="3486"/>
    <x v="1731"/>
    <x v="0"/>
    <x v="147"/>
    <d v="2013-10-27T00:00:00"/>
    <s v="Standard Class"/>
    <s v="MY-18295"/>
    <s v="Muhammed Yedwab"/>
    <s v="Corporate"/>
    <x v="0"/>
    <s v="Newark"/>
    <x v="13"/>
    <n v="19711"/>
    <s v="East"/>
    <s v="OFF-BI-10002813"/>
    <x v="1"/>
    <x v="8"/>
    <s v="Avery Reinforcements for Hole-Punch Pages"/>
    <n v="7.92"/>
    <n v="4"/>
    <n v="0"/>
    <x v="3076"/>
  </r>
  <r>
    <n v="3487"/>
    <x v="1732"/>
    <x v="0"/>
    <x v="885"/>
    <d v="2013-12-01T00:00:00"/>
    <s v="Same Day"/>
    <s v="DB-13210"/>
    <s v="Dean Braden"/>
    <s v="Consumer"/>
    <x v="0"/>
    <s v="Hickory"/>
    <x v="3"/>
    <n v="28601"/>
    <s v="South"/>
    <s v="TEC-PH-10002890"/>
    <x v="2"/>
    <x v="7"/>
    <s v="AT&amp;T 17929 Lendline Telephone"/>
    <n v="36.192"/>
    <n v="1"/>
    <n v="0.2"/>
    <x v="3077"/>
  </r>
  <r>
    <n v="3488"/>
    <x v="1733"/>
    <x v="3"/>
    <x v="528"/>
    <d v="2014-09-12T00:00:00"/>
    <s v="Standard Class"/>
    <s v="MG-17875"/>
    <s v="Michael Grace"/>
    <s v="Home Office"/>
    <x v="0"/>
    <s v="Fort Lauderdale"/>
    <x v="2"/>
    <n v="33311"/>
    <s v="South"/>
    <s v="OFF-ST-10001522"/>
    <x v="1"/>
    <x v="4"/>
    <s v="Gould Plastics 18-Pocket Panel Bin, 34w x 5-1/4d x 20-1/2h"/>
    <n v="147.184"/>
    <n v="2"/>
    <n v="0.2"/>
    <x v="3078"/>
  </r>
  <r>
    <n v="3489"/>
    <x v="1734"/>
    <x v="1"/>
    <x v="740"/>
    <d v="2012-07-06T00:00:00"/>
    <s v="Standard Class"/>
    <s v="RH-19600"/>
    <s v="Rob Haberlin"/>
    <s v="Consumer"/>
    <x v="0"/>
    <s v="Carol Stream"/>
    <x v="10"/>
    <n v="60188"/>
    <s v="Central"/>
    <s v="FUR-CH-10004086"/>
    <x v="0"/>
    <x v="1"/>
    <s v="Hon 4070 Series Pagoda Armless Upholstered Stacking Chairs"/>
    <n v="408.42200000000003"/>
    <n v="2"/>
    <n v="0.3"/>
    <x v="2587"/>
  </r>
  <r>
    <n v="3490"/>
    <x v="1734"/>
    <x v="1"/>
    <x v="740"/>
    <d v="2012-07-06T00:00:00"/>
    <s v="Standard Class"/>
    <s v="RH-19600"/>
    <s v="Rob Haberlin"/>
    <s v="Consumer"/>
    <x v="0"/>
    <s v="Carol Stream"/>
    <x v="10"/>
    <n v="60188"/>
    <s v="Central"/>
    <s v="FUR-CH-10003774"/>
    <x v="0"/>
    <x v="1"/>
    <s v="Global Wood Trimmed Manager's Task Chair, Khaki"/>
    <n v="382.11599999999999"/>
    <n v="6"/>
    <n v="0.3"/>
    <x v="3079"/>
  </r>
  <r>
    <n v="3491"/>
    <x v="1734"/>
    <x v="1"/>
    <x v="740"/>
    <d v="2012-07-06T00:00:00"/>
    <s v="Standard Class"/>
    <s v="RH-19600"/>
    <s v="Rob Haberlin"/>
    <s v="Consumer"/>
    <x v="0"/>
    <s v="Carol Stream"/>
    <x v="10"/>
    <n v="60188"/>
    <s v="Central"/>
    <s v="OFF-ST-10004507"/>
    <x v="1"/>
    <x v="4"/>
    <s v="Advantus Rolling Storage Box"/>
    <n v="68.599999999999994"/>
    <n v="5"/>
    <n v="0.2"/>
    <x v="3080"/>
  </r>
  <r>
    <n v="3492"/>
    <x v="1734"/>
    <x v="1"/>
    <x v="740"/>
    <d v="2012-07-06T00:00:00"/>
    <s v="Standard Class"/>
    <s v="RH-19600"/>
    <s v="Rob Haberlin"/>
    <s v="Consumer"/>
    <x v="0"/>
    <s v="Carol Stream"/>
    <x v="10"/>
    <n v="60188"/>
    <s v="Central"/>
    <s v="OFF-ST-10003208"/>
    <x v="1"/>
    <x v="4"/>
    <s v="Adjustable Depth Letter/Legal Cart"/>
    <n v="435.50400000000002"/>
    <n v="3"/>
    <n v="0.2"/>
    <x v="3081"/>
  </r>
  <r>
    <n v="3493"/>
    <x v="1734"/>
    <x v="1"/>
    <x v="740"/>
    <d v="2012-07-06T00:00:00"/>
    <s v="Standard Class"/>
    <s v="RH-19600"/>
    <s v="Rob Haberlin"/>
    <s v="Consumer"/>
    <x v="0"/>
    <s v="Carol Stream"/>
    <x v="10"/>
    <n v="60188"/>
    <s v="Central"/>
    <s v="OFF-PA-10000659"/>
    <x v="1"/>
    <x v="10"/>
    <s v="Adams Phone Message Book, Professional, 400 Message Capacity, 5 3/6” x 11”"/>
    <n v="11.168000000000001"/>
    <n v="2"/>
    <n v="0.2"/>
    <x v="3082"/>
  </r>
  <r>
    <n v="3494"/>
    <x v="1735"/>
    <x v="3"/>
    <x v="241"/>
    <d v="2014-09-29T00:00:00"/>
    <s v="Standard Class"/>
    <s v="KB-16240"/>
    <s v="Karen Bern"/>
    <s v="Corporate"/>
    <x v="0"/>
    <s v="Saint Cloud"/>
    <x v="11"/>
    <n v="56301"/>
    <s v="Central"/>
    <s v="TEC-AC-10002305"/>
    <x v="2"/>
    <x v="11"/>
    <s v="KeyTronic E03601U1 - Keyboard - Beige"/>
    <n v="72"/>
    <n v="4"/>
    <n v="0"/>
    <x v="3083"/>
  </r>
  <r>
    <n v="3495"/>
    <x v="1735"/>
    <x v="3"/>
    <x v="241"/>
    <d v="2014-09-29T00:00:00"/>
    <s v="Standard Class"/>
    <s v="KB-16240"/>
    <s v="Karen Bern"/>
    <s v="Corporate"/>
    <x v="0"/>
    <s v="Saint Cloud"/>
    <x v="11"/>
    <n v="56301"/>
    <s v="Central"/>
    <s v="TEC-AC-10000990"/>
    <x v="2"/>
    <x v="11"/>
    <s v="Imation Bio 2GB USB Flash Drive Imation Corp"/>
    <n v="655.90000000000009"/>
    <n v="5"/>
    <n v="0"/>
    <x v="3084"/>
  </r>
  <r>
    <n v="3496"/>
    <x v="1735"/>
    <x v="3"/>
    <x v="241"/>
    <d v="2014-09-29T00:00:00"/>
    <s v="Standard Class"/>
    <s v="KB-16240"/>
    <s v="Karen Bern"/>
    <s v="Corporate"/>
    <x v="0"/>
    <s v="Saint Cloud"/>
    <x v="11"/>
    <n v="56301"/>
    <s v="Central"/>
    <s v="FUR-CH-10000665"/>
    <x v="0"/>
    <x v="1"/>
    <s v="Global Airflow Leather Mesh Back Chair, Black"/>
    <n v="603.91999999999996"/>
    <n v="4"/>
    <n v="0"/>
    <x v="3085"/>
  </r>
  <r>
    <n v="3497"/>
    <x v="1736"/>
    <x v="0"/>
    <x v="590"/>
    <d v="2013-08-16T00:00:00"/>
    <s v="Standard Class"/>
    <s v="CA-12055"/>
    <s v="Cathy Armstrong"/>
    <s v="Home Office"/>
    <x v="0"/>
    <s v="Los Angeles"/>
    <x v="1"/>
    <n v="90036"/>
    <s v="West"/>
    <s v="FUR-TA-10001932"/>
    <x v="0"/>
    <x v="3"/>
    <s v="Chromcraft 48&quot; x 96&quot; Racetrack Double Pedestal Table"/>
    <n v="513.024"/>
    <n v="2"/>
    <n v="0.2"/>
    <x v="3086"/>
  </r>
  <r>
    <n v="3498"/>
    <x v="1736"/>
    <x v="0"/>
    <x v="590"/>
    <d v="2013-08-16T00:00:00"/>
    <s v="Standard Class"/>
    <s v="CA-12055"/>
    <s v="Cathy Armstrong"/>
    <s v="Home Office"/>
    <x v="0"/>
    <s v="Los Angeles"/>
    <x v="1"/>
    <n v="90036"/>
    <s v="West"/>
    <s v="OFF-AP-10004487"/>
    <x v="1"/>
    <x v="9"/>
    <s v="Kensington 4 Outlet MasterPiece Compact Power Control Center"/>
    <n v="487.91999999999996"/>
    <n v="6"/>
    <n v="0"/>
    <x v="3087"/>
  </r>
  <r>
    <n v="3499"/>
    <x v="1736"/>
    <x v="0"/>
    <x v="590"/>
    <d v="2013-08-16T00:00:00"/>
    <s v="Standard Class"/>
    <s v="CA-12055"/>
    <s v="Cathy Armstrong"/>
    <s v="Home Office"/>
    <x v="0"/>
    <s v="Los Angeles"/>
    <x v="1"/>
    <n v="90036"/>
    <s v="West"/>
    <s v="OFF-BI-10002160"/>
    <x v="1"/>
    <x v="8"/>
    <s v="Acco Hanging Data Binders"/>
    <n v="15.24"/>
    <n v="5"/>
    <n v="0.2"/>
    <x v="3088"/>
  </r>
  <r>
    <n v="3500"/>
    <x v="1737"/>
    <x v="0"/>
    <x v="321"/>
    <d v="2013-10-04T00:00:00"/>
    <s v="Standard Class"/>
    <s v="JK-15730"/>
    <s v="Joe Kamberova"/>
    <s v="Consumer"/>
    <x v="0"/>
    <s v="Mobile"/>
    <x v="19"/>
    <n v="36608"/>
    <s v="South"/>
    <s v="TEC-AC-10000420"/>
    <x v="2"/>
    <x v="11"/>
    <s v="Logitech G500s Laser Gaming Mouse with Adjustable Weight Tuning"/>
    <n v="209.96999999999997"/>
    <n v="3"/>
    <n v="0"/>
    <x v="3089"/>
  </r>
  <r>
    <n v="3501"/>
    <x v="1737"/>
    <x v="0"/>
    <x v="321"/>
    <d v="2013-10-04T00:00:00"/>
    <s v="Standard Class"/>
    <s v="JK-15730"/>
    <s v="Joe Kamberova"/>
    <s v="Consumer"/>
    <x v="0"/>
    <s v="Mobile"/>
    <x v="19"/>
    <n v="36608"/>
    <s v="South"/>
    <s v="OFF-BI-10001989"/>
    <x v="1"/>
    <x v="8"/>
    <s v="Premium Transparent Presentation Covers by GBC"/>
    <n v="62.94"/>
    <n v="3"/>
    <n v="0"/>
    <x v="3090"/>
  </r>
  <r>
    <n v="3502"/>
    <x v="1737"/>
    <x v="0"/>
    <x v="321"/>
    <d v="2013-10-04T00:00:00"/>
    <s v="Standard Class"/>
    <s v="JK-15730"/>
    <s v="Joe Kamberova"/>
    <s v="Consumer"/>
    <x v="0"/>
    <s v="Mobile"/>
    <x v="19"/>
    <n v="36608"/>
    <s v="South"/>
    <s v="OFF-AR-10001149"/>
    <x v="1"/>
    <x v="6"/>
    <s v="Sanford Colorific Colored Pencils, 12/Box"/>
    <n v="25.919999999999998"/>
    <n v="9"/>
    <n v="0"/>
    <x v="3091"/>
  </r>
  <r>
    <n v="3503"/>
    <x v="1738"/>
    <x v="3"/>
    <x v="318"/>
    <d v="2014-04-11T00:00:00"/>
    <s v="Same Day"/>
    <s v="RD-19930"/>
    <s v="Russell D'Ascenzo"/>
    <s v="Consumer"/>
    <x v="0"/>
    <s v="Austin"/>
    <x v="5"/>
    <n v="78745"/>
    <s v="Central"/>
    <s v="OFF-PA-10004101"/>
    <x v="1"/>
    <x v="10"/>
    <s v="Xerox 1894"/>
    <n v="10.368000000000002"/>
    <n v="2"/>
    <n v="0.2"/>
    <x v="572"/>
  </r>
  <r>
    <n v="3504"/>
    <x v="1738"/>
    <x v="3"/>
    <x v="318"/>
    <d v="2014-04-11T00:00:00"/>
    <s v="Same Day"/>
    <s v="RD-19930"/>
    <s v="Russell D'Ascenzo"/>
    <s v="Consumer"/>
    <x v="0"/>
    <s v="Austin"/>
    <x v="5"/>
    <n v="78745"/>
    <s v="Central"/>
    <s v="TEC-AC-10001714"/>
    <x v="2"/>
    <x v="11"/>
    <s v="Logitech MX Performance Wireless Mouse"/>
    <n v="95.736000000000004"/>
    <n v="3"/>
    <n v="0.2"/>
    <x v="3092"/>
  </r>
  <r>
    <n v="3505"/>
    <x v="1739"/>
    <x v="0"/>
    <x v="122"/>
    <d v="2013-12-21T00:00:00"/>
    <s v="Second Class"/>
    <s v="JK-16120"/>
    <s v="Julie Kriz"/>
    <s v="Home Office"/>
    <x v="0"/>
    <s v="New York City"/>
    <x v="15"/>
    <n v="10009"/>
    <s v="East"/>
    <s v="OFF-ST-10003716"/>
    <x v="1"/>
    <x v="4"/>
    <s v="Tennsco Double-Tier Lockers"/>
    <n v="900.08"/>
    <n v="4"/>
    <n v="0"/>
    <x v="1840"/>
  </r>
  <r>
    <n v="3506"/>
    <x v="1740"/>
    <x v="2"/>
    <x v="886"/>
    <d v="2011-06-24T00:00:00"/>
    <s v="Standard Class"/>
    <s v="SC-20020"/>
    <s v="Sam Craven"/>
    <s v="Consumer"/>
    <x v="0"/>
    <s v="Plano"/>
    <x v="5"/>
    <n v="75023"/>
    <s v="Central"/>
    <s v="TEC-PH-10000369"/>
    <x v="2"/>
    <x v="7"/>
    <s v="HTC One Mini"/>
    <n v="201.584"/>
    <n v="2"/>
    <n v="0.2"/>
    <x v="1487"/>
  </r>
  <r>
    <n v="3507"/>
    <x v="1740"/>
    <x v="2"/>
    <x v="886"/>
    <d v="2011-06-24T00:00:00"/>
    <s v="Standard Class"/>
    <s v="SC-20020"/>
    <s v="Sam Craven"/>
    <s v="Consumer"/>
    <x v="0"/>
    <s v="Plano"/>
    <x v="5"/>
    <n v="75023"/>
    <s v="Central"/>
    <s v="OFF-BI-10000756"/>
    <x v="1"/>
    <x v="8"/>
    <s v="Storex DuraTech Recycled Plastic Frosted Binders"/>
    <n v="3.3919999999999995"/>
    <n v="4"/>
    <n v="0.8"/>
    <x v="3093"/>
  </r>
  <r>
    <n v="3508"/>
    <x v="1740"/>
    <x v="2"/>
    <x v="886"/>
    <d v="2011-06-24T00:00:00"/>
    <s v="Standard Class"/>
    <s v="SC-20020"/>
    <s v="Sam Craven"/>
    <s v="Consumer"/>
    <x v="0"/>
    <s v="Plano"/>
    <x v="5"/>
    <n v="75023"/>
    <s v="Central"/>
    <s v="FUR-BO-10001608"/>
    <x v="0"/>
    <x v="0"/>
    <s v="Hon Metal Bookcases, Black"/>
    <n v="193.06559999999999"/>
    <n v="4"/>
    <n v="0.32"/>
    <x v="3094"/>
  </r>
  <r>
    <n v="3509"/>
    <x v="1740"/>
    <x v="2"/>
    <x v="886"/>
    <d v="2011-06-24T00:00:00"/>
    <s v="Standard Class"/>
    <s v="SC-20020"/>
    <s v="Sam Craven"/>
    <s v="Consumer"/>
    <x v="0"/>
    <s v="Plano"/>
    <x v="5"/>
    <n v="75023"/>
    <s v="Central"/>
    <s v="OFF-PA-10001166"/>
    <x v="1"/>
    <x v="10"/>
    <s v="Xerox 2"/>
    <n v="15.552000000000003"/>
    <n v="3"/>
    <n v="0.2"/>
    <x v="12"/>
  </r>
  <r>
    <n v="3510"/>
    <x v="1740"/>
    <x v="2"/>
    <x v="886"/>
    <d v="2011-06-24T00:00:00"/>
    <s v="Standard Class"/>
    <s v="SC-20020"/>
    <s v="Sam Craven"/>
    <s v="Consumer"/>
    <x v="0"/>
    <s v="Plano"/>
    <x v="5"/>
    <n v="75023"/>
    <s v="Central"/>
    <s v="OFF-PA-10000587"/>
    <x v="1"/>
    <x v="10"/>
    <s v="Array Parchment Paper, Assorted Colors"/>
    <n v="11.648000000000001"/>
    <n v="2"/>
    <n v="0.2"/>
    <x v="273"/>
  </r>
  <r>
    <n v="3511"/>
    <x v="1740"/>
    <x v="2"/>
    <x v="886"/>
    <d v="2011-06-24T00:00:00"/>
    <s v="Standard Class"/>
    <s v="SC-20020"/>
    <s v="Sam Craven"/>
    <s v="Consumer"/>
    <x v="0"/>
    <s v="Plano"/>
    <x v="5"/>
    <n v="75023"/>
    <s v="Central"/>
    <s v="TEC-MA-10001972"/>
    <x v="2"/>
    <x v="15"/>
    <s v="Okidata C331dn Printer"/>
    <n v="418.8"/>
    <n v="2"/>
    <n v="0.4"/>
    <x v="3095"/>
  </r>
  <r>
    <n v="3512"/>
    <x v="1740"/>
    <x v="2"/>
    <x v="886"/>
    <d v="2011-06-24T00:00:00"/>
    <s v="Standard Class"/>
    <s v="SC-20020"/>
    <s v="Sam Craven"/>
    <s v="Consumer"/>
    <x v="0"/>
    <s v="Plano"/>
    <x v="5"/>
    <n v="75023"/>
    <s v="Central"/>
    <s v="OFF-ST-10004123"/>
    <x v="1"/>
    <x v="4"/>
    <s v="Safco Industrial Wire Shelving System"/>
    <n v="509.48800000000006"/>
    <n v="7"/>
    <n v="0.2"/>
    <x v="3096"/>
  </r>
  <r>
    <n v="3513"/>
    <x v="1741"/>
    <x v="3"/>
    <x v="507"/>
    <d v="2014-09-07T00:00:00"/>
    <s v="First Class"/>
    <s v="HW-14935"/>
    <s v="Helen Wasserman"/>
    <s v="Corporate"/>
    <x v="0"/>
    <s v="Chicago"/>
    <x v="10"/>
    <n v="60653"/>
    <s v="Central"/>
    <s v="FUR-BO-10000112"/>
    <x v="0"/>
    <x v="0"/>
    <s v="Bush Birmingham Collection Bookcase, Dark Cherry"/>
    <n v="825.17399999999998"/>
    <n v="9"/>
    <n v="0.3"/>
    <x v="3097"/>
  </r>
  <r>
    <n v="3514"/>
    <x v="1741"/>
    <x v="3"/>
    <x v="507"/>
    <d v="2014-09-07T00:00:00"/>
    <s v="First Class"/>
    <s v="HW-14935"/>
    <s v="Helen Wasserman"/>
    <s v="Corporate"/>
    <x v="0"/>
    <s v="Chicago"/>
    <x v="10"/>
    <n v="60653"/>
    <s v="Central"/>
    <s v="OFF-PA-10004041"/>
    <x v="1"/>
    <x v="10"/>
    <s v="It's Hot Message Books with Stickers, 2 3/4&quot; x 5&quot;"/>
    <n v="17.760000000000002"/>
    <n v="3"/>
    <n v="0.2"/>
    <x v="3098"/>
  </r>
  <r>
    <n v="3515"/>
    <x v="1741"/>
    <x v="3"/>
    <x v="507"/>
    <d v="2014-09-07T00:00:00"/>
    <s v="First Class"/>
    <s v="HW-14935"/>
    <s v="Helen Wasserman"/>
    <s v="Corporate"/>
    <x v="0"/>
    <s v="Chicago"/>
    <x v="10"/>
    <n v="60653"/>
    <s v="Central"/>
    <s v="OFF-AR-10001149"/>
    <x v="1"/>
    <x v="6"/>
    <s v="Sanford Colorific Colored Pencils, 12/Box"/>
    <n v="6.911999999999999"/>
    <n v="3"/>
    <n v="0.2"/>
    <x v="3099"/>
  </r>
  <r>
    <n v="3516"/>
    <x v="1742"/>
    <x v="0"/>
    <x v="887"/>
    <d v="2013-12-25T00:00:00"/>
    <s v="Standard Class"/>
    <s v="SC-20800"/>
    <s v="Stuart Calhoun"/>
    <s v="Consumer"/>
    <x v="0"/>
    <s v="Jackson"/>
    <x v="35"/>
    <n v="39212"/>
    <s v="South"/>
    <s v="TEC-AC-10002323"/>
    <x v="2"/>
    <x v="11"/>
    <s v="SanDisk Ultra 32 GB MicroSDHC Class 10 Memory Card"/>
    <n v="66.300000000000011"/>
    <n v="3"/>
    <n v="0"/>
    <x v="3100"/>
  </r>
  <r>
    <n v="3517"/>
    <x v="1743"/>
    <x v="0"/>
    <x v="888"/>
    <d v="2013-08-13T00:00:00"/>
    <s v="First Class"/>
    <s v="HA-14920"/>
    <s v="Helen Andreada"/>
    <s v="Consumer"/>
    <x v="0"/>
    <s v="Fayetteville"/>
    <x v="3"/>
    <n v="28314"/>
    <s v="South"/>
    <s v="OFF-PA-10000130"/>
    <x v="1"/>
    <x v="10"/>
    <s v="Xerox 199"/>
    <n v="30.816000000000003"/>
    <n v="9"/>
    <n v="0.2"/>
    <x v="3101"/>
  </r>
  <r>
    <n v="3518"/>
    <x v="1743"/>
    <x v="0"/>
    <x v="888"/>
    <d v="2013-08-13T00:00:00"/>
    <s v="First Class"/>
    <s v="HA-14920"/>
    <s v="Helen Andreada"/>
    <s v="Consumer"/>
    <x v="0"/>
    <s v="Fayetteville"/>
    <x v="3"/>
    <n v="28314"/>
    <s v="South"/>
    <s v="TEC-PH-10002350"/>
    <x v="2"/>
    <x v="7"/>
    <s v="Apple EarPods with Remote and Mic"/>
    <n v="44.783999999999999"/>
    <n v="2"/>
    <n v="0.2"/>
    <x v="3102"/>
  </r>
  <r>
    <n v="3519"/>
    <x v="1743"/>
    <x v="0"/>
    <x v="888"/>
    <d v="2013-08-13T00:00:00"/>
    <s v="First Class"/>
    <s v="HA-14920"/>
    <s v="Helen Andreada"/>
    <s v="Consumer"/>
    <x v="0"/>
    <s v="Fayetteville"/>
    <x v="3"/>
    <n v="28314"/>
    <s v="South"/>
    <s v="OFF-AP-10002518"/>
    <x v="1"/>
    <x v="9"/>
    <s v="Kensington 7 Outlet MasterPiece Power Center"/>
    <n v="569.53599999999994"/>
    <n v="4"/>
    <n v="0.2"/>
    <x v="3103"/>
  </r>
  <r>
    <n v="3520"/>
    <x v="1744"/>
    <x v="1"/>
    <x v="137"/>
    <d v="2012-06-25T00:00:00"/>
    <s v="First Class"/>
    <s v="MG-17875"/>
    <s v="Michael Grace"/>
    <s v="Home Office"/>
    <x v="0"/>
    <s v="Aurora"/>
    <x v="10"/>
    <n v="60505"/>
    <s v="Central"/>
    <s v="FUR-TA-10002645"/>
    <x v="0"/>
    <x v="3"/>
    <s v="Hon Rectangular Conference Tables"/>
    <n v="796.42500000000007"/>
    <n v="7"/>
    <n v="0.5"/>
    <x v="3104"/>
  </r>
  <r>
    <n v="3521"/>
    <x v="1745"/>
    <x v="1"/>
    <x v="889"/>
    <d v="2012-04-15T00:00:00"/>
    <s v="Standard Class"/>
    <s v="DM-12955"/>
    <s v="Dario Medina"/>
    <s v="Corporate"/>
    <x v="0"/>
    <s v="Sacramento"/>
    <x v="1"/>
    <n v="95823"/>
    <s v="West"/>
    <s v="OFF-BI-10000773"/>
    <x v="1"/>
    <x v="8"/>
    <s v="Insertable Tab Post Binder Dividers"/>
    <n v="12.832000000000001"/>
    <n v="2"/>
    <n v="0.2"/>
    <x v="3105"/>
  </r>
  <r>
    <n v="3522"/>
    <x v="1746"/>
    <x v="0"/>
    <x v="831"/>
    <d v="2013-11-26T00:00:00"/>
    <s v="Second Class"/>
    <s v="DM-13345"/>
    <s v="Denise Monton"/>
    <s v="Corporate"/>
    <x v="0"/>
    <s v="Des Moines"/>
    <x v="23"/>
    <n v="50315"/>
    <s v="Central"/>
    <s v="OFF-PA-10003845"/>
    <x v="1"/>
    <x v="10"/>
    <s v="Xerox 1987"/>
    <n v="40.46"/>
    <n v="7"/>
    <n v="0"/>
    <x v="1374"/>
  </r>
  <r>
    <n v="3523"/>
    <x v="1746"/>
    <x v="0"/>
    <x v="831"/>
    <d v="2013-11-26T00:00:00"/>
    <s v="Second Class"/>
    <s v="DM-13345"/>
    <s v="Denise Monton"/>
    <s v="Corporate"/>
    <x v="0"/>
    <s v="Des Moines"/>
    <x v="23"/>
    <n v="50315"/>
    <s v="Central"/>
    <s v="TEC-PH-10001580"/>
    <x v="2"/>
    <x v="7"/>
    <s v="Logitech Mobile Speakerphone P710e - speaker phone"/>
    <n v="404.93999999999994"/>
    <n v="3"/>
    <n v="0"/>
    <x v="3106"/>
  </r>
  <r>
    <n v="3524"/>
    <x v="1747"/>
    <x v="0"/>
    <x v="64"/>
    <d v="2013-09-11T00:00:00"/>
    <s v="Standard Class"/>
    <s v="ML-17395"/>
    <s v="Marina Lichtenstein"/>
    <s v="Corporate"/>
    <x v="0"/>
    <s v="San Diego"/>
    <x v="1"/>
    <n v="92105"/>
    <s v="West"/>
    <s v="TEC-AC-10002345"/>
    <x v="2"/>
    <x v="11"/>
    <s v="HP Standard 104 key PS/2 Keyboard"/>
    <n v="116"/>
    <n v="8"/>
    <n v="0"/>
    <x v="3107"/>
  </r>
  <r>
    <n v="3525"/>
    <x v="1748"/>
    <x v="0"/>
    <x v="390"/>
    <d v="2013-11-29T00:00:00"/>
    <s v="Standard Class"/>
    <s v="GA-14515"/>
    <s v="George Ashbrook"/>
    <s v="Consumer"/>
    <x v="0"/>
    <s v="Dallas"/>
    <x v="5"/>
    <n v="75081"/>
    <s v="Central"/>
    <s v="TEC-PH-10004120"/>
    <x v="2"/>
    <x v="7"/>
    <s v="AT&amp;T 1080 Phone"/>
    <n v="657.55200000000013"/>
    <n v="6"/>
    <n v="0.2"/>
    <x v="3108"/>
  </r>
  <r>
    <n v="3526"/>
    <x v="1749"/>
    <x v="3"/>
    <x v="389"/>
    <d v="2014-12-16T00:00:00"/>
    <s v="Second Class"/>
    <s v="SU-20665"/>
    <s v="Stephanie Ulpright"/>
    <s v="Home Office"/>
    <x v="0"/>
    <s v="Jackson"/>
    <x v="35"/>
    <n v="39212"/>
    <s v="South"/>
    <s v="TEC-AC-10001838"/>
    <x v="2"/>
    <x v="11"/>
    <s v="Razer Tiamat Over Ear 7.1 Surround Sound PC Gaming Headset"/>
    <n v="599.97"/>
    <n v="3"/>
    <n v="0"/>
    <x v="3109"/>
  </r>
  <r>
    <n v="3527"/>
    <x v="1749"/>
    <x v="3"/>
    <x v="389"/>
    <d v="2014-12-16T00:00:00"/>
    <s v="Second Class"/>
    <s v="SU-20665"/>
    <s v="Stephanie Ulpright"/>
    <s v="Home Office"/>
    <x v="0"/>
    <s v="Jackson"/>
    <x v="35"/>
    <n v="39212"/>
    <s v="South"/>
    <s v="TEC-PH-10000148"/>
    <x v="2"/>
    <x v="7"/>
    <s v="Cyber Acoustics AC-202b Speech Recognition Stereo Headset"/>
    <n v="38.97"/>
    <n v="3"/>
    <n v="0"/>
    <x v="3110"/>
  </r>
  <r>
    <n v="3528"/>
    <x v="1749"/>
    <x v="3"/>
    <x v="389"/>
    <d v="2014-12-16T00:00:00"/>
    <s v="Second Class"/>
    <s v="SU-20665"/>
    <s v="Stephanie Ulpright"/>
    <s v="Home Office"/>
    <x v="0"/>
    <s v="Jackson"/>
    <x v="35"/>
    <n v="39212"/>
    <s v="South"/>
    <s v="OFF-BI-10003476"/>
    <x v="1"/>
    <x v="8"/>
    <s v="Avery Metallic Poly Binders"/>
    <n v="45.84"/>
    <n v="8"/>
    <n v="0"/>
    <x v="3111"/>
  </r>
  <r>
    <n v="3529"/>
    <x v="1750"/>
    <x v="0"/>
    <x v="890"/>
    <d v="2013-06-30T00:00:00"/>
    <s v="Standard Class"/>
    <s v="BD-11320"/>
    <s v="Bill Donatelli"/>
    <s v="Consumer"/>
    <x v="0"/>
    <s v="San Diego"/>
    <x v="1"/>
    <n v="92024"/>
    <s v="West"/>
    <s v="TEC-PH-10004833"/>
    <x v="2"/>
    <x v="7"/>
    <s v="Macally Suction Cup Mount"/>
    <n v="38.24"/>
    <n v="4"/>
    <n v="0.2"/>
    <x v="3112"/>
  </r>
  <r>
    <n v="3530"/>
    <x v="1751"/>
    <x v="1"/>
    <x v="14"/>
    <d v="2012-09-23T00:00:00"/>
    <s v="Standard Class"/>
    <s v="DB-13405"/>
    <s v="Denny Blanton"/>
    <s v="Consumer"/>
    <x v="0"/>
    <s v="Orlando"/>
    <x v="2"/>
    <n v="32839"/>
    <s v="South"/>
    <s v="TEC-AC-10001465"/>
    <x v="2"/>
    <x v="11"/>
    <s v="SanDisk Cruzer 64 GB USB Flash Drive"/>
    <n v="87.168000000000006"/>
    <n v="3"/>
    <n v="0.2"/>
    <x v="3113"/>
  </r>
  <r>
    <n v="3531"/>
    <x v="1752"/>
    <x v="0"/>
    <x v="288"/>
    <d v="2013-05-24T00:00:00"/>
    <s v="Standard Class"/>
    <s v="RP-19855"/>
    <s v="Roy Phan"/>
    <s v="Corporate"/>
    <x v="0"/>
    <s v="Lafayette"/>
    <x v="14"/>
    <n v="47905"/>
    <s v="Central"/>
    <s v="OFF-AR-10003056"/>
    <x v="1"/>
    <x v="6"/>
    <s v="Newell 341"/>
    <n v="21.400000000000002"/>
    <n v="5"/>
    <n v="0"/>
    <x v="1684"/>
  </r>
  <r>
    <n v="3532"/>
    <x v="1753"/>
    <x v="0"/>
    <x v="316"/>
    <d v="2013-05-29T00:00:00"/>
    <s v="Same Day"/>
    <s v="EH-13765"/>
    <s v="Edward Hooks"/>
    <s v="Corporate"/>
    <x v="0"/>
    <s v="New York City"/>
    <x v="15"/>
    <n v="10035"/>
    <s v="East"/>
    <s v="OFF-SU-10001218"/>
    <x v="1"/>
    <x v="14"/>
    <s v="Fiskars Softgrip Scissors"/>
    <n v="54.900000000000006"/>
    <n v="5"/>
    <n v="0"/>
    <x v="3114"/>
  </r>
  <r>
    <n v="3533"/>
    <x v="1754"/>
    <x v="2"/>
    <x v="891"/>
    <d v="2011-04-23T00:00:00"/>
    <s v="Standard Class"/>
    <s v="JL-15835"/>
    <s v="John Lee"/>
    <s v="Consumer"/>
    <x v="0"/>
    <s v="Los Angeles"/>
    <x v="1"/>
    <n v="90049"/>
    <s v="West"/>
    <s v="TEC-MA-10002859"/>
    <x v="2"/>
    <x v="15"/>
    <s v="Ativa MDM8000 8-Sheet Micro-Cut Shredder"/>
    <n v="287.96800000000002"/>
    <n v="4"/>
    <n v="0.2"/>
    <x v="3115"/>
  </r>
  <r>
    <n v="3534"/>
    <x v="1754"/>
    <x v="2"/>
    <x v="891"/>
    <d v="2011-04-23T00:00:00"/>
    <s v="Standard Class"/>
    <s v="JL-15835"/>
    <s v="John Lee"/>
    <s v="Consumer"/>
    <x v="0"/>
    <s v="Los Angeles"/>
    <x v="1"/>
    <n v="90049"/>
    <s v="West"/>
    <s v="OFF-AR-10002375"/>
    <x v="1"/>
    <x v="6"/>
    <s v="Newell 351"/>
    <n v="13.12"/>
    <n v="4"/>
    <n v="0"/>
    <x v="3116"/>
  </r>
  <r>
    <n v="3535"/>
    <x v="1754"/>
    <x v="2"/>
    <x v="891"/>
    <d v="2011-04-23T00:00:00"/>
    <s v="Standard Class"/>
    <s v="JL-15835"/>
    <s v="John Lee"/>
    <s v="Consumer"/>
    <x v="0"/>
    <s v="Los Angeles"/>
    <x v="1"/>
    <n v="90049"/>
    <s v="West"/>
    <s v="OFF-AR-10000657"/>
    <x v="1"/>
    <x v="6"/>
    <s v="Binney &amp; Smith inkTank Desk Highlighter, Chisel Tip, Yellow, 12/Box"/>
    <n v="10.75"/>
    <n v="5"/>
    <n v="0"/>
    <x v="3117"/>
  </r>
  <r>
    <n v="3536"/>
    <x v="1754"/>
    <x v="2"/>
    <x v="891"/>
    <d v="2011-04-23T00:00:00"/>
    <s v="Standard Class"/>
    <s v="JL-15835"/>
    <s v="John Lee"/>
    <s v="Consumer"/>
    <x v="0"/>
    <s v="Los Angeles"/>
    <x v="1"/>
    <n v="90049"/>
    <s v="West"/>
    <s v="OFF-FA-10000134"/>
    <x v="1"/>
    <x v="13"/>
    <s v="Advantus Push Pins, Aluminum Head"/>
    <n v="11.62"/>
    <n v="2"/>
    <n v="0"/>
    <x v="3118"/>
  </r>
  <r>
    <n v="3537"/>
    <x v="1755"/>
    <x v="0"/>
    <x v="26"/>
    <d v="2013-06-21T00:00:00"/>
    <s v="Second Class"/>
    <s v="FM-14380"/>
    <s v="Fred McMath"/>
    <s v="Consumer"/>
    <x v="0"/>
    <s v="New York City"/>
    <x v="15"/>
    <n v="10024"/>
    <s v="East"/>
    <s v="OFF-ST-10000419"/>
    <x v="1"/>
    <x v="4"/>
    <s v="Rogers Jumbo File, Granite"/>
    <n v="40.74"/>
    <n v="3"/>
    <n v="0"/>
    <x v="1423"/>
  </r>
  <r>
    <n v="3538"/>
    <x v="1756"/>
    <x v="2"/>
    <x v="309"/>
    <d v="2011-05-09T00:00:00"/>
    <s v="Same Day"/>
    <s v="SB-20290"/>
    <s v="Sean Braxton"/>
    <s v="Corporate"/>
    <x v="0"/>
    <s v="Henderson"/>
    <x v="0"/>
    <n v="42420"/>
    <s v="South"/>
    <s v="OFF-ST-10000107"/>
    <x v="1"/>
    <x v="4"/>
    <s v="Fellowes Super Stor/Drawer"/>
    <n v="83.25"/>
    <n v="3"/>
    <n v="0"/>
    <x v="3119"/>
  </r>
  <r>
    <n v="3539"/>
    <x v="1756"/>
    <x v="2"/>
    <x v="309"/>
    <d v="2011-05-09T00:00:00"/>
    <s v="Same Day"/>
    <s v="SB-20290"/>
    <s v="Sean Braxton"/>
    <s v="Corporate"/>
    <x v="0"/>
    <s v="Henderson"/>
    <x v="0"/>
    <n v="42420"/>
    <s v="South"/>
    <s v="OFF-LA-10001641"/>
    <x v="1"/>
    <x v="2"/>
    <s v="Avery 518"/>
    <n v="9.4499999999999993"/>
    <n v="3"/>
    <n v="0"/>
    <x v="3120"/>
  </r>
  <r>
    <n v="3540"/>
    <x v="1756"/>
    <x v="2"/>
    <x v="309"/>
    <d v="2011-05-09T00:00:00"/>
    <s v="Same Day"/>
    <s v="SB-20290"/>
    <s v="Sean Braxton"/>
    <s v="Corporate"/>
    <x v="0"/>
    <s v="Henderson"/>
    <x v="0"/>
    <n v="42420"/>
    <s v="South"/>
    <s v="OFF-LA-10003121"/>
    <x v="1"/>
    <x v="2"/>
    <s v="Avery 506"/>
    <n v="20.65"/>
    <n v="5"/>
    <n v="0"/>
    <x v="3121"/>
  </r>
  <r>
    <n v="3541"/>
    <x v="1756"/>
    <x v="2"/>
    <x v="309"/>
    <d v="2011-05-09T00:00:00"/>
    <s v="Same Day"/>
    <s v="SB-20290"/>
    <s v="Sean Braxton"/>
    <s v="Corporate"/>
    <x v="0"/>
    <s v="Henderson"/>
    <x v="0"/>
    <n v="42420"/>
    <s v="South"/>
    <s v="OFF-PA-10002689"/>
    <x v="1"/>
    <x v="10"/>
    <s v="Weyerhaeuser First Choice Laser/Copy Paper (20Lb. and 88 Bright)"/>
    <n v="45.36"/>
    <n v="7"/>
    <n v="0"/>
    <x v="1657"/>
  </r>
  <r>
    <n v="3542"/>
    <x v="1757"/>
    <x v="0"/>
    <x v="31"/>
    <d v="2013-09-21T00:00:00"/>
    <s v="First Class"/>
    <s v="SV-20365"/>
    <s v="Seth Vernon"/>
    <s v="Consumer"/>
    <x v="0"/>
    <s v="Columbus"/>
    <x v="24"/>
    <n v="43229"/>
    <s v="East"/>
    <s v="FUR-FU-10002107"/>
    <x v="0"/>
    <x v="5"/>
    <s v="Eldon Pizzaz Desk Accessories"/>
    <n v="5.3520000000000003"/>
    <n v="3"/>
    <n v="0.2"/>
    <x v="3122"/>
  </r>
  <r>
    <n v="3543"/>
    <x v="1757"/>
    <x v="0"/>
    <x v="31"/>
    <d v="2013-09-21T00:00:00"/>
    <s v="First Class"/>
    <s v="SV-20365"/>
    <s v="Seth Vernon"/>
    <s v="Consumer"/>
    <x v="0"/>
    <s v="Columbus"/>
    <x v="24"/>
    <n v="43229"/>
    <s v="East"/>
    <s v="FUR-CH-10002647"/>
    <x v="0"/>
    <x v="1"/>
    <s v="Situations Contoured Folding Chairs, 4/Set"/>
    <n v="99.372"/>
    <n v="2"/>
    <n v="0.3"/>
    <x v="3123"/>
  </r>
  <r>
    <n v="3544"/>
    <x v="1757"/>
    <x v="0"/>
    <x v="31"/>
    <d v="2013-09-21T00:00:00"/>
    <s v="First Class"/>
    <s v="SV-20365"/>
    <s v="Seth Vernon"/>
    <s v="Consumer"/>
    <x v="0"/>
    <s v="Columbus"/>
    <x v="24"/>
    <n v="43229"/>
    <s v="East"/>
    <s v="OFF-AR-10002257"/>
    <x v="1"/>
    <x v="6"/>
    <s v="Eldon Spacemaker Box, Quick-Snap Lid, Clear"/>
    <n v="2.6720000000000002"/>
    <n v="1"/>
    <n v="0.2"/>
    <x v="3124"/>
  </r>
  <r>
    <n v="3545"/>
    <x v="1758"/>
    <x v="3"/>
    <x v="331"/>
    <d v="2014-12-26T00:00:00"/>
    <s v="Second Class"/>
    <s v="MM-17920"/>
    <s v="Michael Moore"/>
    <s v="Consumer"/>
    <x v="0"/>
    <s v="College Station"/>
    <x v="5"/>
    <n v="77840"/>
    <s v="Central"/>
    <s v="OFF-PA-10004519"/>
    <x v="1"/>
    <x v="10"/>
    <s v="Spiral Phone Message Books with Labels by Adams"/>
    <n v="28.672000000000004"/>
    <n v="8"/>
    <n v="0.2"/>
    <x v="3125"/>
  </r>
  <r>
    <n v="3546"/>
    <x v="1758"/>
    <x v="3"/>
    <x v="331"/>
    <d v="2014-12-26T00:00:00"/>
    <s v="Second Class"/>
    <s v="MM-17920"/>
    <s v="Michael Moore"/>
    <s v="Consumer"/>
    <x v="0"/>
    <s v="College Station"/>
    <x v="5"/>
    <n v="77840"/>
    <s v="Central"/>
    <s v="OFF-AP-10001947"/>
    <x v="1"/>
    <x v="9"/>
    <s v="Acco 6 Outlet Guardian Premium Plus Surge Suppressor"/>
    <n v="29.311999999999994"/>
    <n v="8"/>
    <n v="0.8"/>
    <x v="3126"/>
  </r>
  <r>
    <n v="3547"/>
    <x v="1759"/>
    <x v="3"/>
    <x v="505"/>
    <d v="2014-11-02T00:00:00"/>
    <s v="First Class"/>
    <s v="RD-19810"/>
    <s v="Ross DeVincentis"/>
    <s v="Home Office"/>
    <x v="0"/>
    <s v="Richmond"/>
    <x v="0"/>
    <n v="40475"/>
    <s v="South"/>
    <s v="OFF-ST-10004963"/>
    <x v="1"/>
    <x v="4"/>
    <s v="Eldon Gobal File Keepers"/>
    <n v="105.98"/>
    <n v="7"/>
    <n v="0"/>
    <x v="3127"/>
  </r>
  <r>
    <n v="3548"/>
    <x v="1759"/>
    <x v="3"/>
    <x v="505"/>
    <d v="2014-11-02T00:00:00"/>
    <s v="First Class"/>
    <s v="RD-19810"/>
    <s v="Ross DeVincentis"/>
    <s v="Home Office"/>
    <x v="0"/>
    <s v="Richmond"/>
    <x v="0"/>
    <n v="40475"/>
    <s v="South"/>
    <s v="OFF-SU-10002573"/>
    <x v="1"/>
    <x v="14"/>
    <s v="Acme 10&quot; Easy Grip Assistive Scissors"/>
    <n v="35.06"/>
    <n v="2"/>
    <n v="0"/>
    <x v="1617"/>
  </r>
  <r>
    <n v="3549"/>
    <x v="1759"/>
    <x v="3"/>
    <x v="505"/>
    <d v="2014-11-02T00:00:00"/>
    <s v="First Class"/>
    <s v="RD-19810"/>
    <s v="Ross DeVincentis"/>
    <s v="Home Office"/>
    <x v="0"/>
    <s v="Richmond"/>
    <x v="0"/>
    <n v="40475"/>
    <s v="South"/>
    <s v="FUR-CH-10000553"/>
    <x v="0"/>
    <x v="1"/>
    <s v="Metal Folding Chairs, Beige, 4/Carton"/>
    <n v="33.94"/>
    <n v="1"/>
    <n v="0"/>
    <x v="3128"/>
  </r>
  <r>
    <n v="3550"/>
    <x v="1759"/>
    <x v="3"/>
    <x v="505"/>
    <d v="2014-11-02T00:00:00"/>
    <s v="First Class"/>
    <s v="RD-19810"/>
    <s v="Ross DeVincentis"/>
    <s v="Home Office"/>
    <x v="0"/>
    <s v="Richmond"/>
    <x v="0"/>
    <n v="40475"/>
    <s v="South"/>
    <s v="OFF-LA-10001982"/>
    <x v="1"/>
    <x v="2"/>
    <s v="Smead Alpha-Z Color-Coded Name Labels First Letter Starter Set"/>
    <n v="30"/>
    <n v="8"/>
    <n v="0"/>
    <x v="3129"/>
  </r>
  <r>
    <n v="3551"/>
    <x v="1760"/>
    <x v="0"/>
    <x v="892"/>
    <d v="2013-04-03T00:00:00"/>
    <s v="Second Class"/>
    <s v="ME-17320"/>
    <s v="Maria Etezadi"/>
    <s v="Home Office"/>
    <x v="0"/>
    <s v="Chicago"/>
    <x v="10"/>
    <n v="60653"/>
    <s v="Central"/>
    <s v="OFF-PA-10001295"/>
    <x v="1"/>
    <x v="10"/>
    <s v="Computer Printout Paper with Letter-Trim Perforations"/>
    <n v="45.527999999999999"/>
    <n v="3"/>
    <n v="0.2"/>
    <x v="3130"/>
  </r>
  <r>
    <n v="3552"/>
    <x v="1760"/>
    <x v="0"/>
    <x v="892"/>
    <d v="2013-04-03T00:00:00"/>
    <s v="Second Class"/>
    <s v="ME-17320"/>
    <s v="Maria Etezadi"/>
    <s v="Home Office"/>
    <x v="0"/>
    <s v="Chicago"/>
    <x v="10"/>
    <n v="60653"/>
    <s v="Central"/>
    <s v="FUR-CH-10002965"/>
    <x v="0"/>
    <x v="1"/>
    <s v="Global Leather Highback Executive Chair with Pneumatic Height Adjustment, Black"/>
    <n v="844.11599999999987"/>
    <n v="6"/>
    <n v="0.3"/>
    <x v="3131"/>
  </r>
  <r>
    <n v="3553"/>
    <x v="1760"/>
    <x v="0"/>
    <x v="892"/>
    <d v="2013-04-03T00:00:00"/>
    <s v="Second Class"/>
    <s v="ME-17320"/>
    <s v="Maria Etezadi"/>
    <s v="Home Office"/>
    <x v="0"/>
    <s v="Chicago"/>
    <x v="10"/>
    <n v="60653"/>
    <s v="Central"/>
    <s v="TEC-PH-10001254"/>
    <x v="2"/>
    <x v="7"/>
    <s v="Jabra BIZ 2300 Duo QD Duo Corded Headset"/>
    <n v="812.73599999999999"/>
    <n v="8"/>
    <n v="0.2"/>
    <x v="3132"/>
  </r>
  <r>
    <n v="3554"/>
    <x v="1761"/>
    <x v="3"/>
    <x v="51"/>
    <d v="2014-11-27T00:00:00"/>
    <s v="Second Class"/>
    <s v="FH-14275"/>
    <s v="Frank Hawley"/>
    <s v="Corporate"/>
    <x v="0"/>
    <s v="Philadelphia"/>
    <x v="9"/>
    <n v="19120"/>
    <s v="East"/>
    <s v="OFF-BI-10001658"/>
    <x v="1"/>
    <x v="8"/>
    <s v="GBC Standard Therm-A-Bind Covers"/>
    <n v="7.4760000000000018"/>
    <n v="1"/>
    <n v="0.7"/>
    <x v="3133"/>
  </r>
  <r>
    <n v="3555"/>
    <x v="1762"/>
    <x v="2"/>
    <x v="893"/>
    <d v="2011-03-26T00:00:00"/>
    <s v="Second Class"/>
    <s v="PO-18865"/>
    <s v="Patrick O'Donnell"/>
    <s v="Consumer"/>
    <x v="0"/>
    <s v="Los Angeles"/>
    <x v="1"/>
    <n v="90036"/>
    <s v="West"/>
    <s v="OFF-ST-10000585"/>
    <x v="1"/>
    <x v="4"/>
    <s v="Economy Rollaway Files"/>
    <n v="330.4"/>
    <n v="2"/>
    <n v="0"/>
    <x v="620"/>
  </r>
  <r>
    <n v="3556"/>
    <x v="1762"/>
    <x v="2"/>
    <x v="893"/>
    <d v="2011-03-26T00:00:00"/>
    <s v="Second Class"/>
    <s v="PO-18865"/>
    <s v="Patrick O'Donnell"/>
    <s v="Consumer"/>
    <x v="0"/>
    <s v="Los Angeles"/>
    <x v="1"/>
    <n v="90036"/>
    <s v="West"/>
    <s v="TEC-PH-10003484"/>
    <x v="2"/>
    <x v="7"/>
    <s v="Ooma Telo VoIP Home Phone System"/>
    <n v="604.75199999999995"/>
    <n v="6"/>
    <n v="0.2"/>
    <x v="3134"/>
  </r>
  <r>
    <n v="3557"/>
    <x v="1763"/>
    <x v="3"/>
    <x v="96"/>
    <d v="2014-12-06T00:00:00"/>
    <s v="Standard Class"/>
    <s v="CC-12550"/>
    <s v="Clay Cheatham"/>
    <s v="Consumer"/>
    <x v="0"/>
    <s v="Los Angeles"/>
    <x v="1"/>
    <n v="90008"/>
    <s v="West"/>
    <s v="OFF-PA-10004735"/>
    <x v="1"/>
    <x v="10"/>
    <s v="Xerox 1905"/>
    <n v="45.36"/>
    <n v="7"/>
    <n v="0"/>
    <x v="1657"/>
  </r>
  <r>
    <n v="3558"/>
    <x v="1763"/>
    <x v="3"/>
    <x v="96"/>
    <d v="2014-12-06T00:00:00"/>
    <s v="Standard Class"/>
    <s v="CC-12550"/>
    <s v="Clay Cheatham"/>
    <s v="Consumer"/>
    <x v="0"/>
    <s v="Los Angeles"/>
    <x v="1"/>
    <n v="90008"/>
    <s v="West"/>
    <s v="OFF-BI-10003429"/>
    <x v="1"/>
    <x v="8"/>
    <s v="Cardinal HOLDit! Binder Insert Strips,Extra Strips"/>
    <n v="10.128"/>
    <n v="2"/>
    <n v="0.2"/>
    <x v="3135"/>
  </r>
  <r>
    <n v="3559"/>
    <x v="1764"/>
    <x v="3"/>
    <x v="659"/>
    <d v="2014-11-13T00:00:00"/>
    <s v="Standard Class"/>
    <s v="TS-21505"/>
    <s v="Tony Sayre"/>
    <s v="Consumer"/>
    <x v="0"/>
    <s v="San Francisco"/>
    <x v="1"/>
    <n v="94122"/>
    <s v="West"/>
    <s v="OFF-BI-10002982"/>
    <x v="1"/>
    <x v="8"/>
    <s v="Avery Self-Adhesive Photo Pockets for Polaroid Photos"/>
    <n v="21.792000000000002"/>
    <n v="4"/>
    <n v="0.2"/>
    <x v="3136"/>
  </r>
  <r>
    <n v="3560"/>
    <x v="1764"/>
    <x v="3"/>
    <x v="659"/>
    <d v="2014-11-13T00:00:00"/>
    <s v="Standard Class"/>
    <s v="TS-21505"/>
    <s v="Tony Sayre"/>
    <s v="Consumer"/>
    <x v="0"/>
    <s v="San Francisco"/>
    <x v="1"/>
    <n v="94122"/>
    <s v="West"/>
    <s v="TEC-AC-10004975"/>
    <x v="2"/>
    <x v="11"/>
    <s v="Plantronics Audio 995 Wireless Stereo Headset"/>
    <n v="439.8"/>
    <n v="4"/>
    <n v="0"/>
    <x v="3137"/>
  </r>
  <r>
    <n v="3561"/>
    <x v="1765"/>
    <x v="3"/>
    <x v="507"/>
    <d v="2014-09-10T00:00:00"/>
    <s v="Second Class"/>
    <s v="MD-17350"/>
    <s v="Maribeth Dona"/>
    <s v="Consumer"/>
    <x v="0"/>
    <s v="Akron"/>
    <x v="24"/>
    <n v="44312"/>
    <s v="East"/>
    <s v="OFF-AR-10002335"/>
    <x v="1"/>
    <x v="6"/>
    <s v="DIXON Oriole Pencils"/>
    <n v="8.2560000000000002"/>
    <n v="4"/>
    <n v="0.2"/>
    <x v="3138"/>
  </r>
  <r>
    <n v="3562"/>
    <x v="1765"/>
    <x v="3"/>
    <x v="507"/>
    <d v="2014-09-10T00:00:00"/>
    <s v="Second Class"/>
    <s v="MD-17350"/>
    <s v="Maribeth Dona"/>
    <s v="Consumer"/>
    <x v="0"/>
    <s v="Akron"/>
    <x v="24"/>
    <n v="44312"/>
    <s v="East"/>
    <s v="OFF-BI-10004001"/>
    <x v="1"/>
    <x v="8"/>
    <s v="GBC Recycled VeloBinder Covers"/>
    <n v="25.560000000000002"/>
    <n v="5"/>
    <n v="0.7"/>
    <x v="3139"/>
  </r>
  <r>
    <n v="3563"/>
    <x v="1765"/>
    <x v="3"/>
    <x v="507"/>
    <d v="2014-09-10T00:00:00"/>
    <s v="Second Class"/>
    <s v="MD-17350"/>
    <s v="Maribeth Dona"/>
    <s v="Consumer"/>
    <x v="0"/>
    <s v="Akron"/>
    <x v="24"/>
    <n v="44312"/>
    <s v="East"/>
    <s v="OFF-BI-10001634"/>
    <x v="1"/>
    <x v="8"/>
    <s v="Wilson Jones Active Use Binders"/>
    <n v="4.3680000000000012"/>
    <n v="2"/>
    <n v="0.7"/>
    <x v="3140"/>
  </r>
  <r>
    <n v="3564"/>
    <x v="1765"/>
    <x v="3"/>
    <x v="507"/>
    <d v="2014-09-10T00:00:00"/>
    <s v="Second Class"/>
    <s v="MD-17350"/>
    <s v="Maribeth Dona"/>
    <s v="Consumer"/>
    <x v="0"/>
    <s v="Akron"/>
    <x v="24"/>
    <n v="44312"/>
    <s v="East"/>
    <s v="OFF-PA-10000007"/>
    <x v="1"/>
    <x v="10"/>
    <s v="Telephone Message Books with Fax/Mobile Section, 4 1/4&quot; x 6&quot;"/>
    <n v="11.520000000000001"/>
    <n v="4"/>
    <n v="0.2"/>
    <x v="3141"/>
  </r>
  <r>
    <n v="3565"/>
    <x v="1766"/>
    <x v="0"/>
    <x v="894"/>
    <d v="2013-07-07T00:00:00"/>
    <s v="First Class"/>
    <s v="GT-14755"/>
    <s v="Guy Thornton"/>
    <s v="Consumer"/>
    <x v="0"/>
    <s v="Los Angeles"/>
    <x v="1"/>
    <n v="90049"/>
    <s v="West"/>
    <s v="OFF-PA-10000552"/>
    <x v="1"/>
    <x v="10"/>
    <s v="Xerox 200"/>
    <n v="12.96"/>
    <n v="2"/>
    <n v="0"/>
    <x v="91"/>
  </r>
  <r>
    <n v="3566"/>
    <x v="1766"/>
    <x v="0"/>
    <x v="894"/>
    <d v="2013-07-07T00:00:00"/>
    <s v="First Class"/>
    <s v="GT-14755"/>
    <s v="Guy Thornton"/>
    <s v="Consumer"/>
    <x v="0"/>
    <s v="Los Angeles"/>
    <x v="1"/>
    <n v="90049"/>
    <s v="West"/>
    <s v="OFF-FA-10001135"/>
    <x v="1"/>
    <x v="13"/>
    <s v="Brites Rubber Bands, 1 1/2 oz. Box"/>
    <n v="3.96"/>
    <n v="2"/>
    <n v="0"/>
    <x v="3142"/>
  </r>
  <r>
    <n v="3567"/>
    <x v="1767"/>
    <x v="3"/>
    <x v="210"/>
    <d v="2014-09-15T00:00:00"/>
    <s v="Standard Class"/>
    <s v="RD-19660"/>
    <s v="Robert Dilbeck"/>
    <s v="Home Office"/>
    <x v="0"/>
    <s v="Independence"/>
    <x v="25"/>
    <n v="64055"/>
    <s v="Central"/>
    <s v="OFF-BI-10003650"/>
    <x v="1"/>
    <x v="8"/>
    <s v="GBC DocuBind 300 Electric Binding Machine"/>
    <n v="1577.94"/>
    <n v="3"/>
    <n v="0"/>
    <x v="3143"/>
  </r>
  <r>
    <n v="3568"/>
    <x v="1768"/>
    <x v="0"/>
    <x v="369"/>
    <d v="2013-09-15T00:00:00"/>
    <s v="Second Class"/>
    <s v="DB-12910"/>
    <s v="Daniel Byrd"/>
    <s v="Home Office"/>
    <x v="0"/>
    <s v="Dallas"/>
    <x v="5"/>
    <n v="75220"/>
    <s v="Central"/>
    <s v="FUR-FU-10003832"/>
    <x v="0"/>
    <x v="5"/>
    <s v="Eldon Expressions Punched Metal &amp; Wood Desk Accessories, Black &amp; Cherry"/>
    <n v="15.008000000000003"/>
    <n v="4"/>
    <n v="0.6"/>
    <x v="3144"/>
  </r>
  <r>
    <n v="3569"/>
    <x v="1769"/>
    <x v="3"/>
    <x v="445"/>
    <d v="2014-07-04T00:00:00"/>
    <s v="Same Day"/>
    <s v="JK-15640"/>
    <s v="Jim Kriz"/>
    <s v="Home Office"/>
    <x v="0"/>
    <s v="Seattle"/>
    <x v="4"/>
    <n v="98105"/>
    <s v="West"/>
    <s v="TEC-AC-10003628"/>
    <x v="2"/>
    <x v="11"/>
    <s v="Logitech 910-002974 M325 Wireless Mouse for Web Scrolling"/>
    <n v="59.98"/>
    <n v="2"/>
    <n v="0"/>
    <x v="3145"/>
  </r>
  <r>
    <n v="3570"/>
    <x v="1769"/>
    <x v="3"/>
    <x v="445"/>
    <d v="2014-07-04T00:00:00"/>
    <s v="Same Day"/>
    <s v="JK-15640"/>
    <s v="Jim Kriz"/>
    <s v="Home Office"/>
    <x v="0"/>
    <s v="Seattle"/>
    <x v="4"/>
    <n v="98105"/>
    <s v="West"/>
    <s v="TEC-MA-10001148"/>
    <x v="2"/>
    <x v="15"/>
    <s v="Okidata MB491 Multifunction Printer"/>
    <n v="2395.2000000000003"/>
    <n v="6"/>
    <n v="0.2"/>
    <x v="3146"/>
  </r>
  <r>
    <n v="3571"/>
    <x v="1769"/>
    <x v="3"/>
    <x v="445"/>
    <d v="2014-07-04T00:00:00"/>
    <s v="Same Day"/>
    <s v="JK-15640"/>
    <s v="Jim Kriz"/>
    <s v="Home Office"/>
    <x v="0"/>
    <s v="Seattle"/>
    <x v="4"/>
    <n v="98105"/>
    <s v="West"/>
    <s v="TEC-AC-10002049"/>
    <x v="2"/>
    <x v="11"/>
    <s v="Plantronics Savi W720 Multi-Device Wireless Headset System"/>
    <n v="1687.8"/>
    <n v="4"/>
    <n v="0"/>
    <x v="3147"/>
  </r>
  <r>
    <n v="3572"/>
    <x v="1769"/>
    <x v="3"/>
    <x v="445"/>
    <d v="2014-07-04T00:00:00"/>
    <s v="Same Day"/>
    <s v="JK-15640"/>
    <s v="Jim Kriz"/>
    <s v="Home Office"/>
    <x v="0"/>
    <s v="Seattle"/>
    <x v="4"/>
    <n v="98105"/>
    <s v="West"/>
    <s v="TEC-PH-10000702"/>
    <x v="2"/>
    <x v="7"/>
    <s v="Square Credit Card Reader, 4 1/2&quot; x 4 1/2&quot; x 1&quot;, White"/>
    <n v="7.9920000000000009"/>
    <n v="1"/>
    <n v="0.2"/>
    <x v="3148"/>
  </r>
  <r>
    <n v="3573"/>
    <x v="1770"/>
    <x v="3"/>
    <x v="222"/>
    <d v="2014-07-05T00:00:00"/>
    <s v="Standard Class"/>
    <s v="FC-14335"/>
    <s v="Fred Chung"/>
    <s v="Corporate"/>
    <x v="0"/>
    <s v="Mesquite"/>
    <x v="5"/>
    <n v="75150"/>
    <s v="Central"/>
    <s v="OFF-PA-10003953"/>
    <x v="1"/>
    <x v="10"/>
    <s v="Xerox 218"/>
    <n v="5.1840000000000011"/>
    <n v="1"/>
    <n v="0.2"/>
    <x v="1673"/>
  </r>
  <r>
    <n v="3574"/>
    <x v="1771"/>
    <x v="3"/>
    <x v="783"/>
    <d v="2014-08-13T00:00:00"/>
    <s v="Standard Class"/>
    <s v="JW-15955"/>
    <s v="Joni Wasserman"/>
    <s v="Consumer"/>
    <x v="0"/>
    <s v="Long Beach"/>
    <x v="15"/>
    <n v="11561"/>
    <s v="East"/>
    <s v="OFF-AR-10003602"/>
    <x v="1"/>
    <x v="6"/>
    <s v="Quartet Omega Colored Chalk, 12/Pack"/>
    <n v="11.68"/>
    <n v="2"/>
    <n v="0"/>
    <x v="3149"/>
  </r>
  <r>
    <n v="3575"/>
    <x v="1771"/>
    <x v="3"/>
    <x v="783"/>
    <d v="2014-08-13T00:00:00"/>
    <s v="Standard Class"/>
    <s v="JW-15955"/>
    <s v="Joni Wasserman"/>
    <s v="Consumer"/>
    <x v="0"/>
    <s v="Long Beach"/>
    <x v="15"/>
    <n v="11561"/>
    <s v="East"/>
    <s v="OFF-AR-10004062"/>
    <x v="1"/>
    <x v="6"/>
    <s v="Staples"/>
    <n v="104.80000000000001"/>
    <n v="10"/>
    <n v="0"/>
    <x v="3150"/>
  </r>
  <r>
    <n v="3576"/>
    <x v="1772"/>
    <x v="1"/>
    <x v="531"/>
    <d v="2012-03-24T00:00:00"/>
    <s v="Standard Class"/>
    <s v="DC-12850"/>
    <s v="Dan Campbell"/>
    <s v="Consumer"/>
    <x v="0"/>
    <s v="North Miami"/>
    <x v="2"/>
    <n v="33161"/>
    <s v="South"/>
    <s v="OFF-PA-10001560"/>
    <x v="1"/>
    <x v="10"/>
    <s v="Adams Telephone Message Books, 5 1/4” x 11”"/>
    <n v="14.496000000000002"/>
    <n v="3"/>
    <n v="0.2"/>
    <x v="3151"/>
  </r>
  <r>
    <n v="3577"/>
    <x v="1773"/>
    <x v="0"/>
    <x v="843"/>
    <d v="2013-06-12T00:00:00"/>
    <s v="Standard Class"/>
    <s v="FM-14290"/>
    <s v="Frank Merwin"/>
    <s v="Home Office"/>
    <x v="0"/>
    <s v="Bakersfield"/>
    <x v="1"/>
    <n v="93309"/>
    <s v="West"/>
    <s v="OFF-BI-10003305"/>
    <x v="1"/>
    <x v="8"/>
    <s v="Avery Hanging File Binders"/>
    <n v="4.7840000000000007"/>
    <n v="1"/>
    <n v="0.2"/>
    <x v="3152"/>
  </r>
  <r>
    <n v="3578"/>
    <x v="1773"/>
    <x v="0"/>
    <x v="843"/>
    <d v="2013-06-12T00:00:00"/>
    <s v="Standard Class"/>
    <s v="FM-14290"/>
    <s v="Frank Merwin"/>
    <s v="Home Office"/>
    <x v="0"/>
    <s v="Bakersfield"/>
    <x v="1"/>
    <n v="93309"/>
    <s v="West"/>
    <s v="OFF-PA-10004000"/>
    <x v="1"/>
    <x v="10"/>
    <s v="While You Were Out Pads, 50 per Pad, 4 x 5 1/4, Green Cycle"/>
    <n v="4.7300000000000004"/>
    <n v="1"/>
    <n v="0"/>
    <x v="3153"/>
  </r>
  <r>
    <n v="3579"/>
    <x v="1774"/>
    <x v="0"/>
    <x v="197"/>
    <d v="2013-07-30T00:00:00"/>
    <s v="Standard Class"/>
    <s v="MT-17815"/>
    <s v="Meg Tillman"/>
    <s v="Consumer"/>
    <x v="0"/>
    <s v="Jackson"/>
    <x v="35"/>
    <n v="39212"/>
    <s v="South"/>
    <s v="OFF-ST-10000321"/>
    <x v="1"/>
    <x v="4"/>
    <s v="Akro Stacking Bins"/>
    <n v="7.89"/>
    <n v="1"/>
    <n v="0"/>
    <x v="3154"/>
  </r>
  <r>
    <n v="3580"/>
    <x v="1774"/>
    <x v="0"/>
    <x v="197"/>
    <d v="2013-07-30T00:00:00"/>
    <s v="Standard Class"/>
    <s v="MT-17815"/>
    <s v="Meg Tillman"/>
    <s v="Consumer"/>
    <x v="0"/>
    <s v="Jackson"/>
    <x v="35"/>
    <n v="39212"/>
    <s v="South"/>
    <s v="OFF-PA-10004665"/>
    <x v="1"/>
    <x v="10"/>
    <s v="Advantus Motivational Note Cards"/>
    <n v="65.5"/>
    <n v="5"/>
    <n v="0"/>
    <x v="3155"/>
  </r>
  <r>
    <n v="3581"/>
    <x v="1774"/>
    <x v="0"/>
    <x v="197"/>
    <d v="2013-07-30T00:00:00"/>
    <s v="Standard Class"/>
    <s v="MT-17815"/>
    <s v="Meg Tillman"/>
    <s v="Consumer"/>
    <x v="0"/>
    <s v="Jackson"/>
    <x v="35"/>
    <n v="39212"/>
    <s v="South"/>
    <s v="FUR-TA-10004915"/>
    <x v="0"/>
    <x v="3"/>
    <s v="Office Impressions End Table, 20-1/2&quot;H x 24&quot;W x 20&quot;D"/>
    <n v="2430.08"/>
    <n v="8"/>
    <n v="0"/>
    <x v="3156"/>
  </r>
  <r>
    <n v="3582"/>
    <x v="1775"/>
    <x v="3"/>
    <x v="172"/>
    <d v="2014-10-08T00:00:00"/>
    <s v="Standard Class"/>
    <s v="DK-13090"/>
    <s v="Dave Kipp"/>
    <s v="Consumer"/>
    <x v="0"/>
    <s v="Fremont"/>
    <x v="8"/>
    <n v="68025"/>
    <s v="Central"/>
    <s v="OFF-PA-10000994"/>
    <x v="1"/>
    <x v="10"/>
    <s v="Xerox 1915"/>
    <n v="104.85"/>
    <n v="1"/>
    <n v="0"/>
    <x v="3157"/>
  </r>
  <r>
    <n v="3583"/>
    <x v="1776"/>
    <x v="1"/>
    <x v="895"/>
    <d v="2012-12-16T00:00:00"/>
    <s v="Standard Class"/>
    <s v="KD-16495"/>
    <s v="Keith Dawkins"/>
    <s v="Corporate"/>
    <x v="0"/>
    <s v="Jackson"/>
    <x v="12"/>
    <n v="49201"/>
    <s v="Central"/>
    <s v="OFF-AR-10001149"/>
    <x v="1"/>
    <x v="6"/>
    <s v="Avery Hi-Liter Comfort Grip Fluorescent Highlighter, Yellow Ink"/>
    <n v="3.9"/>
    <n v="2"/>
    <n v="0"/>
    <x v="3158"/>
  </r>
  <r>
    <n v="3584"/>
    <x v="1776"/>
    <x v="1"/>
    <x v="895"/>
    <d v="2012-12-16T00:00:00"/>
    <s v="Standard Class"/>
    <s v="KD-16495"/>
    <s v="Keith Dawkins"/>
    <s v="Corporate"/>
    <x v="0"/>
    <s v="Jackson"/>
    <x v="12"/>
    <n v="49201"/>
    <s v="Central"/>
    <s v="FUR-TA-10003569"/>
    <x v="0"/>
    <x v="3"/>
    <s v="Bretford CR8500 Series Meeting Room Furniture"/>
    <n v="801.96"/>
    <n v="2"/>
    <n v="0"/>
    <x v="3159"/>
  </r>
  <r>
    <n v="3585"/>
    <x v="1776"/>
    <x v="1"/>
    <x v="895"/>
    <d v="2012-12-16T00:00:00"/>
    <s v="Standard Class"/>
    <s v="KD-16495"/>
    <s v="Keith Dawkins"/>
    <s v="Corporate"/>
    <x v="0"/>
    <s v="Jackson"/>
    <x v="12"/>
    <n v="49201"/>
    <s v="Central"/>
    <s v="FUR-CH-10004289"/>
    <x v="0"/>
    <x v="1"/>
    <s v="Global Super Steno Chair"/>
    <n v="191.96"/>
    <n v="2"/>
    <n v="0"/>
    <x v="3160"/>
  </r>
  <r>
    <n v="3586"/>
    <x v="1776"/>
    <x v="1"/>
    <x v="895"/>
    <d v="2012-12-16T00:00:00"/>
    <s v="Standard Class"/>
    <s v="KD-16495"/>
    <s v="Keith Dawkins"/>
    <s v="Corporate"/>
    <x v="0"/>
    <s v="Jackson"/>
    <x v="12"/>
    <n v="49201"/>
    <s v="Central"/>
    <s v="OFF-LA-10001045"/>
    <x v="1"/>
    <x v="2"/>
    <s v="Permanent Self-Adhesive File Folder Labels for Typewriters by Universal"/>
    <n v="2.61"/>
    <n v="1"/>
    <n v="0"/>
    <x v="547"/>
  </r>
  <r>
    <n v="3587"/>
    <x v="1777"/>
    <x v="3"/>
    <x v="213"/>
    <d v="2014-09-09T00:00:00"/>
    <s v="Standard Class"/>
    <s v="AG-10300"/>
    <s v="Aleksandra Gannaway"/>
    <s v="Corporate"/>
    <x v="0"/>
    <s v="San Francisco"/>
    <x v="1"/>
    <n v="94122"/>
    <s v="West"/>
    <s v="OFF-AR-10002053"/>
    <x v="1"/>
    <x v="6"/>
    <s v="Premium Writing Pencils, Soft, #2 by Central Association for the Blind"/>
    <n v="5.96"/>
    <n v="2"/>
    <n v="0"/>
    <x v="470"/>
  </r>
  <r>
    <n v="3588"/>
    <x v="1778"/>
    <x v="3"/>
    <x v="241"/>
    <d v="2014-09-29T00:00:00"/>
    <s v="Standard Class"/>
    <s v="MH-18115"/>
    <s v="Mick Hernandez"/>
    <s v="Home Office"/>
    <x v="0"/>
    <s v="Lancaster"/>
    <x v="24"/>
    <n v="43130"/>
    <s v="East"/>
    <s v="TEC-PH-10002885"/>
    <x v="2"/>
    <x v="7"/>
    <s v="Apple iPhone 5"/>
    <n v="1169.694"/>
    <n v="3"/>
    <n v="0.4"/>
    <x v="3161"/>
  </r>
  <r>
    <n v="3589"/>
    <x v="1779"/>
    <x v="3"/>
    <x v="484"/>
    <d v="2014-12-22T00:00:00"/>
    <s v="First Class"/>
    <s v="AC-10450"/>
    <s v="Amy Cox"/>
    <s v="Consumer"/>
    <x v="0"/>
    <s v="Lafayette"/>
    <x v="28"/>
    <n v="70506"/>
    <s v="South"/>
    <s v="OFF-SU-10002881"/>
    <x v="1"/>
    <x v="14"/>
    <s v="Martin Yale Chadless Opener Electric Letter Opener"/>
    <n v="1665.62"/>
    <n v="2"/>
    <n v="0"/>
    <x v="3162"/>
  </r>
  <r>
    <n v="3590"/>
    <x v="1780"/>
    <x v="3"/>
    <x v="221"/>
    <d v="2014-12-01T00:00:00"/>
    <s v="Standard Class"/>
    <s v="FM-14290"/>
    <s v="Frank Merwin"/>
    <s v="Home Office"/>
    <x v="0"/>
    <s v="Richmond"/>
    <x v="0"/>
    <n v="40475"/>
    <s v="South"/>
    <s v="OFF-BI-10000546"/>
    <x v="1"/>
    <x v="8"/>
    <s v="Avery Durable Binders"/>
    <n v="2.88"/>
    <n v="1"/>
    <n v="0"/>
    <x v="723"/>
  </r>
  <r>
    <n v="3591"/>
    <x v="1780"/>
    <x v="3"/>
    <x v="221"/>
    <d v="2014-12-01T00:00:00"/>
    <s v="Standard Class"/>
    <s v="FM-14290"/>
    <s v="Frank Merwin"/>
    <s v="Home Office"/>
    <x v="0"/>
    <s v="Richmond"/>
    <x v="0"/>
    <n v="40475"/>
    <s v="South"/>
    <s v="OFF-ST-10001526"/>
    <x v="1"/>
    <x v="4"/>
    <s v="Iceberg Mobile Mega Data/Printer Cart "/>
    <n v="1443.96"/>
    <n v="12"/>
    <n v="0"/>
    <x v="3163"/>
  </r>
  <r>
    <n v="3592"/>
    <x v="1781"/>
    <x v="2"/>
    <x v="736"/>
    <d v="2011-12-15T00:00:00"/>
    <s v="Second Class"/>
    <s v="RA-19285"/>
    <s v="Ralph Arnett"/>
    <s v="Consumer"/>
    <x v="0"/>
    <s v="Houston"/>
    <x v="5"/>
    <n v="77070"/>
    <s v="Central"/>
    <s v="OFF-SU-10001574"/>
    <x v="1"/>
    <x v="14"/>
    <s v="Acme Value Line Scissors"/>
    <n v="2.92"/>
    <n v="1"/>
    <n v="0.2"/>
    <x v="3164"/>
  </r>
  <r>
    <n v="3593"/>
    <x v="1782"/>
    <x v="0"/>
    <x v="5"/>
    <d v="2013-12-08T00:00:00"/>
    <s v="Second Class"/>
    <s v="JG-15160"/>
    <s v="James Galang"/>
    <s v="Consumer"/>
    <x v="0"/>
    <s v="New York City"/>
    <x v="15"/>
    <n v="10024"/>
    <s v="East"/>
    <s v="OFF-ST-10002615"/>
    <x v="1"/>
    <x v="4"/>
    <s v="Dual Level, Single-Width Filing Carts"/>
    <n v="465.18"/>
    <n v="3"/>
    <n v="0"/>
    <x v="3165"/>
  </r>
  <r>
    <n v="3594"/>
    <x v="1783"/>
    <x v="0"/>
    <x v="108"/>
    <d v="2013-09-18T00:00:00"/>
    <s v="Standard Class"/>
    <s v="NZ-18565"/>
    <s v="Nick Zandusky"/>
    <s v="Home Office"/>
    <x v="0"/>
    <s v="Toledo"/>
    <x v="24"/>
    <n v="43615"/>
    <s v="East"/>
    <s v="OFF-BI-10001658"/>
    <x v="1"/>
    <x v="8"/>
    <s v="GBC Standard Therm-A-Bind Covers"/>
    <n v="22.428000000000004"/>
    <n v="3"/>
    <n v="0.7"/>
    <x v="3166"/>
  </r>
  <r>
    <n v="3595"/>
    <x v="1783"/>
    <x v="0"/>
    <x v="108"/>
    <d v="2013-09-18T00:00:00"/>
    <s v="Standard Class"/>
    <s v="NZ-18565"/>
    <s v="Nick Zandusky"/>
    <s v="Home Office"/>
    <x v="0"/>
    <s v="Toledo"/>
    <x v="24"/>
    <n v="43615"/>
    <s v="East"/>
    <s v="OFF-ST-10002562"/>
    <x v="1"/>
    <x v="4"/>
    <s v="Staples"/>
    <n v="37.52000000000001"/>
    <n v="5"/>
    <n v="0.2"/>
    <x v="3167"/>
  </r>
  <r>
    <n v="3596"/>
    <x v="1784"/>
    <x v="3"/>
    <x v="34"/>
    <d v="2014-12-16T00:00:00"/>
    <s v="Standard Class"/>
    <s v="KM-16225"/>
    <s v="Kalyca Meade"/>
    <s v="Corporate"/>
    <x v="0"/>
    <s v="Philadelphia"/>
    <x v="9"/>
    <n v="19143"/>
    <s v="East"/>
    <s v="OFF-AR-10004757"/>
    <x v="1"/>
    <x v="6"/>
    <s v="Crayola Colored Pencils"/>
    <n v="2.6240000000000001"/>
    <n v="1"/>
    <n v="0.2"/>
    <x v="379"/>
  </r>
  <r>
    <n v="3597"/>
    <x v="1785"/>
    <x v="2"/>
    <x v="340"/>
    <d v="2011-09-14T00:00:00"/>
    <s v="Second Class"/>
    <s v="LC-17140"/>
    <s v="Logan Currie"/>
    <s v="Consumer"/>
    <x v="0"/>
    <s v="Philadelphia"/>
    <x v="9"/>
    <n v="19140"/>
    <s v="East"/>
    <s v="OFF-PA-10000788"/>
    <x v="1"/>
    <x v="10"/>
    <s v="Xerox 210"/>
    <n v="15.552000000000003"/>
    <n v="3"/>
    <n v="0.2"/>
    <x v="12"/>
  </r>
  <r>
    <n v="3598"/>
    <x v="1785"/>
    <x v="2"/>
    <x v="340"/>
    <d v="2011-09-14T00:00:00"/>
    <s v="Second Class"/>
    <s v="LC-17140"/>
    <s v="Logan Currie"/>
    <s v="Consumer"/>
    <x v="0"/>
    <s v="Philadelphia"/>
    <x v="9"/>
    <n v="19140"/>
    <s v="East"/>
    <s v="TEC-AC-10002134"/>
    <x v="2"/>
    <x v="11"/>
    <s v="Rosewill 107 Normal Keys USB Wired Standard Keyboard"/>
    <n v="64.704000000000008"/>
    <n v="6"/>
    <n v="0.2"/>
    <x v="3168"/>
  </r>
  <r>
    <n v="3599"/>
    <x v="1785"/>
    <x v="2"/>
    <x v="340"/>
    <d v="2011-09-14T00:00:00"/>
    <s v="Second Class"/>
    <s v="LC-17140"/>
    <s v="Logan Currie"/>
    <s v="Consumer"/>
    <x v="0"/>
    <s v="Philadelphia"/>
    <x v="9"/>
    <n v="19140"/>
    <s v="East"/>
    <s v="FUR-FU-10002456"/>
    <x v="0"/>
    <x v="5"/>
    <s v="Master Caster Door Stop, Large Neon Orange"/>
    <n v="17.472000000000001"/>
    <n v="3"/>
    <n v="0.2"/>
    <x v="3169"/>
  </r>
  <r>
    <n v="3600"/>
    <x v="1785"/>
    <x v="2"/>
    <x v="340"/>
    <d v="2011-09-14T00:00:00"/>
    <s v="Second Class"/>
    <s v="LC-17140"/>
    <s v="Logan Currie"/>
    <s v="Consumer"/>
    <x v="0"/>
    <s v="Philadelphia"/>
    <x v="9"/>
    <n v="19140"/>
    <s v="East"/>
    <s v="TEC-PH-10002549"/>
    <x v="2"/>
    <x v="7"/>
    <s v="Polycom SoundPoint IP 450 VoIP phone"/>
    <n v="135.51599999999999"/>
    <n v="1"/>
    <n v="0.4"/>
    <x v="3170"/>
  </r>
  <r>
    <n v="3601"/>
    <x v="1786"/>
    <x v="3"/>
    <x v="335"/>
    <d v="2014-07-01T00:00:00"/>
    <s v="Standard Class"/>
    <s v="NP-18700"/>
    <s v="Nora Preis"/>
    <s v="Consumer"/>
    <x v="0"/>
    <s v="Denver"/>
    <x v="22"/>
    <n v="80219"/>
    <s v="West"/>
    <s v="TEC-AC-10001990"/>
    <x v="2"/>
    <x v="11"/>
    <s v="Kensington Orbit Wireless Mobile Trackball for PC and Mac"/>
    <n v="431.92800000000005"/>
    <n v="9"/>
    <n v="0.2"/>
    <x v="1116"/>
  </r>
  <r>
    <n v="3602"/>
    <x v="1787"/>
    <x v="2"/>
    <x v="664"/>
    <d v="2011-11-24T00:00:00"/>
    <s v="Standard Class"/>
    <s v="RB-19330"/>
    <s v="Randy Bradley"/>
    <s v="Consumer"/>
    <x v="0"/>
    <s v="Philadelphia"/>
    <x v="9"/>
    <n v="19143"/>
    <s v="East"/>
    <s v="OFF-PA-10002137"/>
    <x v="1"/>
    <x v="10"/>
    <s v="Southworth 100% Résumé Paper, 24lb."/>
    <n v="12.448"/>
    <n v="2"/>
    <n v="0.2"/>
    <x v="3171"/>
  </r>
  <r>
    <n v="3603"/>
    <x v="1787"/>
    <x v="2"/>
    <x v="664"/>
    <d v="2011-11-24T00:00:00"/>
    <s v="Standard Class"/>
    <s v="RB-19330"/>
    <s v="Randy Bradley"/>
    <s v="Consumer"/>
    <x v="0"/>
    <s v="Philadelphia"/>
    <x v="9"/>
    <n v="19143"/>
    <s v="East"/>
    <s v="FUR-CH-10004997"/>
    <x v="0"/>
    <x v="1"/>
    <s v="Hon Every-Day Series Multi-Task Chairs"/>
    <n v="657.93"/>
    <n v="5"/>
    <n v="0.3"/>
    <x v="3172"/>
  </r>
  <r>
    <n v="3604"/>
    <x v="1788"/>
    <x v="3"/>
    <x v="170"/>
    <d v="2014-08-28T00:00:00"/>
    <s v="Standard Class"/>
    <s v="TH-21550"/>
    <s v="Tracy Hopkins"/>
    <s v="Home Office"/>
    <x v="0"/>
    <s v="Columbia"/>
    <x v="39"/>
    <n v="21044"/>
    <s v="East"/>
    <s v="OFF-PA-10000357"/>
    <x v="1"/>
    <x v="10"/>
    <s v="Xerox 1888"/>
    <n v="277.39999999999998"/>
    <n v="5"/>
    <n v="0"/>
    <x v="2110"/>
  </r>
  <r>
    <n v="3605"/>
    <x v="1788"/>
    <x v="3"/>
    <x v="170"/>
    <d v="2014-08-28T00:00:00"/>
    <s v="Standard Class"/>
    <s v="TH-21550"/>
    <s v="Tracy Hopkins"/>
    <s v="Home Office"/>
    <x v="0"/>
    <s v="Columbia"/>
    <x v="39"/>
    <n v="21044"/>
    <s v="East"/>
    <s v="FUR-FU-10003976"/>
    <x v="0"/>
    <x v="5"/>
    <s v="DAX Executive Solid Wood Document Frame, Desktop or Hang, Mahogany, 5 x 7"/>
    <n v="25.16"/>
    <n v="2"/>
    <n v="0"/>
    <x v="3173"/>
  </r>
  <r>
    <n v="3606"/>
    <x v="1788"/>
    <x v="3"/>
    <x v="170"/>
    <d v="2014-08-28T00:00:00"/>
    <s v="Standard Class"/>
    <s v="TH-21550"/>
    <s v="Tracy Hopkins"/>
    <s v="Home Office"/>
    <x v="0"/>
    <s v="Columbia"/>
    <x v="39"/>
    <n v="21044"/>
    <s v="East"/>
    <s v="FUR-FU-10004960"/>
    <x v="0"/>
    <x v="5"/>
    <s v="Seth Thomas 12&quot; Clock w/ Goldtone Case"/>
    <n v="91.92"/>
    <n v="4"/>
    <n v="0"/>
    <x v="3174"/>
  </r>
  <r>
    <n v="3607"/>
    <x v="1789"/>
    <x v="0"/>
    <x v="299"/>
    <d v="2013-03-17T00:00:00"/>
    <s v="Second Class"/>
    <s v="CK-12595"/>
    <s v="Clytie Kelty"/>
    <s v="Consumer"/>
    <x v="0"/>
    <s v="New York City"/>
    <x v="15"/>
    <n v="10024"/>
    <s v="East"/>
    <s v="OFF-EN-10001099"/>
    <x v="1"/>
    <x v="12"/>
    <s v="Staples"/>
    <n v="29.339999999999996"/>
    <n v="3"/>
    <n v="0"/>
    <x v="3175"/>
  </r>
  <r>
    <n v="3608"/>
    <x v="1790"/>
    <x v="2"/>
    <x v="865"/>
    <d v="2011-09-28T00:00:00"/>
    <s v="Second Class"/>
    <s v="ST-20530"/>
    <s v="Shui Tom"/>
    <s v="Consumer"/>
    <x v="0"/>
    <s v="New York City"/>
    <x v="15"/>
    <n v="10035"/>
    <s v="East"/>
    <s v="OFF-BI-10002026"/>
    <x v="1"/>
    <x v="8"/>
    <s v="Avery Arch Ring Binders"/>
    <n v="139.44"/>
    <n v="3"/>
    <n v="0.2"/>
    <x v="3176"/>
  </r>
  <r>
    <n v="3609"/>
    <x v="1791"/>
    <x v="2"/>
    <x v="582"/>
    <d v="2011-05-03T00:00:00"/>
    <s v="Standard Class"/>
    <s v="GB-14530"/>
    <s v="George Bell"/>
    <s v="Corporate"/>
    <x v="0"/>
    <s v="Newark"/>
    <x v="24"/>
    <n v="43055"/>
    <s v="East"/>
    <s v="OFF-LA-10001613"/>
    <x v="1"/>
    <x v="2"/>
    <s v="Avery File Folder Labels"/>
    <n v="6.911999999999999"/>
    <n v="3"/>
    <n v="0.2"/>
    <x v="3177"/>
  </r>
  <r>
    <n v="3610"/>
    <x v="1791"/>
    <x v="2"/>
    <x v="582"/>
    <d v="2011-05-03T00:00:00"/>
    <s v="Standard Class"/>
    <s v="GB-14530"/>
    <s v="George Bell"/>
    <s v="Corporate"/>
    <x v="0"/>
    <s v="Newark"/>
    <x v="24"/>
    <n v="43055"/>
    <s v="East"/>
    <s v="OFF-ST-10002214"/>
    <x v="1"/>
    <x v="4"/>
    <s v="X-Rack File for Hanging Folders"/>
    <n v="27.096"/>
    <n v="3"/>
    <n v="0.2"/>
    <x v="3178"/>
  </r>
  <r>
    <n v="3611"/>
    <x v="1791"/>
    <x v="2"/>
    <x v="582"/>
    <d v="2011-05-03T00:00:00"/>
    <s v="Standard Class"/>
    <s v="GB-14530"/>
    <s v="George Bell"/>
    <s v="Corporate"/>
    <x v="0"/>
    <s v="Newark"/>
    <x v="24"/>
    <n v="43055"/>
    <s v="East"/>
    <s v="OFF-ST-10001128"/>
    <x v="1"/>
    <x v="4"/>
    <s v="Carina Mini System Audio Rack, Model AR050B"/>
    <n v="177.56800000000001"/>
    <n v="2"/>
    <n v="0.2"/>
    <x v="3179"/>
  </r>
  <r>
    <n v="3612"/>
    <x v="1792"/>
    <x v="0"/>
    <x v="896"/>
    <d v="2013-12-02T00:00:00"/>
    <s v="Second Class"/>
    <s v="NC-18535"/>
    <s v="Nick Crebassa"/>
    <s v="Corporate"/>
    <x v="0"/>
    <s v="Dallas"/>
    <x v="5"/>
    <n v="75217"/>
    <s v="Central"/>
    <s v="TEC-AC-10004864"/>
    <x v="2"/>
    <x v="11"/>
    <s v="Memorex Micro Travel Drive 32 GB"/>
    <n v="58.415999999999997"/>
    <n v="2"/>
    <n v="0.2"/>
    <x v="3180"/>
  </r>
  <r>
    <n v="3613"/>
    <x v="1793"/>
    <x v="1"/>
    <x v="155"/>
    <d v="2012-12-08T00:00:00"/>
    <s v="Standard Class"/>
    <s v="AB-10255"/>
    <s v="Alejandro Ballentine"/>
    <s v="Home Office"/>
    <x v="0"/>
    <s v="Philadelphia"/>
    <x v="9"/>
    <n v="19134"/>
    <s v="East"/>
    <s v="OFF-PA-10000174"/>
    <x v="1"/>
    <x v="10"/>
    <s v="Message Book, Wirebound, Four 5 1/2&quot; X 4&quot; Forms/Pg., 200 Dupl. Sets/Book"/>
    <n v="16.448"/>
    <n v="2"/>
    <n v="0.2"/>
    <x v="3181"/>
  </r>
  <r>
    <n v="3614"/>
    <x v="1793"/>
    <x v="1"/>
    <x v="155"/>
    <d v="2012-12-08T00:00:00"/>
    <s v="Standard Class"/>
    <s v="AB-10255"/>
    <s v="Alejandro Ballentine"/>
    <s v="Home Office"/>
    <x v="0"/>
    <s v="Philadelphia"/>
    <x v="9"/>
    <n v="19134"/>
    <s v="East"/>
    <s v="TEC-AC-10000171"/>
    <x v="2"/>
    <x v="11"/>
    <s v="Verbatim 25 GB 6x Blu-ray Single Layer Recordable Disc, 25/Pack"/>
    <n v="36.783999999999999"/>
    <n v="2"/>
    <n v="0.2"/>
    <x v="3182"/>
  </r>
  <r>
    <n v="3615"/>
    <x v="1794"/>
    <x v="3"/>
    <x v="123"/>
    <d v="2014-11-22T00:00:00"/>
    <s v="First Class"/>
    <s v="SC-20770"/>
    <s v="Stewart Carmichael"/>
    <s v="Corporate"/>
    <x v="0"/>
    <s v="San Antonio"/>
    <x v="5"/>
    <n v="78207"/>
    <s v="Central"/>
    <s v="FUR-TA-10002622"/>
    <x v="0"/>
    <x v="3"/>
    <s v="Bush Andora Conference Table, Maple/Graphite Gray Finish"/>
    <n v="718.11599999999987"/>
    <n v="6"/>
    <n v="0.3"/>
    <x v="3183"/>
  </r>
  <r>
    <n v="3616"/>
    <x v="1794"/>
    <x v="3"/>
    <x v="123"/>
    <d v="2014-11-22T00:00:00"/>
    <s v="First Class"/>
    <s v="SC-20770"/>
    <s v="Stewart Carmichael"/>
    <s v="Corporate"/>
    <x v="0"/>
    <s v="San Antonio"/>
    <x v="5"/>
    <n v="78207"/>
    <s v="Central"/>
    <s v="OFF-AR-10001915"/>
    <x v="1"/>
    <x v="6"/>
    <s v="Peel-Off China Markers"/>
    <n v="31.776"/>
    <n v="4"/>
    <n v="0.2"/>
    <x v="3184"/>
  </r>
  <r>
    <n v="3617"/>
    <x v="1795"/>
    <x v="0"/>
    <x v="64"/>
    <d v="2013-09-10T00:00:00"/>
    <s v="Standard Class"/>
    <s v="JC-15340"/>
    <s v="Jasper Cacioppo"/>
    <s v="Consumer"/>
    <x v="0"/>
    <s v="Philadelphia"/>
    <x v="9"/>
    <n v="19120"/>
    <s v="East"/>
    <s v="OFF-BI-10004410"/>
    <x v="1"/>
    <x v="8"/>
    <s v="C-Line Peel &amp; Stick Add-On Filing Pockets, 8-3/4 x 5-1/8, 10/Pack"/>
    <n v="9.5550000000000015"/>
    <n v="5"/>
    <n v="0.7"/>
    <x v="3185"/>
  </r>
  <r>
    <n v="3618"/>
    <x v="1796"/>
    <x v="3"/>
    <x v="507"/>
    <d v="2014-09-09T00:00:00"/>
    <s v="Standard Class"/>
    <s v="RA-19285"/>
    <s v="Ralph Arnett"/>
    <s v="Consumer"/>
    <x v="0"/>
    <s v="Los Angeles"/>
    <x v="1"/>
    <n v="90004"/>
    <s v="West"/>
    <s v="OFF-BI-10004632"/>
    <x v="1"/>
    <x v="8"/>
    <s v="Ibico Hi-Tech Manual Binding System"/>
    <n v="487.98400000000004"/>
    <n v="2"/>
    <n v="0.2"/>
    <x v="1735"/>
  </r>
  <r>
    <n v="3619"/>
    <x v="1796"/>
    <x v="3"/>
    <x v="507"/>
    <d v="2014-09-09T00:00:00"/>
    <s v="Standard Class"/>
    <s v="RA-19285"/>
    <s v="Ralph Arnett"/>
    <s v="Consumer"/>
    <x v="0"/>
    <s v="Los Angeles"/>
    <x v="1"/>
    <n v="90004"/>
    <s v="West"/>
    <s v="TEC-PH-10002185"/>
    <x v="2"/>
    <x v="7"/>
    <s v="QVS USB Car Charger 2-Port 2.1Amp for iPod/iPhone/iPad/iPad 2/iPad 3"/>
    <n v="5.5600000000000005"/>
    <n v="1"/>
    <n v="0.2"/>
    <x v="3186"/>
  </r>
  <r>
    <n v="3620"/>
    <x v="1796"/>
    <x v="3"/>
    <x v="507"/>
    <d v="2014-09-09T00:00:00"/>
    <s v="Standard Class"/>
    <s v="RA-19285"/>
    <s v="Ralph Arnett"/>
    <s v="Consumer"/>
    <x v="0"/>
    <s v="Los Angeles"/>
    <x v="1"/>
    <n v="90004"/>
    <s v="West"/>
    <s v="OFF-ST-10002974"/>
    <x v="1"/>
    <x v="4"/>
    <s v="Trav-L-File Heavy-Duty Shuttle II, Black"/>
    <n v="217.85"/>
    <n v="5"/>
    <n v="0"/>
    <x v="3187"/>
  </r>
  <r>
    <n v="3621"/>
    <x v="1797"/>
    <x v="0"/>
    <x v="897"/>
    <d v="2013-09-30T00:00:00"/>
    <s v="Standard Class"/>
    <s v="SH-19975"/>
    <s v="Sally Hughsby"/>
    <s v="Corporate"/>
    <x v="0"/>
    <s v="Smyrna"/>
    <x v="18"/>
    <n v="37167"/>
    <s v="South"/>
    <s v="OFF-AR-10003727"/>
    <x v="1"/>
    <x v="6"/>
    <s v="Berol Giant Pencil Sharpener"/>
    <n v="40.775999999999996"/>
    <n v="3"/>
    <n v="0.2"/>
    <x v="3188"/>
  </r>
  <r>
    <n v="3622"/>
    <x v="1797"/>
    <x v="0"/>
    <x v="897"/>
    <d v="2013-09-30T00:00:00"/>
    <s v="Standard Class"/>
    <s v="SH-19975"/>
    <s v="Sally Hughsby"/>
    <s v="Corporate"/>
    <x v="0"/>
    <s v="Smyrna"/>
    <x v="18"/>
    <n v="37167"/>
    <s v="South"/>
    <s v="TEC-PH-10004071"/>
    <x v="2"/>
    <x v="7"/>
    <s v="PayAnywhere Card Reader"/>
    <n v="63.936000000000007"/>
    <n v="8"/>
    <n v="0.2"/>
    <x v="3189"/>
  </r>
  <r>
    <n v="3623"/>
    <x v="1798"/>
    <x v="2"/>
    <x v="80"/>
    <d v="2011-09-19T00:00:00"/>
    <s v="Standard Class"/>
    <s v="JC-15775"/>
    <s v="John Castell"/>
    <s v="Consumer"/>
    <x v="0"/>
    <s v="Macon"/>
    <x v="32"/>
    <n v="31204"/>
    <s v="South"/>
    <s v="FUR-FU-10002878"/>
    <x v="0"/>
    <x v="5"/>
    <s v="Seth Thomas 14&quot; Day/Date Wall Clock"/>
    <n v="142.4"/>
    <n v="5"/>
    <n v="0"/>
    <x v="3190"/>
  </r>
  <r>
    <n v="3624"/>
    <x v="1798"/>
    <x v="2"/>
    <x v="80"/>
    <d v="2011-09-19T00:00:00"/>
    <s v="Standard Class"/>
    <s v="JC-15775"/>
    <s v="John Castell"/>
    <s v="Consumer"/>
    <x v="0"/>
    <s v="Macon"/>
    <x v="32"/>
    <n v="31204"/>
    <s v="South"/>
    <s v="OFF-BI-10001890"/>
    <x v="1"/>
    <x v="8"/>
    <s v="Avery Poly Binder Pockets"/>
    <n v="7.16"/>
    <n v="2"/>
    <n v="0"/>
    <x v="183"/>
  </r>
  <r>
    <n v="3625"/>
    <x v="1799"/>
    <x v="3"/>
    <x v="240"/>
    <d v="2014-05-22T00:00:00"/>
    <s v="Second Class"/>
    <s v="BC-11125"/>
    <s v="Becky Castell"/>
    <s v="Home Office"/>
    <x v="0"/>
    <s v="San Francisco"/>
    <x v="1"/>
    <n v="94109"/>
    <s v="West"/>
    <s v="FUR-CH-10002647"/>
    <x v="0"/>
    <x v="1"/>
    <s v="Situations Contoured Folding Chairs, 4/Set"/>
    <n v="681.40800000000013"/>
    <n v="12"/>
    <n v="0.2"/>
    <x v="3191"/>
  </r>
  <r>
    <n v="3626"/>
    <x v="1799"/>
    <x v="3"/>
    <x v="240"/>
    <d v="2014-05-22T00:00:00"/>
    <s v="Second Class"/>
    <s v="BC-11125"/>
    <s v="Becky Castell"/>
    <s v="Home Office"/>
    <x v="0"/>
    <s v="San Francisco"/>
    <x v="1"/>
    <n v="94109"/>
    <s v="West"/>
    <s v="OFF-AR-10001315"/>
    <x v="1"/>
    <x v="6"/>
    <s v="Newell 310"/>
    <n v="3.52"/>
    <n v="2"/>
    <n v="0"/>
    <x v="3192"/>
  </r>
  <r>
    <n v="3627"/>
    <x v="1799"/>
    <x v="3"/>
    <x v="240"/>
    <d v="2014-05-22T00:00:00"/>
    <s v="Second Class"/>
    <s v="BC-11125"/>
    <s v="Becky Castell"/>
    <s v="Home Office"/>
    <x v="0"/>
    <s v="San Francisco"/>
    <x v="1"/>
    <n v="94109"/>
    <s v="West"/>
    <s v="OFF-AR-10000122"/>
    <x v="1"/>
    <x v="6"/>
    <s v="Newell 314"/>
    <n v="5.58"/>
    <n v="1"/>
    <n v="0"/>
    <x v="3193"/>
  </r>
  <r>
    <n v="3628"/>
    <x v="1799"/>
    <x v="3"/>
    <x v="240"/>
    <d v="2014-05-22T00:00:00"/>
    <s v="Second Class"/>
    <s v="BC-11125"/>
    <s v="Becky Castell"/>
    <s v="Home Office"/>
    <x v="0"/>
    <s v="San Francisco"/>
    <x v="1"/>
    <n v="94109"/>
    <s v="West"/>
    <s v="TEC-AC-10001465"/>
    <x v="2"/>
    <x v="11"/>
    <s v="SanDisk Cruzer 64 GB USB Flash Drive"/>
    <n v="36.32"/>
    <n v="1"/>
    <n v="0"/>
    <x v="3194"/>
  </r>
  <r>
    <n v="3629"/>
    <x v="1800"/>
    <x v="2"/>
    <x v="128"/>
    <d v="2011-08-13T00:00:00"/>
    <s v="Standard Class"/>
    <s v="JH-15985"/>
    <s v="Joseph Holt"/>
    <s v="Consumer"/>
    <x v="0"/>
    <s v="Seattle"/>
    <x v="4"/>
    <n v="98103"/>
    <s v="West"/>
    <s v="OFF-BI-10004600"/>
    <x v="1"/>
    <x v="8"/>
    <s v="Ibico Ibimaster 300 Manual Binding System"/>
    <n v="2060.7440000000001"/>
    <n v="7"/>
    <n v="0.2"/>
    <x v="3195"/>
  </r>
  <r>
    <n v="3630"/>
    <x v="1801"/>
    <x v="3"/>
    <x v="200"/>
    <d v="2014-12-01T00:00:00"/>
    <s v="Standard Class"/>
    <s v="CC-12610"/>
    <s v="Corey Catlett"/>
    <s v="Corporate"/>
    <x v="0"/>
    <s v="Columbus"/>
    <x v="24"/>
    <n v="43229"/>
    <s v="East"/>
    <s v="OFF-AP-10002082"/>
    <x v="1"/>
    <x v="9"/>
    <s v="Holmes HEPA Air Purifier"/>
    <n v="52.272000000000006"/>
    <n v="3"/>
    <n v="0.2"/>
    <x v="3196"/>
  </r>
  <r>
    <n v="3631"/>
    <x v="1801"/>
    <x v="3"/>
    <x v="200"/>
    <d v="2014-12-01T00:00:00"/>
    <s v="Standard Class"/>
    <s v="CC-12610"/>
    <s v="Corey Catlett"/>
    <s v="Corporate"/>
    <x v="0"/>
    <s v="Columbus"/>
    <x v="24"/>
    <n v="43229"/>
    <s v="East"/>
    <s v="OFF-AP-10004708"/>
    <x v="1"/>
    <x v="9"/>
    <s v="Fellowes Superior 10 Outlet Split Surge Protector"/>
    <n v="213.13600000000002"/>
    <n v="7"/>
    <n v="0.2"/>
    <x v="3197"/>
  </r>
  <r>
    <n v="3632"/>
    <x v="1802"/>
    <x v="3"/>
    <x v="898"/>
    <d v="2014-05-09T00:00:00"/>
    <s v="Second Class"/>
    <s v="DB-12970"/>
    <s v="Darren Budd"/>
    <s v="Corporate"/>
    <x v="0"/>
    <s v="Los Angeles"/>
    <x v="1"/>
    <n v="90004"/>
    <s v="West"/>
    <s v="OFF-ST-10000464"/>
    <x v="1"/>
    <x v="4"/>
    <s v="Multi-Use Personal File Cart and Caster Set, Three Stacking Bins"/>
    <n v="69.52"/>
    <n v="2"/>
    <n v="0"/>
    <x v="3198"/>
  </r>
  <r>
    <n v="3633"/>
    <x v="1802"/>
    <x v="3"/>
    <x v="898"/>
    <d v="2014-05-09T00:00:00"/>
    <s v="Second Class"/>
    <s v="DB-12970"/>
    <s v="Darren Budd"/>
    <s v="Corporate"/>
    <x v="0"/>
    <s v="Los Angeles"/>
    <x v="1"/>
    <n v="90004"/>
    <s v="West"/>
    <s v="OFF-ST-10000025"/>
    <x v="1"/>
    <x v="4"/>
    <s v="Fellowes Stor/Drawer Steel Plus Storage Drawers"/>
    <n v="763.44"/>
    <n v="8"/>
    <n v="0"/>
    <x v="3199"/>
  </r>
  <r>
    <n v="3634"/>
    <x v="1803"/>
    <x v="0"/>
    <x v="338"/>
    <d v="2013-11-15T00:00:00"/>
    <s v="Standard Class"/>
    <s v="PP-18955"/>
    <s v="Paul Prost"/>
    <s v="Home Office"/>
    <x v="0"/>
    <s v="Springfield"/>
    <x v="24"/>
    <n v="45503"/>
    <s v="East"/>
    <s v="OFF-LA-10001613"/>
    <x v="1"/>
    <x v="2"/>
    <s v="Avery File Folder Labels"/>
    <n v="9.2159999999999993"/>
    <n v="4"/>
    <n v="0.2"/>
    <x v="2311"/>
  </r>
  <r>
    <n v="3635"/>
    <x v="1803"/>
    <x v="0"/>
    <x v="338"/>
    <d v="2013-11-15T00:00:00"/>
    <s v="Standard Class"/>
    <s v="PP-18955"/>
    <s v="Paul Prost"/>
    <s v="Home Office"/>
    <x v="0"/>
    <s v="Springfield"/>
    <x v="24"/>
    <n v="45503"/>
    <s v="East"/>
    <s v="TEC-PH-10000376"/>
    <x v="2"/>
    <x v="7"/>
    <s v="Square Credit Card Reader"/>
    <n v="41.957999999999998"/>
    <n v="7"/>
    <n v="0.4"/>
    <x v="3200"/>
  </r>
  <r>
    <n v="3636"/>
    <x v="1803"/>
    <x v="0"/>
    <x v="338"/>
    <d v="2013-11-15T00:00:00"/>
    <s v="Standard Class"/>
    <s v="PP-18955"/>
    <s v="Paul Prost"/>
    <s v="Home Office"/>
    <x v="0"/>
    <s v="Springfield"/>
    <x v="24"/>
    <n v="45503"/>
    <s v="East"/>
    <s v="OFF-PA-10004039"/>
    <x v="1"/>
    <x v="10"/>
    <s v="Xerox 1882"/>
    <n v="89.567999999999998"/>
    <n v="2"/>
    <n v="0.2"/>
    <x v="3201"/>
  </r>
  <r>
    <n v="3637"/>
    <x v="1803"/>
    <x v="0"/>
    <x v="338"/>
    <d v="2013-11-15T00:00:00"/>
    <s v="Standard Class"/>
    <s v="PP-18955"/>
    <s v="Paul Prost"/>
    <s v="Home Office"/>
    <x v="0"/>
    <s v="Springfield"/>
    <x v="24"/>
    <n v="45503"/>
    <s v="East"/>
    <s v="OFF-PA-10001776"/>
    <x v="1"/>
    <x v="10"/>
    <s v="Wirebound Message Books, Four 2 3/4&quot; x 5&quot; Forms per Page, 600 Sets per Book"/>
    <n v="22.248000000000001"/>
    <n v="3"/>
    <n v="0.2"/>
    <x v="3202"/>
  </r>
  <r>
    <n v="3638"/>
    <x v="1803"/>
    <x v="0"/>
    <x v="338"/>
    <d v="2013-11-15T00:00:00"/>
    <s v="Standard Class"/>
    <s v="PP-18955"/>
    <s v="Paul Prost"/>
    <s v="Home Office"/>
    <x v="0"/>
    <s v="Springfield"/>
    <x v="24"/>
    <n v="45503"/>
    <s v="East"/>
    <s v="OFF-AP-10002457"/>
    <x v="1"/>
    <x v="9"/>
    <s v="Eureka The Boss Plus 12-Amp Hard Box Upright Vacuum, Red"/>
    <n v="334.88000000000005"/>
    <n v="4"/>
    <n v="0.2"/>
    <x v="3203"/>
  </r>
  <r>
    <n v="3639"/>
    <x v="1803"/>
    <x v="0"/>
    <x v="338"/>
    <d v="2013-11-15T00:00:00"/>
    <s v="Standard Class"/>
    <s v="PP-18955"/>
    <s v="Paul Prost"/>
    <s v="Home Office"/>
    <x v="0"/>
    <s v="Springfield"/>
    <x v="24"/>
    <n v="45503"/>
    <s v="East"/>
    <s v="FUR-FU-10000758"/>
    <x v="0"/>
    <x v="5"/>
    <s v="DAX Natural Wood-Tone Poster Frame"/>
    <n v="148.28800000000001"/>
    <n v="7"/>
    <n v="0.2"/>
    <x v="3204"/>
  </r>
  <r>
    <n v="3640"/>
    <x v="1803"/>
    <x v="0"/>
    <x v="338"/>
    <d v="2013-11-15T00:00:00"/>
    <s v="Standard Class"/>
    <s v="PP-18955"/>
    <s v="Paul Prost"/>
    <s v="Home Office"/>
    <x v="0"/>
    <s v="Springfield"/>
    <x v="24"/>
    <n v="45503"/>
    <s v="East"/>
    <s v="OFF-PA-10000682"/>
    <x v="1"/>
    <x v="10"/>
    <s v="Xerox 1924"/>
    <n v="4.6240000000000006"/>
    <n v="1"/>
    <n v="0.2"/>
    <x v="715"/>
  </r>
  <r>
    <n v="3641"/>
    <x v="1803"/>
    <x v="0"/>
    <x v="338"/>
    <d v="2013-11-15T00:00:00"/>
    <s v="Standard Class"/>
    <s v="PP-18955"/>
    <s v="Paul Prost"/>
    <s v="Home Office"/>
    <x v="0"/>
    <s v="Springfield"/>
    <x v="24"/>
    <n v="45503"/>
    <s v="East"/>
    <s v="TEC-AC-10002550"/>
    <x v="2"/>
    <x v="11"/>
    <s v="Memorex 25GB 6X Branded Blu-Ray Recordable Disc, 30/Pack"/>
    <n v="178.92000000000002"/>
    <n v="7"/>
    <n v="0.2"/>
    <x v="3205"/>
  </r>
  <r>
    <n v="3642"/>
    <x v="1803"/>
    <x v="0"/>
    <x v="338"/>
    <d v="2013-11-15T00:00:00"/>
    <s v="Standard Class"/>
    <s v="PP-18955"/>
    <s v="Paul Prost"/>
    <s v="Home Office"/>
    <x v="0"/>
    <s v="Springfield"/>
    <x v="24"/>
    <n v="45503"/>
    <s v="East"/>
    <s v="OFF-BI-10002082"/>
    <x v="1"/>
    <x v="8"/>
    <s v="GBC Twin Loop Wire Binding Elements"/>
    <n v="69.888000000000005"/>
    <n v="7"/>
    <n v="0.7"/>
    <x v="3206"/>
  </r>
  <r>
    <n v="3643"/>
    <x v="1804"/>
    <x v="2"/>
    <x v="414"/>
    <d v="2011-12-23T00:00:00"/>
    <s v="Second Class"/>
    <s v="MC-17845"/>
    <s v="Michael Chen"/>
    <s v="Consumer"/>
    <x v="0"/>
    <s v="Los Angeles"/>
    <x v="1"/>
    <n v="90008"/>
    <s v="West"/>
    <s v="OFF-BI-10004632"/>
    <x v="1"/>
    <x v="8"/>
    <s v="Ibico Hi-Tech Manual Binding System"/>
    <n v="487.98400000000004"/>
    <n v="2"/>
    <n v="0.2"/>
    <x v="1735"/>
  </r>
  <r>
    <n v="3644"/>
    <x v="1804"/>
    <x v="2"/>
    <x v="414"/>
    <d v="2011-12-23T00:00:00"/>
    <s v="Second Class"/>
    <s v="MC-17845"/>
    <s v="Michael Chen"/>
    <s v="Consumer"/>
    <x v="0"/>
    <s v="Los Angeles"/>
    <x v="1"/>
    <n v="90008"/>
    <s v="West"/>
    <s v="OFF-AR-10001725"/>
    <x v="1"/>
    <x v="6"/>
    <s v="Boston Home &amp; Office Model 2000 Electric Pencil Sharpeners"/>
    <n v="47.3"/>
    <n v="2"/>
    <n v="0"/>
    <x v="3207"/>
  </r>
  <r>
    <n v="3645"/>
    <x v="1804"/>
    <x v="2"/>
    <x v="414"/>
    <d v="2011-12-23T00:00:00"/>
    <s v="Second Class"/>
    <s v="MC-17845"/>
    <s v="Michael Chen"/>
    <s v="Consumer"/>
    <x v="0"/>
    <s v="Los Angeles"/>
    <x v="1"/>
    <n v="90008"/>
    <s v="West"/>
    <s v="OFF-AR-10004269"/>
    <x v="1"/>
    <x v="6"/>
    <s v="Newell 31"/>
    <n v="4.13"/>
    <n v="1"/>
    <n v="0"/>
    <x v="3208"/>
  </r>
  <r>
    <n v="3646"/>
    <x v="1804"/>
    <x v="2"/>
    <x v="414"/>
    <d v="2011-12-23T00:00:00"/>
    <s v="Second Class"/>
    <s v="MC-17845"/>
    <s v="Michael Chen"/>
    <s v="Consumer"/>
    <x v="0"/>
    <s v="Los Angeles"/>
    <x v="1"/>
    <n v="90008"/>
    <s v="West"/>
    <s v="OFF-BI-10003007"/>
    <x v="1"/>
    <x v="8"/>
    <s v="Premium Transparent Presentation Covers, No Pattern/Clear, 8 1/2&quot; x 11&quot;"/>
    <n v="155.12"/>
    <n v="5"/>
    <n v="0.2"/>
    <x v="3209"/>
  </r>
  <r>
    <n v="3647"/>
    <x v="1805"/>
    <x v="2"/>
    <x v="739"/>
    <d v="2011-07-27T00:00:00"/>
    <s v="Second Class"/>
    <s v="VF-21715"/>
    <s v="Vicky Freymann"/>
    <s v="Home Office"/>
    <x v="0"/>
    <s v="Los Angeles"/>
    <x v="1"/>
    <n v="90045"/>
    <s v="West"/>
    <s v="OFF-PA-10002195"/>
    <x v="1"/>
    <x v="10"/>
    <s v="Xerox 1966"/>
    <n v="6.48"/>
    <n v="1"/>
    <n v="0"/>
    <x v="623"/>
  </r>
  <r>
    <n v="3648"/>
    <x v="1805"/>
    <x v="2"/>
    <x v="739"/>
    <d v="2011-07-27T00:00:00"/>
    <s v="Second Class"/>
    <s v="VF-21715"/>
    <s v="Vicky Freymann"/>
    <s v="Home Office"/>
    <x v="0"/>
    <s v="Los Angeles"/>
    <x v="1"/>
    <n v="90045"/>
    <s v="West"/>
    <s v="OFF-SU-10002522"/>
    <x v="1"/>
    <x v="14"/>
    <s v="Acme Kleen Earth Office Shears"/>
    <n v="15.52"/>
    <n v="4"/>
    <n v="0"/>
    <x v="3210"/>
  </r>
  <r>
    <n v="3649"/>
    <x v="1806"/>
    <x v="1"/>
    <x v="6"/>
    <d v="2012-11-27T00:00:00"/>
    <s v="Standard Class"/>
    <s v="MC-17275"/>
    <s v="Marc Crier"/>
    <s v="Consumer"/>
    <x v="0"/>
    <s v="Memphis"/>
    <x v="18"/>
    <n v="38109"/>
    <s v="South"/>
    <s v="OFF-BI-10003712"/>
    <x v="1"/>
    <x v="8"/>
    <s v="Acco Pressboard Covers with Storage Hooks, 14 7/8&quot; x 11&quot;, Light Blue"/>
    <n v="2.9460000000000006"/>
    <n v="2"/>
    <n v="0.7"/>
    <x v="2886"/>
  </r>
  <r>
    <n v="3650"/>
    <x v="1806"/>
    <x v="1"/>
    <x v="6"/>
    <d v="2012-11-27T00:00:00"/>
    <s v="Standard Class"/>
    <s v="MC-17275"/>
    <s v="Marc Crier"/>
    <s v="Consumer"/>
    <x v="0"/>
    <s v="Memphis"/>
    <x v="18"/>
    <n v="38109"/>
    <s v="South"/>
    <s v="OFF-FA-10004854"/>
    <x v="1"/>
    <x v="13"/>
    <s v="Vinyl Coated Wire Paper Clips in Organizer Box, 800/Box"/>
    <n v="55.104000000000006"/>
    <n v="6"/>
    <n v="0.2"/>
    <x v="3211"/>
  </r>
  <r>
    <n v="3651"/>
    <x v="1807"/>
    <x v="3"/>
    <x v="34"/>
    <d v="2014-12-12T00:00:00"/>
    <s v="Second Class"/>
    <s v="DB-13210"/>
    <s v="Dean Braden"/>
    <s v="Consumer"/>
    <x v="0"/>
    <s v="Detroit"/>
    <x v="12"/>
    <n v="48234"/>
    <s v="Central"/>
    <s v="TEC-AC-10004859"/>
    <x v="2"/>
    <x v="11"/>
    <s v="Maxell Pro 80 Minute CD-R, 10/Pack"/>
    <n v="104.88"/>
    <n v="6"/>
    <n v="0"/>
    <x v="3212"/>
  </r>
  <r>
    <n v="3652"/>
    <x v="1807"/>
    <x v="3"/>
    <x v="34"/>
    <d v="2014-12-12T00:00:00"/>
    <s v="Second Class"/>
    <s v="DB-13210"/>
    <s v="Dean Braden"/>
    <s v="Consumer"/>
    <x v="0"/>
    <s v="Detroit"/>
    <x v="12"/>
    <n v="48234"/>
    <s v="Central"/>
    <s v="OFF-AR-10001860"/>
    <x v="1"/>
    <x v="6"/>
    <s v="BIC Liqua Brite Liner"/>
    <n v="34.700000000000003"/>
    <n v="5"/>
    <n v="0"/>
    <x v="3213"/>
  </r>
  <r>
    <n v="3653"/>
    <x v="1807"/>
    <x v="3"/>
    <x v="34"/>
    <d v="2014-12-12T00:00:00"/>
    <s v="Second Class"/>
    <s v="DB-13210"/>
    <s v="Dean Braden"/>
    <s v="Consumer"/>
    <x v="0"/>
    <s v="Detroit"/>
    <x v="12"/>
    <n v="48234"/>
    <s v="Central"/>
    <s v="OFF-BI-10001636"/>
    <x v="1"/>
    <x v="8"/>
    <s v="Ibico Plastic and Wire Spiral Binding Combs"/>
    <n v="33.72"/>
    <n v="4"/>
    <n v="0"/>
    <x v="3214"/>
  </r>
  <r>
    <n v="3654"/>
    <x v="1807"/>
    <x v="3"/>
    <x v="34"/>
    <d v="2014-12-12T00:00:00"/>
    <s v="Second Class"/>
    <s v="DB-13210"/>
    <s v="Dean Braden"/>
    <s v="Consumer"/>
    <x v="0"/>
    <s v="Detroit"/>
    <x v="12"/>
    <n v="48234"/>
    <s v="Central"/>
    <s v="OFF-PA-10000349"/>
    <x v="1"/>
    <x v="10"/>
    <s v="Staples"/>
    <n v="14.940000000000001"/>
    <n v="3"/>
    <n v="0"/>
    <x v="1961"/>
  </r>
  <r>
    <n v="3655"/>
    <x v="1808"/>
    <x v="3"/>
    <x v="515"/>
    <d v="2014-09-06T00:00:00"/>
    <s v="Standard Class"/>
    <s v="AJ-10945"/>
    <s v="Ashley Jarboe"/>
    <s v="Consumer"/>
    <x v="0"/>
    <s v="Lawrence"/>
    <x v="14"/>
    <n v="46226"/>
    <s v="Central"/>
    <s v="OFF-AP-10002439"/>
    <x v="1"/>
    <x v="9"/>
    <s v="Tripp Lite Isotel 8 Ultra 8 Outlet Metal Surge"/>
    <n v="638.73"/>
    <n v="9"/>
    <n v="0"/>
    <x v="3215"/>
  </r>
  <r>
    <n v="3656"/>
    <x v="1809"/>
    <x v="3"/>
    <x v="558"/>
    <d v="2014-05-01T00:00:00"/>
    <s v="Standard Class"/>
    <s v="CP-12340"/>
    <s v="Christine Phan"/>
    <s v="Corporate"/>
    <x v="0"/>
    <s v="Jacksonville"/>
    <x v="2"/>
    <n v="32216"/>
    <s v="South"/>
    <s v="OFF-ST-10001370"/>
    <x v="1"/>
    <x v="4"/>
    <s v="Sensible Storage WireTech Storage Systems"/>
    <n v="113.56800000000001"/>
    <n v="2"/>
    <n v="0.2"/>
    <x v="3216"/>
  </r>
  <r>
    <n v="3657"/>
    <x v="1810"/>
    <x v="3"/>
    <x v="565"/>
    <d v="2014-09-15T00:00:00"/>
    <s v="Standard Class"/>
    <s v="DB-13555"/>
    <s v="Dorothy Badders"/>
    <s v="Corporate"/>
    <x v="0"/>
    <s v="Dublin"/>
    <x v="24"/>
    <n v="43017"/>
    <s v="East"/>
    <s v="TEC-AC-10002558"/>
    <x v="2"/>
    <x v="11"/>
    <s v="Imation Swivel Flash Drive USB flash drive - 8 GB"/>
    <n v="9.0960000000000001"/>
    <n v="1"/>
    <n v="0.2"/>
    <x v="3217"/>
  </r>
  <r>
    <n v="3658"/>
    <x v="1811"/>
    <x v="1"/>
    <x v="899"/>
    <d v="2012-03-17T00:00:00"/>
    <s v="Standard Class"/>
    <s v="EB-13750"/>
    <s v="Edward Becker"/>
    <s v="Corporate"/>
    <x v="0"/>
    <s v="Plantation"/>
    <x v="2"/>
    <n v="33317"/>
    <s v="South"/>
    <s v="OFF-EN-10004030"/>
    <x v="1"/>
    <x v="12"/>
    <s v="Convenience Packs of Business Envelopes"/>
    <n v="8.6880000000000006"/>
    <n v="3"/>
    <n v="0.2"/>
    <x v="3218"/>
  </r>
  <r>
    <n v="3659"/>
    <x v="1811"/>
    <x v="1"/>
    <x v="899"/>
    <d v="2012-03-17T00:00:00"/>
    <s v="Standard Class"/>
    <s v="EB-13750"/>
    <s v="Edward Becker"/>
    <s v="Corporate"/>
    <x v="0"/>
    <s v="Plantation"/>
    <x v="2"/>
    <n v="33317"/>
    <s v="South"/>
    <s v="FUR-FU-10003194"/>
    <x v="0"/>
    <x v="5"/>
    <s v="Eldon Expressions Desk Accessory, Wood Pencil Holder, Oak"/>
    <n v="30.880000000000003"/>
    <n v="4"/>
    <n v="0.2"/>
    <x v="3219"/>
  </r>
  <r>
    <n v="3660"/>
    <x v="1811"/>
    <x v="1"/>
    <x v="899"/>
    <d v="2012-03-17T00:00:00"/>
    <s v="Standard Class"/>
    <s v="EB-13750"/>
    <s v="Edward Becker"/>
    <s v="Corporate"/>
    <x v="0"/>
    <s v="Plantation"/>
    <x v="2"/>
    <n v="33317"/>
    <s v="South"/>
    <s v="FUR-FU-10001731"/>
    <x v="0"/>
    <x v="5"/>
    <s v="Acrylic Self-Standing Desk Frames"/>
    <n v="6.4080000000000004"/>
    <n v="3"/>
    <n v="0.2"/>
    <x v="3220"/>
  </r>
  <r>
    <n v="3661"/>
    <x v="1812"/>
    <x v="0"/>
    <x v="427"/>
    <d v="2013-07-24T00:00:00"/>
    <s v="Standard Class"/>
    <s v="JP-15460"/>
    <s v="Jennifer Patt"/>
    <s v="Corporate"/>
    <x v="0"/>
    <s v="Glendale"/>
    <x v="16"/>
    <n v="85301"/>
    <s v="West"/>
    <s v="OFF-SU-10004782"/>
    <x v="1"/>
    <x v="14"/>
    <s v="Elite 5&quot; Scissors"/>
    <n v="33.799999999999997"/>
    <n v="5"/>
    <n v="0.2"/>
    <x v="3221"/>
  </r>
  <r>
    <n v="3662"/>
    <x v="1813"/>
    <x v="0"/>
    <x v="900"/>
    <d v="2013-06-16T00:00:00"/>
    <s v="Second Class"/>
    <s v="SC-20050"/>
    <s v="Sample Company A"/>
    <s v="Home Office"/>
    <x v="0"/>
    <s v="Jackson"/>
    <x v="12"/>
    <n v="49201"/>
    <s v="Central"/>
    <s v="TEC-PH-10003484"/>
    <x v="2"/>
    <x v="7"/>
    <s v="Ooma Telo VoIP Home Phone System"/>
    <n v="377.96999999999997"/>
    <n v="3"/>
    <n v="0"/>
    <x v="2453"/>
  </r>
  <r>
    <n v="3663"/>
    <x v="1814"/>
    <x v="3"/>
    <x v="445"/>
    <d v="2014-07-10T00:00:00"/>
    <s v="Standard Class"/>
    <s v="FM-14290"/>
    <s v="Frank Merwin"/>
    <s v="Home Office"/>
    <x v="0"/>
    <s v="Quincy"/>
    <x v="31"/>
    <n v="2169"/>
    <s v="East"/>
    <s v="TEC-AC-10003590"/>
    <x v="2"/>
    <x v="11"/>
    <s v="TRENDnet 56K USB 2.0 Phone, Internet and Fax Modem"/>
    <n v="258.89999999999998"/>
    <n v="10"/>
    <n v="0"/>
    <x v="3222"/>
  </r>
  <r>
    <n v="3664"/>
    <x v="1814"/>
    <x v="3"/>
    <x v="445"/>
    <d v="2014-07-10T00:00:00"/>
    <s v="Standard Class"/>
    <s v="FM-14290"/>
    <s v="Frank Merwin"/>
    <s v="Home Office"/>
    <x v="0"/>
    <s v="Quincy"/>
    <x v="31"/>
    <n v="2169"/>
    <s v="East"/>
    <s v="OFF-PA-10001970"/>
    <x v="1"/>
    <x v="10"/>
    <s v="Xerox 1881"/>
    <n v="24.56"/>
    <n v="2"/>
    <n v="0"/>
    <x v="342"/>
  </r>
  <r>
    <n v="3665"/>
    <x v="1815"/>
    <x v="2"/>
    <x v="589"/>
    <d v="2011-12-13T00:00:00"/>
    <s v="Standard Class"/>
    <s v="TB-21250"/>
    <s v="Tim Brockman"/>
    <s v="Consumer"/>
    <x v="0"/>
    <s v="Salem"/>
    <x v="21"/>
    <n v="97301"/>
    <s v="West"/>
    <s v="OFF-LA-10001569"/>
    <x v="1"/>
    <x v="2"/>
    <s v="Avery 499"/>
    <n v="27.888000000000002"/>
    <n v="7"/>
    <n v="0.2"/>
    <x v="3223"/>
  </r>
  <r>
    <n v="3666"/>
    <x v="1815"/>
    <x v="2"/>
    <x v="589"/>
    <d v="2011-12-13T00:00:00"/>
    <s v="Standard Class"/>
    <s v="TB-21250"/>
    <s v="Tim Brockman"/>
    <s v="Consumer"/>
    <x v="0"/>
    <s v="Salem"/>
    <x v="21"/>
    <n v="97301"/>
    <s v="West"/>
    <s v="OFF-BI-10001132"/>
    <x v="1"/>
    <x v="8"/>
    <s v="Acco PRESSTEX Data Binder with Storage Hooks, Dark Blue, 9 1/2&quot; X 11&quot;"/>
    <n v="6.4560000000000004"/>
    <n v="4"/>
    <n v="0.7"/>
    <x v="3224"/>
  </r>
  <r>
    <n v="3667"/>
    <x v="1815"/>
    <x v="2"/>
    <x v="589"/>
    <d v="2011-12-13T00:00:00"/>
    <s v="Standard Class"/>
    <s v="TB-21250"/>
    <s v="Tim Brockman"/>
    <s v="Consumer"/>
    <x v="0"/>
    <s v="Salem"/>
    <x v="21"/>
    <n v="97301"/>
    <s v="West"/>
    <s v="TEC-PH-10003095"/>
    <x v="2"/>
    <x v="7"/>
    <s v="Samsung HM1900 Bluetooth Headset"/>
    <n v="52.679999999999993"/>
    <n v="3"/>
    <n v="0.2"/>
    <x v="2949"/>
  </r>
  <r>
    <n v="3668"/>
    <x v="1815"/>
    <x v="2"/>
    <x v="589"/>
    <d v="2011-12-13T00:00:00"/>
    <s v="Standard Class"/>
    <s v="TB-21250"/>
    <s v="Tim Brockman"/>
    <s v="Consumer"/>
    <x v="0"/>
    <s v="Salem"/>
    <x v="21"/>
    <n v="97301"/>
    <s v="West"/>
    <s v="OFF-SU-10000432"/>
    <x v="1"/>
    <x v="14"/>
    <s v="Acco Side-Punched Conventional Columnar Pads"/>
    <n v="13.88"/>
    <n v="5"/>
    <n v="0.2"/>
    <x v="3225"/>
  </r>
  <r>
    <n v="3669"/>
    <x v="1815"/>
    <x v="2"/>
    <x v="589"/>
    <d v="2011-12-13T00:00:00"/>
    <s v="Standard Class"/>
    <s v="TB-21250"/>
    <s v="Tim Brockman"/>
    <s v="Consumer"/>
    <x v="0"/>
    <s v="Salem"/>
    <x v="21"/>
    <n v="97301"/>
    <s v="West"/>
    <s v="TEC-AC-10004227"/>
    <x v="2"/>
    <x v="11"/>
    <s v="SanDisk Ultra 16 GB MicroSDHC Class 10 Memory Card"/>
    <n v="103.92000000000002"/>
    <n v="10"/>
    <n v="0.2"/>
    <x v="3226"/>
  </r>
  <r>
    <n v="3670"/>
    <x v="1815"/>
    <x v="2"/>
    <x v="589"/>
    <d v="2011-12-13T00:00:00"/>
    <s v="Standard Class"/>
    <s v="TB-21250"/>
    <s v="Tim Brockman"/>
    <s v="Consumer"/>
    <x v="0"/>
    <s v="Salem"/>
    <x v="21"/>
    <n v="97301"/>
    <s v="West"/>
    <s v="OFF-LA-10004409"/>
    <x v="1"/>
    <x v="2"/>
    <s v="Avery 492"/>
    <n v="11.52"/>
    <n v="5"/>
    <n v="0.2"/>
    <x v="3227"/>
  </r>
  <r>
    <n v="3671"/>
    <x v="1815"/>
    <x v="2"/>
    <x v="589"/>
    <d v="2011-12-13T00:00:00"/>
    <s v="Standard Class"/>
    <s v="TB-21250"/>
    <s v="Tim Brockman"/>
    <s v="Consumer"/>
    <x v="0"/>
    <s v="Salem"/>
    <x v="21"/>
    <n v="97301"/>
    <s v="West"/>
    <s v="OFF-PA-10001569"/>
    <x v="1"/>
    <x v="10"/>
    <s v="Xerox 232"/>
    <n v="10.368000000000002"/>
    <n v="2"/>
    <n v="0.2"/>
    <x v="572"/>
  </r>
  <r>
    <n v="3672"/>
    <x v="1815"/>
    <x v="2"/>
    <x v="589"/>
    <d v="2011-12-13T00:00:00"/>
    <s v="Standard Class"/>
    <s v="TB-21250"/>
    <s v="Tim Brockman"/>
    <s v="Consumer"/>
    <x v="0"/>
    <s v="Salem"/>
    <x v="21"/>
    <n v="97301"/>
    <s v="West"/>
    <s v="OFF-ST-10001031"/>
    <x v="1"/>
    <x v="4"/>
    <s v="Adjustable Personal File Tote"/>
    <n v="39.072000000000003"/>
    <n v="3"/>
    <n v="0.2"/>
    <x v="3228"/>
  </r>
  <r>
    <n v="3673"/>
    <x v="1816"/>
    <x v="0"/>
    <x v="143"/>
    <d v="2013-04-15T00:00:00"/>
    <s v="Standard Class"/>
    <s v="EH-14125"/>
    <s v="Eugene Hildebrand"/>
    <s v="Home Office"/>
    <x v="0"/>
    <s v="Troy"/>
    <x v="24"/>
    <n v="45373"/>
    <s v="East"/>
    <s v="OFF-EN-10002312"/>
    <x v="1"/>
    <x v="12"/>
    <s v="#10 Self-Seal White Envelopes"/>
    <n v="8.8719999999999999"/>
    <n v="1"/>
    <n v="0.2"/>
    <x v="3229"/>
  </r>
  <r>
    <n v="3674"/>
    <x v="1816"/>
    <x v="0"/>
    <x v="143"/>
    <d v="2013-04-15T00:00:00"/>
    <s v="Standard Class"/>
    <s v="EH-14125"/>
    <s v="Eugene Hildebrand"/>
    <s v="Home Office"/>
    <x v="0"/>
    <s v="Troy"/>
    <x v="24"/>
    <n v="45373"/>
    <s v="East"/>
    <s v="OFF-BI-10004224"/>
    <x v="1"/>
    <x v="8"/>
    <s v="Catalog Binders with Expanding Posts"/>
    <n v="121.10400000000003"/>
    <n v="6"/>
    <n v="0.7"/>
    <x v="1520"/>
  </r>
  <r>
    <n v="3675"/>
    <x v="1817"/>
    <x v="3"/>
    <x v="44"/>
    <d v="2014-11-12T00:00:00"/>
    <s v="Standard Class"/>
    <s v="ML-17410"/>
    <s v="Maris LaWare"/>
    <s v="Consumer"/>
    <x v="0"/>
    <s v="Philadelphia"/>
    <x v="9"/>
    <n v="19143"/>
    <s v="East"/>
    <s v="FUR-CH-10003774"/>
    <x v="0"/>
    <x v="1"/>
    <s v="Global Wood Trimmed Manager's Task Chair, Khaki"/>
    <n v="127.372"/>
    <n v="2"/>
    <n v="0.3"/>
    <x v="3230"/>
  </r>
  <r>
    <n v="3676"/>
    <x v="1817"/>
    <x v="3"/>
    <x v="44"/>
    <d v="2014-11-12T00:00:00"/>
    <s v="Standard Class"/>
    <s v="ML-17410"/>
    <s v="Maris LaWare"/>
    <s v="Consumer"/>
    <x v="0"/>
    <s v="Philadelphia"/>
    <x v="9"/>
    <n v="19143"/>
    <s v="East"/>
    <s v="OFF-PA-10000157"/>
    <x v="1"/>
    <x v="10"/>
    <s v="Xerox 191"/>
    <n v="47.952000000000005"/>
    <n v="3"/>
    <n v="0.2"/>
    <x v="3062"/>
  </r>
  <r>
    <n v="3677"/>
    <x v="1818"/>
    <x v="1"/>
    <x v="901"/>
    <d v="2012-12-09T00:00:00"/>
    <s v="Standard Class"/>
    <s v="MH-17620"/>
    <s v="Matt Hagelstein"/>
    <s v="Corporate"/>
    <x v="0"/>
    <s v="San Diego"/>
    <x v="1"/>
    <n v="92105"/>
    <s v="West"/>
    <s v="FUR-FU-10004090"/>
    <x v="0"/>
    <x v="5"/>
    <s v="Executive Impressions 14&quot; Contract Wall Clock"/>
    <n v="44.46"/>
    <n v="2"/>
    <n v="0"/>
    <x v="816"/>
  </r>
  <r>
    <n v="3678"/>
    <x v="1819"/>
    <x v="1"/>
    <x v="584"/>
    <d v="2012-07-14T00:00:00"/>
    <s v="Standard Class"/>
    <s v="BT-11680"/>
    <s v="Brian Thompson"/>
    <s v="Consumer"/>
    <x v="0"/>
    <s v="Clinton"/>
    <x v="39"/>
    <n v="20735"/>
    <s v="East"/>
    <s v="OFF-FA-10002763"/>
    <x v="1"/>
    <x v="13"/>
    <s v="Advantus Map Pennant Flags and Round Head Tacks"/>
    <n v="15.8"/>
    <n v="4"/>
    <n v="0"/>
    <x v="3231"/>
  </r>
  <r>
    <n v="3679"/>
    <x v="1819"/>
    <x v="1"/>
    <x v="584"/>
    <d v="2012-07-14T00:00:00"/>
    <s v="Standard Class"/>
    <s v="BT-11680"/>
    <s v="Brian Thompson"/>
    <s v="Consumer"/>
    <x v="0"/>
    <s v="Clinton"/>
    <x v="39"/>
    <n v="20735"/>
    <s v="East"/>
    <s v="TEC-MA-10002428"/>
    <x v="2"/>
    <x v="15"/>
    <s v="Fellowes Powershred HS-440 4-Sheet High Security Shredder"/>
    <n v="464.97"/>
    <n v="3"/>
    <n v="0"/>
    <x v="3232"/>
  </r>
  <r>
    <n v="3680"/>
    <x v="1819"/>
    <x v="1"/>
    <x v="584"/>
    <d v="2012-07-14T00:00:00"/>
    <s v="Standard Class"/>
    <s v="BT-11680"/>
    <s v="Brian Thompson"/>
    <s v="Consumer"/>
    <x v="0"/>
    <s v="Clinton"/>
    <x v="39"/>
    <n v="20735"/>
    <s v="East"/>
    <s v="FUR-FU-10002918"/>
    <x v="0"/>
    <x v="5"/>
    <s v="Eldon ClusterMat Chair Mat with Cordless Antistatic Protection"/>
    <n v="181.96"/>
    <n v="2"/>
    <n v="0"/>
    <x v="3233"/>
  </r>
  <r>
    <n v="3681"/>
    <x v="1819"/>
    <x v="1"/>
    <x v="584"/>
    <d v="2012-07-14T00:00:00"/>
    <s v="Standard Class"/>
    <s v="BT-11680"/>
    <s v="Brian Thompson"/>
    <s v="Consumer"/>
    <x v="0"/>
    <s v="Clinton"/>
    <x v="39"/>
    <n v="20735"/>
    <s v="East"/>
    <s v="OFF-LA-10000476"/>
    <x v="1"/>
    <x v="2"/>
    <s v="Avery 05222 Permanent Self-Adhesive File Folder Labels for Typewriters, on Rolls, White, 250/Roll"/>
    <n v="12.39"/>
    <n v="3"/>
    <n v="0"/>
    <x v="732"/>
  </r>
  <r>
    <n v="3682"/>
    <x v="1819"/>
    <x v="1"/>
    <x v="584"/>
    <d v="2012-07-14T00:00:00"/>
    <s v="Standard Class"/>
    <s v="BT-11680"/>
    <s v="Brian Thompson"/>
    <s v="Consumer"/>
    <x v="0"/>
    <s v="Clinton"/>
    <x v="39"/>
    <n v="20735"/>
    <s v="East"/>
    <s v="OFF-BI-10002854"/>
    <x v="1"/>
    <x v="8"/>
    <s v="Performers Binder/Pad Holder, Black"/>
    <n v="84.09"/>
    <n v="3"/>
    <n v="0"/>
    <x v="3234"/>
  </r>
  <r>
    <n v="3683"/>
    <x v="1819"/>
    <x v="1"/>
    <x v="584"/>
    <d v="2012-07-14T00:00:00"/>
    <s v="Standard Class"/>
    <s v="BT-11680"/>
    <s v="Brian Thompson"/>
    <s v="Consumer"/>
    <x v="0"/>
    <s v="Clinton"/>
    <x v="39"/>
    <n v="20735"/>
    <s v="East"/>
    <s v="OFF-AR-10002987"/>
    <x v="1"/>
    <x v="6"/>
    <s v="Prismacolor Color Pencil Set"/>
    <n v="79.36"/>
    <n v="4"/>
    <n v="0"/>
    <x v="3235"/>
  </r>
  <r>
    <n v="3684"/>
    <x v="1819"/>
    <x v="1"/>
    <x v="584"/>
    <d v="2012-07-14T00:00:00"/>
    <s v="Standard Class"/>
    <s v="BT-11680"/>
    <s v="Brian Thompson"/>
    <s v="Consumer"/>
    <x v="0"/>
    <s v="Clinton"/>
    <x v="39"/>
    <n v="20735"/>
    <s v="East"/>
    <s v="OFF-BI-10004001"/>
    <x v="1"/>
    <x v="8"/>
    <s v="GBC Recycled VeloBinder Covers"/>
    <n v="153.35999999999999"/>
    <n v="9"/>
    <n v="0"/>
    <x v="3236"/>
  </r>
  <r>
    <n v="3685"/>
    <x v="1819"/>
    <x v="1"/>
    <x v="584"/>
    <d v="2012-07-14T00:00:00"/>
    <s v="Standard Class"/>
    <s v="BT-11680"/>
    <s v="Brian Thompson"/>
    <s v="Consumer"/>
    <x v="0"/>
    <s v="Clinton"/>
    <x v="39"/>
    <n v="20735"/>
    <s v="East"/>
    <s v="OFF-BI-10001634"/>
    <x v="1"/>
    <x v="8"/>
    <s v="Wilson Jones Active Use Binders"/>
    <n v="43.68"/>
    <n v="6"/>
    <n v="0"/>
    <x v="3237"/>
  </r>
  <r>
    <n v="3686"/>
    <x v="1819"/>
    <x v="1"/>
    <x v="584"/>
    <d v="2012-07-14T00:00:00"/>
    <s v="Standard Class"/>
    <s v="BT-11680"/>
    <s v="Brian Thompson"/>
    <s v="Consumer"/>
    <x v="0"/>
    <s v="Clinton"/>
    <x v="39"/>
    <n v="20735"/>
    <s v="East"/>
    <s v="OFF-ST-10003722"/>
    <x v="1"/>
    <x v="4"/>
    <s v="Project Tote Personal File"/>
    <n v="98.21"/>
    <n v="7"/>
    <n v="0"/>
    <x v="3238"/>
  </r>
  <r>
    <n v="3687"/>
    <x v="1820"/>
    <x v="0"/>
    <x v="180"/>
    <d v="2013-12-20T00:00:00"/>
    <s v="Standard Class"/>
    <s v="JC-15340"/>
    <s v="Jasper Cacioppo"/>
    <s v="Consumer"/>
    <x v="0"/>
    <s v="Riverside"/>
    <x v="1"/>
    <n v="92503"/>
    <s v="West"/>
    <s v="OFF-AR-10004757"/>
    <x v="1"/>
    <x v="6"/>
    <s v="Crayola Colored Pencils"/>
    <n v="9.84"/>
    <n v="3"/>
    <n v="0"/>
    <x v="3239"/>
  </r>
  <r>
    <n v="3688"/>
    <x v="1821"/>
    <x v="0"/>
    <x v="244"/>
    <d v="2013-05-25T00:00:00"/>
    <s v="Standard Class"/>
    <s v="DB-13210"/>
    <s v="Dean Braden"/>
    <s v="Consumer"/>
    <x v="0"/>
    <s v="Port Saint Lucie"/>
    <x v="2"/>
    <n v="34952"/>
    <s v="South"/>
    <s v="OFF-BI-10004140"/>
    <x v="1"/>
    <x v="8"/>
    <s v="Avery Non-Stick Binders"/>
    <n v="2.6940000000000004"/>
    <n v="2"/>
    <n v="0.7"/>
    <x v="3240"/>
  </r>
  <r>
    <n v="3689"/>
    <x v="1822"/>
    <x v="3"/>
    <x v="455"/>
    <d v="2014-06-06T00:00:00"/>
    <s v="Second Class"/>
    <s v="DO-13435"/>
    <s v="Denny Ordway"/>
    <s v="Consumer"/>
    <x v="0"/>
    <s v="Mesa"/>
    <x v="16"/>
    <n v="85204"/>
    <s v="West"/>
    <s v="OFF-PA-10002479"/>
    <x v="1"/>
    <x v="10"/>
    <s v="Xerox 4200 Series MultiUse Premium Copy Paper (20Lb. and 84 Bright)"/>
    <n v="25.344000000000001"/>
    <n v="6"/>
    <n v="0.2"/>
    <x v="900"/>
  </r>
  <r>
    <n v="3690"/>
    <x v="1822"/>
    <x v="3"/>
    <x v="455"/>
    <d v="2014-06-06T00:00:00"/>
    <s v="Second Class"/>
    <s v="DO-13435"/>
    <s v="Denny Ordway"/>
    <s v="Consumer"/>
    <x v="0"/>
    <s v="Mesa"/>
    <x v="16"/>
    <n v="85204"/>
    <s v="West"/>
    <s v="OFF-EN-10001141"/>
    <x v="1"/>
    <x v="12"/>
    <s v="Manila Recycled Extra-Heavyweight Clasp Envelopes, 6&quot; x 9&quot;"/>
    <n v="43.92"/>
    <n v="5"/>
    <n v="0.2"/>
    <x v="3241"/>
  </r>
  <r>
    <n v="3691"/>
    <x v="1823"/>
    <x v="1"/>
    <x v="628"/>
    <d v="2012-11-02T00:00:00"/>
    <s v="Second Class"/>
    <s v="FA-14230"/>
    <s v="Frank Atkinson"/>
    <s v="Corporate"/>
    <x v="0"/>
    <s v="Denver"/>
    <x v="22"/>
    <n v="80219"/>
    <s v="West"/>
    <s v="TEC-MA-10000597"/>
    <x v="2"/>
    <x v="15"/>
    <s v="Lexmark S315 Color Inkjet Printer"/>
    <n v="59.994000000000007"/>
    <n v="2"/>
    <n v="0.7"/>
    <x v="3242"/>
  </r>
  <r>
    <n v="3692"/>
    <x v="1823"/>
    <x v="1"/>
    <x v="628"/>
    <d v="2012-11-02T00:00:00"/>
    <s v="Second Class"/>
    <s v="FA-14230"/>
    <s v="Frank Atkinson"/>
    <s v="Corporate"/>
    <x v="0"/>
    <s v="Denver"/>
    <x v="22"/>
    <n v="80219"/>
    <s v="West"/>
    <s v="TEC-CO-10001571"/>
    <x v="2"/>
    <x v="16"/>
    <s v="Sharp 1540cs Digital Laser Copier"/>
    <n v="439.99200000000002"/>
    <n v="1"/>
    <n v="0.2"/>
    <x v="3243"/>
  </r>
  <r>
    <n v="3693"/>
    <x v="1823"/>
    <x v="1"/>
    <x v="628"/>
    <d v="2012-11-02T00:00:00"/>
    <s v="Second Class"/>
    <s v="FA-14230"/>
    <s v="Frank Atkinson"/>
    <s v="Corporate"/>
    <x v="0"/>
    <s v="Denver"/>
    <x v="22"/>
    <n v="80219"/>
    <s v="West"/>
    <s v="TEC-PH-10004531"/>
    <x v="2"/>
    <x v="7"/>
    <s v="OtterBox Commuter Series Case - iPhone 5 &amp; 5s"/>
    <n v="87.96"/>
    <n v="5"/>
    <n v="0.2"/>
    <x v="3244"/>
  </r>
  <r>
    <n v="3694"/>
    <x v="1823"/>
    <x v="1"/>
    <x v="628"/>
    <d v="2012-11-02T00:00:00"/>
    <s v="Second Class"/>
    <s v="FA-14230"/>
    <s v="Frank Atkinson"/>
    <s v="Corporate"/>
    <x v="0"/>
    <s v="Denver"/>
    <x v="22"/>
    <n v="80219"/>
    <s v="West"/>
    <s v="FUR-FU-10003026"/>
    <x v="0"/>
    <x v="5"/>
    <s v="Eldon Regeneration Recycled Desk Accessories, Black"/>
    <n v="15.488"/>
    <n v="4"/>
    <n v="0.2"/>
    <x v="3245"/>
  </r>
  <r>
    <n v="3695"/>
    <x v="1824"/>
    <x v="0"/>
    <x v="680"/>
    <d v="2013-10-21T00:00:00"/>
    <s v="Standard Class"/>
    <s v="QJ-19255"/>
    <s v="Quincy Jones"/>
    <s v="Corporate"/>
    <x v="0"/>
    <s v="Springfield"/>
    <x v="17"/>
    <n v="22153"/>
    <s v="South"/>
    <s v="OFF-BI-10002082"/>
    <x v="1"/>
    <x v="8"/>
    <s v="GBC Twin Loop Wire Binding Elements"/>
    <n v="232.96"/>
    <n v="7"/>
    <n v="0"/>
    <x v="3246"/>
  </r>
  <r>
    <n v="3696"/>
    <x v="1824"/>
    <x v="0"/>
    <x v="680"/>
    <d v="2013-10-21T00:00:00"/>
    <s v="Standard Class"/>
    <s v="QJ-19255"/>
    <s v="Quincy Jones"/>
    <s v="Corporate"/>
    <x v="0"/>
    <s v="Springfield"/>
    <x v="17"/>
    <n v="22153"/>
    <s v="South"/>
    <s v="OFF-EN-10002312"/>
    <x v="1"/>
    <x v="12"/>
    <s v="#10 Self-Seal White Envelopes"/>
    <n v="66.539999999999992"/>
    <n v="6"/>
    <n v="0"/>
    <x v="3247"/>
  </r>
  <r>
    <n v="3697"/>
    <x v="1824"/>
    <x v="0"/>
    <x v="680"/>
    <d v="2013-10-21T00:00:00"/>
    <s v="Standard Class"/>
    <s v="QJ-19255"/>
    <s v="Quincy Jones"/>
    <s v="Corporate"/>
    <x v="0"/>
    <s v="Springfield"/>
    <x v="17"/>
    <n v="22153"/>
    <s v="South"/>
    <s v="OFF-AP-10000696"/>
    <x v="1"/>
    <x v="9"/>
    <s v="Holmes Odor Grabber"/>
    <n v="43.26"/>
    <n v="3"/>
    <n v="0"/>
    <x v="2047"/>
  </r>
  <r>
    <n v="3698"/>
    <x v="1825"/>
    <x v="1"/>
    <x v="902"/>
    <d v="2012-11-21T00:00:00"/>
    <s v="Second Class"/>
    <s v="TC-21475"/>
    <s v="Tony Chapman"/>
    <s v="Home Office"/>
    <x v="0"/>
    <s v="Seattle"/>
    <x v="4"/>
    <n v="98115"/>
    <s v="West"/>
    <s v="FUR-FU-10000305"/>
    <x v="0"/>
    <x v="5"/>
    <s v="Tenex V2T-RE Standard Weight Series Chair Mat, 45&quot; x 53&quot;, Lip 25&quot; x 12&quot;"/>
    <n v="141.96"/>
    <n v="2"/>
    <n v="0"/>
    <x v="3248"/>
  </r>
  <r>
    <n v="3699"/>
    <x v="1826"/>
    <x v="2"/>
    <x v="103"/>
    <d v="2011-09-17T00:00:00"/>
    <s v="Standard Class"/>
    <s v="ON-18715"/>
    <s v="Odella Nelson"/>
    <s v="Corporate"/>
    <x v="0"/>
    <s v="Tempe"/>
    <x v="16"/>
    <n v="85281"/>
    <s v="West"/>
    <s v="OFF-ST-10001034"/>
    <x v="1"/>
    <x v="4"/>
    <s v="Eldon File Chest Portable File"/>
    <n v="79.400000000000006"/>
    <n v="5"/>
    <n v="0.2"/>
    <x v="3249"/>
  </r>
  <r>
    <n v="3700"/>
    <x v="1827"/>
    <x v="3"/>
    <x v="38"/>
    <d v="2014-11-19T00:00:00"/>
    <s v="Second Class"/>
    <s v="AD-10180"/>
    <s v="Alan Dominguez"/>
    <s v="Home Office"/>
    <x v="0"/>
    <s v="Yonkers"/>
    <x v="15"/>
    <n v="10701"/>
    <s v="East"/>
    <s v="TEC-AC-10004114"/>
    <x v="2"/>
    <x v="11"/>
    <s v="KeyTronic 6101 Series - Keyboard - Black"/>
    <n v="163.96"/>
    <n v="4"/>
    <n v="0"/>
    <x v="3250"/>
  </r>
  <r>
    <n v="3701"/>
    <x v="1828"/>
    <x v="3"/>
    <x v="165"/>
    <d v="2014-12-30T00:00:00"/>
    <s v="Standard Class"/>
    <s v="AC-10615"/>
    <s v="Ann Chong"/>
    <s v="Corporate"/>
    <x v="0"/>
    <s v="Rochester"/>
    <x v="15"/>
    <n v="14609"/>
    <s v="East"/>
    <s v="FUR-FU-10001602"/>
    <x v="0"/>
    <x v="5"/>
    <s v="Eldon Delta Triangular Chair Mat, 52&quot; x 58&quot;, Clear"/>
    <n v="37.93"/>
    <n v="1"/>
    <n v="0"/>
    <x v="3251"/>
  </r>
  <r>
    <n v="3702"/>
    <x v="1829"/>
    <x v="0"/>
    <x v="850"/>
    <d v="2013-01-13T00:00:00"/>
    <s v="Second Class"/>
    <s v="MF-17665"/>
    <s v="Maureen Fritzler"/>
    <s v="Corporate"/>
    <x v="0"/>
    <s v="Toledo"/>
    <x v="24"/>
    <n v="43615"/>
    <s v="East"/>
    <s v="FUR-FU-10002445"/>
    <x v="0"/>
    <x v="5"/>
    <s v="DAX Two-Tone Rosewood/Black Document Frame, Desktop, 5 x 7"/>
    <n v="15.168000000000001"/>
    <n v="2"/>
    <n v="0.2"/>
    <x v="3252"/>
  </r>
  <r>
    <n v="3703"/>
    <x v="1830"/>
    <x v="1"/>
    <x v="385"/>
    <d v="2012-06-19T00:00:00"/>
    <s v="Standard Class"/>
    <s v="DH-13075"/>
    <s v="Dave Hallsten"/>
    <s v="Corporate"/>
    <x v="0"/>
    <s v="Decatur"/>
    <x v="19"/>
    <n v="35601"/>
    <s v="South"/>
    <s v="OFF-AR-10004269"/>
    <x v="1"/>
    <x v="6"/>
    <s v="Newell 31"/>
    <n v="24.78"/>
    <n v="6"/>
    <n v="0"/>
    <x v="3253"/>
  </r>
  <r>
    <n v="3704"/>
    <x v="1830"/>
    <x v="1"/>
    <x v="385"/>
    <d v="2012-06-19T00:00:00"/>
    <s v="Standard Class"/>
    <s v="DH-13075"/>
    <s v="Dave Hallsten"/>
    <s v="Corporate"/>
    <x v="0"/>
    <s v="Decatur"/>
    <x v="19"/>
    <n v="35601"/>
    <s v="South"/>
    <s v="OFF-BI-10001249"/>
    <x v="1"/>
    <x v="8"/>
    <s v="Avery Heavy-Duty EZD View Binder with Locking Rings"/>
    <n v="19.14"/>
    <n v="3"/>
    <n v="0"/>
    <x v="3254"/>
  </r>
  <r>
    <n v="3705"/>
    <x v="1830"/>
    <x v="1"/>
    <x v="385"/>
    <d v="2012-06-19T00:00:00"/>
    <s v="Standard Class"/>
    <s v="DH-13075"/>
    <s v="Dave Hallsten"/>
    <s v="Corporate"/>
    <x v="0"/>
    <s v="Decatur"/>
    <x v="19"/>
    <n v="35601"/>
    <s v="South"/>
    <s v="TEC-CO-10004202"/>
    <x v="2"/>
    <x v="16"/>
    <s v="Brother DCP1000 Digital 3 in 1 Multifunction Machine"/>
    <n v="899.97"/>
    <n v="3"/>
    <n v="0"/>
    <x v="3255"/>
  </r>
  <r>
    <n v="3706"/>
    <x v="1830"/>
    <x v="1"/>
    <x v="385"/>
    <d v="2012-06-19T00:00:00"/>
    <s v="Standard Class"/>
    <s v="DH-13075"/>
    <s v="Dave Hallsten"/>
    <s v="Corporate"/>
    <x v="0"/>
    <s v="Decatur"/>
    <x v="19"/>
    <n v="35601"/>
    <s v="South"/>
    <s v="OFF-PA-10003363"/>
    <x v="1"/>
    <x v="10"/>
    <s v="Xerox 204"/>
    <n v="32.400000000000006"/>
    <n v="5"/>
    <n v="0"/>
    <x v="56"/>
  </r>
  <r>
    <n v="3707"/>
    <x v="1831"/>
    <x v="3"/>
    <x v="257"/>
    <d v="2014-03-23T00:00:00"/>
    <s v="Standard Class"/>
    <s v="EN-13780"/>
    <s v="Edward Nazzal"/>
    <s v="Consumer"/>
    <x v="0"/>
    <s v="Dallas"/>
    <x v="5"/>
    <n v="75220"/>
    <s v="Central"/>
    <s v="OFF-AR-10001915"/>
    <x v="1"/>
    <x v="6"/>
    <s v="Peel-Off China Markers"/>
    <n v="23.832000000000001"/>
    <n v="3"/>
    <n v="0.2"/>
    <x v="3256"/>
  </r>
  <r>
    <n v="3708"/>
    <x v="1832"/>
    <x v="2"/>
    <x v="533"/>
    <d v="2011-11-27T00:00:00"/>
    <s v="Standard Class"/>
    <s v="SS-20140"/>
    <s v="Saphhira Shifley"/>
    <s v="Corporate"/>
    <x v="0"/>
    <s v="Mesquite"/>
    <x v="5"/>
    <n v="75150"/>
    <s v="Central"/>
    <s v="FUR-FU-10001940"/>
    <x v="0"/>
    <x v="5"/>
    <s v="Staples"/>
    <n v="6.3680000000000003"/>
    <n v="2"/>
    <n v="0.6"/>
    <x v="3257"/>
  </r>
  <r>
    <n v="3709"/>
    <x v="1832"/>
    <x v="2"/>
    <x v="533"/>
    <d v="2011-11-27T00:00:00"/>
    <s v="Standard Class"/>
    <s v="SS-20140"/>
    <s v="Saphhira Shifley"/>
    <s v="Corporate"/>
    <x v="0"/>
    <s v="Mesquite"/>
    <x v="5"/>
    <n v="75150"/>
    <s v="Central"/>
    <s v="OFF-AP-10004336"/>
    <x v="1"/>
    <x v="9"/>
    <s v="Conquest 14 Commercial Heavy-Duty Upright Vacuum, Collection System, Accessory Kit"/>
    <n v="34.175999999999995"/>
    <n v="3"/>
    <n v="0.8"/>
    <x v="3258"/>
  </r>
  <r>
    <n v="3710"/>
    <x v="1832"/>
    <x v="2"/>
    <x v="533"/>
    <d v="2011-11-27T00:00:00"/>
    <s v="Standard Class"/>
    <s v="SS-20140"/>
    <s v="Saphhira Shifley"/>
    <s v="Corporate"/>
    <x v="0"/>
    <s v="Mesquite"/>
    <x v="5"/>
    <n v="75150"/>
    <s v="Central"/>
    <s v="TEC-AC-10003709"/>
    <x v="2"/>
    <x v="11"/>
    <s v="Maxell 4.7GB DVD-R 5/Pack"/>
    <n v="5.5440000000000005"/>
    <n v="7"/>
    <n v="0.2"/>
    <x v="3259"/>
  </r>
  <r>
    <n v="3711"/>
    <x v="1833"/>
    <x v="3"/>
    <x v="453"/>
    <d v="2014-10-18T00:00:00"/>
    <s v="First Class"/>
    <s v="RS-19765"/>
    <s v="Roland Schwarz"/>
    <s v="Corporate"/>
    <x v="0"/>
    <s v="Los Angeles"/>
    <x v="1"/>
    <n v="90045"/>
    <s v="West"/>
    <s v="FUR-TA-10001705"/>
    <x v="0"/>
    <x v="3"/>
    <s v="Bush Advantage Collection Round Conference Table"/>
    <n v="510.24"/>
    <n v="3"/>
    <n v="0.2"/>
    <x v="3260"/>
  </r>
  <r>
    <n v="3712"/>
    <x v="1833"/>
    <x v="3"/>
    <x v="453"/>
    <d v="2014-10-18T00:00:00"/>
    <s v="First Class"/>
    <s v="RS-19765"/>
    <s v="Roland Schwarz"/>
    <s v="Corporate"/>
    <x v="0"/>
    <s v="Los Angeles"/>
    <x v="1"/>
    <n v="90045"/>
    <s v="West"/>
    <s v="OFF-PA-10000675"/>
    <x v="1"/>
    <x v="10"/>
    <s v="Xerox 1919"/>
    <n v="204.95000000000002"/>
    <n v="5"/>
    <n v="0"/>
    <x v="3261"/>
  </r>
  <r>
    <n v="3713"/>
    <x v="1834"/>
    <x v="3"/>
    <x v="81"/>
    <d v="2014-04-25T00:00:00"/>
    <s v="First Class"/>
    <s v="JW-15955"/>
    <s v="Joni Wasserman"/>
    <s v="Consumer"/>
    <x v="0"/>
    <s v="Seattle"/>
    <x v="4"/>
    <n v="98103"/>
    <s v="West"/>
    <s v="TEC-AC-10000521"/>
    <x v="2"/>
    <x v="11"/>
    <s v="Verbatim Slim CD and DVD Storage Cases, 50/Pack"/>
    <n v="11.54"/>
    <n v="1"/>
    <n v="0"/>
    <x v="1780"/>
  </r>
  <r>
    <n v="3714"/>
    <x v="1834"/>
    <x v="3"/>
    <x v="81"/>
    <d v="2014-04-25T00:00:00"/>
    <s v="First Class"/>
    <s v="JW-15955"/>
    <s v="Joni Wasserman"/>
    <s v="Consumer"/>
    <x v="0"/>
    <s v="Seattle"/>
    <x v="4"/>
    <n v="98103"/>
    <s v="West"/>
    <s v="FUR-FU-10004622"/>
    <x v="0"/>
    <x v="5"/>
    <s v="Eldon Advantage Foldable Chair Mats for Low Pile Carpets"/>
    <n v="162.60000000000002"/>
    <n v="3"/>
    <n v="0"/>
    <x v="3262"/>
  </r>
  <r>
    <n v="3715"/>
    <x v="1835"/>
    <x v="2"/>
    <x v="589"/>
    <d v="2011-12-10T00:00:00"/>
    <s v="Second Class"/>
    <s v="JK-15625"/>
    <s v="Jim Karlsson"/>
    <s v="Consumer"/>
    <x v="0"/>
    <s v="Olympia"/>
    <x v="4"/>
    <n v="98502"/>
    <s v="West"/>
    <s v="OFF-PA-10001954"/>
    <x v="1"/>
    <x v="10"/>
    <s v="Xerox 1964"/>
    <n v="45.68"/>
    <n v="2"/>
    <n v="0"/>
    <x v="1981"/>
  </r>
  <r>
    <n v="3716"/>
    <x v="1835"/>
    <x v="2"/>
    <x v="589"/>
    <d v="2011-12-10T00:00:00"/>
    <s v="Second Class"/>
    <s v="JK-15625"/>
    <s v="Jim Karlsson"/>
    <s v="Consumer"/>
    <x v="0"/>
    <s v="Olympia"/>
    <x v="4"/>
    <n v="98502"/>
    <s v="West"/>
    <s v="FUR-CH-10002602"/>
    <x v="0"/>
    <x v="1"/>
    <s v="DMI Arturo Collection Mission-style Design Wood Chair"/>
    <n v="603.91999999999996"/>
    <n v="5"/>
    <n v="0.2"/>
    <x v="2933"/>
  </r>
  <r>
    <n v="3717"/>
    <x v="1836"/>
    <x v="3"/>
    <x v="148"/>
    <d v="2014-06-03T00:00:00"/>
    <s v="Standard Class"/>
    <s v="JO-15550"/>
    <s v="Jesus Ocampo"/>
    <s v="Home Office"/>
    <x v="0"/>
    <s v="Omaha"/>
    <x v="8"/>
    <n v="68104"/>
    <s v="Central"/>
    <s v="OFF-FA-10004395"/>
    <x v="1"/>
    <x v="13"/>
    <s v="Plymouth Boxed Rubber Bands by Plymouth"/>
    <n v="23.55"/>
    <n v="5"/>
    <n v="0"/>
    <x v="3263"/>
  </r>
  <r>
    <n v="3718"/>
    <x v="1837"/>
    <x v="0"/>
    <x v="251"/>
    <d v="2013-09-24T00:00:00"/>
    <s v="Standard Class"/>
    <s v="TP-21130"/>
    <s v="Theone Pippenger"/>
    <s v="Consumer"/>
    <x v="0"/>
    <s v="Columbus"/>
    <x v="32"/>
    <n v="31907"/>
    <s v="South"/>
    <s v="OFF-SU-10003002"/>
    <x v="1"/>
    <x v="14"/>
    <s v="Letter Slitter"/>
    <n v="5.04"/>
    <n v="2"/>
    <n v="0"/>
    <x v="3264"/>
  </r>
  <r>
    <n v="3719"/>
    <x v="1837"/>
    <x v="0"/>
    <x v="251"/>
    <d v="2013-09-24T00:00:00"/>
    <s v="Standard Class"/>
    <s v="TP-21130"/>
    <s v="Theone Pippenger"/>
    <s v="Consumer"/>
    <x v="0"/>
    <s v="Columbus"/>
    <x v="32"/>
    <n v="31907"/>
    <s v="South"/>
    <s v="TEC-AC-10002926"/>
    <x v="2"/>
    <x v="11"/>
    <s v="Logitech Wireless Marathon Mouse M705"/>
    <n v="249.95000000000002"/>
    <n v="5"/>
    <n v="0"/>
    <x v="3265"/>
  </r>
  <r>
    <n v="3720"/>
    <x v="1838"/>
    <x v="0"/>
    <x v="42"/>
    <d v="2013-09-24T00:00:00"/>
    <s v="Standard Class"/>
    <s v="BS-11590"/>
    <s v="Brendan Sweed"/>
    <s v="Corporate"/>
    <x v="0"/>
    <s v="Columbus"/>
    <x v="14"/>
    <n v="47201"/>
    <s v="Central"/>
    <s v="OFF-AR-10002656"/>
    <x v="1"/>
    <x v="6"/>
    <s v="Sanford Liquid Accent Highlighters"/>
    <n v="33.4"/>
    <n v="5"/>
    <n v="0"/>
    <x v="3266"/>
  </r>
  <r>
    <n v="3721"/>
    <x v="1839"/>
    <x v="0"/>
    <x v="887"/>
    <d v="2013-12-25T00:00:00"/>
    <s v="Standard Class"/>
    <s v="AB-10255"/>
    <s v="Alejandro Ballentine"/>
    <s v="Home Office"/>
    <x v="0"/>
    <s v="Jackson"/>
    <x v="35"/>
    <n v="39212"/>
    <s v="South"/>
    <s v="FUR-FU-10001918"/>
    <x v="0"/>
    <x v="5"/>
    <s v="C-Line Cubicle Keepers Polyproplyene Holder With Velcro Backings"/>
    <n v="18.920000000000002"/>
    <n v="4"/>
    <n v="0"/>
    <x v="3267"/>
  </r>
  <r>
    <n v="3722"/>
    <x v="1839"/>
    <x v="0"/>
    <x v="887"/>
    <d v="2013-12-25T00:00:00"/>
    <s v="Standard Class"/>
    <s v="AB-10255"/>
    <s v="Alejandro Ballentine"/>
    <s v="Home Office"/>
    <x v="0"/>
    <s v="Jackson"/>
    <x v="35"/>
    <n v="39212"/>
    <s v="South"/>
    <s v="OFF-BI-10003910"/>
    <x v="1"/>
    <x v="8"/>
    <s v="DXL Angle-View Binders with Locking Rings by Samsill"/>
    <n v="15.42"/>
    <n v="2"/>
    <n v="0"/>
    <x v="3268"/>
  </r>
  <r>
    <n v="3723"/>
    <x v="1840"/>
    <x v="3"/>
    <x v="903"/>
    <d v="2014-11-27T00:00:00"/>
    <s v="Standard Class"/>
    <s v="FO-14305"/>
    <s v="Frank Olsen"/>
    <s v="Consumer"/>
    <x v="0"/>
    <s v="Houston"/>
    <x v="5"/>
    <n v="77070"/>
    <s v="Central"/>
    <s v="OFF-AR-10000122"/>
    <x v="1"/>
    <x v="6"/>
    <s v="Newell 314"/>
    <n v="35.712000000000003"/>
    <n v="8"/>
    <n v="0.2"/>
    <x v="3269"/>
  </r>
  <r>
    <n v="3724"/>
    <x v="1841"/>
    <x v="2"/>
    <x v="125"/>
    <d v="2012-01-04T00:00:00"/>
    <s v="Standard Class"/>
    <s v="MF-17665"/>
    <s v="Maureen Fritzler"/>
    <s v="Corporate"/>
    <x v="0"/>
    <s v="Phoenix"/>
    <x v="16"/>
    <n v="85023"/>
    <s v="West"/>
    <s v="OFF-BI-10004600"/>
    <x v="1"/>
    <x v="8"/>
    <s v="Ibico Ibimaster 300 Manual Binding System"/>
    <n v="551.98500000000013"/>
    <n v="5"/>
    <n v="0.7"/>
    <x v="3270"/>
  </r>
  <r>
    <n v="3725"/>
    <x v="1842"/>
    <x v="3"/>
    <x v="355"/>
    <d v="2014-04-06T00:00:00"/>
    <s v="First Class"/>
    <s v="SA-20830"/>
    <s v="Sue Ann Reed"/>
    <s v="Consumer"/>
    <x v="0"/>
    <s v="Chicago"/>
    <x v="10"/>
    <n v="60653"/>
    <s v="Central"/>
    <s v="OFF-AR-10003045"/>
    <x v="1"/>
    <x v="6"/>
    <s v="Prang Colored Pencils"/>
    <n v="7.0559999999999992"/>
    <n v="3"/>
    <n v="0.2"/>
    <x v="2882"/>
  </r>
  <r>
    <n v="3726"/>
    <x v="1843"/>
    <x v="0"/>
    <x v="482"/>
    <d v="2014-01-03T00:00:00"/>
    <s v="Standard Class"/>
    <s v="SH-19975"/>
    <s v="Sally Hughsby"/>
    <s v="Corporate"/>
    <x v="0"/>
    <s v="Denver"/>
    <x v="22"/>
    <n v="80219"/>
    <s v="West"/>
    <s v="OFF-AP-10000252"/>
    <x v="1"/>
    <x v="9"/>
    <s v="Harmony HEPA Quiet Air Purifiers"/>
    <n v="18.72"/>
    <n v="2"/>
    <n v="0.2"/>
    <x v="3271"/>
  </r>
  <r>
    <n v="3727"/>
    <x v="1844"/>
    <x v="0"/>
    <x v="410"/>
    <d v="2013-06-12T00:00:00"/>
    <s v="Standard Class"/>
    <s v="JL-15235"/>
    <s v="Janet Lee"/>
    <s v="Consumer"/>
    <x v="0"/>
    <s v="Newark"/>
    <x v="13"/>
    <n v="19711"/>
    <s v="East"/>
    <s v="OFF-ST-10001496"/>
    <x v="1"/>
    <x v="4"/>
    <s v="Standard Rollaway File with Lock"/>
    <n v="360.38"/>
    <n v="2"/>
    <n v="0"/>
    <x v="3272"/>
  </r>
  <r>
    <n v="3728"/>
    <x v="1844"/>
    <x v="0"/>
    <x v="410"/>
    <d v="2013-06-12T00:00:00"/>
    <s v="Standard Class"/>
    <s v="JL-15235"/>
    <s v="Janet Lee"/>
    <s v="Consumer"/>
    <x v="0"/>
    <s v="Newark"/>
    <x v="13"/>
    <n v="19711"/>
    <s v="East"/>
    <s v="OFF-AR-10000122"/>
    <x v="1"/>
    <x v="6"/>
    <s v="Newell 314"/>
    <n v="11.16"/>
    <n v="2"/>
    <n v="0"/>
    <x v="3273"/>
  </r>
  <r>
    <n v="3729"/>
    <x v="1844"/>
    <x v="0"/>
    <x v="410"/>
    <d v="2013-06-12T00:00:00"/>
    <s v="Standard Class"/>
    <s v="JL-15235"/>
    <s v="Janet Lee"/>
    <s v="Consumer"/>
    <x v="0"/>
    <s v="Newark"/>
    <x v="13"/>
    <n v="19711"/>
    <s v="East"/>
    <s v="OFF-LA-10000407"/>
    <x v="1"/>
    <x v="2"/>
    <s v="Avery White Multi-Purpose Labels"/>
    <n v="14.940000000000001"/>
    <n v="3"/>
    <n v="0"/>
    <x v="2595"/>
  </r>
  <r>
    <n v="3730"/>
    <x v="1845"/>
    <x v="1"/>
    <x v="227"/>
    <d v="2012-09-23T00:00:00"/>
    <s v="Standard Class"/>
    <s v="KH-16630"/>
    <s v="Ken Heidel"/>
    <s v="Corporate"/>
    <x v="0"/>
    <s v="Clinton"/>
    <x v="39"/>
    <n v="20735"/>
    <s v="East"/>
    <s v="OFF-ST-10004950"/>
    <x v="1"/>
    <x v="4"/>
    <s v="Acco Perma 3000 Stacking Storage Drawers"/>
    <n v="41.96"/>
    <n v="2"/>
    <n v="0"/>
    <x v="3274"/>
  </r>
  <r>
    <n v="3731"/>
    <x v="1845"/>
    <x v="1"/>
    <x v="227"/>
    <d v="2012-09-23T00:00:00"/>
    <s v="Standard Class"/>
    <s v="KH-16630"/>
    <s v="Ken Heidel"/>
    <s v="Corporate"/>
    <x v="0"/>
    <s v="Clinton"/>
    <x v="39"/>
    <n v="20735"/>
    <s v="East"/>
    <s v="OFF-ST-10004123"/>
    <x v="1"/>
    <x v="4"/>
    <s v="Safco Industrial Wire Shelving System"/>
    <n v="636.86"/>
    <n v="7"/>
    <n v="0"/>
    <x v="232"/>
  </r>
  <r>
    <n v="3732"/>
    <x v="1845"/>
    <x v="1"/>
    <x v="227"/>
    <d v="2012-09-23T00:00:00"/>
    <s v="Standard Class"/>
    <s v="KH-16630"/>
    <s v="Ken Heidel"/>
    <s v="Corporate"/>
    <x v="0"/>
    <s v="Clinton"/>
    <x v="39"/>
    <n v="20735"/>
    <s v="East"/>
    <s v="TEC-PH-10000730"/>
    <x v="2"/>
    <x v="7"/>
    <s v="Samsung Galaxy S4 Active"/>
    <n v="499.99"/>
    <n v="1"/>
    <n v="0"/>
    <x v="3275"/>
  </r>
  <r>
    <n v="3733"/>
    <x v="1845"/>
    <x v="1"/>
    <x v="227"/>
    <d v="2012-09-23T00:00:00"/>
    <s v="Standard Class"/>
    <s v="KH-16630"/>
    <s v="Ken Heidel"/>
    <s v="Corporate"/>
    <x v="0"/>
    <s v="Clinton"/>
    <x v="39"/>
    <n v="20735"/>
    <s v="East"/>
    <s v="TEC-PH-10000895"/>
    <x v="2"/>
    <x v="7"/>
    <s v="Polycom VVX 310 VoIP phone"/>
    <n v="1259.93"/>
    <n v="7"/>
    <n v="0"/>
    <x v="3276"/>
  </r>
  <r>
    <n v="3734"/>
    <x v="1845"/>
    <x v="1"/>
    <x v="227"/>
    <d v="2012-09-23T00:00:00"/>
    <s v="Standard Class"/>
    <s v="KH-16630"/>
    <s v="Ken Heidel"/>
    <s v="Corporate"/>
    <x v="0"/>
    <s v="Clinton"/>
    <x v="39"/>
    <n v="20735"/>
    <s v="East"/>
    <s v="OFF-BI-10000962"/>
    <x v="1"/>
    <x v="8"/>
    <s v="Acco Flexible ACCOHIDE Square Ring Data Binder, Dark Blue, 11 1/2&quot; X 14&quot; 7/8&quot;"/>
    <n v="65.08"/>
    <n v="4"/>
    <n v="0"/>
    <x v="3277"/>
  </r>
  <r>
    <n v="3735"/>
    <x v="1846"/>
    <x v="3"/>
    <x v="904"/>
    <d v="2014-03-12T00:00:00"/>
    <s v="Second Class"/>
    <s v="RM-19750"/>
    <s v="Roland Murray"/>
    <s v="Consumer"/>
    <x v="0"/>
    <s v="New York City"/>
    <x v="15"/>
    <n v="10011"/>
    <s v="East"/>
    <s v="OFF-PA-10002254"/>
    <x v="1"/>
    <x v="10"/>
    <s v="Xerox 1883"/>
    <n v="26.38"/>
    <n v="1"/>
    <n v="0"/>
    <x v="1016"/>
  </r>
  <r>
    <n v="3736"/>
    <x v="1846"/>
    <x v="3"/>
    <x v="904"/>
    <d v="2014-03-12T00:00:00"/>
    <s v="Second Class"/>
    <s v="RM-19750"/>
    <s v="Roland Murray"/>
    <s v="Consumer"/>
    <x v="0"/>
    <s v="New York City"/>
    <x v="15"/>
    <n v="10011"/>
    <s v="East"/>
    <s v="FUR-FU-10002554"/>
    <x v="0"/>
    <x v="5"/>
    <s v="Westinghouse Floor Lamp with Metal Mesh Shade, Black"/>
    <n v="71.97"/>
    <n v="3"/>
    <n v="0"/>
    <x v="3278"/>
  </r>
  <r>
    <n v="3737"/>
    <x v="1847"/>
    <x v="0"/>
    <x v="716"/>
    <d v="2013-03-18T00:00:00"/>
    <s v="Same Day"/>
    <s v="VM-21835"/>
    <s v="Vivian Mathis"/>
    <s v="Consumer"/>
    <x v="0"/>
    <s v="Newark"/>
    <x v="13"/>
    <n v="19711"/>
    <s v="East"/>
    <s v="TEC-PH-10000673"/>
    <x v="2"/>
    <x v="7"/>
    <s v="Plantronics Voyager Pro HD - Bluetooth Headset"/>
    <n v="129.97999999999999"/>
    <n v="2"/>
    <n v="0"/>
    <x v="2438"/>
  </r>
  <r>
    <n v="3738"/>
    <x v="1847"/>
    <x v="0"/>
    <x v="716"/>
    <d v="2013-03-18T00:00:00"/>
    <s v="Same Day"/>
    <s v="VM-21835"/>
    <s v="Vivian Mathis"/>
    <s v="Consumer"/>
    <x v="0"/>
    <s v="Newark"/>
    <x v="13"/>
    <n v="19711"/>
    <s v="East"/>
    <s v="OFF-BI-10000962"/>
    <x v="1"/>
    <x v="8"/>
    <s v="Acco Flexible ACCOHIDE Square Ring Data Binder, Dark Blue, 11 1/2&quot; X 14&quot; 7/8&quot;"/>
    <n v="32.54"/>
    <n v="2"/>
    <n v="0"/>
    <x v="3279"/>
  </r>
  <r>
    <n v="3739"/>
    <x v="1848"/>
    <x v="0"/>
    <x v="10"/>
    <d v="2013-12-14T00:00:00"/>
    <s v="Standard Class"/>
    <s v="LH-17155"/>
    <s v="Logan Haushalter"/>
    <s v="Consumer"/>
    <x v="0"/>
    <s v="Jackson"/>
    <x v="12"/>
    <n v="49201"/>
    <s v="Central"/>
    <s v="TEC-PH-10003988"/>
    <x v="2"/>
    <x v="7"/>
    <s v="LF Elite 3D Dazzle Designer Hard Case Cover, Lf Stylus Pen and Wiper For Apple Iphone 5c Mini Lite"/>
    <n v="10.9"/>
    <n v="1"/>
    <n v="0"/>
    <x v="3280"/>
  </r>
  <r>
    <n v="3740"/>
    <x v="1848"/>
    <x v="0"/>
    <x v="10"/>
    <d v="2013-12-14T00:00:00"/>
    <s v="Standard Class"/>
    <s v="LH-17155"/>
    <s v="Logan Haushalter"/>
    <s v="Consumer"/>
    <x v="0"/>
    <s v="Jackson"/>
    <x v="12"/>
    <n v="49201"/>
    <s v="Central"/>
    <s v="TEC-AC-10001109"/>
    <x v="2"/>
    <x v="11"/>
    <s v="Logitech Trackman Marble Mouse"/>
    <n v="59.98"/>
    <n v="2"/>
    <n v="0"/>
    <x v="3281"/>
  </r>
  <r>
    <n v="3741"/>
    <x v="1848"/>
    <x v="0"/>
    <x v="10"/>
    <d v="2013-12-14T00:00:00"/>
    <s v="Standard Class"/>
    <s v="LH-17155"/>
    <s v="Logan Haushalter"/>
    <s v="Consumer"/>
    <x v="0"/>
    <s v="Jackson"/>
    <x v="12"/>
    <n v="49201"/>
    <s v="Central"/>
    <s v="OFF-AP-10002311"/>
    <x v="1"/>
    <x v="9"/>
    <s v="Holmes Replacement Filter for HEPA Air Cleaner, Very Large Room, HEPA Filter"/>
    <n v="61.929000000000002"/>
    <n v="1"/>
    <n v="0.1"/>
    <x v="3282"/>
  </r>
  <r>
    <n v="3742"/>
    <x v="1849"/>
    <x v="0"/>
    <x v="804"/>
    <d v="2013-01-21T00:00:00"/>
    <s v="Standard Class"/>
    <s v="WB-21850"/>
    <s v="William Brown"/>
    <s v="Consumer"/>
    <x v="0"/>
    <s v="New York City"/>
    <x v="15"/>
    <n v="10011"/>
    <s v="East"/>
    <s v="OFF-EN-10001137"/>
    <x v="1"/>
    <x v="12"/>
    <s v="#10 Gummed Flap White Envelopes, 100/Box"/>
    <n v="16.52"/>
    <n v="4"/>
    <n v="0"/>
    <x v="2010"/>
  </r>
  <r>
    <n v="3743"/>
    <x v="1849"/>
    <x v="0"/>
    <x v="804"/>
    <d v="2013-01-21T00:00:00"/>
    <s v="Standard Class"/>
    <s v="WB-21850"/>
    <s v="William Brown"/>
    <s v="Consumer"/>
    <x v="0"/>
    <s v="New York City"/>
    <x v="15"/>
    <n v="10011"/>
    <s v="East"/>
    <s v="OFF-PA-10004285"/>
    <x v="1"/>
    <x v="10"/>
    <s v="Xerox 1959"/>
    <n v="60.12"/>
    <n v="9"/>
    <n v="0"/>
    <x v="1982"/>
  </r>
  <r>
    <n v="3744"/>
    <x v="1849"/>
    <x v="0"/>
    <x v="804"/>
    <d v="2013-01-21T00:00:00"/>
    <s v="Standard Class"/>
    <s v="WB-21850"/>
    <s v="William Brown"/>
    <s v="Consumer"/>
    <x v="0"/>
    <s v="New York City"/>
    <x v="15"/>
    <n v="10011"/>
    <s v="East"/>
    <s v="OFF-BI-10002225"/>
    <x v="1"/>
    <x v="8"/>
    <s v="Square Ring Data Binders, Rigid 75 Pt. Covers, 11&quot; x 14-7/8&quot;"/>
    <n v="49.536000000000001"/>
    <n v="3"/>
    <n v="0.2"/>
    <x v="373"/>
  </r>
  <r>
    <n v="3745"/>
    <x v="1850"/>
    <x v="2"/>
    <x v="745"/>
    <d v="2011-10-24T00:00:00"/>
    <s v="Same Day"/>
    <s v="AP-10915"/>
    <s v="Arthur Prichep"/>
    <s v="Consumer"/>
    <x v="0"/>
    <s v="Rock Hill"/>
    <x v="20"/>
    <n v="29730"/>
    <s v="South"/>
    <s v="OFF-FA-10002763"/>
    <x v="1"/>
    <x v="13"/>
    <s v="Advantus Map Pennant Flags and Round Head Tacks"/>
    <n v="11.850000000000001"/>
    <n v="3"/>
    <n v="0"/>
    <x v="3283"/>
  </r>
  <r>
    <n v="3746"/>
    <x v="1851"/>
    <x v="0"/>
    <x v="713"/>
    <d v="2013-09-29T00:00:00"/>
    <s v="Second Class"/>
    <s v="RA-19915"/>
    <s v="Russell Applegate"/>
    <s v="Consumer"/>
    <x v="0"/>
    <s v="Columbus"/>
    <x v="32"/>
    <n v="31907"/>
    <s v="South"/>
    <s v="OFF-ST-10003058"/>
    <x v="1"/>
    <x v="4"/>
    <s v="Eldon Mobile Mega Data Cart  Mega Stackable  Add-On Trays"/>
    <n v="118.25"/>
    <n v="5"/>
    <n v="0"/>
    <x v="3284"/>
  </r>
  <r>
    <n v="3747"/>
    <x v="1851"/>
    <x v="0"/>
    <x v="713"/>
    <d v="2013-09-29T00:00:00"/>
    <s v="Second Class"/>
    <s v="RA-19915"/>
    <s v="Russell Applegate"/>
    <s v="Consumer"/>
    <x v="0"/>
    <s v="Columbus"/>
    <x v="32"/>
    <n v="31907"/>
    <s v="South"/>
    <s v="FUR-CH-10002084"/>
    <x v="0"/>
    <x v="1"/>
    <s v="Hon Mobius Operator's Chair"/>
    <n v="368.96999999999997"/>
    <n v="3"/>
    <n v="0"/>
    <x v="3285"/>
  </r>
  <r>
    <n v="3748"/>
    <x v="1852"/>
    <x v="3"/>
    <x v="151"/>
    <d v="2014-08-30T00:00:00"/>
    <s v="Second Class"/>
    <s v="DR-12880"/>
    <s v="Dan Reichenbach"/>
    <s v="Corporate"/>
    <x v="0"/>
    <s v="Inglewood"/>
    <x v="1"/>
    <n v="90301"/>
    <s v="West"/>
    <s v="FUR-FU-10002937"/>
    <x v="0"/>
    <x v="5"/>
    <s v="GE 48&quot; Fluorescent Tube, Cool White Energy Saver, 34 Watts, 30/Box"/>
    <n v="198.46"/>
    <n v="2"/>
    <n v="0"/>
    <x v="1496"/>
  </r>
  <r>
    <n v="3749"/>
    <x v="1852"/>
    <x v="3"/>
    <x v="151"/>
    <d v="2014-08-30T00:00:00"/>
    <s v="Second Class"/>
    <s v="DR-12880"/>
    <s v="Dan Reichenbach"/>
    <s v="Corporate"/>
    <x v="0"/>
    <s v="Inglewood"/>
    <x v="1"/>
    <n v="90301"/>
    <s v="West"/>
    <s v="OFF-AP-10001242"/>
    <x v="1"/>
    <x v="9"/>
    <s v="APC 7 Outlet Network SurgeArrest Surge Protector"/>
    <n v="321.92"/>
    <n v="4"/>
    <n v="0"/>
    <x v="3286"/>
  </r>
  <r>
    <n v="3750"/>
    <x v="1852"/>
    <x v="3"/>
    <x v="151"/>
    <d v="2014-08-30T00:00:00"/>
    <s v="Second Class"/>
    <s v="DR-12880"/>
    <s v="Dan Reichenbach"/>
    <s v="Corporate"/>
    <x v="0"/>
    <s v="Inglewood"/>
    <x v="1"/>
    <n v="90301"/>
    <s v="West"/>
    <s v="TEC-CO-10001571"/>
    <x v="2"/>
    <x v="16"/>
    <s v="Sharp 1540cs Digital Laser Copier"/>
    <n v="879.98400000000004"/>
    <n v="2"/>
    <n v="0.2"/>
    <x v="3287"/>
  </r>
  <r>
    <n v="3751"/>
    <x v="1852"/>
    <x v="3"/>
    <x v="151"/>
    <d v="2014-08-30T00:00:00"/>
    <s v="Second Class"/>
    <s v="DR-12880"/>
    <s v="Dan Reichenbach"/>
    <s v="Corporate"/>
    <x v="0"/>
    <s v="Inglewood"/>
    <x v="1"/>
    <n v="90301"/>
    <s v="West"/>
    <s v="OFF-SU-10002503"/>
    <x v="1"/>
    <x v="14"/>
    <s v="Acme Preferred Stainless Steel Scissors"/>
    <n v="28.4"/>
    <n v="5"/>
    <n v="0"/>
    <x v="3288"/>
  </r>
  <r>
    <n v="3752"/>
    <x v="1852"/>
    <x v="3"/>
    <x v="151"/>
    <d v="2014-08-30T00:00:00"/>
    <s v="Second Class"/>
    <s v="DR-12880"/>
    <s v="Dan Reichenbach"/>
    <s v="Corporate"/>
    <x v="0"/>
    <s v="Inglewood"/>
    <x v="1"/>
    <n v="90301"/>
    <s v="West"/>
    <s v="FUR-CH-10004886"/>
    <x v="0"/>
    <x v="1"/>
    <s v="Bevis Steel Folding Chairs"/>
    <n v="230.28000000000003"/>
    <n v="3"/>
    <n v="0.2"/>
    <x v="2355"/>
  </r>
  <r>
    <n v="3753"/>
    <x v="1852"/>
    <x v="3"/>
    <x v="151"/>
    <d v="2014-08-30T00:00:00"/>
    <s v="Second Class"/>
    <s v="DR-12880"/>
    <s v="Dan Reichenbach"/>
    <s v="Corporate"/>
    <x v="0"/>
    <s v="Inglewood"/>
    <x v="1"/>
    <n v="90301"/>
    <s v="West"/>
    <s v="OFF-PA-10001289"/>
    <x v="1"/>
    <x v="10"/>
    <s v="White Computer Printout Paper by Universal"/>
    <n v="116.28"/>
    <n v="3"/>
    <n v="0"/>
    <x v="2427"/>
  </r>
  <r>
    <n v="3754"/>
    <x v="1852"/>
    <x v="3"/>
    <x v="151"/>
    <d v="2014-08-30T00:00:00"/>
    <s v="Second Class"/>
    <s v="DR-12880"/>
    <s v="Dan Reichenbach"/>
    <s v="Corporate"/>
    <x v="0"/>
    <s v="Inglewood"/>
    <x v="1"/>
    <n v="90301"/>
    <s v="West"/>
    <s v="OFF-BI-10003650"/>
    <x v="1"/>
    <x v="8"/>
    <s v="GBC DocuBind 300 Electric Binding Machine"/>
    <n v="841.5680000000001"/>
    <n v="2"/>
    <n v="0.2"/>
    <x v="878"/>
  </r>
  <r>
    <n v="3755"/>
    <x v="1852"/>
    <x v="3"/>
    <x v="151"/>
    <d v="2014-08-30T00:00:00"/>
    <s v="Second Class"/>
    <s v="DR-12880"/>
    <s v="Dan Reichenbach"/>
    <s v="Corporate"/>
    <x v="0"/>
    <s v="Inglewood"/>
    <x v="1"/>
    <n v="90301"/>
    <s v="West"/>
    <s v="OFF-ST-10001370"/>
    <x v="1"/>
    <x v="4"/>
    <s v="Sensible Storage WireTech Storage Systems"/>
    <n v="354.90000000000003"/>
    <n v="5"/>
    <n v="0"/>
    <x v="1449"/>
  </r>
  <r>
    <n v="3756"/>
    <x v="1853"/>
    <x v="0"/>
    <x v="840"/>
    <d v="2013-03-07T00:00:00"/>
    <s v="First Class"/>
    <s v="JG-15310"/>
    <s v="Jason Gross"/>
    <s v="Corporate"/>
    <x v="0"/>
    <s v="Odessa"/>
    <x v="5"/>
    <n v="79762"/>
    <s v="Central"/>
    <s v="OFF-PA-10001892"/>
    <x v="1"/>
    <x v="10"/>
    <s v="Rediform Wirebound &quot;Phone Memo&quot; Message Book, 11 x 5-3/4"/>
    <n v="42.783999999999999"/>
    <n v="7"/>
    <n v="0.2"/>
    <x v="3289"/>
  </r>
  <r>
    <n v="3757"/>
    <x v="1853"/>
    <x v="0"/>
    <x v="840"/>
    <d v="2013-03-07T00:00:00"/>
    <s v="First Class"/>
    <s v="JG-15310"/>
    <s v="Jason Gross"/>
    <s v="Corporate"/>
    <x v="0"/>
    <s v="Odessa"/>
    <x v="5"/>
    <n v="79762"/>
    <s v="Central"/>
    <s v="FUR-CH-10004983"/>
    <x v="0"/>
    <x v="1"/>
    <s v="Office Star - Mid Back Dual function Ergonomic High Back Chair with 2-Way Adjustable Arms"/>
    <n v="563.42999999999984"/>
    <n v="5"/>
    <n v="0.3"/>
    <x v="3290"/>
  </r>
  <r>
    <n v="3758"/>
    <x v="1854"/>
    <x v="0"/>
    <x v="905"/>
    <d v="2013-03-05T00:00:00"/>
    <s v="Standard Class"/>
    <s v="LC-16870"/>
    <s v="Lena Cacioppo"/>
    <s v="Consumer"/>
    <x v="0"/>
    <s v="Newark"/>
    <x v="24"/>
    <n v="43055"/>
    <s v="East"/>
    <s v="OFF-AR-10001615"/>
    <x v="1"/>
    <x v="6"/>
    <s v="Newell 34"/>
    <n v="111.104"/>
    <n v="7"/>
    <n v="0.2"/>
    <x v="3291"/>
  </r>
  <r>
    <n v="3759"/>
    <x v="1855"/>
    <x v="1"/>
    <x v="227"/>
    <d v="2012-09-23T00:00:00"/>
    <s v="Standard Class"/>
    <s v="GB-14530"/>
    <s v="George Bell"/>
    <s v="Corporate"/>
    <x v="0"/>
    <s v="Los Angeles"/>
    <x v="1"/>
    <n v="90049"/>
    <s v="West"/>
    <s v="OFF-AR-10003602"/>
    <x v="1"/>
    <x v="6"/>
    <s v="Quartet Omega Colored Chalk, 12/Pack"/>
    <n v="11.68"/>
    <n v="2"/>
    <n v="0"/>
    <x v="3149"/>
  </r>
  <r>
    <n v="3760"/>
    <x v="1855"/>
    <x v="1"/>
    <x v="227"/>
    <d v="2012-09-23T00:00:00"/>
    <s v="Standard Class"/>
    <s v="GB-14530"/>
    <s v="George Bell"/>
    <s v="Corporate"/>
    <x v="0"/>
    <s v="Los Angeles"/>
    <x v="1"/>
    <n v="90049"/>
    <s v="West"/>
    <s v="OFF-SU-10004782"/>
    <x v="1"/>
    <x v="14"/>
    <s v="Elite 5&quot; Scissors"/>
    <n v="16.899999999999999"/>
    <n v="2"/>
    <n v="0"/>
    <x v="3292"/>
  </r>
  <r>
    <n v="3761"/>
    <x v="1855"/>
    <x v="1"/>
    <x v="227"/>
    <d v="2012-09-23T00:00:00"/>
    <s v="Standard Class"/>
    <s v="GB-14530"/>
    <s v="George Bell"/>
    <s v="Corporate"/>
    <x v="0"/>
    <s v="Los Angeles"/>
    <x v="1"/>
    <n v="90049"/>
    <s v="West"/>
    <s v="FUR-FU-10001591"/>
    <x v="0"/>
    <x v="5"/>
    <s v="Advantus Panel Wall Certificate Holder - 8.5x11"/>
    <n v="24.4"/>
    <n v="2"/>
    <n v="0"/>
    <x v="3293"/>
  </r>
  <r>
    <n v="3762"/>
    <x v="1856"/>
    <x v="3"/>
    <x v="605"/>
    <d v="2014-05-18T00:00:00"/>
    <s v="Standard Class"/>
    <s v="CK-12205"/>
    <s v="Chloris Kastensmidt"/>
    <s v="Consumer"/>
    <x v="0"/>
    <s v="Everett"/>
    <x v="31"/>
    <n v="2149"/>
    <s v="East"/>
    <s v="OFF-PA-10000659"/>
    <x v="1"/>
    <x v="10"/>
    <s v="TOPS Carbonless Receipt Book, Four 2-3/4 x 7-1/4 Money Receipts per Page"/>
    <n v="87.6"/>
    <n v="5"/>
    <n v="0"/>
    <x v="3294"/>
  </r>
  <r>
    <n v="3763"/>
    <x v="1857"/>
    <x v="0"/>
    <x v="572"/>
    <d v="2013-08-19T00:00:00"/>
    <s v="Second Class"/>
    <s v="TS-21160"/>
    <s v="Theresa Swint"/>
    <s v="Corporate"/>
    <x v="0"/>
    <s v="West Allis"/>
    <x v="6"/>
    <n v="53214"/>
    <s v="Central"/>
    <s v="FUR-BO-10001337"/>
    <x v="0"/>
    <x v="0"/>
    <s v="O'Sullivan Living Dimensions 2-Shelf Bookcases"/>
    <n v="241.96"/>
    <n v="2"/>
    <n v="0"/>
    <x v="3295"/>
  </r>
  <r>
    <n v="3764"/>
    <x v="1857"/>
    <x v="0"/>
    <x v="572"/>
    <d v="2013-08-19T00:00:00"/>
    <s v="Second Class"/>
    <s v="TS-21160"/>
    <s v="Theresa Swint"/>
    <s v="Corporate"/>
    <x v="0"/>
    <s v="West Allis"/>
    <x v="6"/>
    <n v="53214"/>
    <s v="Central"/>
    <s v="OFF-BI-10003529"/>
    <x v="1"/>
    <x v="8"/>
    <s v="Avery Round Ring Poly Binders"/>
    <n v="8.52"/>
    <n v="3"/>
    <n v="0"/>
    <x v="3296"/>
  </r>
  <r>
    <n v="3765"/>
    <x v="1858"/>
    <x v="3"/>
    <x v="906"/>
    <d v="2014-03-03T00:00:00"/>
    <s v="Standard Class"/>
    <s v="MH-18025"/>
    <s v="Michelle Huthwaite"/>
    <s v="Consumer"/>
    <x v="0"/>
    <s v="Chicago"/>
    <x v="10"/>
    <n v="60623"/>
    <s v="Central"/>
    <s v="OFF-BI-10002609"/>
    <x v="1"/>
    <x v="8"/>
    <s v="Avery Hidden Tab Dividers for Binding Systems"/>
    <n v="1.7879999999999996"/>
    <n v="3"/>
    <n v="0.8"/>
    <x v="100"/>
  </r>
  <r>
    <n v="3766"/>
    <x v="1859"/>
    <x v="0"/>
    <x v="844"/>
    <d v="2013-03-26T00:00:00"/>
    <s v="Standard Class"/>
    <s v="DM-12955"/>
    <s v="Dario Medina"/>
    <s v="Corporate"/>
    <x v="0"/>
    <s v="Houston"/>
    <x v="5"/>
    <n v="77036"/>
    <s v="Central"/>
    <s v="FUR-TA-10004767"/>
    <x v="0"/>
    <x v="3"/>
    <s v="Safco Drafting Table"/>
    <n v="99.372"/>
    <n v="2"/>
    <n v="0.3"/>
    <x v="3297"/>
  </r>
  <r>
    <n v="3767"/>
    <x v="1859"/>
    <x v="0"/>
    <x v="844"/>
    <d v="2013-03-26T00:00:00"/>
    <s v="Standard Class"/>
    <s v="DM-12955"/>
    <s v="Dario Medina"/>
    <s v="Corporate"/>
    <x v="0"/>
    <s v="Houston"/>
    <x v="5"/>
    <n v="77036"/>
    <s v="Central"/>
    <s v="OFF-AR-10001868"/>
    <x v="1"/>
    <x v="6"/>
    <s v="Prang Dustless Chalk Sticks"/>
    <n v="1.3440000000000001"/>
    <n v="1"/>
    <n v="0.2"/>
    <x v="2015"/>
  </r>
  <r>
    <n v="3768"/>
    <x v="1860"/>
    <x v="1"/>
    <x v="575"/>
    <d v="2012-12-10T00:00:00"/>
    <s v="Second Class"/>
    <s v="JJ-15760"/>
    <s v="Joel Jenkins"/>
    <s v="Home Office"/>
    <x v="0"/>
    <s v="Houston"/>
    <x v="5"/>
    <n v="77036"/>
    <s v="Central"/>
    <s v="TEC-PH-10004896"/>
    <x v="2"/>
    <x v="7"/>
    <s v="Nokia Lumia 521 (T-Mobile)"/>
    <n v="119.96000000000001"/>
    <n v="5"/>
    <n v="0.2"/>
    <x v="3298"/>
  </r>
  <r>
    <n v="3769"/>
    <x v="1861"/>
    <x v="2"/>
    <x v="757"/>
    <d v="2011-12-20T00:00:00"/>
    <s v="Second Class"/>
    <s v="KB-16585"/>
    <s v="Ken Black"/>
    <s v="Corporate"/>
    <x v="0"/>
    <s v="Hialeah"/>
    <x v="2"/>
    <n v="33012"/>
    <s v="South"/>
    <s v="FUR-CH-10000988"/>
    <x v="0"/>
    <x v="1"/>
    <s v="Hon Olson Stacker Stools"/>
    <n v="1013.8320000000001"/>
    <n v="9"/>
    <n v="0.2"/>
    <x v="3299"/>
  </r>
  <r>
    <n v="3770"/>
    <x v="1861"/>
    <x v="2"/>
    <x v="757"/>
    <d v="2011-12-20T00:00:00"/>
    <s v="Second Class"/>
    <s v="KB-16585"/>
    <s v="Ken Black"/>
    <s v="Corporate"/>
    <x v="0"/>
    <s v="Hialeah"/>
    <x v="2"/>
    <n v="33012"/>
    <s v="South"/>
    <s v="OFF-FA-10000490"/>
    <x v="1"/>
    <x v="13"/>
    <s v="OIC Binder Clips, Mini, 1/4&quot; Capacity, Black"/>
    <n v="1.984"/>
    <n v="2"/>
    <n v="0.2"/>
    <x v="2481"/>
  </r>
  <r>
    <n v="3771"/>
    <x v="1862"/>
    <x v="0"/>
    <x v="907"/>
    <d v="2013-12-22T00:00:00"/>
    <s v="Standard Class"/>
    <s v="CM-12160"/>
    <s v="Charles McCrossin"/>
    <s v="Consumer"/>
    <x v="0"/>
    <s v="San Francisco"/>
    <x v="1"/>
    <n v="94122"/>
    <s v="West"/>
    <s v="FUR-TA-10004256"/>
    <x v="0"/>
    <x v="3"/>
    <s v="Bretford “Just In Time” Height-Adjustable Multi-Task Work Tables"/>
    <n v="2003.52"/>
    <n v="6"/>
    <n v="0.2"/>
    <x v="3300"/>
  </r>
  <r>
    <n v="3772"/>
    <x v="1863"/>
    <x v="0"/>
    <x v="536"/>
    <d v="2013-05-18T00:00:00"/>
    <s v="Standard Class"/>
    <s v="FM-14215"/>
    <s v="Filia McAdams"/>
    <s v="Corporate"/>
    <x v="0"/>
    <s v="Philadelphia"/>
    <x v="9"/>
    <n v="19140"/>
    <s v="East"/>
    <s v="OFF-ST-10004804"/>
    <x v="1"/>
    <x v="4"/>
    <s v="Belkin 19&quot; Vented Equipment Shelf, Black"/>
    <n v="82.367999999999995"/>
    <n v="2"/>
    <n v="0.2"/>
    <x v="252"/>
  </r>
  <r>
    <n v="3773"/>
    <x v="1864"/>
    <x v="2"/>
    <x v="908"/>
    <d v="2011-08-11T00:00:00"/>
    <s v="Second Class"/>
    <s v="RF-19735"/>
    <s v="Roland Fjeld"/>
    <s v="Consumer"/>
    <x v="0"/>
    <s v="Columbia"/>
    <x v="20"/>
    <n v="29203"/>
    <s v="South"/>
    <s v="TEC-AC-10000023"/>
    <x v="2"/>
    <x v="11"/>
    <s v="Maxell 74 Minute CD-R Spindle, 50/Pack"/>
    <n v="62.91"/>
    <n v="3"/>
    <n v="0"/>
    <x v="3301"/>
  </r>
  <r>
    <n v="3774"/>
    <x v="1865"/>
    <x v="2"/>
    <x v="909"/>
    <d v="2011-04-13T00:00:00"/>
    <s v="Second Class"/>
    <s v="JK-15370"/>
    <s v="Jay Kimmel"/>
    <s v="Consumer"/>
    <x v="0"/>
    <s v="Miami"/>
    <x v="2"/>
    <n v="33180"/>
    <s v="South"/>
    <s v="OFF-FA-10001332"/>
    <x v="1"/>
    <x v="13"/>
    <s v="Acco Banker's Clasps, 5 3/4&quot;-Long"/>
    <n v="6.911999999999999"/>
    <n v="3"/>
    <n v="0.2"/>
    <x v="3302"/>
  </r>
  <r>
    <n v="3775"/>
    <x v="1865"/>
    <x v="2"/>
    <x v="909"/>
    <d v="2011-04-13T00:00:00"/>
    <s v="Second Class"/>
    <s v="JK-15370"/>
    <s v="Jay Kimmel"/>
    <s v="Consumer"/>
    <x v="0"/>
    <s v="Miami"/>
    <x v="2"/>
    <n v="33180"/>
    <s v="South"/>
    <s v="TEC-AC-10002001"/>
    <x v="2"/>
    <x v="11"/>
    <s v="Logitech Wireless Gaming Headset G930"/>
    <n v="383.97600000000006"/>
    <n v="3"/>
    <n v="0.2"/>
    <x v="3303"/>
  </r>
  <r>
    <n v="3776"/>
    <x v="1865"/>
    <x v="2"/>
    <x v="909"/>
    <d v="2011-04-13T00:00:00"/>
    <s v="Second Class"/>
    <s v="JK-15370"/>
    <s v="Jay Kimmel"/>
    <s v="Consumer"/>
    <x v="0"/>
    <s v="Miami"/>
    <x v="2"/>
    <n v="33180"/>
    <s v="South"/>
    <s v="OFF-PA-10000029"/>
    <x v="1"/>
    <x v="10"/>
    <s v="Xerox 224"/>
    <n v="10.368000000000002"/>
    <n v="2"/>
    <n v="0.2"/>
    <x v="572"/>
  </r>
  <r>
    <n v="3777"/>
    <x v="1865"/>
    <x v="2"/>
    <x v="909"/>
    <d v="2011-04-13T00:00:00"/>
    <s v="Second Class"/>
    <s v="JK-15370"/>
    <s v="Jay Kimmel"/>
    <s v="Consumer"/>
    <x v="0"/>
    <s v="Miami"/>
    <x v="2"/>
    <n v="33180"/>
    <s v="South"/>
    <s v="TEC-AC-10001874"/>
    <x v="2"/>
    <x v="11"/>
    <s v="Logitech Wireless Anywhere Mouse MX for PC and Mac"/>
    <n v="335.94400000000002"/>
    <n v="7"/>
    <n v="0.2"/>
    <x v="3304"/>
  </r>
  <r>
    <n v="3778"/>
    <x v="1866"/>
    <x v="1"/>
    <x v="910"/>
    <d v="2012-05-08T00:00:00"/>
    <s v="Standard Class"/>
    <s v="JB-16045"/>
    <s v="Julia Barnett"/>
    <s v="Home Office"/>
    <x v="0"/>
    <s v="Chula Vista"/>
    <x v="1"/>
    <n v="91911"/>
    <s v="West"/>
    <s v="FUR-FU-10002298"/>
    <x v="0"/>
    <x v="5"/>
    <s v="Rubbermaid ClusterMat Chairmats, Mat Size- 66&quot; x 60&quot;, Lip 20&quot; x 11&quot; -90 Degree Angle"/>
    <n v="665.88"/>
    <n v="6"/>
    <n v="0"/>
    <x v="3305"/>
  </r>
  <r>
    <n v="3779"/>
    <x v="1867"/>
    <x v="3"/>
    <x v="329"/>
    <d v="2014-12-03T00:00:00"/>
    <s v="Second Class"/>
    <s v="PN-18775"/>
    <s v="Parhena Norris"/>
    <s v="Home Office"/>
    <x v="0"/>
    <s v="Miami"/>
    <x v="2"/>
    <n v="33180"/>
    <s v="South"/>
    <s v="TEC-PH-10002564"/>
    <x v="2"/>
    <x v="7"/>
    <s v="OtterBox Defender Series Case - Samsung Galaxy S4"/>
    <n v="71.975999999999999"/>
    <n v="3"/>
    <n v="0.2"/>
    <x v="3306"/>
  </r>
  <r>
    <n v="3780"/>
    <x v="1868"/>
    <x v="3"/>
    <x v="911"/>
    <d v="2014-02-21T00:00:00"/>
    <s v="Standard Class"/>
    <s v="LF-17185"/>
    <s v="Luke Foster"/>
    <s v="Consumer"/>
    <x v="0"/>
    <s v="New York City"/>
    <x v="15"/>
    <n v="10035"/>
    <s v="East"/>
    <s v="OFF-PA-10003465"/>
    <x v="1"/>
    <x v="10"/>
    <s v="Xerox 1912"/>
    <n v="37.94"/>
    <n v="2"/>
    <n v="0"/>
    <x v="2714"/>
  </r>
  <r>
    <n v="3781"/>
    <x v="1869"/>
    <x v="2"/>
    <x v="912"/>
    <d v="2011-11-20T00:00:00"/>
    <s v="Standard Class"/>
    <s v="RH-19510"/>
    <s v="Rick Huthwaite"/>
    <s v="Home Office"/>
    <x v="0"/>
    <s v="Manhattan"/>
    <x v="41"/>
    <n v="66502"/>
    <s v="Central"/>
    <s v="TEC-PH-10000038"/>
    <x v="2"/>
    <x v="7"/>
    <s v="Jawbone MINI JAMBOX Wireless Bluetooth Speaker"/>
    <n v="273.95999999999998"/>
    <n v="2"/>
    <n v="0"/>
    <x v="3307"/>
  </r>
  <r>
    <n v="3782"/>
    <x v="1870"/>
    <x v="1"/>
    <x v="584"/>
    <d v="2012-07-14T00:00:00"/>
    <s v="Second Class"/>
    <s v="MC-17575"/>
    <s v="Matt Collins"/>
    <s v="Consumer"/>
    <x v="0"/>
    <s v="Philadelphia"/>
    <x v="9"/>
    <n v="19120"/>
    <s v="East"/>
    <s v="TEC-PH-10003072"/>
    <x v="2"/>
    <x v="7"/>
    <s v="Panasonic KX-TG9541B DECT 6.0 Digital 2-Line Expandable Cordless Phone With Digital Answering System"/>
    <n v="269.98199999999997"/>
    <n v="3"/>
    <n v="0.4"/>
    <x v="3308"/>
  </r>
  <r>
    <n v="3783"/>
    <x v="1871"/>
    <x v="3"/>
    <x v="38"/>
    <d v="2014-11-17T00:00:00"/>
    <s v="Second Class"/>
    <s v="MN-17935"/>
    <s v="Michael Nguyen"/>
    <s v="Consumer"/>
    <x v="0"/>
    <s v="Memphis"/>
    <x v="18"/>
    <n v="38109"/>
    <s v="South"/>
    <s v="OFF-PA-10003424"/>
    <x v="1"/>
    <x v="10"/>
    <s v="&quot;While you Were Out&quot; Message Book, One Form per Page"/>
    <n v="8.9039999999999999"/>
    <n v="3"/>
    <n v="0.2"/>
    <x v="3309"/>
  </r>
  <r>
    <n v="3784"/>
    <x v="1871"/>
    <x v="3"/>
    <x v="38"/>
    <d v="2014-11-17T00:00:00"/>
    <s v="Second Class"/>
    <s v="MN-17935"/>
    <s v="Michael Nguyen"/>
    <s v="Consumer"/>
    <x v="0"/>
    <s v="Memphis"/>
    <x v="18"/>
    <n v="38109"/>
    <s v="South"/>
    <s v="OFF-ST-10003716"/>
    <x v="1"/>
    <x v="4"/>
    <s v="Tennsco Double-Tier Lockers"/>
    <n v="720.06400000000008"/>
    <n v="4"/>
    <n v="0.2"/>
    <x v="3310"/>
  </r>
  <r>
    <n v="3785"/>
    <x v="1872"/>
    <x v="3"/>
    <x v="689"/>
    <d v="2014-08-05T00:00:00"/>
    <s v="Standard Class"/>
    <s v="EH-14125"/>
    <s v="Eugene Hildebrand"/>
    <s v="Home Office"/>
    <x v="0"/>
    <s v="Fort Lauderdale"/>
    <x v="2"/>
    <n v="33311"/>
    <s v="South"/>
    <s v="TEC-AC-10003590"/>
    <x v="2"/>
    <x v="11"/>
    <s v="TRENDnet 56K USB 2.0 Phone, Internet and Fax Modem"/>
    <n v="41.424000000000007"/>
    <n v="2"/>
    <n v="0.2"/>
    <x v="3311"/>
  </r>
  <r>
    <n v="3786"/>
    <x v="1873"/>
    <x v="3"/>
    <x v="377"/>
    <d v="2014-12-31T00:00:00"/>
    <s v="Standard Class"/>
    <s v="TC-21535"/>
    <s v="Tracy Collins"/>
    <s v="Home Office"/>
    <x v="0"/>
    <s v="Columbus"/>
    <x v="24"/>
    <n v="43229"/>
    <s v="East"/>
    <s v="OFF-BI-10000494"/>
    <x v="1"/>
    <x v="8"/>
    <s v="Acco Economy Flexible Poly Round Ring Binder"/>
    <n v="3.1320000000000001"/>
    <n v="2"/>
    <n v="0.7"/>
    <x v="3312"/>
  </r>
  <r>
    <n v="3787"/>
    <x v="1874"/>
    <x v="0"/>
    <x v="731"/>
    <d v="2013-11-05T00:00:00"/>
    <s v="Standard Class"/>
    <s v="JD-15895"/>
    <s v="Jonathan Doherty"/>
    <s v="Corporate"/>
    <x v="0"/>
    <s v="Los Angeles"/>
    <x v="1"/>
    <n v="90045"/>
    <s v="West"/>
    <s v="OFF-ST-10002615"/>
    <x v="1"/>
    <x v="4"/>
    <s v="Dual Level, Single-Width Filing Carts"/>
    <n v="1085.42"/>
    <n v="7"/>
    <n v="0"/>
    <x v="3313"/>
  </r>
  <r>
    <n v="3788"/>
    <x v="1875"/>
    <x v="0"/>
    <x v="913"/>
    <d v="2013-09-10T00:00:00"/>
    <s v="Standard Class"/>
    <s v="IL-15100"/>
    <s v="Ivan Liston"/>
    <s v="Consumer"/>
    <x v="0"/>
    <s v="Houston"/>
    <x v="5"/>
    <n v="77041"/>
    <s v="Central"/>
    <s v="OFF-AR-10002804"/>
    <x v="1"/>
    <x v="6"/>
    <s v="Faber Castell Col-Erase Pencils"/>
    <n v="3.9119999999999999"/>
    <n v="1"/>
    <n v="0.2"/>
    <x v="3314"/>
  </r>
  <r>
    <n v="3789"/>
    <x v="1875"/>
    <x v="0"/>
    <x v="913"/>
    <d v="2013-09-10T00:00:00"/>
    <s v="Standard Class"/>
    <s v="IL-15100"/>
    <s v="Ivan Liston"/>
    <s v="Consumer"/>
    <x v="0"/>
    <s v="Houston"/>
    <x v="5"/>
    <n v="77041"/>
    <s v="Central"/>
    <s v="OFF-AR-10001044"/>
    <x v="1"/>
    <x v="6"/>
    <s v="BOSTON Ranger #55 Pencil Sharpener, Black"/>
    <n v="62.376000000000005"/>
    <n v="3"/>
    <n v="0.2"/>
    <x v="3315"/>
  </r>
  <r>
    <n v="3790"/>
    <x v="1876"/>
    <x v="0"/>
    <x v="764"/>
    <d v="2013-04-22T00:00:00"/>
    <s v="Standard Class"/>
    <s v="SW-20350"/>
    <s v="Sean Wendt"/>
    <s v="Home Office"/>
    <x v="0"/>
    <s v="Omaha"/>
    <x v="8"/>
    <n v="68104"/>
    <s v="Central"/>
    <s v="OFF-FA-10000134"/>
    <x v="1"/>
    <x v="13"/>
    <s v="Advantus Push Pins, Aluminum Head"/>
    <n v="29.049999999999997"/>
    <n v="5"/>
    <n v="0"/>
    <x v="3316"/>
  </r>
  <r>
    <n v="3791"/>
    <x v="1877"/>
    <x v="2"/>
    <x v="260"/>
    <d v="2011-07-11T00:00:00"/>
    <s v="Standard Class"/>
    <s v="DP-13390"/>
    <s v="Dennis Pardue"/>
    <s v="Home Office"/>
    <x v="0"/>
    <s v="Los Angeles"/>
    <x v="1"/>
    <n v="90004"/>
    <s v="West"/>
    <s v="OFF-BI-10001670"/>
    <x v="1"/>
    <x v="8"/>
    <s v="Vinyl Sectional Post Binders"/>
    <n v="180.96000000000004"/>
    <n v="6"/>
    <n v="0.2"/>
    <x v="3317"/>
  </r>
  <r>
    <n v="3792"/>
    <x v="1878"/>
    <x v="1"/>
    <x v="914"/>
    <d v="2012-02-28T00:00:00"/>
    <s v="First Class"/>
    <s v="BT-11395"/>
    <s v="Bill Tyler"/>
    <s v="Corporate"/>
    <x v="0"/>
    <s v="Altoona"/>
    <x v="9"/>
    <n v="16602"/>
    <s v="East"/>
    <s v="OFF-BI-10000343"/>
    <x v="1"/>
    <x v="8"/>
    <s v="Pressboard Covers with Storage Hooks, 9 1/2&quot; x 11&quot;, Light Blue"/>
    <n v="4.4190000000000005"/>
    <n v="3"/>
    <n v="0.7"/>
    <x v="3318"/>
  </r>
  <r>
    <n v="3793"/>
    <x v="1878"/>
    <x v="1"/>
    <x v="914"/>
    <d v="2012-02-28T00:00:00"/>
    <s v="First Class"/>
    <s v="BT-11395"/>
    <s v="Bill Tyler"/>
    <s v="Corporate"/>
    <x v="0"/>
    <s v="Altoona"/>
    <x v="9"/>
    <n v="16602"/>
    <s v="East"/>
    <s v="OFF-AR-10002257"/>
    <x v="1"/>
    <x v="6"/>
    <s v="Eldon Spacemaker Box, Quick-Snap Lid, Clear"/>
    <n v="16.032"/>
    <n v="6"/>
    <n v="0.2"/>
    <x v="3319"/>
  </r>
  <r>
    <n v="3794"/>
    <x v="1879"/>
    <x v="1"/>
    <x v="154"/>
    <d v="2012-12-01T00:00:00"/>
    <s v="Standard Class"/>
    <s v="JE-15475"/>
    <s v="Jeremy Ellison"/>
    <s v="Consumer"/>
    <x v="0"/>
    <s v="New York City"/>
    <x v="15"/>
    <n v="10024"/>
    <s v="East"/>
    <s v="OFF-AR-10001915"/>
    <x v="1"/>
    <x v="6"/>
    <s v="Peel-Off China Markers"/>
    <n v="29.79"/>
    <n v="3"/>
    <n v="0"/>
    <x v="1493"/>
  </r>
  <r>
    <n v="3795"/>
    <x v="1880"/>
    <x v="2"/>
    <x v="915"/>
    <d v="2011-02-03T00:00:00"/>
    <s v="Standard Class"/>
    <s v="EJ-13720"/>
    <s v="Ed Jacobs"/>
    <s v="Consumer"/>
    <x v="0"/>
    <s v="San Diego"/>
    <x v="1"/>
    <n v="92037"/>
    <s v="West"/>
    <s v="OFF-ST-10003692"/>
    <x v="1"/>
    <x v="4"/>
    <s v="Recycled Steel Personal File for Hanging File Folders"/>
    <n v="57.23"/>
    <n v="1"/>
    <n v="0"/>
    <x v="2032"/>
  </r>
  <r>
    <n v="3796"/>
    <x v="1880"/>
    <x v="2"/>
    <x v="915"/>
    <d v="2011-02-03T00:00:00"/>
    <s v="Standard Class"/>
    <s v="EJ-13720"/>
    <s v="Ed Jacobs"/>
    <s v="Consumer"/>
    <x v="0"/>
    <s v="San Diego"/>
    <x v="1"/>
    <n v="92037"/>
    <s v="West"/>
    <s v="FUR-TA-10003469"/>
    <x v="0"/>
    <x v="3"/>
    <s v="Balt Split Level Computer Training Table"/>
    <n v="333"/>
    <n v="3"/>
    <n v="0.2"/>
    <x v="3320"/>
  </r>
  <r>
    <n v="3797"/>
    <x v="1880"/>
    <x v="2"/>
    <x v="915"/>
    <d v="2011-02-03T00:00:00"/>
    <s v="Standard Class"/>
    <s v="EJ-13720"/>
    <s v="Ed Jacobs"/>
    <s v="Consumer"/>
    <x v="0"/>
    <s v="San Diego"/>
    <x v="1"/>
    <n v="92037"/>
    <s v="West"/>
    <s v="OFF-AR-10003179"/>
    <x v="1"/>
    <x v="6"/>
    <s v="Dixon Ticonderoga Core-Lock Colored Pencils"/>
    <n v="36.44"/>
    <n v="4"/>
    <n v="0"/>
    <x v="3321"/>
  </r>
  <r>
    <n v="3798"/>
    <x v="1881"/>
    <x v="3"/>
    <x v="397"/>
    <d v="2014-09-27T00:00:00"/>
    <s v="First Class"/>
    <s v="BE-11410"/>
    <s v="Bobby Elias"/>
    <s v="Consumer"/>
    <x v="0"/>
    <s v="Miami"/>
    <x v="2"/>
    <n v="33178"/>
    <s v="South"/>
    <s v="OFF-PA-10003395"/>
    <x v="1"/>
    <x v="10"/>
    <s v="Xerox 1941"/>
    <n v="251.64"/>
    <n v="3"/>
    <n v="0.2"/>
    <x v="1194"/>
  </r>
  <r>
    <n v="3799"/>
    <x v="1882"/>
    <x v="3"/>
    <x v="259"/>
    <d v="2014-11-06T00:00:00"/>
    <s v="First Class"/>
    <s v="KL-16555"/>
    <s v="Kelly Lampkin"/>
    <s v="Corporate"/>
    <x v="0"/>
    <s v="Greensboro"/>
    <x v="3"/>
    <n v="27405"/>
    <s v="South"/>
    <s v="FUR-TA-10004575"/>
    <x v="0"/>
    <x v="3"/>
    <s v="Hon 5100 Series Wood Tables"/>
    <n v="523.76400000000001"/>
    <n v="3"/>
    <n v="0.4"/>
    <x v="3322"/>
  </r>
  <r>
    <n v="3800"/>
    <x v="1882"/>
    <x v="3"/>
    <x v="259"/>
    <d v="2014-11-06T00:00:00"/>
    <s v="First Class"/>
    <s v="KL-16555"/>
    <s v="Kelly Lampkin"/>
    <s v="Corporate"/>
    <x v="0"/>
    <s v="Greensboro"/>
    <x v="3"/>
    <n v="27405"/>
    <s v="South"/>
    <s v="TEC-PH-10002483"/>
    <x v="2"/>
    <x v="7"/>
    <s v="Motorola Moto X"/>
    <n v="1359.96"/>
    <n v="5"/>
    <n v="0.2"/>
    <x v="3323"/>
  </r>
  <r>
    <n v="3801"/>
    <x v="1883"/>
    <x v="0"/>
    <x v="500"/>
    <d v="2013-10-21T00:00:00"/>
    <s v="Standard Class"/>
    <s v="NC-18415"/>
    <s v="Nathan Cano"/>
    <s v="Consumer"/>
    <x v="0"/>
    <s v="Jacksonville"/>
    <x v="3"/>
    <n v="28540"/>
    <s v="South"/>
    <s v="FUR-CH-10003606"/>
    <x v="0"/>
    <x v="1"/>
    <s v="SAFCO Folding Chair Trolley"/>
    <n v="102.59200000000001"/>
    <n v="1"/>
    <n v="0.2"/>
    <x v="3324"/>
  </r>
  <r>
    <n v="3802"/>
    <x v="1883"/>
    <x v="0"/>
    <x v="500"/>
    <d v="2013-10-21T00:00:00"/>
    <s v="Standard Class"/>
    <s v="NC-18415"/>
    <s v="Nathan Cano"/>
    <s v="Consumer"/>
    <x v="0"/>
    <s v="Jacksonville"/>
    <x v="3"/>
    <n v="28540"/>
    <s v="South"/>
    <s v="TEC-AC-10002473"/>
    <x v="2"/>
    <x v="11"/>
    <s v="Maxell 4.7GB DVD-R"/>
    <n v="22.704000000000001"/>
    <n v="1"/>
    <n v="0.2"/>
    <x v="3325"/>
  </r>
  <r>
    <n v="3803"/>
    <x v="1883"/>
    <x v="0"/>
    <x v="500"/>
    <d v="2013-10-21T00:00:00"/>
    <s v="Standard Class"/>
    <s v="NC-18415"/>
    <s v="Nathan Cano"/>
    <s v="Consumer"/>
    <x v="0"/>
    <s v="Jacksonville"/>
    <x v="3"/>
    <n v="28540"/>
    <s v="South"/>
    <s v="OFF-PA-10002319"/>
    <x v="1"/>
    <x v="10"/>
    <s v="Xerox 1944"/>
    <n v="93.024000000000001"/>
    <n v="3"/>
    <n v="0.2"/>
    <x v="2803"/>
  </r>
  <r>
    <n v="3804"/>
    <x v="1883"/>
    <x v="0"/>
    <x v="500"/>
    <d v="2013-10-21T00:00:00"/>
    <s v="Standard Class"/>
    <s v="NC-18415"/>
    <s v="Nathan Cano"/>
    <s v="Consumer"/>
    <x v="0"/>
    <s v="Jacksonville"/>
    <x v="3"/>
    <n v="28540"/>
    <s v="South"/>
    <s v="OFF-SU-10000946"/>
    <x v="1"/>
    <x v="14"/>
    <s v="Staples"/>
    <n v="12.768000000000001"/>
    <n v="2"/>
    <n v="0.2"/>
    <x v="3326"/>
  </r>
  <r>
    <n v="3805"/>
    <x v="1883"/>
    <x v="0"/>
    <x v="500"/>
    <d v="2013-10-21T00:00:00"/>
    <s v="Standard Class"/>
    <s v="NC-18415"/>
    <s v="Nathan Cano"/>
    <s v="Consumer"/>
    <x v="0"/>
    <s v="Jacksonville"/>
    <x v="3"/>
    <n v="28540"/>
    <s v="South"/>
    <s v="OFF-EN-10001335"/>
    <x v="1"/>
    <x v="12"/>
    <s v="White Business Envelopes with Contemporary Seam, Recycled White Business Envelopes"/>
    <n v="35.008000000000003"/>
    <n v="4"/>
    <n v="0.2"/>
    <x v="3327"/>
  </r>
  <r>
    <n v="3806"/>
    <x v="1883"/>
    <x v="0"/>
    <x v="500"/>
    <d v="2013-10-21T00:00:00"/>
    <s v="Standard Class"/>
    <s v="NC-18415"/>
    <s v="Nathan Cano"/>
    <s v="Consumer"/>
    <x v="0"/>
    <s v="Jacksonville"/>
    <x v="3"/>
    <n v="28540"/>
    <s v="South"/>
    <s v="OFF-PA-10002377"/>
    <x v="1"/>
    <x v="10"/>
    <s v="Xerox 1916"/>
    <n v="39.152000000000001"/>
    <n v="1"/>
    <n v="0.2"/>
    <x v="3328"/>
  </r>
  <r>
    <n v="3807"/>
    <x v="1884"/>
    <x v="1"/>
    <x v="768"/>
    <d v="2012-11-19T00:00:00"/>
    <s v="Standard Class"/>
    <s v="AH-10690"/>
    <s v="Anna Häberlin"/>
    <s v="Corporate"/>
    <x v="0"/>
    <s v="Plantation"/>
    <x v="2"/>
    <n v="33317"/>
    <s v="South"/>
    <s v="OFF-AR-10001246"/>
    <x v="1"/>
    <x v="6"/>
    <s v="Newell 317"/>
    <n v="11.76"/>
    <n v="5"/>
    <n v="0.2"/>
    <x v="3329"/>
  </r>
  <r>
    <n v="3808"/>
    <x v="1884"/>
    <x v="1"/>
    <x v="768"/>
    <d v="2012-11-19T00:00:00"/>
    <s v="Standard Class"/>
    <s v="AH-10690"/>
    <s v="Anna Häberlin"/>
    <s v="Corporate"/>
    <x v="0"/>
    <s v="Plantation"/>
    <x v="2"/>
    <n v="33317"/>
    <s v="South"/>
    <s v="OFF-BI-10003291"/>
    <x v="1"/>
    <x v="8"/>
    <s v="Wilson Jones Leather-Like Binders with DublLock Round Rings"/>
    <n v="5.2380000000000013"/>
    <n v="2"/>
    <n v="0.7"/>
    <x v="3330"/>
  </r>
  <r>
    <n v="3809"/>
    <x v="1884"/>
    <x v="1"/>
    <x v="768"/>
    <d v="2012-11-19T00:00:00"/>
    <s v="Standard Class"/>
    <s v="AH-10690"/>
    <s v="Anna Häberlin"/>
    <s v="Corporate"/>
    <x v="0"/>
    <s v="Plantation"/>
    <x v="2"/>
    <n v="33317"/>
    <s v="South"/>
    <s v="OFF-BI-10002799"/>
    <x v="1"/>
    <x v="8"/>
    <s v="SlimView Poly Binder, 3/8&quot;"/>
    <n v="4.6619999999999999"/>
    <n v="3"/>
    <n v="0.7"/>
    <x v="3331"/>
  </r>
  <r>
    <n v="3810"/>
    <x v="1884"/>
    <x v="1"/>
    <x v="768"/>
    <d v="2012-11-19T00:00:00"/>
    <s v="Standard Class"/>
    <s v="AH-10690"/>
    <s v="Anna Häberlin"/>
    <s v="Corporate"/>
    <x v="0"/>
    <s v="Plantation"/>
    <x v="2"/>
    <n v="33317"/>
    <s v="South"/>
    <s v="FUR-CH-10003298"/>
    <x v="0"/>
    <x v="1"/>
    <s v="Office Star - Contemporary Task Swivel chair with Loop Arms, Charcoal"/>
    <n v="523.91999999999996"/>
    <n v="5"/>
    <n v="0.2"/>
    <x v="3332"/>
  </r>
  <r>
    <n v="3811"/>
    <x v="1884"/>
    <x v="1"/>
    <x v="768"/>
    <d v="2012-11-19T00:00:00"/>
    <s v="Standard Class"/>
    <s v="AH-10690"/>
    <s v="Anna Häberlin"/>
    <s v="Corporate"/>
    <x v="0"/>
    <s v="Plantation"/>
    <x v="2"/>
    <n v="33317"/>
    <s v="South"/>
    <s v="TEC-PH-10000441"/>
    <x v="2"/>
    <x v="7"/>
    <s v="VTech DS6151"/>
    <n v="100.792"/>
    <n v="1"/>
    <n v="0.2"/>
    <x v="3333"/>
  </r>
  <r>
    <n v="3812"/>
    <x v="1884"/>
    <x v="1"/>
    <x v="768"/>
    <d v="2012-11-19T00:00:00"/>
    <s v="Standard Class"/>
    <s v="AH-10690"/>
    <s v="Anna Häberlin"/>
    <s v="Corporate"/>
    <x v="0"/>
    <s v="Plantation"/>
    <x v="2"/>
    <n v="33317"/>
    <s v="South"/>
    <s v="FUR-CH-10004477"/>
    <x v="0"/>
    <x v="1"/>
    <s v="Global Push Button Manager's Chair, Indigo"/>
    <n v="146.13600000000002"/>
    <n v="3"/>
    <n v="0.2"/>
    <x v="3334"/>
  </r>
  <r>
    <n v="3813"/>
    <x v="1885"/>
    <x v="3"/>
    <x v="916"/>
    <d v="2014-03-06T00:00:00"/>
    <s v="Same Day"/>
    <s v="PK-19075"/>
    <s v="Pete Kriz"/>
    <s v="Consumer"/>
    <x v="0"/>
    <s v="Milwaukee"/>
    <x v="6"/>
    <n v="53209"/>
    <s v="Central"/>
    <s v="OFF-LA-10003537"/>
    <x v="1"/>
    <x v="2"/>
    <s v="Avery 515"/>
    <n v="25.06"/>
    <n v="2"/>
    <n v="0"/>
    <x v="3335"/>
  </r>
  <r>
    <n v="3814"/>
    <x v="1886"/>
    <x v="1"/>
    <x v="599"/>
    <d v="2012-11-09T00:00:00"/>
    <s v="Standard Class"/>
    <s v="NG-18430"/>
    <s v="Nathan Gelder"/>
    <s v="Consumer"/>
    <x v="0"/>
    <s v="Quincy"/>
    <x v="10"/>
    <n v="62301"/>
    <s v="Central"/>
    <s v="OFF-LA-10004484"/>
    <x v="1"/>
    <x v="2"/>
    <s v="Avery 476"/>
    <n v="19.824000000000002"/>
    <n v="6"/>
    <n v="0.2"/>
    <x v="3336"/>
  </r>
  <r>
    <n v="3815"/>
    <x v="1887"/>
    <x v="0"/>
    <x v="630"/>
    <d v="2013-07-09T00:00:00"/>
    <s v="Same Day"/>
    <s v="ZD-21925"/>
    <s v="Zuschuss Donatelli"/>
    <s v="Consumer"/>
    <x v="0"/>
    <s v="Jacksonville"/>
    <x v="2"/>
    <n v="32216"/>
    <s v="South"/>
    <s v="TEC-PH-10002824"/>
    <x v="2"/>
    <x v="7"/>
    <s v="Jabra SPEAK 410 Multidevice Speakerphone"/>
    <n v="823.96000000000015"/>
    <n v="5"/>
    <n v="0.2"/>
    <x v="3337"/>
  </r>
  <r>
    <n v="3816"/>
    <x v="1887"/>
    <x v="0"/>
    <x v="630"/>
    <d v="2013-07-09T00:00:00"/>
    <s v="Same Day"/>
    <s v="ZD-21925"/>
    <s v="Zuschuss Donatelli"/>
    <s v="Consumer"/>
    <x v="0"/>
    <s v="Jacksonville"/>
    <x v="2"/>
    <n v="32216"/>
    <s v="South"/>
    <s v="OFF-PA-10004965"/>
    <x v="1"/>
    <x v="10"/>
    <s v="Xerox 1921"/>
    <n v="15.984000000000002"/>
    <n v="2"/>
    <n v="0.2"/>
    <x v="3338"/>
  </r>
  <r>
    <n v="3817"/>
    <x v="1888"/>
    <x v="1"/>
    <x v="426"/>
    <d v="2012-09-19T00:00:00"/>
    <s v="Standard Class"/>
    <s v="NW-18400"/>
    <s v="Natalie Webber"/>
    <s v="Consumer"/>
    <x v="0"/>
    <s v="Mobile"/>
    <x v="19"/>
    <n v="36608"/>
    <s v="South"/>
    <s v="FUR-TA-10003569"/>
    <x v="0"/>
    <x v="3"/>
    <s v="Bretford CR8500 Series Meeting Room Furniture"/>
    <n v="801.96"/>
    <n v="2"/>
    <n v="0"/>
    <x v="3159"/>
  </r>
  <r>
    <n v="3818"/>
    <x v="1888"/>
    <x v="1"/>
    <x v="426"/>
    <d v="2012-09-19T00:00:00"/>
    <s v="Standard Class"/>
    <s v="NW-18400"/>
    <s v="Natalie Webber"/>
    <s v="Consumer"/>
    <x v="0"/>
    <s v="Mobile"/>
    <x v="19"/>
    <n v="36608"/>
    <s v="South"/>
    <s v="TEC-PH-10003187"/>
    <x v="2"/>
    <x v="7"/>
    <s v="Anker Astro Mini 3000mAh Ultra-Compact Portable Charger"/>
    <n v="59.97"/>
    <n v="3"/>
    <n v="0"/>
    <x v="232"/>
  </r>
  <r>
    <n v="3819"/>
    <x v="1888"/>
    <x v="1"/>
    <x v="426"/>
    <d v="2012-09-19T00:00:00"/>
    <s v="Standard Class"/>
    <s v="NW-18400"/>
    <s v="Natalie Webber"/>
    <s v="Consumer"/>
    <x v="0"/>
    <s v="Mobile"/>
    <x v="19"/>
    <n v="36608"/>
    <s v="South"/>
    <s v="FUR-CH-10004853"/>
    <x v="0"/>
    <x v="1"/>
    <s v="Global Manager's Adjustable Task Chair, Storm"/>
    <n v="1056.8599999999999"/>
    <n v="7"/>
    <n v="0"/>
    <x v="3339"/>
  </r>
  <r>
    <n v="3820"/>
    <x v="1889"/>
    <x v="3"/>
    <x v="449"/>
    <d v="2014-10-15T00:00:00"/>
    <s v="Standard Class"/>
    <s v="HG-14845"/>
    <s v="Harry Greene"/>
    <s v="Consumer"/>
    <x v="0"/>
    <s v="New York City"/>
    <x v="15"/>
    <n v="10024"/>
    <s v="East"/>
    <s v="OFF-BI-10001031"/>
    <x v="1"/>
    <x v="8"/>
    <s v="Pressboard Data Binders by Wilson Jones"/>
    <n v="12.816000000000001"/>
    <n v="3"/>
    <n v="0.2"/>
    <x v="3340"/>
  </r>
  <r>
    <n v="3821"/>
    <x v="1889"/>
    <x v="3"/>
    <x v="449"/>
    <d v="2014-10-15T00:00:00"/>
    <s v="Standard Class"/>
    <s v="HG-14845"/>
    <s v="Harry Greene"/>
    <s v="Consumer"/>
    <x v="0"/>
    <s v="New York City"/>
    <x v="15"/>
    <n v="10024"/>
    <s v="East"/>
    <s v="FUR-BO-10003034"/>
    <x v="0"/>
    <x v="0"/>
    <s v="O'Sullivan Elevations Bookcase, Cherry Finish"/>
    <n v="314.35199999999998"/>
    <n v="3"/>
    <n v="0.2"/>
    <x v="3341"/>
  </r>
  <r>
    <n v="3822"/>
    <x v="1889"/>
    <x v="3"/>
    <x v="449"/>
    <d v="2014-10-15T00:00:00"/>
    <s v="Standard Class"/>
    <s v="HG-14845"/>
    <s v="Harry Greene"/>
    <s v="Consumer"/>
    <x v="0"/>
    <s v="New York City"/>
    <x v="15"/>
    <n v="10024"/>
    <s v="East"/>
    <s v="OFF-PA-10000069"/>
    <x v="1"/>
    <x v="10"/>
    <s v="TOPS 4 x 6 Fluorescent Color Memo Sheets, 500 Sheets per Pack"/>
    <n v="18.98"/>
    <n v="2"/>
    <n v="0"/>
    <x v="3342"/>
  </r>
  <r>
    <n v="3823"/>
    <x v="1889"/>
    <x v="3"/>
    <x v="449"/>
    <d v="2014-10-15T00:00:00"/>
    <s v="Standard Class"/>
    <s v="HG-14845"/>
    <s v="Harry Greene"/>
    <s v="Consumer"/>
    <x v="0"/>
    <s v="New York City"/>
    <x v="15"/>
    <n v="10024"/>
    <s v="East"/>
    <s v="OFF-BI-10003655"/>
    <x v="1"/>
    <x v="8"/>
    <s v="Durable Pressboard Binders"/>
    <n v="18.240000000000002"/>
    <n v="6"/>
    <n v="0.2"/>
    <x v="3343"/>
  </r>
  <r>
    <n v="3824"/>
    <x v="1890"/>
    <x v="1"/>
    <x v="471"/>
    <d v="2012-09-18T00:00:00"/>
    <s v="Standard Class"/>
    <s v="CC-12685"/>
    <s v="Craig Carroll"/>
    <s v="Consumer"/>
    <x v="0"/>
    <s v="New York City"/>
    <x v="15"/>
    <n v="10011"/>
    <s v="East"/>
    <s v="OFF-ST-10000585"/>
    <x v="1"/>
    <x v="4"/>
    <s v="Economy Rollaway Files"/>
    <n v="991.19999999999993"/>
    <n v="6"/>
    <n v="0"/>
    <x v="3344"/>
  </r>
  <r>
    <n v="3825"/>
    <x v="1890"/>
    <x v="1"/>
    <x v="471"/>
    <d v="2012-09-18T00:00:00"/>
    <s v="Standard Class"/>
    <s v="CC-12685"/>
    <s v="Craig Carroll"/>
    <s v="Consumer"/>
    <x v="0"/>
    <s v="New York City"/>
    <x v="15"/>
    <n v="10011"/>
    <s v="East"/>
    <s v="TEC-CO-10001571"/>
    <x v="2"/>
    <x v="16"/>
    <s v="Sharp 1540cs Digital Laser Copier"/>
    <n v="879.98400000000004"/>
    <n v="2"/>
    <n v="0.2"/>
    <x v="3287"/>
  </r>
  <r>
    <n v="3826"/>
    <x v="1890"/>
    <x v="1"/>
    <x v="471"/>
    <d v="2012-09-18T00:00:00"/>
    <s v="Standard Class"/>
    <s v="CC-12685"/>
    <s v="Craig Carroll"/>
    <s v="Consumer"/>
    <x v="0"/>
    <s v="New York City"/>
    <x v="15"/>
    <n v="10011"/>
    <s v="East"/>
    <s v="OFF-BI-10002012"/>
    <x v="1"/>
    <x v="8"/>
    <s v="Wilson Jones Easy Flow II Sheet Lifters"/>
    <n v="12.96"/>
    <n v="9"/>
    <n v="0.2"/>
    <x v="3120"/>
  </r>
  <r>
    <n v="3827"/>
    <x v="1891"/>
    <x v="2"/>
    <x v="273"/>
    <d v="2011-10-12T00:00:00"/>
    <s v="Standard Class"/>
    <s v="JG-15805"/>
    <s v="John Grady"/>
    <s v="Corporate"/>
    <x v="0"/>
    <s v="Dallas"/>
    <x v="5"/>
    <n v="75217"/>
    <s v="Central"/>
    <s v="OFF-ST-10001228"/>
    <x v="1"/>
    <x v="4"/>
    <s v="Fellowes Personal Hanging Folder Files, Navy"/>
    <n v="107.44"/>
    <n v="10"/>
    <n v="0.2"/>
    <x v="3345"/>
  </r>
  <r>
    <n v="3828"/>
    <x v="1892"/>
    <x v="3"/>
    <x v="917"/>
    <d v="2014-05-12T00:00:00"/>
    <s v="Standard Class"/>
    <s v="RW-19540"/>
    <s v="Rick Wilson"/>
    <s v="Corporate"/>
    <x v="0"/>
    <s v="Detroit"/>
    <x v="12"/>
    <n v="48234"/>
    <s v="Central"/>
    <s v="FUR-CH-10004086"/>
    <x v="0"/>
    <x v="1"/>
    <s v="Hon 4070 Series Pagoda Armless Upholstered Stacking Chairs"/>
    <n v="1458.65"/>
    <n v="5"/>
    <n v="0"/>
    <x v="3346"/>
  </r>
  <r>
    <n v="3829"/>
    <x v="1892"/>
    <x v="3"/>
    <x v="917"/>
    <d v="2014-05-12T00:00:00"/>
    <s v="Standard Class"/>
    <s v="RW-19540"/>
    <s v="Rick Wilson"/>
    <s v="Corporate"/>
    <x v="0"/>
    <s v="Detroit"/>
    <x v="12"/>
    <n v="48234"/>
    <s v="Central"/>
    <s v="FUR-CH-10002017"/>
    <x v="0"/>
    <x v="1"/>
    <s v="SAFCO Optional Arm Kit for Workspace Cribbage Stacking Chair"/>
    <n v="26.64"/>
    <n v="1"/>
    <n v="0"/>
    <x v="3347"/>
  </r>
  <r>
    <n v="3830"/>
    <x v="1892"/>
    <x v="3"/>
    <x v="917"/>
    <d v="2014-05-12T00:00:00"/>
    <s v="Standard Class"/>
    <s v="RW-19540"/>
    <s v="Rick Wilson"/>
    <s v="Corporate"/>
    <x v="0"/>
    <s v="Detroit"/>
    <x v="12"/>
    <n v="48234"/>
    <s v="Central"/>
    <s v="FUR-CH-10000595"/>
    <x v="0"/>
    <x v="1"/>
    <s v="Safco Contoured Stacking Chairs"/>
    <n v="476.8"/>
    <n v="2"/>
    <n v="0"/>
    <x v="3348"/>
  </r>
  <r>
    <n v="3831"/>
    <x v="1892"/>
    <x v="3"/>
    <x v="917"/>
    <d v="2014-05-12T00:00:00"/>
    <s v="Standard Class"/>
    <s v="RW-19540"/>
    <s v="Rick Wilson"/>
    <s v="Corporate"/>
    <x v="0"/>
    <s v="Detroit"/>
    <x v="12"/>
    <n v="48234"/>
    <s v="Central"/>
    <s v="OFF-AP-10001563"/>
    <x v="1"/>
    <x v="9"/>
    <s v="Belkin Premiere Surge Master II 8-outlet surge protector"/>
    <n v="87.444000000000003"/>
    <n v="2"/>
    <n v="0.1"/>
    <x v="3349"/>
  </r>
  <r>
    <n v="3832"/>
    <x v="1893"/>
    <x v="1"/>
    <x v="717"/>
    <d v="2012-11-19T00:00:00"/>
    <s v="Standard Class"/>
    <s v="LS-17230"/>
    <s v="Lycoris Saunders"/>
    <s v="Consumer"/>
    <x v="0"/>
    <s v="Dover"/>
    <x v="13"/>
    <n v="19901"/>
    <s v="East"/>
    <s v="FUR-FU-10004017"/>
    <x v="0"/>
    <x v="5"/>
    <s v="Executive Impressions 13&quot; Chairman Wall Clock"/>
    <n v="76.14"/>
    <n v="3"/>
    <n v="0"/>
    <x v="3350"/>
  </r>
  <r>
    <n v="3833"/>
    <x v="1893"/>
    <x v="1"/>
    <x v="717"/>
    <d v="2012-11-19T00:00:00"/>
    <s v="Standard Class"/>
    <s v="LS-17230"/>
    <s v="Lycoris Saunders"/>
    <s v="Consumer"/>
    <x v="0"/>
    <s v="Dover"/>
    <x v="13"/>
    <n v="19901"/>
    <s v="East"/>
    <s v="OFF-BI-10002571"/>
    <x v="1"/>
    <x v="8"/>
    <s v="Avery Framed View Binder, EZD Ring (Locking), Navy, 1 1/2&quot;"/>
    <n v="19.96"/>
    <n v="2"/>
    <n v="0"/>
    <x v="3351"/>
  </r>
  <r>
    <n v="3834"/>
    <x v="1894"/>
    <x v="2"/>
    <x v="156"/>
    <d v="2011-11-24T00:00:00"/>
    <s v="Same Day"/>
    <s v="MY-18295"/>
    <s v="Muhammed Yedwab"/>
    <s v="Corporate"/>
    <x v="0"/>
    <s v="Columbus"/>
    <x v="24"/>
    <n v="43229"/>
    <s v="East"/>
    <s v="TEC-PH-10000560"/>
    <x v="2"/>
    <x v="7"/>
    <s v="Samsung Galaxy S III - 16GB - pebble blue (T-Mobile)"/>
    <n v="1049.97"/>
    <n v="5"/>
    <n v="0.4"/>
    <x v="3352"/>
  </r>
  <r>
    <n v="3835"/>
    <x v="1894"/>
    <x v="2"/>
    <x v="156"/>
    <d v="2011-11-24T00:00:00"/>
    <s v="Same Day"/>
    <s v="MY-18295"/>
    <s v="Muhammed Yedwab"/>
    <s v="Corporate"/>
    <x v="0"/>
    <s v="Columbus"/>
    <x v="24"/>
    <n v="43229"/>
    <s v="East"/>
    <s v="FUR-CH-10000847"/>
    <x v="0"/>
    <x v="1"/>
    <s v="Global Executive Mid-Back Manager's Chair"/>
    <n v="611.05799999999999"/>
    <n v="3"/>
    <n v="0.3"/>
    <x v="3353"/>
  </r>
  <r>
    <n v="3836"/>
    <x v="1895"/>
    <x v="2"/>
    <x v="918"/>
    <d v="2011-04-15T00:00:00"/>
    <s v="Standard Class"/>
    <s v="JM-15655"/>
    <s v="Jim Mitchum"/>
    <s v="Corporate"/>
    <x v="0"/>
    <s v="Glendale"/>
    <x v="16"/>
    <n v="85301"/>
    <s v="West"/>
    <s v="OFF-FA-10000611"/>
    <x v="1"/>
    <x v="13"/>
    <s v="Binder Clips by OIC"/>
    <n v="2.3679999999999999"/>
    <n v="2"/>
    <n v="0.2"/>
    <x v="3354"/>
  </r>
  <r>
    <n v="3837"/>
    <x v="1895"/>
    <x v="2"/>
    <x v="918"/>
    <d v="2011-04-15T00:00:00"/>
    <s v="Standard Class"/>
    <s v="JM-15655"/>
    <s v="Jim Mitchum"/>
    <s v="Corporate"/>
    <x v="0"/>
    <s v="Glendale"/>
    <x v="16"/>
    <n v="85301"/>
    <s v="West"/>
    <s v="OFF-PA-10004733"/>
    <x v="1"/>
    <x v="10"/>
    <s v="Things To Do Today Spiral Book"/>
    <n v="19.008000000000003"/>
    <n v="3"/>
    <n v="0.2"/>
    <x v="3355"/>
  </r>
  <r>
    <n v="3838"/>
    <x v="1896"/>
    <x v="2"/>
    <x v="711"/>
    <d v="2011-08-02T00:00:00"/>
    <s v="Standard Class"/>
    <s v="KM-16720"/>
    <s v="Kunst Miller"/>
    <s v="Consumer"/>
    <x v="0"/>
    <s v="North Las Vegas"/>
    <x v="33"/>
    <n v="89031"/>
    <s v="West"/>
    <s v="TEC-PH-10001363"/>
    <x v="2"/>
    <x v="7"/>
    <s v="Apple iPhone 5S"/>
    <n v="911.98400000000004"/>
    <n v="2"/>
    <n v="0.2"/>
    <x v="3356"/>
  </r>
  <r>
    <n v="3839"/>
    <x v="1896"/>
    <x v="2"/>
    <x v="711"/>
    <d v="2011-08-02T00:00:00"/>
    <s v="Standard Class"/>
    <s v="KM-16720"/>
    <s v="Kunst Miller"/>
    <s v="Consumer"/>
    <x v="0"/>
    <s v="North Las Vegas"/>
    <x v="33"/>
    <n v="89031"/>
    <s v="West"/>
    <s v="FUR-CH-10003312"/>
    <x v="0"/>
    <x v="1"/>
    <s v="Hon 2090 “Pillow Soft” Series Mid Back Swivel/Tilt Chairs"/>
    <n v="674.35200000000009"/>
    <n v="3"/>
    <n v="0.2"/>
    <x v="3357"/>
  </r>
  <r>
    <n v="3840"/>
    <x v="1896"/>
    <x v="2"/>
    <x v="711"/>
    <d v="2011-08-02T00:00:00"/>
    <s v="Standard Class"/>
    <s v="KM-16720"/>
    <s v="Kunst Miller"/>
    <s v="Consumer"/>
    <x v="0"/>
    <s v="North Las Vegas"/>
    <x v="33"/>
    <n v="89031"/>
    <s v="West"/>
    <s v="FUR-FU-10004018"/>
    <x v="0"/>
    <x v="5"/>
    <s v="Tensor Computer Mounted Lamp"/>
    <n v="134.01"/>
    <n v="9"/>
    <n v="0"/>
    <x v="3358"/>
  </r>
  <r>
    <n v="3841"/>
    <x v="1896"/>
    <x v="2"/>
    <x v="711"/>
    <d v="2011-08-02T00:00:00"/>
    <s v="Standard Class"/>
    <s v="KM-16720"/>
    <s v="Kunst Miller"/>
    <s v="Consumer"/>
    <x v="0"/>
    <s v="North Las Vegas"/>
    <x v="33"/>
    <n v="89031"/>
    <s v="West"/>
    <s v="TEC-AC-10004814"/>
    <x v="2"/>
    <x v="11"/>
    <s v="Logitech Illuminated Ultrathin Keyboard with Backlighting"/>
    <n v="170.97"/>
    <n v="3"/>
    <n v="0"/>
    <x v="3359"/>
  </r>
  <r>
    <n v="3842"/>
    <x v="1897"/>
    <x v="2"/>
    <x v="785"/>
    <d v="2011-06-12T00:00:00"/>
    <s v="Standard Class"/>
    <s v="KE-16420"/>
    <s v="Katrina Edelman"/>
    <s v="Corporate"/>
    <x v="0"/>
    <s v="Bristol"/>
    <x v="18"/>
    <n v="37620"/>
    <s v="South"/>
    <s v="FUR-CH-10002647"/>
    <x v="0"/>
    <x v="1"/>
    <s v="Situations Contoured Folding Chairs, 4/Set"/>
    <n v="170.35200000000003"/>
    <n v="3"/>
    <n v="0.2"/>
    <x v="3360"/>
  </r>
  <r>
    <n v="3843"/>
    <x v="1898"/>
    <x v="2"/>
    <x v="919"/>
    <d v="2011-10-31T00:00:00"/>
    <s v="First Class"/>
    <s v="TS-21370"/>
    <s v="Todd Sumrall"/>
    <s v="Corporate"/>
    <x v="0"/>
    <s v="Los Angeles"/>
    <x v="1"/>
    <n v="90049"/>
    <s v="West"/>
    <s v="OFF-BI-10004140"/>
    <x v="1"/>
    <x v="8"/>
    <s v="Avery Non-Stick Binders"/>
    <n v="7.1840000000000011"/>
    <n v="2"/>
    <n v="0.2"/>
    <x v="1695"/>
  </r>
  <r>
    <n v="3844"/>
    <x v="1898"/>
    <x v="2"/>
    <x v="919"/>
    <d v="2011-10-31T00:00:00"/>
    <s v="First Class"/>
    <s v="TS-21370"/>
    <s v="Todd Sumrall"/>
    <s v="Corporate"/>
    <x v="0"/>
    <s v="Los Angeles"/>
    <x v="1"/>
    <n v="90049"/>
    <s v="West"/>
    <s v="OFF-SU-10002301"/>
    <x v="1"/>
    <x v="14"/>
    <s v="Serrated Blade or Curved Handle Hand Letter Openers"/>
    <n v="6.28"/>
    <n v="2"/>
    <n v="0"/>
    <x v="3361"/>
  </r>
  <r>
    <n v="3845"/>
    <x v="1898"/>
    <x v="2"/>
    <x v="919"/>
    <d v="2011-10-31T00:00:00"/>
    <s v="First Class"/>
    <s v="TS-21370"/>
    <s v="Todd Sumrall"/>
    <s v="Corporate"/>
    <x v="0"/>
    <s v="Los Angeles"/>
    <x v="1"/>
    <n v="90049"/>
    <s v="West"/>
    <s v="OFF-SU-10000646"/>
    <x v="1"/>
    <x v="14"/>
    <s v="Premier Automatic Letter Opener"/>
    <n v="480.74"/>
    <n v="2"/>
    <n v="0"/>
    <x v="3362"/>
  </r>
  <r>
    <n v="3846"/>
    <x v="1898"/>
    <x v="2"/>
    <x v="919"/>
    <d v="2011-10-31T00:00:00"/>
    <s v="First Class"/>
    <s v="TS-21370"/>
    <s v="Todd Sumrall"/>
    <s v="Corporate"/>
    <x v="0"/>
    <s v="Los Angeles"/>
    <x v="1"/>
    <n v="90049"/>
    <s v="West"/>
    <s v="FUR-BO-10001337"/>
    <x v="0"/>
    <x v="0"/>
    <s v="O'Sullivan Living Dimensions 2-Shelf Bookcases"/>
    <n v="616.99800000000005"/>
    <n v="6"/>
    <n v="0.15"/>
    <x v="3363"/>
  </r>
  <r>
    <n v="3847"/>
    <x v="1898"/>
    <x v="2"/>
    <x v="919"/>
    <d v="2011-10-31T00:00:00"/>
    <s v="First Class"/>
    <s v="TS-21370"/>
    <s v="Todd Sumrall"/>
    <s v="Corporate"/>
    <x v="0"/>
    <s v="Los Angeles"/>
    <x v="1"/>
    <n v="90049"/>
    <s v="West"/>
    <s v="OFF-ST-10003442"/>
    <x v="1"/>
    <x v="4"/>
    <s v="Eldon Portable Mobile Manager"/>
    <n v="141.4"/>
    <n v="5"/>
    <n v="0"/>
    <x v="1700"/>
  </r>
  <r>
    <n v="3848"/>
    <x v="1899"/>
    <x v="3"/>
    <x v="920"/>
    <d v="2014-11-28T00:00:00"/>
    <s v="Second Class"/>
    <s v="SZ-20035"/>
    <s v="Sam Zeldin"/>
    <s v="Home Office"/>
    <x v="0"/>
    <s v="Canton"/>
    <x v="12"/>
    <n v="48187"/>
    <s v="Central"/>
    <s v="OFF-ST-10001097"/>
    <x v="1"/>
    <x v="4"/>
    <s v="Office Impressions Heavy Duty Welded Shelving &amp; Multimedia Storage Drawers"/>
    <n v="501.81000000000006"/>
    <n v="3"/>
    <n v="0"/>
    <x v="232"/>
  </r>
  <r>
    <n v="3849"/>
    <x v="1900"/>
    <x v="3"/>
    <x v="585"/>
    <d v="2014-09-24T00:00:00"/>
    <s v="First Class"/>
    <s v="JE-15745"/>
    <s v="Joel Eaton"/>
    <s v="Consumer"/>
    <x v="0"/>
    <s v="Fayetteville"/>
    <x v="36"/>
    <n v="72701"/>
    <s v="South"/>
    <s v="OFF-BI-10004318"/>
    <x v="1"/>
    <x v="8"/>
    <s v="Ibico EB-19 Dual Function Manual Binding System"/>
    <n v="691.96"/>
    <n v="4"/>
    <n v="0"/>
    <x v="3364"/>
  </r>
  <r>
    <n v="3850"/>
    <x v="1900"/>
    <x v="3"/>
    <x v="585"/>
    <d v="2014-09-24T00:00:00"/>
    <s v="First Class"/>
    <s v="JE-15745"/>
    <s v="Joel Eaton"/>
    <s v="Consumer"/>
    <x v="0"/>
    <s v="Fayetteville"/>
    <x v="36"/>
    <n v="72701"/>
    <s v="South"/>
    <s v="TEC-AC-10004633"/>
    <x v="2"/>
    <x v="11"/>
    <s v="Verbatim 25 GB 6x Blu-ray Single Layer Recordable Disc, 3/Pack"/>
    <n v="34.950000000000003"/>
    <n v="5"/>
    <n v="0"/>
    <x v="3068"/>
  </r>
  <r>
    <n v="3851"/>
    <x v="1901"/>
    <x v="1"/>
    <x v="784"/>
    <d v="2012-12-09T00:00:00"/>
    <s v="Standard Class"/>
    <s v="MS-17980"/>
    <s v="Michael Stewart"/>
    <s v="Corporate"/>
    <x v="0"/>
    <s v="Springfield"/>
    <x v="25"/>
    <n v="65807"/>
    <s v="Central"/>
    <s v="OFF-PA-10001970"/>
    <x v="1"/>
    <x v="10"/>
    <s v="Xerox 1881"/>
    <n v="85.96"/>
    <n v="7"/>
    <n v="0"/>
    <x v="3365"/>
  </r>
  <r>
    <n v="3852"/>
    <x v="1902"/>
    <x v="1"/>
    <x v="481"/>
    <d v="2012-09-21T00:00:00"/>
    <s v="Same Day"/>
    <s v="DH-13675"/>
    <s v="Duane Huffman"/>
    <s v="Home Office"/>
    <x v="0"/>
    <s v="Quincy"/>
    <x v="31"/>
    <n v="2169"/>
    <s v="East"/>
    <s v="FUR-FU-10004006"/>
    <x v="0"/>
    <x v="5"/>
    <s v="Deflect-o DuraMat Lighweight, Studded, Beveled Mat for Low Pile Carpeting"/>
    <n v="85.3"/>
    <n v="2"/>
    <n v="0"/>
    <x v="3366"/>
  </r>
  <r>
    <n v="3853"/>
    <x v="1903"/>
    <x v="3"/>
    <x v="200"/>
    <d v="2014-11-30T00:00:00"/>
    <s v="First Class"/>
    <s v="GT-14755"/>
    <s v="Guy Thornton"/>
    <s v="Consumer"/>
    <x v="0"/>
    <s v="Rockford"/>
    <x v="10"/>
    <n v="61107"/>
    <s v="Central"/>
    <s v="OFF-BI-10001524"/>
    <x v="1"/>
    <x v="8"/>
    <s v="GBC Premium Transparent Covers with Diagonal Lined Pattern"/>
    <n v="33.567999999999991"/>
    <n v="8"/>
    <n v="0.8"/>
    <x v="3367"/>
  </r>
  <r>
    <n v="3854"/>
    <x v="1904"/>
    <x v="3"/>
    <x v="921"/>
    <d v="2014-06-11T00:00:00"/>
    <s v="Standard Class"/>
    <s v="GH-14410"/>
    <s v="Gary Hansen"/>
    <s v="Home Office"/>
    <x v="0"/>
    <s v="San Francisco"/>
    <x v="1"/>
    <n v="94122"/>
    <s v="West"/>
    <s v="FUR-FU-10004164"/>
    <x v="0"/>
    <x v="5"/>
    <s v="Eldon 300 Class Desk Accessories, Black"/>
    <n v="4.95"/>
    <n v="1"/>
    <n v="0"/>
    <x v="3368"/>
  </r>
  <r>
    <n v="3855"/>
    <x v="1904"/>
    <x v="3"/>
    <x v="921"/>
    <d v="2014-06-11T00:00:00"/>
    <s v="Standard Class"/>
    <s v="GH-14410"/>
    <s v="Gary Hansen"/>
    <s v="Home Office"/>
    <x v="0"/>
    <s v="San Francisco"/>
    <x v="1"/>
    <n v="94122"/>
    <s v="West"/>
    <s v="OFF-ST-10002957"/>
    <x v="1"/>
    <x v="4"/>
    <s v="Sterilite Show Offs Storage Containers"/>
    <n v="26.400000000000002"/>
    <n v="5"/>
    <n v="0"/>
    <x v="232"/>
  </r>
  <r>
    <n v="3856"/>
    <x v="1905"/>
    <x v="3"/>
    <x v="436"/>
    <d v="2014-10-29T00:00:00"/>
    <s v="Second Class"/>
    <s v="DM-13015"/>
    <s v="Darrin Martin"/>
    <s v="Consumer"/>
    <x v="0"/>
    <s v="San Antonio"/>
    <x v="5"/>
    <n v="78207"/>
    <s v="Central"/>
    <s v="OFF-BI-10004364"/>
    <x v="1"/>
    <x v="8"/>
    <s v="Storex Dura Pro Binders"/>
    <n v="3.5639999999999992"/>
    <n v="3"/>
    <n v="0.8"/>
    <x v="3369"/>
  </r>
  <r>
    <n v="3857"/>
    <x v="1905"/>
    <x v="3"/>
    <x v="436"/>
    <d v="2014-10-29T00:00:00"/>
    <s v="Second Class"/>
    <s v="DM-13015"/>
    <s v="Darrin Martin"/>
    <s v="Consumer"/>
    <x v="0"/>
    <s v="San Antonio"/>
    <x v="5"/>
    <n v="78207"/>
    <s v="Central"/>
    <s v="TEC-PH-10002824"/>
    <x v="2"/>
    <x v="7"/>
    <s v="Jabra SPEAK 410 Multidevice Speakerphone"/>
    <n v="823.96000000000015"/>
    <n v="5"/>
    <n v="0.2"/>
    <x v="3337"/>
  </r>
  <r>
    <n v="3858"/>
    <x v="1905"/>
    <x v="3"/>
    <x v="436"/>
    <d v="2014-10-29T00:00:00"/>
    <s v="Second Class"/>
    <s v="DM-13015"/>
    <s v="Darrin Martin"/>
    <s v="Consumer"/>
    <x v="0"/>
    <s v="San Antonio"/>
    <x v="5"/>
    <n v="78207"/>
    <s v="Central"/>
    <s v="OFF-AR-10000634"/>
    <x v="1"/>
    <x v="6"/>
    <s v="Newell 320"/>
    <n v="10.272000000000002"/>
    <n v="3"/>
    <n v="0.2"/>
    <x v="3370"/>
  </r>
  <r>
    <n v="3859"/>
    <x v="1906"/>
    <x v="2"/>
    <x v="414"/>
    <d v="2011-12-20T00:00:00"/>
    <s v="Same Day"/>
    <s v="TC-21295"/>
    <s v="Toby Carlisle"/>
    <s v="Consumer"/>
    <x v="0"/>
    <s v="Thornton"/>
    <x v="22"/>
    <n v="80229"/>
    <s v="West"/>
    <s v="TEC-AC-10001539"/>
    <x v="2"/>
    <x v="11"/>
    <s v="Logitech G430 Surround Sound Gaming Headset with Dolby 7.1 Technology"/>
    <n v="447.94399999999996"/>
    <n v="7"/>
    <n v="0.2"/>
    <x v="3371"/>
  </r>
  <r>
    <n v="3860"/>
    <x v="1907"/>
    <x v="3"/>
    <x v="922"/>
    <d v="2014-02-23T00:00:00"/>
    <s v="Standard Class"/>
    <s v="JK-16120"/>
    <s v="Julie Kriz"/>
    <s v="Home Office"/>
    <x v="0"/>
    <s v="Chicago"/>
    <x v="10"/>
    <n v="60653"/>
    <s v="Central"/>
    <s v="FUR-TA-10001932"/>
    <x v="0"/>
    <x v="3"/>
    <s v="Chromcraft 48&quot; x 96&quot; Racetrack Double Pedestal Table"/>
    <n v="480.96"/>
    <n v="3"/>
    <n v="0.5"/>
    <x v="3372"/>
  </r>
  <r>
    <n v="3861"/>
    <x v="1907"/>
    <x v="3"/>
    <x v="922"/>
    <d v="2014-02-23T00:00:00"/>
    <s v="Standard Class"/>
    <s v="JK-16120"/>
    <s v="Julie Kriz"/>
    <s v="Home Office"/>
    <x v="0"/>
    <s v="Chicago"/>
    <x v="10"/>
    <n v="60653"/>
    <s v="Central"/>
    <s v="TEC-PH-10002789"/>
    <x v="2"/>
    <x v="7"/>
    <s v="LG Exalt"/>
    <n v="124.79200000000002"/>
    <n v="1"/>
    <n v="0.2"/>
    <x v="3373"/>
  </r>
  <r>
    <n v="3862"/>
    <x v="1908"/>
    <x v="2"/>
    <x v="523"/>
    <d v="2011-05-10T00:00:00"/>
    <s v="Standard Class"/>
    <s v="NC-18415"/>
    <s v="Nathan Cano"/>
    <s v="Consumer"/>
    <x v="0"/>
    <s v="Yonkers"/>
    <x v="15"/>
    <n v="10701"/>
    <s v="East"/>
    <s v="OFF-BI-10004828"/>
    <x v="1"/>
    <x v="8"/>
    <s v="GBC Poly Designer Binding Covers"/>
    <n v="40.176000000000002"/>
    <n v="3"/>
    <n v="0.2"/>
    <x v="3374"/>
  </r>
  <r>
    <n v="3863"/>
    <x v="1908"/>
    <x v="2"/>
    <x v="523"/>
    <d v="2011-05-10T00:00:00"/>
    <s v="Standard Class"/>
    <s v="NC-18415"/>
    <s v="Nathan Cano"/>
    <s v="Consumer"/>
    <x v="0"/>
    <s v="Yonkers"/>
    <x v="15"/>
    <n v="10701"/>
    <s v="East"/>
    <s v="OFF-BI-10003981"/>
    <x v="1"/>
    <x v="8"/>
    <s v="Avery Durable Plastic 1&quot; Binders"/>
    <n v="10.896000000000001"/>
    <n v="3"/>
    <n v="0.2"/>
    <x v="3375"/>
  </r>
  <r>
    <n v="3864"/>
    <x v="1909"/>
    <x v="3"/>
    <x v="161"/>
    <d v="2014-10-20T00:00:00"/>
    <s v="Second Class"/>
    <s v="AJ-10960"/>
    <s v="Astrea Jones"/>
    <s v="Consumer"/>
    <x v="0"/>
    <s v="San Diego"/>
    <x v="1"/>
    <n v="92037"/>
    <s v="West"/>
    <s v="OFF-AR-10001770"/>
    <x v="1"/>
    <x v="6"/>
    <s v="Economy #2 Pencils"/>
    <n v="10.64"/>
    <n v="4"/>
    <n v="0"/>
    <x v="3376"/>
  </r>
  <r>
    <n v="3865"/>
    <x v="1910"/>
    <x v="1"/>
    <x v="109"/>
    <d v="2012-12-03T00:00:00"/>
    <s v="Standard Class"/>
    <s v="LC-16885"/>
    <s v="Lena Creighton"/>
    <s v="Consumer"/>
    <x v="0"/>
    <s v="Champaign"/>
    <x v="10"/>
    <n v="61821"/>
    <s v="Central"/>
    <s v="FUR-FU-10004904"/>
    <x v="0"/>
    <x v="5"/>
    <s v="Eldon &quot;L&quot; Workstation Diamond Chairmat"/>
    <n v="151.96"/>
    <n v="5"/>
    <n v="0.6"/>
    <x v="3377"/>
  </r>
  <r>
    <n v="3866"/>
    <x v="1911"/>
    <x v="2"/>
    <x v="923"/>
    <d v="2011-07-29T00:00:00"/>
    <s v="Second Class"/>
    <s v="GW-14605"/>
    <s v="Giulietta Weimer"/>
    <s v="Consumer"/>
    <x v="0"/>
    <s v="San Francisco"/>
    <x v="1"/>
    <n v="94122"/>
    <s v="West"/>
    <s v="TEC-AC-10002842"/>
    <x v="2"/>
    <x v="11"/>
    <s v="WD My Passport Ultra 2TB Portable External Hard Drive"/>
    <n v="238"/>
    <n v="2"/>
    <n v="0"/>
    <x v="1785"/>
  </r>
  <r>
    <n v="3867"/>
    <x v="1912"/>
    <x v="3"/>
    <x v="756"/>
    <d v="2014-04-26T00:00:00"/>
    <s v="Second Class"/>
    <s v="SC-20305"/>
    <s v="Sean Christensen"/>
    <s v="Consumer"/>
    <x v="0"/>
    <s v="Lawrence"/>
    <x v="14"/>
    <n v="46226"/>
    <s v="Central"/>
    <s v="TEC-AC-10003590"/>
    <x v="2"/>
    <x v="11"/>
    <s v="TRENDnet 56K USB 2.0 Phone, Internet and Fax Modem"/>
    <n v="155.34"/>
    <n v="6"/>
    <n v="0"/>
    <x v="3378"/>
  </r>
  <r>
    <n v="3868"/>
    <x v="1913"/>
    <x v="1"/>
    <x v="924"/>
    <d v="2012-10-27T00:00:00"/>
    <s v="Second Class"/>
    <s v="JF-15355"/>
    <s v="Jay Fein"/>
    <s v="Consumer"/>
    <x v="0"/>
    <s v="San Diego"/>
    <x v="1"/>
    <n v="92105"/>
    <s v="West"/>
    <s v="TEC-AC-10000710"/>
    <x v="2"/>
    <x v="11"/>
    <s v="Maxell DVD-RAM Discs"/>
    <n v="148.32"/>
    <n v="9"/>
    <n v="0"/>
    <x v="3379"/>
  </r>
  <r>
    <n v="3869"/>
    <x v="1913"/>
    <x v="1"/>
    <x v="924"/>
    <d v="2012-10-27T00:00:00"/>
    <s v="Second Class"/>
    <s v="JF-15355"/>
    <s v="Jay Fein"/>
    <s v="Consumer"/>
    <x v="0"/>
    <s v="San Diego"/>
    <x v="1"/>
    <n v="92105"/>
    <s v="West"/>
    <s v="FUR-CH-10004495"/>
    <x v="0"/>
    <x v="1"/>
    <s v="Global Leather and Oak Executive Chair, Black"/>
    <n v="240.78400000000002"/>
    <n v="1"/>
    <n v="0.2"/>
    <x v="3380"/>
  </r>
  <r>
    <n v="3870"/>
    <x v="1913"/>
    <x v="1"/>
    <x v="924"/>
    <d v="2012-10-27T00:00:00"/>
    <s v="Second Class"/>
    <s v="JF-15355"/>
    <s v="Jay Fein"/>
    <s v="Consumer"/>
    <x v="0"/>
    <s v="San Diego"/>
    <x v="1"/>
    <n v="92105"/>
    <s v="West"/>
    <s v="FUR-CH-10004540"/>
    <x v="0"/>
    <x v="1"/>
    <s v="Global Chrome Stack Chair"/>
    <n v="191.96800000000002"/>
    <n v="7"/>
    <n v="0.2"/>
    <x v="3381"/>
  </r>
  <r>
    <n v="3871"/>
    <x v="1913"/>
    <x v="1"/>
    <x v="924"/>
    <d v="2012-10-27T00:00:00"/>
    <s v="Second Class"/>
    <s v="JF-15355"/>
    <s v="Jay Fein"/>
    <s v="Consumer"/>
    <x v="0"/>
    <s v="San Diego"/>
    <x v="1"/>
    <n v="92105"/>
    <s v="West"/>
    <s v="OFF-PA-10004971"/>
    <x v="1"/>
    <x v="10"/>
    <s v="Xerox 196"/>
    <n v="11.56"/>
    <n v="2"/>
    <n v="0"/>
    <x v="1302"/>
  </r>
  <r>
    <n v="3872"/>
    <x v="1913"/>
    <x v="1"/>
    <x v="924"/>
    <d v="2012-10-27T00:00:00"/>
    <s v="Second Class"/>
    <s v="JF-15355"/>
    <s v="Jay Fein"/>
    <s v="Consumer"/>
    <x v="0"/>
    <s v="San Diego"/>
    <x v="1"/>
    <n v="92105"/>
    <s v="West"/>
    <s v="OFF-EN-10002600"/>
    <x v="1"/>
    <x v="12"/>
    <s v="Redi-Strip #10 Envelopes, 4 1/8 x 9 1/2"/>
    <n v="11.8"/>
    <n v="4"/>
    <n v="0"/>
    <x v="3382"/>
  </r>
  <r>
    <n v="3873"/>
    <x v="1913"/>
    <x v="1"/>
    <x v="924"/>
    <d v="2012-10-27T00:00:00"/>
    <s v="Second Class"/>
    <s v="JF-15355"/>
    <s v="Jay Fein"/>
    <s v="Consumer"/>
    <x v="0"/>
    <s v="San Diego"/>
    <x v="1"/>
    <n v="92105"/>
    <s v="West"/>
    <s v="FUR-CH-10001854"/>
    <x v="0"/>
    <x v="1"/>
    <s v="Office Star - Professional Matrix Back Chair with 2-to-1 Synchro Tilt and Mesh Fabric Seat"/>
    <n v="842.35200000000009"/>
    <n v="3"/>
    <n v="0.2"/>
    <x v="3383"/>
  </r>
  <r>
    <n v="3874"/>
    <x v="1914"/>
    <x v="0"/>
    <x v="64"/>
    <d v="2013-09-08T00:00:00"/>
    <s v="Second Class"/>
    <s v="DM-13015"/>
    <s v="Darrin Martin"/>
    <s v="Consumer"/>
    <x v="0"/>
    <s v="Johnson City"/>
    <x v="18"/>
    <n v="37604"/>
    <s v="South"/>
    <s v="OFF-EN-10001099"/>
    <x v="1"/>
    <x v="12"/>
    <s v="Staples"/>
    <n v="23.472000000000001"/>
    <n v="3"/>
    <n v="0.2"/>
    <x v="3384"/>
  </r>
  <r>
    <n v="3875"/>
    <x v="1914"/>
    <x v="0"/>
    <x v="64"/>
    <d v="2013-09-08T00:00:00"/>
    <s v="Second Class"/>
    <s v="DM-13015"/>
    <s v="Darrin Martin"/>
    <s v="Consumer"/>
    <x v="0"/>
    <s v="Johnson City"/>
    <x v="18"/>
    <n v="37604"/>
    <s v="South"/>
    <s v="OFF-BI-10001597"/>
    <x v="1"/>
    <x v="8"/>
    <s v="Wilson Jones Ledger-Size, Piano-Hinge Binder, 2&quot;, Blue"/>
    <n v="86.058000000000007"/>
    <n v="7"/>
    <n v="0.7"/>
    <x v="3385"/>
  </r>
  <r>
    <n v="3876"/>
    <x v="1914"/>
    <x v="0"/>
    <x v="64"/>
    <d v="2013-09-08T00:00:00"/>
    <s v="Second Class"/>
    <s v="DM-13015"/>
    <s v="Darrin Martin"/>
    <s v="Consumer"/>
    <x v="0"/>
    <s v="Johnson City"/>
    <x v="18"/>
    <n v="37604"/>
    <s v="South"/>
    <s v="TEC-PH-10002660"/>
    <x v="2"/>
    <x v="7"/>
    <s v="Nortel Networks T7316 E Nt8 B27"/>
    <n v="108.78399999999999"/>
    <n v="2"/>
    <n v="0.2"/>
    <x v="3386"/>
  </r>
  <r>
    <n v="3877"/>
    <x v="1914"/>
    <x v="0"/>
    <x v="64"/>
    <d v="2013-09-08T00:00:00"/>
    <s v="Second Class"/>
    <s v="DM-13015"/>
    <s v="Darrin Martin"/>
    <s v="Consumer"/>
    <x v="0"/>
    <s v="Johnson City"/>
    <x v="18"/>
    <n v="37604"/>
    <s v="South"/>
    <s v="OFF-PA-10000327"/>
    <x v="1"/>
    <x v="10"/>
    <s v="Xerox 1971"/>
    <n v="10.272000000000002"/>
    <n v="3"/>
    <n v="0.2"/>
    <x v="1603"/>
  </r>
  <r>
    <n v="3878"/>
    <x v="1915"/>
    <x v="0"/>
    <x v="99"/>
    <d v="2013-11-03T00:00:00"/>
    <s v="Standard Class"/>
    <s v="EP-13915"/>
    <s v="Emily Phan"/>
    <s v="Consumer"/>
    <x v="0"/>
    <s v="Tampa"/>
    <x v="2"/>
    <n v="33614"/>
    <s v="South"/>
    <s v="OFF-BI-10001191"/>
    <x v="1"/>
    <x v="8"/>
    <s v="Canvas Sectional Post Binders"/>
    <n v="38.190000000000012"/>
    <n v="5"/>
    <n v="0.7"/>
    <x v="3387"/>
  </r>
  <r>
    <n v="3879"/>
    <x v="1916"/>
    <x v="2"/>
    <x v="267"/>
    <d v="2011-04-07T00:00:00"/>
    <s v="First Class"/>
    <s v="JG-15805"/>
    <s v="John Grady"/>
    <s v="Corporate"/>
    <x v="0"/>
    <s v="Decatur"/>
    <x v="10"/>
    <n v="62521"/>
    <s v="Central"/>
    <s v="OFF-ST-10003455"/>
    <x v="1"/>
    <x v="4"/>
    <s v="Tenex File Box, Personal Filing Tote with Lid, Black"/>
    <n v="49.632000000000005"/>
    <n v="4"/>
    <n v="0.2"/>
    <x v="185"/>
  </r>
  <r>
    <n v="3880"/>
    <x v="1916"/>
    <x v="2"/>
    <x v="267"/>
    <d v="2011-04-07T00:00:00"/>
    <s v="First Class"/>
    <s v="JG-15805"/>
    <s v="John Grady"/>
    <s v="Corporate"/>
    <x v="0"/>
    <s v="Decatur"/>
    <x v="10"/>
    <n v="62521"/>
    <s v="Central"/>
    <s v="OFF-ST-10001031"/>
    <x v="1"/>
    <x v="4"/>
    <s v="Adjustable Personal File Tote"/>
    <n v="52.096000000000004"/>
    <n v="4"/>
    <n v="0.2"/>
    <x v="3388"/>
  </r>
  <r>
    <n v="3881"/>
    <x v="1917"/>
    <x v="1"/>
    <x v="925"/>
    <d v="2012-06-20T00:00:00"/>
    <s v="Standard Class"/>
    <s v="PF-19120"/>
    <s v="Peter Fuller"/>
    <s v="Consumer"/>
    <x v="0"/>
    <s v="Gilbert"/>
    <x v="16"/>
    <n v="85234"/>
    <s v="West"/>
    <s v="OFF-PA-10002245"/>
    <x v="1"/>
    <x v="10"/>
    <s v="Xerox 1895"/>
    <n v="9.5680000000000014"/>
    <n v="2"/>
    <n v="0.2"/>
    <x v="3389"/>
  </r>
  <r>
    <n v="3882"/>
    <x v="1917"/>
    <x v="1"/>
    <x v="925"/>
    <d v="2012-06-20T00:00:00"/>
    <s v="Standard Class"/>
    <s v="PF-19120"/>
    <s v="Peter Fuller"/>
    <s v="Consumer"/>
    <x v="0"/>
    <s v="Gilbert"/>
    <x v="16"/>
    <n v="85234"/>
    <s v="West"/>
    <s v="OFF-ST-10004804"/>
    <x v="1"/>
    <x v="4"/>
    <s v="Belkin 19&quot; Vented Equipment Shelf, Black"/>
    <n v="82.367999999999995"/>
    <n v="2"/>
    <n v="0.2"/>
    <x v="252"/>
  </r>
  <r>
    <n v="3883"/>
    <x v="1917"/>
    <x v="1"/>
    <x v="925"/>
    <d v="2012-06-20T00:00:00"/>
    <s v="Standard Class"/>
    <s v="PF-19120"/>
    <s v="Peter Fuller"/>
    <s v="Consumer"/>
    <x v="0"/>
    <s v="Gilbert"/>
    <x v="16"/>
    <n v="85234"/>
    <s v="West"/>
    <s v="FUR-FU-10004904"/>
    <x v="0"/>
    <x v="5"/>
    <s v="Eldon &quot;L&quot; Workstation Diamond Chairmat"/>
    <n v="364.70400000000006"/>
    <n v="6"/>
    <n v="0.2"/>
    <x v="3390"/>
  </r>
  <r>
    <n v="3884"/>
    <x v="1917"/>
    <x v="1"/>
    <x v="925"/>
    <d v="2012-06-20T00:00:00"/>
    <s v="Standard Class"/>
    <s v="PF-19120"/>
    <s v="Peter Fuller"/>
    <s v="Consumer"/>
    <x v="0"/>
    <s v="Gilbert"/>
    <x v="16"/>
    <n v="85234"/>
    <s v="West"/>
    <s v="FUR-FU-10002396"/>
    <x v="0"/>
    <x v="5"/>
    <s v="DAX Copper Panel Document Frame, 5 x 7 Size"/>
    <n v="40.256"/>
    <n v="4"/>
    <n v="0.2"/>
    <x v="3391"/>
  </r>
  <r>
    <n v="3885"/>
    <x v="1918"/>
    <x v="2"/>
    <x v="260"/>
    <d v="2011-07-12T00:00:00"/>
    <s v="Standard Class"/>
    <s v="DW-13195"/>
    <s v="David Wiener"/>
    <s v="Corporate"/>
    <x v="0"/>
    <s v="Knoxville"/>
    <x v="18"/>
    <n v="37918"/>
    <s v="South"/>
    <s v="OFF-AR-10002833"/>
    <x v="1"/>
    <x v="6"/>
    <s v="Newell 322"/>
    <n v="4.3680000000000003"/>
    <n v="3"/>
    <n v="0.2"/>
    <x v="1594"/>
  </r>
  <r>
    <n v="3886"/>
    <x v="1919"/>
    <x v="3"/>
    <x v="926"/>
    <d v="2014-02-03T00:00:00"/>
    <s v="Standard Class"/>
    <s v="CK-12595"/>
    <s v="Clytie Kelty"/>
    <s v="Consumer"/>
    <x v="0"/>
    <s v="Chicago"/>
    <x v="10"/>
    <n v="60653"/>
    <s v="Central"/>
    <s v="OFF-BI-10001072"/>
    <x v="1"/>
    <x v="8"/>
    <s v="GBC Clear Cover, 8-1/2 x 11, unpunched, 25 covers per pack"/>
    <n v="12.127999999999997"/>
    <n v="4"/>
    <n v="0.8"/>
    <x v="3392"/>
  </r>
  <r>
    <n v="3887"/>
    <x v="1920"/>
    <x v="0"/>
    <x v="840"/>
    <d v="2013-03-09T00:00:00"/>
    <s v="Second Class"/>
    <s v="CC-12670"/>
    <s v="Craig Carreira"/>
    <s v="Consumer"/>
    <x v="0"/>
    <s v="Bloomington"/>
    <x v="14"/>
    <n v="47401"/>
    <s v="Central"/>
    <s v="TEC-PH-10003171"/>
    <x v="2"/>
    <x v="7"/>
    <s v="Plantronics Encore H101 Dual Earpieces Headset"/>
    <n v="134.85000000000002"/>
    <n v="3"/>
    <n v="0"/>
    <x v="3393"/>
  </r>
  <r>
    <n v="3888"/>
    <x v="1921"/>
    <x v="2"/>
    <x v="270"/>
    <d v="2011-06-06T00:00:00"/>
    <s v="Standard Class"/>
    <s v="SV-20785"/>
    <s v="Stewart Visinsky"/>
    <s v="Consumer"/>
    <x v="0"/>
    <s v="Roswell"/>
    <x v="32"/>
    <n v="30076"/>
    <s v="South"/>
    <s v="OFF-AR-10004511"/>
    <x v="1"/>
    <x v="6"/>
    <s v="Sanford Colorific Scented Colored Pencils, 12/Pack"/>
    <n v="8.56"/>
    <n v="2"/>
    <n v="0"/>
    <x v="3394"/>
  </r>
  <r>
    <n v="3889"/>
    <x v="1921"/>
    <x v="2"/>
    <x v="270"/>
    <d v="2011-06-06T00:00:00"/>
    <s v="Standard Class"/>
    <s v="SV-20785"/>
    <s v="Stewart Visinsky"/>
    <s v="Consumer"/>
    <x v="0"/>
    <s v="Roswell"/>
    <x v="32"/>
    <n v="30076"/>
    <s v="South"/>
    <s v="TEC-PH-10001425"/>
    <x v="2"/>
    <x v="7"/>
    <s v="Mophie Juice Pack Helium for iPhone"/>
    <n v="239.96999999999997"/>
    <n v="3"/>
    <n v="0"/>
    <x v="3395"/>
  </r>
  <r>
    <n v="3890"/>
    <x v="1921"/>
    <x v="2"/>
    <x v="270"/>
    <d v="2011-06-06T00:00:00"/>
    <s v="Standard Class"/>
    <s v="SV-20785"/>
    <s v="Stewart Visinsky"/>
    <s v="Consumer"/>
    <x v="0"/>
    <s v="Roswell"/>
    <x v="32"/>
    <n v="30076"/>
    <s v="South"/>
    <s v="OFF-ST-10001490"/>
    <x v="1"/>
    <x v="4"/>
    <s v="Hot File 7-Pocket, Floor Stand"/>
    <n v="356.94"/>
    <n v="2"/>
    <n v="0"/>
    <x v="3396"/>
  </r>
  <r>
    <n v="3891"/>
    <x v="1922"/>
    <x v="0"/>
    <x v="390"/>
    <d v="2013-12-01T00:00:00"/>
    <s v="Standard Class"/>
    <s v="SP-20860"/>
    <s v="Sung Pak"/>
    <s v="Corporate"/>
    <x v="0"/>
    <s v="Los Angeles"/>
    <x v="1"/>
    <n v="90036"/>
    <s v="West"/>
    <s v="TEC-AC-10003033"/>
    <x v="2"/>
    <x v="11"/>
    <s v="Plantronics CS510 - Over-the-Head monaural Wireless Headset System"/>
    <n v="659.9"/>
    <n v="2"/>
    <n v="0"/>
    <x v="3397"/>
  </r>
  <r>
    <n v="3892"/>
    <x v="1922"/>
    <x v="0"/>
    <x v="390"/>
    <d v="2013-12-01T00:00:00"/>
    <s v="Standard Class"/>
    <s v="SP-20860"/>
    <s v="Sung Pak"/>
    <s v="Corporate"/>
    <x v="0"/>
    <s v="Los Angeles"/>
    <x v="1"/>
    <n v="90036"/>
    <s v="West"/>
    <s v="FUR-CH-10001394"/>
    <x v="0"/>
    <x v="1"/>
    <s v="Global Leather Executive Chair"/>
    <n v="1684.7520000000002"/>
    <n v="6"/>
    <n v="0.2"/>
    <x v="3398"/>
  </r>
  <r>
    <n v="3893"/>
    <x v="1922"/>
    <x v="0"/>
    <x v="390"/>
    <d v="2013-12-01T00:00:00"/>
    <s v="Standard Class"/>
    <s v="SP-20860"/>
    <s v="Sung Pak"/>
    <s v="Corporate"/>
    <x v="0"/>
    <s v="Los Angeles"/>
    <x v="1"/>
    <n v="90036"/>
    <s v="West"/>
    <s v="TEC-AC-10000420"/>
    <x v="2"/>
    <x v="11"/>
    <s v="Logitech G500s Laser Gaming Mouse with Adjustable Weight Tuning"/>
    <n v="559.91999999999996"/>
    <n v="8"/>
    <n v="0"/>
    <x v="3399"/>
  </r>
  <r>
    <n v="3894"/>
    <x v="1923"/>
    <x v="0"/>
    <x v="338"/>
    <d v="2013-11-15T00:00:00"/>
    <s v="Standard Class"/>
    <s v="MS-17770"/>
    <s v="Maxwell Schwartz"/>
    <s v="Consumer"/>
    <x v="0"/>
    <s v="Houston"/>
    <x v="5"/>
    <n v="77036"/>
    <s v="Central"/>
    <s v="TEC-AC-10004901"/>
    <x v="2"/>
    <x v="11"/>
    <s v="Kensington SlimBlade Notebook Wireless Mouse with Nano Receiver "/>
    <n v="279.94400000000002"/>
    <n v="7"/>
    <n v="0.2"/>
    <x v="3400"/>
  </r>
  <r>
    <n v="3895"/>
    <x v="1924"/>
    <x v="2"/>
    <x v="754"/>
    <d v="2011-11-28T00:00:00"/>
    <s v="Standard Class"/>
    <s v="TC-21475"/>
    <s v="Tony Chapman"/>
    <s v="Home Office"/>
    <x v="0"/>
    <s v="Bolingbrook"/>
    <x v="10"/>
    <n v="60440"/>
    <s v="Central"/>
    <s v="OFF-BI-10002571"/>
    <x v="1"/>
    <x v="8"/>
    <s v="Avery Framed View Binder, EZD Ring (Locking), Navy, 1 1/2&quot;"/>
    <n v="9.9799999999999969"/>
    <n v="5"/>
    <n v="0.8"/>
    <x v="3401"/>
  </r>
  <r>
    <n v="3896"/>
    <x v="1925"/>
    <x v="3"/>
    <x v="927"/>
    <d v="2014-05-06T00:00:00"/>
    <s v="Standard Class"/>
    <s v="SJ-20125"/>
    <s v="Sanjit Jacobs"/>
    <s v="Home Office"/>
    <x v="0"/>
    <s v="Texarkana"/>
    <x v="36"/>
    <n v="71854"/>
    <s v="South"/>
    <s v="TEC-AC-10002331"/>
    <x v="2"/>
    <x v="11"/>
    <s v="Maxell 74 Minute CDR, 10/Pack"/>
    <n v="48.9"/>
    <n v="5"/>
    <n v="0"/>
    <x v="3402"/>
  </r>
  <r>
    <n v="3897"/>
    <x v="1926"/>
    <x v="3"/>
    <x v="226"/>
    <d v="2014-12-13T00:00:00"/>
    <s v="Standard Class"/>
    <s v="DS-13180"/>
    <s v="David Smith"/>
    <s v="Corporate"/>
    <x v="0"/>
    <s v="San Antonio"/>
    <x v="5"/>
    <n v="78207"/>
    <s v="Central"/>
    <s v="OFF-FA-10000611"/>
    <x v="1"/>
    <x v="13"/>
    <s v="Binder Clips by OIC"/>
    <n v="3.5519999999999996"/>
    <n v="3"/>
    <n v="0.2"/>
    <x v="3403"/>
  </r>
  <r>
    <n v="3898"/>
    <x v="1926"/>
    <x v="3"/>
    <x v="226"/>
    <d v="2014-12-13T00:00:00"/>
    <s v="Standard Class"/>
    <s v="DS-13180"/>
    <s v="David Smith"/>
    <s v="Corporate"/>
    <x v="0"/>
    <s v="San Antonio"/>
    <x v="5"/>
    <n v="78207"/>
    <s v="Central"/>
    <s v="OFF-PA-10000304"/>
    <x v="1"/>
    <x v="10"/>
    <s v="Xerox 1995"/>
    <n v="15.552000000000003"/>
    <n v="3"/>
    <n v="0.2"/>
    <x v="12"/>
  </r>
  <r>
    <n v="3899"/>
    <x v="1927"/>
    <x v="3"/>
    <x v="329"/>
    <d v="2014-12-05T00:00:00"/>
    <s v="Standard Class"/>
    <s v="SC-20800"/>
    <s v="Stuart Calhoun"/>
    <s v="Consumer"/>
    <x v="0"/>
    <s v="Edinburg"/>
    <x v="5"/>
    <n v="78539"/>
    <s v="Central"/>
    <s v="OFF-FA-10000611"/>
    <x v="1"/>
    <x v="13"/>
    <s v="Binder Clips by OIC"/>
    <n v="2.3679999999999999"/>
    <n v="2"/>
    <n v="0.2"/>
    <x v="3354"/>
  </r>
  <r>
    <n v="3900"/>
    <x v="1928"/>
    <x v="3"/>
    <x v="226"/>
    <d v="2014-12-10T00:00:00"/>
    <s v="First Class"/>
    <s v="SH-20395"/>
    <s v="Shahid Hopkins"/>
    <s v="Consumer"/>
    <x v="0"/>
    <s v="Toledo"/>
    <x v="24"/>
    <n v="43615"/>
    <s v="East"/>
    <s v="TEC-AC-10002567"/>
    <x v="2"/>
    <x v="11"/>
    <s v="Logitech G602 Wireless Gaming Mouse"/>
    <n v="127.98399999999999"/>
    <n v="2"/>
    <n v="0.2"/>
    <x v="3404"/>
  </r>
  <r>
    <n v="3901"/>
    <x v="1929"/>
    <x v="1"/>
    <x v="928"/>
    <d v="2012-01-08T00:00:00"/>
    <s v="Standard Class"/>
    <s v="SF-20965"/>
    <s v="Sylvia Foulston"/>
    <s v="Corporate"/>
    <x v="0"/>
    <s v="Baytown"/>
    <x v="5"/>
    <n v="77520"/>
    <s v="Central"/>
    <s v="OFF-PA-10001937"/>
    <x v="1"/>
    <x v="10"/>
    <s v="Xerox 21"/>
    <n v="10.368000000000002"/>
    <n v="2"/>
    <n v="0.2"/>
    <x v="572"/>
  </r>
  <r>
    <n v="3902"/>
    <x v="1930"/>
    <x v="1"/>
    <x v="717"/>
    <d v="2012-11-20T00:00:00"/>
    <s v="Standard Class"/>
    <s v="MG-17680"/>
    <s v="Maureen Gastineau"/>
    <s v="Home Office"/>
    <x v="0"/>
    <s v="Philadelphia"/>
    <x v="9"/>
    <n v="19143"/>
    <s v="East"/>
    <s v="TEC-AC-10001090"/>
    <x v="2"/>
    <x v="11"/>
    <s v="Micro Innovations Wireless Classic Keyboard with Mouse"/>
    <n v="47.984000000000002"/>
    <n v="2"/>
    <n v="0.2"/>
    <x v="3405"/>
  </r>
  <r>
    <n v="3903"/>
    <x v="1931"/>
    <x v="1"/>
    <x v="653"/>
    <d v="2012-10-07T00:00:00"/>
    <s v="Second Class"/>
    <s v="CS-12400"/>
    <s v="Christopher Schild"/>
    <s v="Home Office"/>
    <x v="0"/>
    <s v="Los Angeles"/>
    <x v="1"/>
    <n v="90045"/>
    <s v="West"/>
    <s v="OFF-ST-10000943"/>
    <x v="1"/>
    <x v="4"/>
    <s v="Eldon ProFile File 'N Store Portable File Tub Letter/Legal Size Black"/>
    <n v="270.33999999999997"/>
    <n v="14"/>
    <n v="0"/>
    <x v="3406"/>
  </r>
  <r>
    <n v="3904"/>
    <x v="1932"/>
    <x v="1"/>
    <x v="57"/>
    <d v="2012-04-10T00:00:00"/>
    <s v="Standard Class"/>
    <s v="VT-21700"/>
    <s v="Valerie Takahito"/>
    <s v="Home Office"/>
    <x v="0"/>
    <s v="Philadelphia"/>
    <x v="9"/>
    <n v="19143"/>
    <s v="East"/>
    <s v="OFF-AP-10004036"/>
    <x v="1"/>
    <x v="9"/>
    <s v="Bionaire 99.97% HEPA Air Cleaner"/>
    <n v="98.111999999999995"/>
    <n v="7"/>
    <n v="0.2"/>
    <x v="3407"/>
  </r>
  <r>
    <n v="3905"/>
    <x v="1932"/>
    <x v="1"/>
    <x v="57"/>
    <d v="2012-04-10T00:00:00"/>
    <s v="Standard Class"/>
    <s v="VT-21700"/>
    <s v="Valerie Takahito"/>
    <s v="Home Office"/>
    <x v="0"/>
    <s v="Philadelphia"/>
    <x v="9"/>
    <n v="19143"/>
    <s v="East"/>
    <s v="OFF-ST-10003816"/>
    <x v="1"/>
    <x v="4"/>
    <s v="Fellowes High-Stak Drawer Files"/>
    <n v="563.80799999999999"/>
    <n v="4"/>
    <n v="0.2"/>
    <x v="2778"/>
  </r>
  <r>
    <n v="3906"/>
    <x v="1932"/>
    <x v="1"/>
    <x v="57"/>
    <d v="2012-04-10T00:00:00"/>
    <s v="Standard Class"/>
    <s v="VT-21700"/>
    <s v="Valerie Takahito"/>
    <s v="Home Office"/>
    <x v="0"/>
    <s v="Philadelphia"/>
    <x v="9"/>
    <n v="19143"/>
    <s v="East"/>
    <s v="OFF-BI-10002072"/>
    <x v="1"/>
    <x v="8"/>
    <s v="Cardinal Slant-D Ring Binders"/>
    <n v="10.428000000000001"/>
    <n v="4"/>
    <n v="0.7"/>
    <x v="3408"/>
  </r>
  <r>
    <n v="3907"/>
    <x v="1932"/>
    <x v="1"/>
    <x v="57"/>
    <d v="2012-04-10T00:00:00"/>
    <s v="Standard Class"/>
    <s v="VT-21700"/>
    <s v="Valerie Takahito"/>
    <s v="Home Office"/>
    <x v="0"/>
    <s v="Philadelphia"/>
    <x v="9"/>
    <n v="19143"/>
    <s v="East"/>
    <s v="FUR-FU-10001468"/>
    <x v="0"/>
    <x v="5"/>
    <s v="Tenex Antistatic Computer Chair Mats"/>
    <n v="547.13599999999997"/>
    <n v="4"/>
    <n v="0.2"/>
    <x v="2108"/>
  </r>
  <r>
    <n v="3908"/>
    <x v="1932"/>
    <x v="1"/>
    <x v="57"/>
    <d v="2012-04-10T00:00:00"/>
    <s v="Standard Class"/>
    <s v="VT-21700"/>
    <s v="Valerie Takahito"/>
    <s v="Home Office"/>
    <x v="0"/>
    <s v="Philadelphia"/>
    <x v="9"/>
    <n v="19143"/>
    <s v="East"/>
    <s v="TEC-PH-10000347"/>
    <x v="2"/>
    <x v="7"/>
    <s v="Cush Cases Heavy Duty Rugged Cover Case for Samsung Galaxy S5 - Purple"/>
    <n v="14.850000000000001"/>
    <n v="5"/>
    <n v="0.4"/>
    <x v="3409"/>
  </r>
  <r>
    <n v="3909"/>
    <x v="1932"/>
    <x v="1"/>
    <x v="57"/>
    <d v="2012-04-10T00:00:00"/>
    <s v="Standard Class"/>
    <s v="VT-21700"/>
    <s v="Valerie Takahito"/>
    <s v="Home Office"/>
    <x v="0"/>
    <s v="Philadelphia"/>
    <x v="9"/>
    <n v="19143"/>
    <s v="East"/>
    <s v="TEC-PH-10002844"/>
    <x v="2"/>
    <x v="7"/>
    <s v="Speck Products Candyshell Flip Case"/>
    <n v="41.988"/>
    <n v="2"/>
    <n v="0.4"/>
    <x v="3410"/>
  </r>
  <r>
    <n v="3910"/>
    <x v="1932"/>
    <x v="1"/>
    <x v="57"/>
    <d v="2012-04-10T00:00:00"/>
    <s v="Standard Class"/>
    <s v="VT-21700"/>
    <s v="Valerie Takahito"/>
    <s v="Home Office"/>
    <x v="0"/>
    <s v="Philadelphia"/>
    <x v="9"/>
    <n v="19143"/>
    <s v="East"/>
    <s v="FUR-FU-10001037"/>
    <x v="0"/>
    <x v="5"/>
    <s v="DAX Charcoal/Nickel-Tone Document Frame, 5 x 7"/>
    <n v="7.5840000000000005"/>
    <n v="1"/>
    <n v="0.2"/>
    <x v="3411"/>
  </r>
  <r>
    <n v="3911"/>
    <x v="1932"/>
    <x v="1"/>
    <x v="57"/>
    <d v="2012-04-10T00:00:00"/>
    <s v="Standard Class"/>
    <s v="VT-21700"/>
    <s v="Valerie Takahito"/>
    <s v="Home Office"/>
    <x v="0"/>
    <s v="Philadelphia"/>
    <x v="9"/>
    <n v="19143"/>
    <s v="East"/>
    <s v="FUR-BO-10004218"/>
    <x v="0"/>
    <x v="0"/>
    <s v="Bush Heritage Pine Collection 5-Shelf Bookcase, Albany Pine Finish, *Special Order"/>
    <n v="352.45"/>
    <n v="5"/>
    <n v="0.5"/>
    <x v="3412"/>
  </r>
  <r>
    <n v="3912"/>
    <x v="1933"/>
    <x v="3"/>
    <x v="929"/>
    <d v="2014-06-07T00:00:00"/>
    <s v="First Class"/>
    <s v="AB-10105"/>
    <s v="Adrian Barton"/>
    <s v="Consumer"/>
    <x v="0"/>
    <s v="Pearland"/>
    <x v="5"/>
    <n v="77581"/>
    <s v="Central"/>
    <s v="TEC-PH-10001619"/>
    <x v="2"/>
    <x v="7"/>
    <s v="LG G3"/>
    <n v="470.37600000000009"/>
    <n v="3"/>
    <n v="0.2"/>
    <x v="562"/>
  </r>
  <r>
    <n v="3913"/>
    <x v="1934"/>
    <x v="3"/>
    <x v="65"/>
    <d v="2014-09-26T00:00:00"/>
    <s v="Standard Class"/>
    <s v="MM-18280"/>
    <s v="Muhammed MacIntyre"/>
    <s v="Corporate"/>
    <x v="0"/>
    <s v="New York City"/>
    <x v="15"/>
    <n v="10035"/>
    <s v="East"/>
    <s v="OFF-PA-10001639"/>
    <x v="1"/>
    <x v="10"/>
    <s v="Xerox 203"/>
    <n v="19.440000000000001"/>
    <n v="3"/>
    <n v="0"/>
    <x v="551"/>
  </r>
  <r>
    <n v="3914"/>
    <x v="1934"/>
    <x v="3"/>
    <x v="65"/>
    <d v="2014-09-26T00:00:00"/>
    <s v="Standard Class"/>
    <s v="MM-18280"/>
    <s v="Muhammed MacIntyre"/>
    <s v="Corporate"/>
    <x v="0"/>
    <s v="New York City"/>
    <x v="15"/>
    <n v="10035"/>
    <s v="East"/>
    <s v="FUR-FU-10002268"/>
    <x v="0"/>
    <x v="5"/>
    <s v="Ultra Door Push Plate"/>
    <n v="9.82"/>
    <n v="2"/>
    <n v="0"/>
    <x v="3413"/>
  </r>
  <r>
    <n v="3915"/>
    <x v="1935"/>
    <x v="3"/>
    <x v="930"/>
    <d v="2014-07-24T00:00:00"/>
    <s v="Standard Class"/>
    <s v="ML-17410"/>
    <s v="Maris LaWare"/>
    <s v="Consumer"/>
    <x v="0"/>
    <s v="Phoenix"/>
    <x v="16"/>
    <n v="85023"/>
    <s v="West"/>
    <s v="FUR-TA-10001932"/>
    <x v="0"/>
    <x v="3"/>
    <s v="Chromcraft 48&quot; x 96&quot; Racetrack Double Pedestal Table"/>
    <n v="801.59999999999991"/>
    <n v="5"/>
    <n v="0.5"/>
    <x v="3414"/>
  </r>
  <r>
    <n v="3916"/>
    <x v="1935"/>
    <x v="3"/>
    <x v="930"/>
    <d v="2014-07-24T00:00:00"/>
    <s v="Standard Class"/>
    <s v="ML-17410"/>
    <s v="Maris LaWare"/>
    <s v="Consumer"/>
    <x v="0"/>
    <s v="Phoenix"/>
    <x v="16"/>
    <n v="85023"/>
    <s v="West"/>
    <s v="FUR-CH-10004218"/>
    <x v="0"/>
    <x v="1"/>
    <s v="Global Fabric Manager's Chair, Dark Gray"/>
    <n v="161.56800000000001"/>
    <n v="2"/>
    <n v="0.2"/>
    <x v="3415"/>
  </r>
  <r>
    <n v="3917"/>
    <x v="1935"/>
    <x v="3"/>
    <x v="930"/>
    <d v="2014-07-24T00:00:00"/>
    <s v="Standard Class"/>
    <s v="ML-17410"/>
    <s v="Maris LaWare"/>
    <s v="Consumer"/>
    <x v="0"/>
    <s v="Phoenix"/>
    <x v="16"/>
    <n v="85023"/>
    <s v="West"/>
    <s v="OFF-PA-10000246"/>
    <x v="1"/>
    <x v="10"/>
    <s v="Riverleaf Stik-Withit Designer Note Cubes"/>
    <n v="16.096"/>
    <n v="2"/>
    <n v="0.2"/>
    <x v="3416"/>
  </r>
  <r>
    <n v="3918"/>
    <x v="1935"/>
    <x v="3"/>
    <x v="930"/>
    <d v="2014-07-24T00:00:00"/>
    <s v="Standard Class"/>
    <s v="ML-17410"/>
    <s v="Maris LaWare"/>
    <s v="Consumer"/>
    <x v="0"/>
    <s v="Phoenix"/>
    <x v="16"/>
    <n v="85023"/>
    <s v="West"/>
    <s v="OFF-BI-10003350"/>
    <x v="1"/>
    <x v="8"/>
    <s v="Acco Expandable Hanging Binders"/>
    <n v="7.6560000000000006"/>
    <n v="4"/>
    <n v="0.7"/>
    <x v="3417"/>
  </r>
  <r>
    <n v="3919"/>
    <x v="1935"/>
    <x v="3"/>
    <x v="930"/>
    <d v="2014-07-24T00:00:00"/>
    <s v="Standard Class"/>
    <s v="ML-17410"/>
    <s v="Maris LaWare"/>
    <s v="Consumer"/>
    <x v="0"/>
    <s v="Phoenix"/>
    <x v="16"/>
    <n v="85023"/>
    <s v="West"/>
    <s v="FUR-CH-10000513"/>
    <x v="0"/>
    <x v="1"/>
    <s v="High-Back Leather Manager's Chair"/>
    <n v="311.97600000000006"/>
    <n v="3"/>
    <n v="0.2"/>
    <x v="3418"/>
  </r>
  <r>
    <n v="3920"/>
    <x v="1936"/>
    <x v="1"/>
    <x v="494"/>
    <d v="2012-12-07T00:00:00"/>
    <s v="Standard Class"/>
    <s v="KD-16495"/>
    <s v="Keith Dawkins"/>
    <s v="Corporate"/>
    <x v="0"/>
    <s v="Chesapeake"/>
    <x v="17"/>
    <n v="23320"/>
    <s v="South"/>
    <s v="OFF-ST-10001321"/>
    <x v="1"/>
    <x v="4"/>
    <s v="Decoflex Hanging Personal Folder File, Blue"/>
    <n v="61.68"/>
    <n v="4"/>
    <n v="0"/>
    <x v="3419"/>
  </r>
  <r>
    <n v="3921"/>
    <x v="1936"/>
    <x v="1"/>
    <x v="494"/>
    <d v="2012-12-07T00:00:00"/>
    <s v="Standard Class"/>
    <s v="KD-16495"/>
    <s v="Keith Dawkins"/>
    <s v="Corporate"/>
    <x v="0"/>
    <s v="Chesapeake"/>
    <x v="17"/>
    <n v="23320"/>
    <s v="South"/>
    <s v="OFF-BI-10004233"/>
    <x v="1"/>
    <x v="8"/>
    <s v="GBC Pre-Punched Binding Paper, Plastic, White, 8-1/2&quot; x 11&quot;"/>
    <n v="63.96"/>
    <n v="4"/>
    <n v="0"/>
    <x v="3420"/>
  </r>
  <r>
    <n v="3922"/>
    <x v="1937"/>
    <x v="0"/>
    <x v="931"/>
    <d v="2013-07-03T00:00:00"/>
    <s v="Second Class"/>
    <s v="RF-19735"/>
    <s v="Roland Fjeld"/>
    <s v="Consumer"/>
    <x v="0"/>
    <s v="Chicago"/>
    <x v="10"/>
    <n v="60610"/>
    <s v="Central"/>
    <s v="TEC-PH-10001299"/>
    <x v="2"/>
    <x v="7"/>
    <s v="Polycom CX300 Desktop Phone USB VoIP phone"/>
    <n v="359.97600000000006"/>
    <n v="3"/>
    <n v="0.2"/>
    <x v="3421"/>
  </r>
  <r>
    <n v="3923"/>
    <x v="1938"/>
    <x v="3"/>
    <x v="735"/>
    <d v="2014-09-02T00:00:00"/>
    <s v="Standard Class"/>
    <s v="SC-20305"/>
    <s v="Sean Christensen"/>
    <s v="Consumer"/>
    <x v="0"/>
    <s v="Chicago"/>
    <x v="10"/>
    <n v="60623"/>
    <s v="Central"/>
    <s v="OFF-PA-10002479"/>
    <x v="1"/>
    <x v="10"/>
    <s v="Xerox 4200 Series MultiUse Premium Copy Paper (20Lb. and 84 Bright)"/>
    <n v="25.344000000000001"/>
    <n v="6"/>
    <n v="0.2"/>
    <x v="900"/>
  </r>
  <r>
    <n v="3924"/>
    <x v="1938"/>
    <x v="3"/>
    <x v="735"/>
    <d v="2014-09-02T00:00:00"/>
    <s v="Standard Class"/>
    <s v="SC-20305"/>
    <s v="Sean Christensen"/>
    <s v="Consumer"/>
    <x v="0"/>
    <s v="Chicago"/>
    <x v="10"/>
    <n v="60623"/>
    <s v="Central"/>
    <s v="OFF-PA-10001461"/>
    <x v="1"/>
    <x v="10"/>
    <s v="HP Office Paper (20Lb. and 87 Bright)"/>
    <n v="26.720000000000002"/>
    <n v="5"/>
    <n v="0.2"/>
    <x v="3422"/>
  </r>
  <r>
    <n v="3925"/>
    <x v="1939"/>
    <x v="2"/>
    <x v="328"/>
    <d v="2011-09-21T00:00:00"/>
    <s v="Standard Class"/>
    <s v="BN-11515"/>
    <s v="Bradley Nguyen"/>
    <s v="Consumer"/>
    <x v="0"/>
    <s v="Seattle"/>
    <x v="4"/>
    <n v="98103"/>
    <s v="West"/>
    <s v="OFF-ST-10004963"/>
    <x v="1"/>
    <x v="4"/>
    <s v="Eldon Gobal File Keepers"/>
    <n v="30.28"/>
    <n v="2"/>
    <n v="0"/>
    <x v="3423"/>
  </r>
  <r>
    <n v="3926"/>
    <x v="1939"/>
    <x v="2"/>
    <x v="328"/>
    <d v="2011-09-21T00:00:00"/>
    <s v="Standard Class"/>
    <s v="BN-11515"/>
    <s v="Bradley Nguyen"/>
    <s v="Consumer"/>
    <x v="0"/>
    <s v="Seattle"/>
    <x v="4"/>
    <n v="98103"/>
    <s v="West"/>
    <s v="OFF-ST-10000943"/>
    <x v="1"/>
    <x v="4"/>
    <s v="Eldon ProFile File 'N Store Portable File Tub Letter/Legal Size Black"/>
    <n v="57.929999999999993"/>
    <n v="3"/>
    <n v="0"/>
    <x v="3424"/>
  </r>
  <r>
    <n v="3927"/>
    <x v="1939"/>
    <x v="2"/>
    <x v="328"/>
    <d v="2011-09-21T00:00:00"/>
    <s v="Standard Class"/>
    <s v="BN-11515"/>
    <s v="Bradley Nguyen"/>
    <s v="Consumer"/>
    <x v="0"/>
    <s v="Seattle"/>
    <x v="4"/>
    <n v="98103"/>
    <s v="West"/>
    <s v="FUR-FU-10004671"/>
    <x v="0"/>
    <x v="5"/>
    <s v="Executive Impressions 12&quot; Wall Clock"/>
    <n v="35.340000000000003"/>
    <n v="2"/>
    <n v="0"/>
    <x v="2460"/>
  </r>
  <r>
    <n v="3928"/>
    <x v="1939"/>
    <x v="2"/>
    <x v="328"/>
    <d v="2011-09-21T00:00:00"/>
    <s v="Standard Class"/>
    <s v="BN-11515"/>
    <s v="Bradley Nguyen"/>
    <s v="Consumer"/>
    <x v="0"/>
    <s v="Seattle"/>
    <x v="4"/>
    <n v="98103"/>
    <s v="West"/>
    <s v="OFF-BI-10002735"/>
    <x v="1"/>
    <x v="8"/>
    <s v="GBC Prestige Therm-A-Bind Covers"/>
    <n v="137.24"/>
    <n v="5"/>
    <n v="0.2"/>
    <x v="2127"/>
  </r>
  <r>
    <n v="3929"/>
    <x v="1940"/>
    <x v="0"/>
    <x v="560"/>
    <d v="2013-03-18T00:00:00"/>
    <s v="First Class"/>
    <s v="JS-15880"/>
    <s v="John Stevenson"/>
    <s v="Consumer"/>
    <x v="0"/>
    <s v="Harlingen"/>
    <x v="5"/>
    <n v="78550"/>
    <s v="Central"/>
    <s v="FUR-BO-10004409"/>
    <x v="0"/>
    <x v="0"/>
    <s v="Safco Value Mate Series Steel Bookcases, Baked Enamel Finish on Steel, Gray"/>
    <n v="241.33199999999999"/>
    <n v="5"/>
    <n v="0.32"/>
    <x v="3425"/>
  </r>
  <r>
    <n v="3930"/>
    <x v="1940"/>
    <x v="0"/>
    <x v="560"/>
    <d v="2013-03-18T00:00:00"/>
    <s v="First Class"/>
    <s v="JS-15880"/>
    <s v="John Stevenson"/>
    <s v="Consumer"/>
    <x v="0"/>
    <s v="Harlingen"/>
    <x v="5"/>
    <n v="78550"/>
    <s v="Central"/>
    <s v="OFF-PA-10001934"/>
    <x v="1"/>
    <x v="10"/>
    <s v="Xerox 1993"/>
    <n v="5.1840000000000011"/>
    <n v="1"/>
    <n v="0.2"/>
    <x v="3426"/>
  </r>
  <r>
    <n v="3931"/>
    <x v="1940"/>
    <x v="0"/>
    <x v="560"/>
    <d v="2013-03-18T00:00:00"/>
    <s v="First Class"/>
    <s v="JS-15880"/>
    <s v="John Stevenson"/>
    <s v="Consumer"/>
    <x v="0"/>
    <s v="Harlingen"/>
    <x v="5"/>
    <n v="78550"/>
    <s v="Central"/>
    <s v="OFF-AR-10001044"/>
    <x v="1"/>
    <x v="6"/>
    <s v="BOSTON Ranger #55 Pencil Sharpener, Black"/>
    <n v="145.54400000000001"/>
    <n v="7"/>
    <n v="0.2"/>
    <x v="3427"/>
  </r>
  <r>
    <n v="3932"/>
    <x v="1941"/>
    <x v="0"/>
    <x v="370"/>
    <d v="2013-09-03T00:00:00"/>
    <s v="Standard Class"/>
    <s v="VG-21805"/>
    <s v="Vivek Grady"/>
    <s v="Corporate"/>
    <x v="0"/>
    <s v="Philadelphia"/>
    <x v="9"/>
    <n v="19140"/>
    <s v="East"/>
    <s v="OFF-AR-10004165"/>
    <x v="1"/>
    <x v="6"/>
    <s v="Binney &amp; Smith inkTank Erasable Pocket Highlighter, Chisel Tip, Yellow"/>
    <n v="5.4719999999999995"/>
    <n v="3"/>
    <n v="0.2"/>
    <x v="3428"/>
  </r>
  <r>
    <n v="3933"/>
    <x v="1941"/>
    <x v="0"/>
    <x v="370"/>
    <d v="2013-09-03T00:00:00"/>
    <s v="Standard Class"/>
    <s v="VG-21805"/>
    <s v="Vivek Grady"/>
    <s v="Corporate"/>
    <x v="0"/>
    <s v="Philadelphia"/>
    <x v="9"/>
    <n v="19140"/>
    <s v="East"/>
    <s v="TEC-AC-10001109"/>
    <x v="2"/>
    <x v="11"/>
    <s v="Logitech Trackman Marble Mouse"/>
    <n v="47.984000000000002"/>
    <n v="2"/>
    <n v="0.2"/>
    <x v="2906"/>
  </r>
  <r>
    <n v="3934"/>
    <x v="1942"/>
    <x v="3"/>
    <x v="264"/>
    <d v="2014-09-09T00:00:00"/>
    <s v="Standard Class"/>
    <s v="AW-10840"/>
    <s v="Anthony Witt"/>
    <s v="Consumer"/>
    <x v="0"/>
    <s v="Bakersfield"/>
    <x v="1"/>
    <n v="93309"/>
    <s v="West"/>
    <s v="OFF-AR-10001919"/>
    <x v="1"/>
    <x v="6"/>
    <s v="OIC #2 Pencils, Medium Soft"/>
    <n v="9.3999999999999986"/>
    <n v="5"/>
    <n v="0"/>
    <x v="3429"/>
  </r>
  <r>
    <n v="3935"/>
    <x v="1942"/>
    <x v="3"/>
    <x v="264"/>
    <d v="2014-09-09T00:00:00"/>
    <s v="Standard Class"/>
    <s v="AW-10840"/>
    <s v="Anthony Witt"/>
    <s v="Consumer"/>
    <x v="0"/>
    <s v="Bakersfield"/>
    <x v="1"/>
    <n v="93309"/>
    <s v="West"/>
    <s v="OFF-LA-10004544"/>
    <x v="1"/>
    <x v="2"/>
    <s v="Avery 505"/>
    <n v="74"/>
    <n v="5"/>
    <n v="0"/>
    <x v="3430"/>
  </r>
  <r>
    <n v="3936"/>
    <x v="1942"/>
    <x v="3"/>
    <x v="264"/>
    <d v="2014-09-09T00:00:00"/>
    <s v="Standard Class"/>
    <s v="AW-10840"/>
    <s v="Anthony Witt"/>
    <s v="Consumer"/>
    <x v="0"/>
    <s v="Bakersfield"/>
    <x v="1"/>
    <n v="93309"/>
    <s v="West"/>
    <s v="TEC-PH-10003484"/>
    <x v="2"/>
    <x v="7"/>
    <s v="Ooma Telo VoIP Home Phone System"/>
    <n v="201.584"/>
    <n v="2"/>
    <n v="0.2"/>
    <x v="3431"/>
  </r>
  <r>
    <n v="3937"/>
    <x v="1943"/>
    <x v="1"/>
    <x v="382"/>
    <d v="2012-06-20T00:00:00"/>
    <s v="Standard Class"/>
    <s v="LS-17230"/>
    <s v="Lycoris Saunders"/>
    <s v="Consumer"/>
    <x v="0"/>
    <s v="Grand Prairie"/>
    <x v="5"/>
    <n v="75051"/>
    <s v="Central"/>
    <s v="OFF-EN-10001028"/>
    <x v="1"/>
    <x v="12"/>
    <s v="Staples"/>
    <n v="28.752000000000002"/>
    <n v="3"/>
    <n v="0.2"/>
    <x v="3432"/>
  </r>
  <r>
    <n v="3938"/>
    <x v="1943"/>
    <x v="1"/>
    <x v="382"/>
    <d v="2012-06-20T00:00:00"/>
    <s v="Standard Class"/>
    <s v="LS-17230"/>
    <s v="Lycoris Saunders"/>
    <s v="Consumer"/>
    <x v="0"/>
    <s v="Grand Prairie"/>
    <x v="5"/>
    <n v="75051"/>
    <s v="Central"/>
    <s v="OFF-PA-10004156"/>
    <x v="1"/>
    <x v="10"/>
    <s v="Xerox 188"/>
    <n v="27.216000000000001"/>
    <n v="3"/>
    <n v="0.2"/>
    <x v="2088"/>
  </r>
  <r>
    <n v="3939"/>
    <x v="1943"/>
    <x v="1"/>
    <x v="382"/>
    <d v="2012-06-20T00:00:00"/>
    <s v="Standard Class"/>
    <s v="LS-17230"/>
    <s v="Lycoris Saunders"/>
    <s v="Consumer"/>
    <x v="0"/>
    <s v="Grand Prairie"/>
    <x v="5"/>
    <n v="75051"/>
    <s v="Central"/>
    <s v="FUR-CH-10001708"/>
    <x v="0"/>
    <x v="1"/>
    <s v="Office Star - Contemporary Swivel Chair with Padded Adjustable Arms and Flex Back"/>
    <n v="197.37199999999999"/>
    <n v="2"/>
    <n v="0.3"/>
    <x v="3433"/>
  </r>
  <r>
    <n v="3940"/>
    <x v="1944"/>
    <x v="0"/>
    <x v="107"/>
    <d v="2013-12-11T00:00:00"/>
    <s v="Same Day"/>
    <s v="MH-17455"/>
    <s v="Mark Hamilton"/>
    <s v="Consumer"/>
    <x v="0"/>
    <s v="Greenwood"/>
    <x v="14"/>
    <n v="46142"/>
    <s v="Central"/>
    <s v="FUR-CH-10003379"/>
    <x v="0"/>
    <x v="1"/>
    <s v="Global Commerce Series High-Back Swivel/Tilt Chairs"/>
    <n v="1424.9"/>
    <n v="5"/>
    <n v="0"/>
    <x v="3434"/>
  </r>
  <r>
    <n v="3941"/>
    <x v="1945"/>
    <x v="3"/>
    <x v="796"/>
    <d v="2014-05-24T00:00:00"/>
    <s v="Standard Class"/>
    <s v="TS-21340"/>
    <s v="Toby Swindell"/>
    <s v="Consumer"/>
    <x v="0"/>
    <s v="New York City"/>
    <x v="15"/>
    <n v="10024"/>
    <s v="East"/>
    <s v="FUR-FU-10002456"/>
    <x v="0"/>
    <x v="5"/>
    <s v="Master Caster Door Stop, Large Neon Orange"/>
    <n v="14.56"/>
    <n v="2"/>
    <n v="0"/>
    <x v="3435"/>
  </r>
  <r>
    <n v="3942"/>
    <x v="1945"/>
    <x v="3"/>
    <x v="796"/>
    <d v="2014-05-24T00:00:00"/>
    <s v="Standard Class"/>
    <s v="TS-21340"/>
    <s v="Toby Swindell"/>
    <s v="Consumer"/>
    <x v="0"/>
    <s v="New York City"/>
    <x v="15"/>
    <n v="10024"/>
    <s v="East"/>
    <s v="OFF-BI-10000605"/>
    <x v="1"/>
    <x v="8"/>
    <s v="Acco Pressboard Covers with Storage Hooks, 9 1/2&quot; x 11&quot;, Executive Red"/>
    <n v="3.048"/>
    <n v="1"/>
    <n v="0.2"/>
    <x v="3436"/>
  </r>
  <r>
    <n v="3943"/>
    <x v="1946"/>
    <x v="3"/>
    <x v="837"/>
    <d v="2014-05-30T00:00:00"/>
    <s v="Second Class"/>
    <s v="EH-13945"/>
    <s v="Eric Hoffmann"/>
    <s v="Consumer"/>
    <x v="0"/>
    <s v="Memphis"/>
    <x v="18"/>
    <n v="38109"/>
    <s v="South"/>
    <s v="OFF-PA-10001166"/>
    <x v="1"/>
    <x v="10"/>
    <s v="Xerox 2"/>
    <n v="25.920000000000005"/>
    <n v="5"/>
    <n v="0.2"/>
    <x v="1446"/>
  </r>
  <r>
    <n v="3944"/>
    <x v="1947"/>
    <x v="0"/>
    <x v="661"/>
    <d v="2013-07-01T00:00:00"/>
    <s v="Standard Class"/>
    <s v="MG-17695"/>
    <s v="Maureen Gnade"/>
    <s v="Consumer"/>
    <x v="0"/>
    <s v="Buffalo"/>
    <x v="15"/>
    <n v="14215"/>
    <s v="East"/>
    <s v="OFF-SU-10000157"/>
    <x v="1"/>
    <x v="14"/>
    <s v="Compact Automatic Electric Letter Opener"/>
    <n v="835.17000000000007"/>
    <n v="7"/>
    <n v="0"/>
    <x v="3437"/>
  </r>
  <r>
    <n v="3945"/>
    <x v="1948"/>
    <x v="0"/>
    <x v="458"/>
    <d v="2013-05-22T00:00:00"/>
    <s v="Second Class"/>
    <s v="DO-13435"/>
    <s v="Denny Ordway"/>
    <s v="Consumer"/>
    <x v="0"/>
    <s v="Los Angeles"/>
    <x v="1"/>
    <n v="90036"/>
    <s v="West"/>
    <s v="OFF-PA-10004971"/>
    <x v="1"/>
    <x v="10"/>
    <s v="Xerox 196"/>
    <n v="17.34"/>
    <n v="3"/>
    <n v="0"/>
    <x v="1817"/>
  </r>
  <r>
    <n v="3946"/>
    <x v="1949"/>
    <x v="3"/>
    <x v="551"/>
    <d v="2014-11-24T00:00:00"/>
    <s v="Standard Class"/>
    <s v="AF-10870"/>
    <s v="Art Ferguson"/>
    <s v="Consumer"/>
    <x v="0"/>
    <s v="Homestead"/>
    <x v="2"/>
    <n v="33030"/>
    <s v="South"/>
    <s v="OFF-PA-10001977"/>
    <x v="1"/>
    <x v="10"/>
    <s v="Xerox 194"/>
    <n v="44.384"/>
    <n v="1"/>
    <n v="0.2"/>
    <x v="3438"/>
  </r>
  <r>
    <n v="3947"/>
    <x v="1949"/>
    <x v="3"/>
    <x v="551"/>
    <d v="2014-11-24T00:00:00"/>
    <s v="Standard Class"/>
    <s v="AF-10870"/>
    <s v="Art Ferguson"/>
    <s v="Consumer"/>
    <x v="0"/>
    <s v="Homestead"/>
    <x v="2"/>
    <n v="33030"/>
    <s v="South"/>
    <s v="OFF-SU-10001225"/>
    <x v="1"/>
    <x v="14"/>
    <s v="Staples"/>
    <n v="2.9440000000000004"/>
    <n v="1"/>
    <n v="0.2"/>
    <x v="3439"/>
  </r>
  <r>
    <n v="3948"/>
    <x v="1950"/>
    <x v="0"/>
    <x v="741"/>
    <d v="2013-11-23T00:00:00"/>
    <s v="Standard Class"/>
    <s v="SN-20710"/>
    <s v="Steve Nguyen"/>
    <s v="Home Office"/>
    <x v="0"/>
    <s v="Pasadena"/>
    <x v="5"/>
    <n v="77506"/>
    <s v="Central"/>
    <s v="OFF-AR-10003514"/>
    <x v="1"/>
    <x v="6"/>
    <s v="4009 Highlighters by Sanford"/>
    <n v="6.3680000000000003"/>
    <n v="2"/>
    <n v="0.2"/>
    <x v="3440"/>
  </r>
  <r>
    <n v="3949"/>
    <x v="1950"/>
    <x v="0"/>
    <x v="741"/>
    <d v="2013-11-23T00:00:00"/>
    <s v="Standard Class"/>
    <s v="SN-20710"/>
    <s v="Steve Nguyen"/>
    <s v="Home Office"/>
    <x v="0"/>
    <s v="Pasadena"/>
    <x v="5"/>
    <n v="77506"/>
    <s v="Central"/>
    <s v="OFF-LA-10003510"/>
    <x v="1"/>
    <x v="2"/>
    <s v="Avery 4027 File Folder Labels for Dot Matrix Printers, 5000 Labels per Box, White"/>
    <n v="48.848000000000006"/>
    <n v="2"/>
    <n v="0.2"/>
    <x v="3441"/>
  </r>
  <r>
    <n v="3950"/>
    <x v="1950"/>
    <x v="0"/>
    <x v="741"/>
    <d v="2013-11-23T00:00:00"/>
    <s v="Standard Class"/>
    <s v="SN-20710"/>
    <s v="Steve Nguyen"/>
    <s v="Home Office"/>
    <x v="0"/>
    <s v="Pasadena"/>
    <x v="5"/>
    <n v="77506"/>
    <s v="Central"/>
    <s v="OFF-PA-10001970"/>
    <x v="1"/>
    <x v="10"/>
    <s v="Xerox 1881"/>
    <n v="19.648"/>
    <n v="2"/>
    <n v="0.2"/>
    <x v="3442"/>
  </r>
  <r>
    <n v="3951"/>
    <x v="1950"/>
    <x v="0"/>
    <x v="741"/>
    <d v="2013-11-23T00:00:00"/>
    <s v="Standard Class"/>
    <s v="SN-20710"/>
    <s v="Steve Nguyen"/>
    <s v="Home Office"/>
    <x v="0"/>
    <s v="Pasadena"/>
    <x v="5"/>
    <n v="77506"/>
    <s v="Central"/>
    <s v="FUR-CH-10003817"/>
    <x v="0"/>
    <x v="1"/>
    <s v="Global Value Steno Chair, Gray"/>
    <n v="255.108"/>
    <n v="6"/>
    <n v="0.3"/>
    <x v="3443"/>
  </r>
  <r>
    <n v="3952"/>
    <x v="1951"/>
    <x v="2"/>
    <x v="683"/>
    <d v="2011-11-30T00:00:00"/>
    <s v="Second Class"/>
    <s v="MO-17500"/>
    <s v="Mary O'Rourke"/>
    <s v="Consumer"/>
    <x v="0"/>
    <s v="Freeport"/>
    <x v="15"/>
    <n v="11520"/>
    <s v="East"/>
    <s v="OFF-BI-10003676"/>
    <x v="1"/>
    <x v="8"/>
    <s v="GBC Standard Recycled Report Covers, Clear Plastic Sheets"/>
    <n v="17.248000000000001"/>
    <n v="2"/>
    <n v="0.2"/>
    <x v="3444"/>
  </r>
  <r>
    <n v="3953"/>
    <x v="1952"/>
    <x v="0"/>
    <x v="398"/>
    <d v="2013-03-09T00:00:00"/>
    <s v="Standard Class"/>
    <s v="ON-18715"/>
    <s v="Odella Nelson"/>
    <s v="Corporate"/>
    <x v="0"/>
    <s v="Denver"/>
    <x v="22"/>
    <n v="80219"/>
    <s v="West"/>
    <s v="TEC-PH-10003535"/>
    <x v="2"/>
    <x v="7"/>
    <s v="RCA ViSYS 25423RE1 Corded phone"/>
    <n v="159.98400000000001"/>
    <n v="2"/>
    <n v="0.2"/>
    <x v="3445"/>
  </r>
  <r>
    <n v="3954"/>
    <x v="1953"/>
    <x v="3"/>
    <x v="787"/>
    <d v="2014-01-20T00:00:00"/>
    <s v="Standard Class"/>
    <s v="SC-20095"/>
    <s v="Sanjit Chand"/>
    <s v="Consumer"/>
    <x v="0"/>
    <s v="Quincy"/>
    <x v="31"/>
    <n v="2169"/>
    <s v="East"/>
    <s v="OFF-PA-10004675"/>
    <x v="1"/>
    <x v="10"/>
    <s v="Telephone Message Books with Fax/Mobile Section, 5 1/2&quot; x 3 3/16&quot;"/>
    <n v="12.7"/>
    <n v="2"/>
    <n v="0"/>
    <x v="1512"/>
  </r>
  <r>
    <n v="3955"/>
    <x v="1954"/>
    <x v="2"/>
    <x v="527"/>
    <d v="2011-04-09T00:00:00"/>
    <s v="Standard Class"/>
    <s v="MS-17710"/>
    <s v="Maurice Satty"/>
    <s v="Consumer"/>
    <x v="0"/>
    <s v="Detroit"/>
    <x v="12"/>
    <n v="48205"/>
    <s v="Central"/>
    <s v="FUR-FU-10004020"/>
    <x v="0"/>
    <x v="5"/>
    <s v="Advantus Panel Wall Acrylic Frame"/>
    <n v="5.47"/>
    <n v="1"/>
    <n v="0"/>
    <x v="3446"/>
  </r>
  <r>
    <n v="3956"/>
    <x v="1954"/>
    <x v="2"/>
    <x v="527"/>
    <d v="2011-04-09T00:00:00"/>
    <s v="Standard Class"/>
    <s v="MS-17710"/>
    <s v="Maurice Satty"/>
    <s v="Consumer"/>
    <x v="0"/>
    <s v="Detroit"/>
    <x v="12"/>
    <n v="48205"/>
    <s v="Central"/>
    <s v="OFF-AR-10001955"/>
    <x v="1"/>
    <x v="6"/>
    <s v="Newell 319"/>
    <n v="79.36"/>
    <n v="4"/>
    <n v="0"/>
    <x v="3447"/>
  </r>
  <r>
    <n v="3957"/>
    <x v="1955"/>
    <x v="0"/>
    <x v="190"/>
    <d v="2013-07-04T00:00:00"/>
    <s v="Standard Class"/>
    <s v="DN-13690"/>
    <s v="Duane Noonan"/>
    <s v="Consumer"/>
    <x v="0"/>
    <s v="San Francisco"/>
    <x v="1"/>
    <n v="94109"/>
    <s v="West"/>
    <s v="FUR-FU-10002364"/>
    <x v="0"/>
    <x v="5"/>
    <s v="Eldon Expressions Wood Desk Accessories, Oak"/>
    <n v="22.14"/>
    <n v="3"/>
    <n v="0"/>
    <x v="3448"/>
  </r>
  <r>
    <n v="3958"/>
    <x v="1956"/>
    <x v="0"/>
    <x v="211"/>
    <d v="2013-06-03T00:00:00"/>
    <s v="Standard Class"/>
    <s v="RB-19360"/>
    <s v="Raymond Buch"/>
    <s v="Consumer"/>
    <x v="0"/>
    <s v="Nashville"/>
    <x v="18"/>
    <n v="37211"/>
    <s v="South"/>
    <s v="OFF-BI-10002414"/>
    <x v="1"/>
    <x v="8"/>
    <s v="GBC ProClick Spines for 32-Hole Punch"/>
    <n v="11.277000000000001"/>
    <n v="3"/>
    <n v="0.7"/>
    <x v="3449"/>
  </r>
  <r>
    <n v="3959"/>
    <x v="1956"/>
    <x v="0"/>
    <x v="211"/>
    <d v="2013-06-03T00:00:00"/>
    <s v="Standard Class"/>
    <s v="RB-19360"/>
    <s v="Raymond Buch"/>
    <s v="Consumer"/>
    <x v="0"/>
    <s v="Nashville"/>
    <x v="18"/>
    <n v="37211"/>
    <s v="South"/>
    <s v="OFF-AR-10003732"/>
    <x v="1"/>
    <x v="6"/>
    <s v="Newell 333"/>
    <n v="4.4479999999999995"/>
    <n v="2"/>
    <n v="0.2"/>
    <x v="3450"/>
  </r>
  <r>
    <n v="3960"/>
    <x v="1956"/>
    <x v="0"/>
    <x v="211"/>
    <d v="2013-06-03T00:00:00"/>
    <s v="Standard Class"/>
    <s v="RB-19360"/>
    <s v="Raymond Buch"/>
    <s v="Consumer"/>
    <x v="0"/>
    <s v="Nashville"/>
    <x v="18"/>
    <n v="37211"/>
    <s v="South"/>
    <s v="FUR-FU-10001085"/>
    <x v="0"/>
    <x v="5"/>
    <s v="3M Polarizing Light Filter Sleeves"/>
    <n v="44.76"/>
    <n v="3"/>
    <n v="0.2"/>
    <x v="3451"/>
  </r>
  <r>
    <n v="3961"/>
    <x v="1957"/>
    <x v="1"/>
    <x v="324"/>
    <d v="2012-10-24T00:00:00"/>
    <s v="Standard Class"/>
    <s v="NH-18610"/>
    <s v="Nicole Hansen"/>
    <s v="Corporate"/>
    <x v="0"/>
    <s v="Detroit"/>
    <x v="12"/>
    <n v="48227"/>
    <s v="Central"/>
    <s v="OFF-BI-10001249"/>
    <x v="1"/>
    <x v="8"/>
    <s v="Avery Heavy-Duty EZD View Binder with Locking Rings"/>
    <n v="38.28"/>
    <n v="6"/>
    <n v="0"/>
    <x v="3452"/>
  </r>
  <r>
    <n v="3962"/>
    <x v="1957"/>
    <x v="1"/>
    <x v="324"/>
    <d v="2012-10-24T00:00:00"/>
    <s v="Standard Class"/>
    <s v="NH-18610"/>
    <s v="Nicole Hansen"/>
    <s v="Corporate"/>
    <x v="0"/>
    <s v="Detroit"/>
    <x v="12"/>
    <n v="48227"/>
    <s v="Central"/>
    <s v="TEC-PH-10002564"/>
    <x v="2"/>
    <x v="7"/>
    <s v="OtterBox Defender Series Case - Samsung Galaxy S4"/>
    <n v="149.94999999999999"/>
    <n v="5"/>
    <n v="0"/>
    <x v="3453"/>
  </r>
  <r>
    <n v="3963"/>
    <x v="1958"/>
    <x v="3"/>
    <x v="600"/>
    <d v="2014-02-21T00:00:00"/>
    <s v="First Class"/>
    <s v="ED-13885"/>
    <s v="Emily Ducich"/>
    <s v="Home Office"/>
    <x v="0"/>
    <s v="Los Angeles"/>
    <x v="1"/>
    <n v="90045"/>
    <s v="West"/>
    <s v="OFF-AR-10000634"/>
    <x v="1"/>
    <x v="6"/>
    <s v="Newell 320"/>
    <n v="12.84"/>
    <n v="3"/>
    <n v="0"/>
    <x v="3454"/>
  </r>
  <r>
    <n v="3964"/>
    <x v="1958"/>
    <x v="3"/>
    <x v="600"/>
    <d v="2014-02-21T00:00:00"/>
    <s v="First Class"/>
    <s v="ED-13885"/>
    <s v="Emily Ducich"/>
    <s v="Home Office"/>
    <x v="0"/>
    <s v="Los Angeles"/>
    <x v="1"/>
    <n v="90045"/>
    <s v="West"/>
    <s v="FUR-FU-10004018"/>
    <x v="0"/>
    <x v="5"/>
    <s v="Tensor Computer Mounted Lamp"/>
    <n v="44.67"/>
    <n v="3"/>
    <n v="0"/>
    <x v="3455"/>
  </r>
  <r>
    <n v="3965"/>
    <x v="1959"/>
    <x v="0"/>
    <x v="897"/>
    <d v="2013-09-29T00:00:00"/>
    <s v="Standard Class"/>
    <s v="PW-19240"/>
    <s v="Pierre Wener"/>
    <s v="Consumer"/>
    <x v="0"/>
    <s v="Philadelphia"/>
    <x v="9"/>
    <n v="19140"/>
    <s v="East"/>
    <s v="OFF-AR-10003481"/>
    <x v="1"/>
    <x v="6"/>
    <s v="Newell 348"/>
    <n v="7.8719999999999999"/>
    <n v="3"/>
    <n v="0.2"/>
    <x v="3456"/>
  </r>
  <r>
    <n v="3966"/>
    <x v="1960"/>
    <x v="2"/>
    <x v="607"/>
    <d v="2011-11-17T00:00:00"/>
    <s v="Second Class"/>
    <s v="DM-13345"/>
    <s v="Denise Monton"/>
    <s v="Corporate"/>
    <x v="0"/>
    <s v="Asheville"/>
    <x v="3"/>
    <n v="28806"/>
    <s v="South"/>
    <s v="OFF-AR-10003651"/>
    <x v="1"/>
    <x v="6"/>
    <s v="Newell 350"/>
    <n v="7.8719999999999999"/>
    <n v="3"/>
    <n v="0.2"/>
    <x v="3456"/>
  </r>
  <r>
    <n v="3967"/>
    <x v="1961"/>
    <x v="0"/>
    <x v="178"/>
    <d v="2013-04-07T00:00:00"/>
    <s v="Standard Class"/>
    <s v="DW-13540"/>
    <s v="Don Weiss"/>
    <s v="Consumer"/>
    <x v="0"/>
    <s v="New York City"/>
    <x v="15"/>
    <n v="10024"/>
    <s v="East"/>
    <s v="OFF-AR-10002956"/>
    <x v="1"/>
    <x v="6"/>
    <s v="Boston 16801 Nautilus Battery Pencil Sharpener"/>
    <n v="88.04"/>
    <n v="4"/>
    <n v="0"/>
    <x v="3457"/>
  </r>
  <r>
    <n v="3968"/>
    <x v="1962"/>
    <x v="0"/>
    <x v="244"/>
    <d v="2013-05-24T00:00:00"/>
    <s v="First Class"/>
    <s v="EH-14125"/>
    <s v="Eugene Hildebrand"/>
    <s v="Home Office"/>
    <x v="0"/>
    <s v="Colorado Springs"/>
    <x v="22"/>
    <n v="80906"/>
    <s v="West"/>
    <s v="OFF-BI-10003638"/>
    <x v="1"/>
    <x v="8"/>
    <s v="GBC Durable Plastic Covers"/>
    <n v="40.635000000000012"/>
    <n v="7"/>
    <n v="0.7"/>
    <x v="3458"/>
  </r>
  <r>
    <n v="3969"/>
    <x v="1963"/>
    <x v="1"/>
    <x v="932"/>
    <d v="2012-06-05T00:00:00"/>
    <s v="Standard Class"/>
    <s v="KE-16420"/>
    <s v="Katrina Edelman"/>
    <s v="Corporate"/>
    <x v="0"/>
    <s v="San Antonio"/>
    <x v="5"/>
    <n v="78207"/>
    <s v="Central"/>
    <s v="OFF-BI-10001890"/>
    <x v="1"/>
    <x v="8"/>
    <s v="Avery Poly Binder Pockets"/>
    <n v="5.7279999999999989"/>
    <n v="8"/>
    <n v="0.8"/>
    <x v="3459"/>
  </r>
  <r>
    <n v="3970"/>
    <x v="1963"/>
    <x v="1"/>
    <x v="932"/>
    <d v="2012-06-05T00:00:00"/>
    <s v="Standard Class"/>
    <s v="KE-16420"/>
    <s v="Katrina Edelman"/>
    <s v="Corporate"/>
    <x v="0"/>
    <s v="San Antonio"/>
    <x v="5"/>
    <n v="78207"/>
    <s v="Central"/>
    <s v="OFF-PA-10002606"/>
    <x v="1"/>
    <x v="10"/>
    <s v="Xerox 1928"/>
    <n v="42.24"/>
    <n v="10"/>
    <n v="0.2"/>
    <x v="3460"/>
  </r>
  <r>
    <n v="3971"/>
    <x v="1964"/>
    <x v="2"/>
    <x v="754"/>
    <d v="2011-11-26T00:00:00"/>
    <s v="Standard Class"/>
    <s v="SP-20920"/>
    <s v="Susan Pistek"/>
    <s v="Consumer"/>
    <x v="0"/>
    <s v="Los Angeles"/>
    <x v="1"/>
    <n v="90036"/>
    <s v="West"/>
    <s v="OFF-PA-10002245"/>
    <x v="1"/>
    <x v="10"/>
    <s v="Xerox 1895"/>
    <n v="53.820000000000007"/>
    <n v="9"/>
    <n v="0"/>
    <x v="3461"/>
  </r>
  <r>
    <n v="3972"/>
    <x v="1965"/>
    <x v="1"/>
    <x v="933"/>
    <d v="2012-02-24T00:00:00"/>
    <s v="Second Class"/>
    <s v="PS-19045"/>
    <s v="Penelope Sewall"/>
    <s v="Home Office"/>
    <x v="0"/>
    <s v="Sterling Heights"/>
    <x v="12"/>
    <n v="48310"/>
    <s v="Central"/>
    <s v="OFF-AR-10001615"/>
    <x v="1"/>
    <x v="6"/>
    <s v="Newell 34"/>
    <n v="79.36"/>
    <n v="4"/>
    <n v="0"/>
    <x v="3462"/>
  </r>
  <r>
    <n v="3973"/>
    <x v="1966"/>
    <x v="0"/>
    <x v="892"/>
    <d v="2013-04-03T00:00:00"/>
    <s v="Standard Class"/>
    <s v="JM-15250"/>
    <s v="Janet Martin"/>
    <s v="Consumer"/>
    <x v="0"/>
    <s v="New York City"/>
    <x v="15"/>
    <n v="10009"/>
    <s v="East"/>
    <s v="OFF-PA-10000466"/>
    <x v="1"/>
    <x v="10"/>
    <s v="Memo Book, 100 Message Capacity, 5 3/8” x 11”"/>
    <n v="13.48"/>
    <n v="2"/>
    <n v="0"/>
    <x v="3463"/>
  </r>
  <r>
    <n v="3974"/>
    <x v="1966"/>
    <x v="0"/>
    <x v="892"/>
    <d v="2013-04-03T00:00:00"/>
    <s v="Standard Class"/>
    <s v="JM-15250"/>
    <s v="Janet Martin"/>
    <s v="Consumer"/>
    <x v="0"/>
    <s v="New York City"/>
    <x v="15"/>
    <n v="10009"/>
    <s v="East"/>
    <s v="OFF-BI-10003708"/>
    <x v="1"/>
    <x v="8"/>
    <s v="Acco Four Pocket Poly Ring Binder with Label Holder, Smoke, 1&quot;"/>
    <n v="29.800000000000004"/>
    <n v="5"/>
    <n v="0.2"/>
    <x v="1329"/>
  </r>
  <r>
    <n v="3975"/>
    <x v="1966"/>
    <x v="0"/>
    <x v="892"/>
    <d v="2013-04-03T00:00:00"/>
    <s v="Standard Class"/>
    <s v="JM-15250"/>
    <s v="Janet Martin"/>
    <s v="Consumer"/>
    <x v="0"/>
    <s v="New York City"/>
    <x v="15"/>
    <n v="10009"/>
    <s v="East"/>
    <s v="FUR-FU-10004848"/>
    <x v="0"/>
    <x v="5"/>
    <s v="Howard Miller 13-3/4&quot; Diameter Brushed Chrome Round Wall Clock"/>
    <n v="414"/>
    <n v="8"/>
    <n v="0"/>
    <x v="3464"/>
  </r>
  <r>
    <n v="3976"/>
    <x v="1966"/>
    <x v="0"/>
    <x v="892"/>
    <d v="2013-04-03T00:00:00"/>
    <s v="Standard Class"/>
    <s v="JM-15250"/>
    <s v="Janet Martin"/>
    <s v="Consumer"/>
    <x v="0"/>
    <s v="New York City"/>
    <x v="15"/>
    <n v="10009"/>
    <s v="East"/>
    <s v="OFF-BI-10000320"/>
    <x v="1"/>
    <x v="8"/>
    <s v="GBC Plastic Binding Combs"/>
    <n v="41.328000000000003"/>
    <n v="7"/>
    <n v="0.2"/>
    <x v="3465"/>
  </r>
  <r>
    <n v="3977"/>
    <x v="1967"/>
    <x v="0"/>
    <x v="332"/>
    <d v="2013-10-25T00:00:00"/>
    <s v="First Class"/>
    <s v="EB-13930"/>
    <s v="Eric Barreto"/>
    <s v="Consumer"/>
    <x v="0"/>
    <s v="Richmond"/>
    <x v="17"/>
    <n v="23223"/>
    <s v="South"/>
    <s v="FUR-FU-10003731"/>
    <x v="0"/>
    <x v="5"/>
    <s v="Eldon Expressions Wood and Plastic Desk Accessories, Oak"/>
    <n v="39.92"/>
    <n v="4"/>
    <n v="0"/>
    <x v="3466"/>
  </r>
  <r>
    <n v="3978"/>
    <x v="1968"/>
    <x v="3"/>
    <x v="280"/>
    <d v="2014-10-08T00:00:00"/>
    <s v="Standard Class"/>
    <s v="FG-14260"/>
    <s v="Frank Gastineau"/>
    <s v="Home Office"/>
    <x v="0"/>
    <s v="Seattle"/>
    <x v="4"/>
    <n v="98105"/>
    <s v="West"/>
    <s v="OFF-FA-10002780"/>
    <x v="1"/>
    <x v="13"/>
    <s v="Staples"/>
    <n v="8.94"/>
    <n v="3"/>
    <n v="0"/>
    <x v="3467"/>
  </r>
  <r>
    <n v="3979"/>
    <x v="1968"/>
    <x v="3"/>
    <x v="280"/>
    <d v="2014-10-08T00:00:00"/>
    <s v="Standard Class"/>
    <s v="FG-14260"/>
    <s v="Frank Gastineau"/>
    <s v="Home Office"/>
    <x v="0"/>
    <s v="Seattle"/>
    <x v="4"/>
    <n v="98105"/>
    <s v="West"/>
    <s v="TEC-PH-10003800"/>
    <x v="2"/>
    <x v="7"/>
    <s v="i.Sound Portable Power - 8000 mAh"/>
    <n v="84.784000000000006"/>
    <n v="2"/>
    <n v="0.2"/>
    <x v="569"/>
  </r>
  <r>
    <n v="3980"/>
    <x v="1969"/>
    <x v="2"/>
    <x v="851"/>
    <d v="2011-12-27T00:00:00"/>
    <s v="Standard Class"/>
    <s v="TH-21235"/>
    <s v="Tiffany House"/>
    <s v="Corporate"/>
    <x v="0"/>
    <s v="New York City"/>
    <x v="15"/>
    <n v="10024"/>
    <s v="East"/>
    <s v="FUR-TA-10001676"/>
    <x v="0"/>
    <x v="3"/>
    <s v="Hon 61000 Series Interactive Training Tables"/>
    <n v="53.315999999999995"/>
    <n v="2"/>
    <n v="0.4"/>
    <x v="3468"/>
  </r>
  <r>
    <n v="3981"/>
    <x v="1969"/>
    <x v="2"/>
    <x v="851"/>
    <d v="2011-12-27T00:00:00"/>
    <s v="Standard Class"/>
    <s v="TH-21235"/>
    <s v="Tiffany House"/>
    <s v="Corporate"/>
    <x v="0"/>
    <s v="New York City"/>
    <x v="15"/>
    <n v="10024"/>
    <s v="East"/>
    <s v="OFF-AP-10002350"/>
    <x v="1"/>
    <x v="9"/>
    <s v="Belkin F9H710-06 7 Outlet SurgeMaster Surge Protector"/>
    <n v="56.519999999999996"/>
    <n v="3"/>
    <n v="0"/>
    <x v="3469"/>
  </r>
  <r>
    <n v="3982"/>
    <x v="1970"/>
    <x v="3"/>
    <x v="934"/>
    <d v="2014-12-21T00:00:00"/>
    <s v="Standard Class"/>
    <s v="PL-18925"/>
    <s v="Paul Lucas"/>
    <s v="Home Office"/>
    <x v="0"/>
    <s v="Seattle"/>
    <x v="4"/>
    <n v="98115"/>
    <s v="West"/>
    <s v="FUR-FU-10003096"/>
    <x v="0"/>
    <x v="5"/>
    <s v="Master Giant Foot Doorstop, Safety Yellow"/>
    <n v="22.77"/>
    <n v="3"/>
    <n v="0"/>
    <x v="3470"/>
  </r>
  <r>
    <n v="3983"/>
    <x v="1971"/>
    <x v="0"/>
    <x v="274"/>
    <d v="2013-07-10T00:00:00"/>
    <s v="Second Class"/>
    <s v="CC-12370"/>
    <s v="Christopher Conant"/>
    <s v="Consumer"/>
    <x v="0"/>
    <s v="Los Angeles"/>
    <x v="1"/>
    <n v="90045"/>
    <s v="West"/>
    <s v="FUR-CH-10003061"/>
    <x v="0"/>
    <x v="1"/>
    <s v="Global Leather Task Chair, Black"/>
    <n v="287.96800000000002"/>
    <n v="4"/>
    <n v="0.2"/>
    <x v="3471"/>
  </r>
  <r>
    <n v="3984"/>
    <x v="1971"/>
    <x v="0"/>
    <x v="274"/>
    <d v="2013-07-10T00:00:00"/>
    <s v="Second Class"/>
    <s v="CC-12370"/>
    <s v="Christopher Conant"/>
    <s v="Consumer"/>
    <x v="0"/>
    <s v="Los Angeles"/>
    <x v="1"/>
    <n v="90045"/>
    <s v="West"/>
    <s v="TEC-CO-10003763"/>
    <x v="2"/>
    <x v="16"/>
    <s v="Canon PC1060 Personal Laser Copier"/>
    <n v="2799.9600000000005"/>
    <n v="5"/>
    <n v="0.2"/>
    <x v="3472"/>
  </r>
  <r>
    <n v="3985"/>
    <x v="1971"/>
    <x v="0"/>
    <x v="274"/>
    <d v="2013-07-10T00:00:00"/>
    <s v="Second Class"/>
    <s v="CC-12370"/>
    <s v="Christopher Conant"/>
    <s v="Consumer"/>
    <x v="0"/>
    <s v="Los Angeles"/>
    <x v="1"/>
    <n v="90045"/>
    <s v="West"/>
    <s v="OFF-PA-10002923"/>
    <x v="1"/>
    <x v="10"/>
    <s v="Xerox 1942"/>
    <n v="48.94"/>
    <n v="1"/>
    <n v="0"/>
    <x v="1641"/>
  </r>
  <r>
    <n v="3986"/>
    <x v="1972"/>
    <x v="0"/>
    <x v="764"/>
    <d v="2013-04-22T00:00:00"/>
    <s v="Standard Class"/>
    <s v="JM-15535"/>
    <s v="Jessica Myrick"/>
    <s v="Consumer"/>
    <x v="0"/>
    <s v="Lakewood"/>
    <x v="1"/>
    <n v="90712"/>
    <s v="West"/>
    <s v="FUR-BO-10003441"/>
    <x v="0"/>
    <x v="0"/>
    <s v="Bush Westfield Collection Bookcases, Fully Assembled"/>
    <n v="257.49900000000002"/>
    <n v="3"/>
    <n v="0.15"/>
    <x v="3473"/>
  </r>
  <r>
    <n v="3987"/>
    <x v="1973"/>
    <x v="3"/>
    <x v="798"/>
    <d v="2014-04-15T00:00:00"/>
    <s v="Standard Class"/>
    <s v="KF-16285"/>
    <s v="Karen Ferguson"/>
    <s v="Home Office"/>
    <x v="0"/>
    <s v="Plainfield"/>
    <x v="30"/>
    <n v="7060"/>
    <s v="East"/>
    <s v="OFF-ST-10001780"/>
    <x v="1"/>
    <x v="4"/>
    <s v="Tennsco 16-Compartment Lockers with Coat Rack"/>
    <n v="2591.56"/>
    <n v="4"/>
    <n v="0"/>
    <x v="3474"/>
  </r>
  <r>
    <n v="3988"/>
    <x v="1973"/>
    <x v="3"/>
    <x v="798"/>
    <d v="2014-04-15T00:00:00"/>
    <s v="Standard Class"/>
    <s v="KF-16285"/>
    <s v="Karen Ferguson"/>
    <s v="Home Office"/>
    <x v="0"/>
    <s v="Plainfield"/>
    <x v="30"/>
    <n v="7060"/>
    <s v="East"/>
    <s v="OFF-AP-10001962"/>
    <x v="1"/>
    <x v="9"/>
    <s v="Black &amp; Decker Filter for Double Action Dustbuster Cordless Vac BLDV7210"/>
    <n v="41.95"/>
    <n v="5"/>
    <n v="0"/>
    <x v="3475"/>
  </r>
  <r>
    <n v="3989"/>
    <x v="1974"/>
    <x v="0"/>
    <x v="764"/>
    <d v="2013-04-23T00:00:00"/>
    <s v="Standard Class"/>
    <s v="CS-12175"/>
    <s v="Charles Sheldon"/>
    <s v="Corporate"/>
    <x v="0"/>
    <s v="Columbia"/>
    <x v="18"/>
    <n v="38401"/>
    <s v="South"/>
    <s v="FUR-FU-10003798"/>
    <x v="0"/>
    <x v="5"/>
    <s v="Ultra Door Kickplate, 8&quot;H x 34&quot;W"/>
    <n v="79.12"/>
    <n v="5"/>
    <n v="0.2"/>
    <x v="3476"/>
  </r>
  <r>
    <n v="3990"/>
    <x v="1975"/>
    <x v="2"/>
    <x v="641"/>
    <d v="2011-11-27T00:00:00"/>
    <s v="Second Class"/>
    <s v="AR-10540"/>
    <s v="Andy Reiter"/>
    <s v="Consumer"/>
    <x v="0"/>
    <s v="Woonsocket"/>
    <x v="34"/>
    <n v="2895"/>
    <s v="East"/>
    <s v="FUR-FU-10001095"/>
    <x v="0"/>
    <x v="5"/>
    <s v="DAX Black Cherry Wood-Tone Poster Frame"/>
    <n v="52.96"/>
    <n v="2"/>
    <n v="0"/>
    <x v="3477"/>
  </r>
  <r>
    <n v="3991"/>
    <x v="1976"/>
    <x v="2"/>
    <x v="935"/>
    <d v="2011-11-08T00:00:00"/>
    <s v="Standard Class"/>
    <s v="MS-17770"/>
    <s v="Maxwell Schwartz"/>
    <s v="Consumer"/>
    <x v="0"/>
    <s v="Lancaster"/>
    <x v="9"/>
    <n v="17602"/>
    <s v="East"/>
    <s v="OFF-SU-10000157"/>
    <x v="1"/>
    <x v="14"/>
    <s v="Compact Automatic Electric Letter Opener"/>
    <n v="286.34400000000005"/>
    <n v="3"/>
    <n v="0.2"/>
    <x v="3478"/>
  </r>
  <r>
    <n v="3992"/>
    <x v="1977"/>
    <x v="1"/>
    <x v="489"/>
    <d v="2012-05-05T00:00:00"/>
    <s v="Standard Class"/>
    <s v="DB-13120"/>
    <s v="David Bremer"/>
    <s v="Corporate"/>
    <x v="0"/>
    <s v="Tampa"/>
    <x v="2"/>
    <n v="33614"/>
    <s v="South"/>
    <s v="FUR-FU-10001095"/>
    <x v="0"/>
    <x v="5"/>
    <s v="DAX Black Cherry Wood-Tone Poster Frame"/>
    <n v="63.552000000000007"/>
    <n v="3"/>
    <n v="0.2"/>
    <x v="3479"/>
  </r>
  <r>
    <n v="3993"/>
    <x v="1977"/>
    <x v="1"/>
    <x v="489"/>
    <d v="2012-05-05T00:00:00"/>
    <s v="Standard Class"/>
    <s v="DB-13120"/>
    <s v="David Bremer"/>
    <s v="Corporate"/>
    <x v="0"/>
    <s v="Tampa"/>
    <x v="2"/>
    <n v="33614"/>
    <s v="South"/>
    <s v="OFF-SU-10004261"/>
    <x v="1"/>
    <x v="14"/>
    <s v="Fiskars 8&quot; Scissors, 2/Pack"/>
    <n v="41.375999999999998"/>
    <n v="3"/>
    <n v="0.2"/>
    <x v="3480"/>
  </r>
  <r>
    <n v="3994"/>
    <x v="1977"/>
    <x v="1"/>
    <x v="489"/>
    <d v="2012-05-05T00:00:00"/>
    <s v="Standard Class"/>
    <s v="DB-13120"/>
    <s v="David Bremer"/>
    <s v="Corporate"/>
    <x v="0"/>
    <s v="Tampa"/>
    <x v="2"/>
    <n v="33614"/>
    <s v="South"/>
    <s v="OFF-AR-10004022"/>
    <x v="1"/>
    <x v="6"/>
    <s v="Panasonic KP-380BK Classic Electric Pencil Sharpener"/>
    <n v="172.70400000000001"/>
    <n v="6"/>
    <n v="0.2"/>
    <x v="3481"/>
  </r>
  <r>
    <n v="3995"/>
    <x v="1978"/>
    <x v="1"/>
    <x v="936"/>
    <d v="2012-03-12T00:00:00"/>
    <s v="Standard Class"/>
    <s v="DK-12895"/>
    <s v="Dana Kaydos"/>
    <s v="Consumer"/>
    <x v="0"/>
    <s v="Kenosha"/>
    <x v="6"/>
    <n v="53142"/>
    <s v="Central"/>
    <s v="FUR-BO-10002916"/>
    <x v="0"/>
    <x v="0"/>
    <s v="Rush Hierlooms Collection 1&quot; Thick Stackable Bookcases"/>
    <n v="512.93999999999994"/>
    <n v="3"/>
    <n v="0"/>
    <x v="3482"/>
  </r>
  <r>
    <n v="3996"/>
    <x v="1978"/>
    <x v="1"/>
    <x v="936"/>
    <d v="2012-03-12T00:00:00"/>
    <s v="Standard Class"/>
    <s v="DK-12895"/>
    <s v="Dana Kaydos"/>
    <s v="Consumer"/>
    <x v="0"/>
    <s v="Kenosha"/>
    <x v="6"/>
    <n v="53142"/>
    <s v="Central"/>
    <s v="FUR-CH-10002084"/>
    <x v="0"/>
    <x v="1"/>
    <s v="Hon Mobius Operator's Chair"/>
    <n v="860.93"/>
    <n v="7"/>
    <n v="0"/>
    <x v="3483"/>
  </r>
  <r>
    <n v="3997"/>
    <x v="1978"/>
    <x v="1"/>
    <x v="936"/>
    <d v="2012-03-12T00:00:00"/>
    <s v="Standard Class"/>
    <s v="DK-12895"/>
    <s v="Dana Kaydos"/>
    <s v="Consumer"/>
    <x v="0"/>
    <s v="Kenosha"/>
    <x v="6"/>
    <n v="53142"/>
    <s v="Central"/>
    <s v="TEC-PH-10003012"/>
    <x v="2"/>
    <x v="7"/>
    <s v="Nortel Meridian M3904 Professional Digital phone"/>
    <n v="769.95"/>
    <n v="5"/>
    <n v="0"/>
    <x v="3484"/>
  </r>
  <r>
    <n v="3998"/>
    <x v="1978"/>
    <x v="1"/>
    <x v="936"/>
    <d v="2012-03-12T00:00:00"/>
    <s v="Standard Class"/>
    <s v="DK-12895"/>
    <s v="Dana Kaydos"/>
    <s v="Consumer"/>
    <x v="0"/>
    <s v="Kenosha"/>
    <x v="6"/>
    <n v="53142"/>
    <s v="Central"/>
    <s v="OFF-AR-10002704"/>
    <x v="1"/>
    <x v="6"/>
    <s v="Boston 1900 Electric Pencil Sharpener"/>
    <n v="14.98"/>
    <n v="1"/>
    <n v="0"/>
    <x v="3485"/>
  </r>
  <r>
    <n v="3999"/>
    <x v="1978"/>
    <x v="1"/>
    <x v="936"/>
    <d v="2012-03-12T00:00:00"/>
    <s v="Standard Class"/>
    <s v="DK-12895"/>
    <s v="Dana Kaydos"/>
    <s v="Consumer"/>
    <x v="0"/>
    <s v="Kenosha"/>
    <x v="6"/>
    <n v="53142"/>
    <s v="Central"/>
    <s v="FUR-FU-10000308"/>
    <x v="0"/>
    <x v="5"/>
    <s v="Deflect-o Glass Clear Studded Chair Mats"/>
    <n v="373.08"/>
    <n v="6"/>
    <n v="0"/>
    <x v="3486"/>
  </r>
  <r>
    <n v="4000"/>
    <x v="1979"/>
    <x v="1"/>
    <x v="789"/>
    <d v="2012-07-20T00:00:00"/>
    <s v="Second Class"/>
    <s v="MP-17965"/>
    <s v="Michael Paige"/>
    <s v="Corporate"/>
    <x v="0"/>
    <s v="Port Saint Lucie"/>
    <x v="2"/>
    <n v="34952"/>
    <s v="South"/>
    <s v="FUR-BO-10004709"/>
    <x v="0"/>
    <x v="0"/>
    <s v="Bush Westfield Collection Bookcases, Medium Cherry Finish"/>
    <n v="231.92000000000002"/>
    <n v="5"/>
    <n v="0.2"/>
    <x v="3487"/>
  </r>
  <r>
    <n v="4001"/>
    <x v="1980"/>
    <x v="2"/>
    <x v="856"/>
    <d v="2011-10-16T00:00:00"/>
    <s v="Standard Class"/>
    <s v="Dp-13240"/>
    <s v="Dean percer"/>
    <s v="Home Office"/>
    <x v="0"/>
    <s v="Seattle"/>
    <x v="4"/>
    <n v="98115"/>
    <s v="West"/>
    <s v="FUR-FU-10001196"/>
    <x v="0"/>
    <x v="5"/>
    <s v="DAX Cubicle Frames - 8x10"/>
    <n v="63.47"/>
    <n v="11"/>
    <n v="0"/>
    <x v="3488"/>
  </r>
  <r>
    <n v="4002"/>
    <x v="1980"/>
    <x v="2"/>
    <x v="856"/>
    <d v="2011-10-16T00:00:00"/>
    <s v="Standard Class"/>
    <s v="Dp-13240"/>
    <s v="Dean percer"/>
    <s v="Home Office"/>
    <x v="0"/>
    <s v="Seattle"/>
    <x v="4"/>
    <n v="98115"/>
    <s v="West"/>
    <s v="TEC-AC-10002942"/>
    <x v="2"/>
    <x v="11"/>
    <s v="WD My Passport Ultra 1TB Portable External Hard Drive"/>
    <n v="345"/>
    <n v="5"/>
    <n v="0"/>
    <x v="3489"/>
  </r>
  <r>
    <n v="4003"/>
    <x v="1981"/>
    <x v="0"/>
    <x v="840"/>
    <d v="2013-03-09T00:00:00"/>
    <s v="Standard Class"/>
    <s v="CC-12220"/>
    <s v="Chris Cortes"/>
    <s v="Consumer"/>
    <x v="0"/>
    <s v="San Antonio"/>
    <x v="5"/>
    <n v="78207"/>
    <s v="Central"/>
    <s v="FUR-TA-10004915"/>
    <x v="0"/>
    <x v="3"/>
    <s v="Office Impressions End Table, 20-1/2&quot;H x 24&quot;W x 20&quot;D"/>
    <n v="637.89599999999996"/>
    <n v="3"/>
    <n v="0.3"/>
    <x v="3490"/>
  </r>
  <r>
    <n v="4004"/>
    <x v="1981"/>
    <x v="0"/>
    <x v="840"/>
    <d v="2013-03-09T00:00:00"/>
    <s v="Standard Class"/>
    <s v="CC-12220"/>
    <s v="Chris Cortes"/>
    <s v="Consumer"/>
    <x v="0"/>
    <s v="San Antonio"/>
    <x v="5"/>
    <n v="78207"/>
    <s v="Central"/>
    <s v="TEC-MA-10001016"/>
    <x v="2"/>
    <x v="15"/>
    <s v="Canon PC170 Desktop Personal Copier"/>
    <n v="287.90999999999997"/>
    <n v="3"/>
    <n v="0.4"/>
    <x v="3491"/>
  </r>
  <r>
    <n v="4005"/>
    <x v="1981"/>
    <x v="0"/>
    <x v="840"/>
    <d v="2013-03-09T00:00:00"/>
    <s v="Standard Class"/>
    <s v="CC-12220"/>
    <s v="Chris Cortes"/>
    <s v="Consumer"/>
    <x v="0"/>
    <s v="San Antonio"/>
    <x v="5"/>
    <n v="78207"/>
    <s v="Central"/>
    <s v="OFF-EN-10000483"/>
    <x v="1"/>
    <x v="12"/>
    <s v="White Envelopes, White Envelopes with Clear Poly Window"/>
    <n v="36.6"/>
    <n v="3"/>
    <n v="0.2"/>
    <x v="3492"/>
  </r>
  <r>
    <n v="4006"/>
    <x v="1982"/>
    <x v="1"/>
    <x v="895"/>
    <d v="2012-12-16T00:00:00"/>
    <s v="Standard Class"/>
    <s v="KM-16660"/>
    <s v="Khloe Miller"/>
    <s v="Consumer"/>
    <x v="0"/>
    <s v="Roswell"/>
    <x v="32"/>
    <n v="30076"/>
    <s v="South"/>
    <s v="OFF-AR-10003087"/>
    <x v="1"/>
    <x v="6"/>
    <s v="Staples"/>
    <n v="1.78"/>
    <n v="1"/>
    <n v="0"/>
    <x v="3493"/>
  </r>
  <r>
    <n v="4007"/>
    <x v="1982"/>
    <x v="1"/>
    <x v="895"/>
    <d v="2012-12-16T00:00:00"/>
    <s v="Standard Class"/>
    <s v="KM-16660"/>
    <s v="Khloe Miller"/>
    <s v="Consumer"/>
    <x v="0"/>
    <s v="Roswell"/>
    <x v="32"/>
    <n v="30076"/>
    <s v="South"/>
    <s v="OFF-PA-10000520"/>
    <x v="1"/>
    <x v="10"/>
    <s v="Xerox 201"/>
    <n v="25.92"/>
    <n v="4"/>
    <n v="0"/>
    <x v="245"/>
  </r>
  <r>
    <n v="4008"/>
    <x v="1982"/>
    <x v="1"/>
    <x v="895"/>
    <d v="2012-12-16T00:00:00"/>
    <s v="Standard Class"/>
    <s v="KM-16660"/>
    <s v="Khloe Miller"/>
    <s v="Consumer"/>
    <x v="0"/>
    <s v="Roswell"/>
    <x v="32"/>
    <n v="30076"/>
    <s v="South"/>
    <s v="TEC-AC-10001553"/>
    <x v="2"/>
    <x v="11"/>
    <s v="Memorex 25GB 6X Branded Blu-Ray Recordable Disc, 15/Pack"/>
    <n v="101.94"/>
    <n v="6"/>
    <n v="0"/>
    <x v="3494"/>
  </r>
  <r>
    <n v="4009"/>
    <x v="1983"/>
    <x v="1"/>
    <x v="217"/>
    <d v="2012-12-22T00:00:00"/>
    <s v="Standard Class"/>
    <s v="MK-17905"/>
    <s v="Michael Kennedy"/>
    <s v="Corporate"/>
    <x v="0"/>
    <s v="Louisville"/>
    <x v="22"/>
    <n v="80027"/>
    <s v="West"/>
    <s v="OFF-AR-10000634"/>
    <x v="1"/>
    <x v="6"/>
    <s v="Newell 320"/>
    <n v="6.8480000000000008"/>
    <n v="2"/>
    <n v="0.2"/>
    <x v="1367"/>
  </r>
  <r>
    <n v="4010"/>
    <x v="1984"/>
    <x v="3"/>
    <x v="314"/>
    <d v="2014-01-06T00:00:00"/>
    <s v="Standard Class"/>
    <s v="SC-20725"/>
    <s v="Steven Cartwright"/>
    <s v="Consumer"/>
    <x v="0"/>
    <s v="Los Angeles"/>
    <x v="1"/>
    <n v="90036"/>
    <s v="West"/>
    <s v="FUR-FU-10001215"/>
    <x v="0"/>
    <x v="5"/>
    <s v="Howard Miller 11-1/2&quot; Diameter Brentwood Wall Clock"/>
    <n v="474.43"/>
    <n v="11"/>
    <n v="0"/>
    <x v="3495"/>
  </r>
  <r>
    <n v="4011"/>
    <x v="1985"/>
    <x v="3"/>
    <x v="610"/>
    <d v="2014-11-25T00:00:00"/>
    <s v="First Class"/>
    <s v="CC-12475"/>
    <s v="Cindy Chapman"/>
    <s v="Consumer"/>
    <x v="0"/>
    <s v="Philadelphia"/>
    <x v="9"/>
    <n v="19143"/>
    <s v="East"/>
    <s v="OFF-PA-10001204"/>
    <x v="1"/>
    <x v="10"/>
    <s v="Xerox 1972"/>
    <n v="8.4480000000000004"/>
    <n v="2"/>
    <n v="0.2"/>
    <x v="591"/>
  </r>
  <r>
    <n v="4012"/>
    <x v="1985"/>
    <x v="3"/>
    <x v="610"/>
    <d v="2014-11-25T00:00:00"/>
    <s v="First Class"/>
    <s v="CC-12475"/>
    <s v="Cindy Chapman"/>
    <s v="Consumer"/>
    <x v="0"/>
    <s v="Philadelphia"/>
    <x v="9"/>
    <n v="19143"/>
    <s v="East"/>
    <s v="OFF-ST-10002444"/>
    <x v="1"/>
    <x v="4"/>
    <s v="Recycled Eldon Regeneration Jumbo File"/>
    <n v="39.295999999999999"/>
    <n v="4"/>
    <n v="0.2"/>
    <x v="3496"/>
  </r>
  <r>
    <n v="4013"/>
    <x v="1986"/>
    <x v="1"/>
    <x v="937"/>
    <d v="2012-12-27T00:00:00"/>
    <s v="Standard Class"/>
    <s v="BT-11305"/>
    <s v="Beth Thompson"/>
    <s v="Home Office"/>
    <x v="0"/>
    <s v="Superior"/>
    <x v="6"/>
    <n v="54880"/>
    <s v="Central"/>
    <s v="OFF-AR-10000203"/>
    <x v="1"/>
    <x v="6"/>
    <s v="Newell 336"/>
    <n v="17.12"/>
    <n v="4"/>
    <n v="0"/>
    <x v="2951"/>
  </r>
  <r>
    <n v="4014"/>
    <x v="1987"/>
    <x v="1"/>
    <x v="841"/>
    <d v="2012-08-28T00:00:00"/>
    <s v="Standard Class"/>
    <s v="FH-14350"/>
    <s v="Fred Harton"/>
    <s v="Consumer"/>
    <x v="0"/>
    <s v="Atlanta"/>
    <x v="32"/>
    <n v="30318"/>
    <s v="South"/>
    <s v="OFF-AP-10000828"/>
    <x v="1"/>
    <x v="9"/>
    <s v="Avanti 4.4 Cu. Ft. Refrigerator"/>
    <n v="542.93999999999994"/>
    <n v="3"/>
    <n v="0"/>
    <x v="3497"/>
  </r>
  <r>
    <n v="4015"/>
    <x v="1987"/>
    <x v="1"/>
    <x v="841"/>
    <d v="2012-08-28T00:00:00"/>
    <s v="Standard Class"/>
    <s v="FH-14350"/>
    <s v="Fred Harton"/>
    <s v="Consumer"/>
    <x v="0"/>
    <s v="Atlanta"/>
    <x v="32"/>
    <n v="30318"/>
    <s v="South"/>
    <s v="OFF-LA-10003190"/>
    <x v="1"/>
    <x v="2"/>
    <s v="Avery 474"/>
    <n v="8.64"/>
    <n v="3"/>
    <n v="0"/>
    <x v="913"/>
  </r>
  <r>
    <n v="4016"/>
    <x v="1987"/>
    <x v="1"/>
    <x v="841"/>
    <d v="2012-08-28T00:00:00"/>
    <s v="Standard Class"/>
    <s v="FH-14350"/>
    <s v="Fred Harton"/>
    <s v="Consumer"/>
    <x v="0"/>
    <s v="Atlanta"/>
    <x v="32"/>
    <n v="30318"/>
    <s v="South"/>
    <s v="OFF-PA-10002319"/>
    <x v="1"/>
    <x v="10"/>
    <s v="Xerox 1944"/>
    <n v="193.79999999999998"/>
    <n v="5"/>
    <n v="0"/>
    <x v="3498"/>
  </r>
  <r>
    <n v="4017"/>
    <x v="1987"/>
    <x v="1"/>
    <x v="841"/>
    <d v="2012-08-28T00:00:00"/>
    <s v="Standard Class"/>
    <s v="FH-14350"/>
    <s v="Fred Harton"/>
    <s v="Consumer"/>
    <x v="0"/>
    <s v="Atlanta"/>
    <x v="32"/>
    <n v="30318"/>
    <s v="South"/>
    <s v="OFF-PA-10003893"/>
    <x v="1"/>
    <x v="10"/>
    <s v="Xerox 1962"/>
    <n v="21.400000000000002"/>
    <n v="5"/>
    <n v="0"/>
    <x v="3499"/>
  </r>
  <r>
    <n v="4018"/>
    <x v="1987"/>
    <x v="1"/>
    <x v="841"/>
    <d v="2012-08-28T00:00:00"/>
    <s v="Standard Class"/>
    <s v="FH-14350"/>
    <s v="Fred Harton"/>
    <s v="Consumer"/>
    <x v="0"/>
    <s v="Atlanta"/>
    <x v="32"/>
    <n v="30318"/>
    <s v="South"/>
    <s v="OFF-PA-10002499"/>
    <x v="1"/>
    <x v="10"/>
    <s v="Xerox 1890"/>
    <n v="97.88"/>
    <n v="2"/>
    <n v="0"/>
    <x v="3500"/>
  </r>
  <r>
    <n v="4019"/>
    <x v="1987"/>
    <x v="1"/>
    <x v="841"/>
    <d v="2012-08-28T00:00:00"/>
    <s v="Standard Class"/>
    <s v="FH-14350"/>
    <s v="Fred Harton"/>
    <s v="Consumer"/>
    <x v="0"/>
    <s v="Atlanta"/>
    <x v="32"/>
    <n v="30318"/>
    <s v="South"/>
    <s v="TEC-AC-10004568"/>
    <x v="2"/>
    <x v="11"/>
    <s v="Maxell LTO Ultrium - 800 GB"/>
    <n v="251.91"/>
    <n v="9"/>
    <n v="0"/>
    <x v="1885"/>
  </r>
  <r>
    <n v="4020"/>
    <x v="1987"/>
    <x v="1"/>
    <x v="841"/>
    <d v="2012-08-28T00:00:00"/>
    <s v="Standard Class"/>
    <s v="FH-14350"/>
    <s v="Fred Harton"/>
    <s v="Consumer"/>
    <x v="0"/>
    <s v="Atlanta"/>
    <x v="32"/>
    <n v="30318"/>
    <s v="South"/>
    <s v="OFF-AP-10001492"/>
    <x v="1"/>
    <x v="9"/>
    <s v="Acco Six-Outlet Power Strip, 4' Cord Length"/>
    <n v="25.86"/>
    <n v="3"/>
    <n v="0"/>
    <x v="3501"/>
  </r>
  <r>
    <n v="4021"/>
    <x v="1988"/>
    <x v="2"/>
    <x v="169"/>
    <d v="2011-06-27T00:00:00"/>
    <s v="Standard Class"/>
    <s v="AA-10645"/>
    <s v="Anna Andreadi"/>
    <s v="Consumer"/>
    <x v="0"/>
    <s v="Chester"/>
    <x v="9"/>
    <n v="19013"/>
    <s v="East"/>
    <s v="FUR-CH-10004698"/>
    <x v="0"/>
    <x v="1"/>
    <s v="Padded Folding Chairs, Black, 4/Carton"/>
    <n v="170.05799999999999"/>
    <n v="3"/>
    <n v="0.3"/>
    <x v="3502"/>
  </r>
  <r>
    <n v="4022"/>
    <x v="1988"/>
    <x v="2"/>
    <x v="169"/>
    <d v="2011-06-27T00:00:00"/>
    <s v="Standard Class"/>
    <s v="AA-10645"/>
    <s v="Anna Andreadi"/>
    <s v="Consumer"/>
    <x v="0"/>
    <s v="Chester"/>
    <x v="9"/>
    <n v="19013"/>
    <s v="East"/>
    <s v="TEC-PH-10004093"/>
    <x v="2"/>
    <x v="7"/>
    <s v="Panasonic Kx-TS550"/>
    <n v="82.782000000000011"/>
    <n v="3"/>
    <n v="0.4"/>
    <x v="3503"/>
  </r>
  <r>
    <n v="4023"/>
    <x v="1988"/>
    <x v="2"/>
    <x v="169"/>
    <d v="2011-06-27T00:00:00"/>
    <s v="Standard Class"/>
    <s v="AA-10645"/>
    <s v="Anna Andreadi"/>
    <s v="Consumer"/>
    <x v="0"/>
    <s v="Chester"/>
    <x v="9"/>
    <n v="19013"/>
    <s v="East"/>
    <s v="FUR-CH-10000454"/>
    <x v="0"/>
    <x v="1"/>
    <s v="Hon Deluxe Fabric Upholstered Stacking Chairs, Rounded Back"/>
    <n v="853.92999999999984"/>
    <n v="5"/>
    <n v="0.3"/>
    <x v="232"/>
  </r>
  <r>
    <n v="4024"/>
    <x v="1989"/>
    <x v="3"/>
    <x v="855"/>
    <d v="2014-10-29T00:00:00"/>
    <s v="First Class"/>
    <s v="JO-15145"/>
    <s v="Jack O'Briant"/>
    <s v="Corporate"/>
    <x v="0"/>
    <s v="San Francisco"/>
    <x v="1"/>
    <n v="94110"/>
    <s v="West"/>
    <s v="FUR-BO-10003034"/>
    <x v="0"/>
    <x v="0"/>
    <s v="O'Sullivan Elevations Bookcase, Cherry Finish"/>
    <n v="556.66499999999996"/>
    <n v="5"/>
    <n v="0.15"/>
    <x v="3504"/>
  </r>
  <r>
    <n v="4025"/>
    <x v="1989"/>
    <x v="3"/>
    <x v="855"/>
    <d v="2014-10-29T00:00:00"/>
    <s v="First Class"/>
    <s v="JO-15145"/>
    <s v="Jack O'Briant"/>
    <s v="Corporate"/>
    <x v="0"/>
    <s v="San Francisco"/>
    <x v="1"/>
    <n v="94110"/>
    <s v="West"/>
    <s v="TEC-PH-10003215"/>
    <x v="2"/>
    <x v="7"/>
    <s v="Jackery Bar Premium Fast-charging Portable Charger"/>
    <n v="95.84"/>
    <n v="4"/>
    <n v="0.2"/>
    <x v="3505"/>
  </r>
  <r>
    <n v="4026"/>
    <x v="1990"/>
    <x v="3"/>
    <x v="938"/>
    <d v="2014-08-14T00:00:00"/>
    <s v="First Class"/>
    <s v="SF-20965"/>
    <s v="Sylvia Foulston"/>
    <s v="Corporate"/>
    <x v="0"/>
    <s v="Bedford"/>
    <x v="5"/>
    <n v="76021"/>
    <s v="Central"/>
    <s v="OFF-PA-10001776"/>
    <x v="1"/>
    <x v="10"/>
    <s v="Wirebound Message Books, Four 2 3/4&quot; x 5&quot; Forms per Page, 600 Sets per Book"/>
    <n v="29.664000000000001"/>
    <n v="4"/>
    <n v="0.2"/>
    <x v="3506"/>
  </r>
  <r>
    <n v="4027"/>
    <x v="1990"/>
    <x v="3"/>
    <x v="938"/>
    <d v="2014-08-14T00:00:00"/>
    <s v="First Class"/>
    <s v="SF-20965"/>
    <s v="Sylvia Foulston"/>
    <s v="Corporate"/>
    <x v="0"/>
    <s v="Bedford"/>
    <x v="5"/>
    <n v="76021"/>
    <s v="Central"/>
    <s v="OFF-AR-10004582"/>
    <x v="1"/>
    <x v="6"/>
    <s v="BIC Brite Liner Grip Highlighters"/>
    <n v="9.1840000000000011"/>
    <n v="7"/>
    <n v="0.2"/>
    <x v="3507"/>
  </r>
  <r>
    <n v="4028"/>
    <x v="1990"/>
    <x v="3"/>
    <x v="938"/>
    <d v="2014-08-14T00:00:00"/>
    <s v="First Class"/>
    <s v="SF-20965"/>
    <s v="Sylvia Foulston"/>
    <s v="Corporate"/>
    <x v="0"/>
    <s v="Bedford"/>
    <x v="5"/>
    <n v="76021"/>
    <s v="Central"/>
    <s v="TEC-PH-10001557"/>
    <x v="2"/>
    <x v="7"/>
    <s v="Pyle PMP37LED"/>
    <n v="153.584"/>
    <n v="2"/>
    <n v="0.2"/>
    <x v="3508"/>
  </r>
  <r>
    <n v="4029"/>
    <x v="1990"/>
    <x v="3"/>
    <x v="938"/>
    <d v="2014-08-14T00:00:00"/>
    <s v="First Class"/>
    <s v="SF-20965"/>
    <s v="Sylvia Foulston"/>
    <s v="Corporate"/>
    <x v="0"/>
    <s v="Bedford"/>
    <x v="5"/>
    <n v="76021"/>
    <s v="Central"/>
    <s v="OFF-BI-10004209"/>
    <x v="1"/>
    <x v="8"/>
    <s v="Fellowes Twister Kit, Gray/Clear, 3/pkg"/>
    <n v="12.863999999999995"/>
    <n v="8"/>
    <n v="0.8"/>
    <x v="3509"/>
  </r>
  <r>
    <n v="4030"/>
    <x v="1991"/>
    <x v="3"/>
    <x v="165"/>
    <d v="2014-12-29T00:00:00"/>
    <s v="Standard Class"/>
    <s v="CS-12355"/>
    <s v="Christine Sundaresam"/>
    <s v="Consumer"/>
    <x v="0"/>
    <s v="Lafayette"/>
    <x v="28"/>
    <n v="70506"/>
    <s v="South"/>
    <s v="TEC-MA-10003183"/>
    <x v="2"/>
    <x v="15"/>
    <s v="DYMO CardScan Personal V9 Business Card Scanner"/>
    <n v="479.97"/>
    <n v="3"/>
    <n v="0"/>
    <x v="3510"/>
  </r>
  <r>
    <n v="4031"/>
    <x v="1991"/>
    <x v="3"/>
    <x v="165"/>
    <d v="2014-12-29T00:00:00"/>
    <s v="Standard Class"/>
    <s v="CS-12355"/>
    <s v="Christine Sundaresam"/>
    <s v="Consumer"/>
    <x v="0"/>
    <s v="Lafayette"/>
    <x v="28"/>
    <n v="70506"/>
    <s v="South"/>
    <s v="FUR-CH-10002439"/>
    <x v="0"/>
    <x v="1"/>
    <s v="Iceberg Nesting Folding Chair, 19w x 6d x 43h"/>
    <n v="232.88"/>
    <n v="4"/>
    <n v="0"/>
    <x v="3511"/>
  </r>
  <r>
    <n v="4032"/>
    <x v="1992"/>
    <x v="0"/>
    <x v="182"/>
    <d v="2013-10-01T00:00:00"/>
    <s v="Standard Class"/>
    <s v="SN-20710"/>
    <s v="Steve Nguyen"/>
    <s v="Home Office"/>
    <x v="0"/>
    <s v="Covington"/>
    <x v="4"/>
    <n v="98042"/>
    <s v="West"/>
    <s v="OFF-AP-10000576"/>
    <x v="1"/>
    <x v="9"/>
    <s v="Belkin 7 Outlet SurgeMaster II"/>
    <n v="236.88"/>
    <n v="6"/>
    <n v="0"/>
    <x v="3512"/>
  </r>
  <r>
    <n v="4033"/>
    <x v="1992"/>
    <x v="0"/>
    <x v="182"/>
    <d v="2013-10-01T00:00:00"/>
    <s v="Standard Class"/>
    <s v="SN-20710"/>
    <s v="Steve Nguyen"/>
    <s v="Home Office"/>
    <x v="0"/>
    <s v="Covington"/>
    <x v="4"/>
    <n v="98042"/>
    <s v="West"/>
    <s v="OFF-PA-10004040"/>
    <x v="1"/>
    <x v="10"/>
    <s v="Universal Premium White Copier/Laser Paper (20Lb. and 87 Bright)"/>
    <n v="29.900000000000002"/>
    <n v="5"/>
    <n v="0"/>
    <x v="3513"/>
  </r>
  <r>
    <n v="4034"/>
    <x v="1992"/>
    <x v="0"/>
    <x v="182"/>
    <d v="2013-10-01T00:00:00"/>
    <s v="Standard Class"/>
    <s v="SN-20710"/>
    <s v="Steve Nguyen"/>
    <s v="Home Office"/>
    <x v="0"/>
    <s v="Covington"/>
    <x v="4"/>
    <n v="98042"/>
    <s v="West"/>
    <s v="TEC-AC-10003063"/>
    <x v="2"/>
    <x v="11"/>
    <s v="Micro Innovations USB RF Wireless Keyboard with Mouse"/>
    <n v="100"/>
    <n v="4"/>
    <n v="0"/>
    <x v="1588"/>
  </r>
  <r>
    <n v="4035"/>
    <x v="1993"/>
    <x v="0"/>
    <x v="939"/>
    <d v="2013-12-13T00:00:00"/>
    <s v="Same Day"/>
    <s v="JM-15655"/>
    <s v="Jim Mitchum"/>
    <s v="Corporate"/>
    <x v="0"/>
    <s v="Lorain"/>
    <x v="24"/>
    <n v="44052"/>
    <s v="East"/>
    <s v="OFF-BI-10003982"/>
    <x v="1"/>
    <x v="8"/>
    <s v="Wilson Jones Century Plastic Molded Ring Binders"/>
    <n v="18.693000000000001"/>
    <n v="3"/>
    <n v="0.7"/>
    <x v="3514"/>
  </r>
  <r>
    <n v="4036"/>
    <x v="1993"/>
    <x v="0"/>
    <x v="939"/>
    <d v="2013-12-13T00:00:00"/>
    <s v="Same Day"/>
    <s v="JM-15655"/>
    <s v="Jim Mitchum"/>
    <s v="Corporate"/>
    <x v="0"/>
    <s v="Lorain"/>
    <x v="24"/>
    <n v="44052"/>
    <s v="East"/>
    <s v="TEC-AC-10002567"/>
    <x v="2"/>
    <x v="11"/>
    <s v="Logitech G602 Wireless Gaming Mouse"/>
    <n v="383.952"/>
    <n v="6"/>
    <n v="0.2"/>
    <x v="3515"/>
  </r>
  <r>
    <n v="4037"/>
    <x v="1994"/>
    <x v="1"/>
    <x v="75"/>
    <d v="2013-01-01T00:00:00"/>
    <s v="Standard Class"/>
    <s v="FH-14350"/>
    <s v="Fred Harton"/>
    <s v="Consumer"/>
    <x v="0"/>
    <s v="Chicago"/>
    <x v="10"/>
    <n v="60623"/>
    <s v="Central"/>
    <s v="OFF-ST-10004950"/>
    <x v="1"/>
    <x v="4"/>
    <s v="Tenex Personal Filing Tote With Secure Closure Lid, Black/Frost"/>
    <n v="24.816000000000003"/>
    <n v="2"/>
    <n v="0.2"/>
    <x v="3516"/>
  </r>
  <r>
    <n v="4038"/>
    <x v="1995"/>
    <x v="2"/>
    <x v="282"/>
    <d v="2012-01-02T00:00:00"/>
    <s v="Standard Class"/>
    <s v="AJ-10795"/>
    <s v="Anthony Johnson"/>
    <s v="Corporate"/>
    <x v="0"/>
    <s v="San Francisco"/>
    <x v="1"/>
    <n v="94110"/>
    <s v="West"/>
    <s v="FUR-FU-10000550"/>
    <x v="0"/>
    <x v="5"/>
    <s v="Stacking Trays by OIC"/>
    <n v="24.900000000000002"/>
    <n v="5"/>
    <n v="0"/>
    <x v="3517"/>
  </r>
  <r>
    <n v="4039"/>
    <x v="1995"/>
    <x v="2"/>
    <x v="282"/>
    <d v="2012-01-02T00:00:00"/>
    <s v="Standard Class"/>
    <s v="AJ-10795"/>
    <s v="Anthony Johnson"/>
    <s v="Corporate"/>
    <x v="0"/>
    <s v="San Francisco"/>
    <x v="1"/>
    <n v="94110"/>
    <s v="West"/>
    <s v="OFF-PA-10000528"/>
    <x v="1"/>
    <x v="10"/>
    <s v="Xerox 1981"/>
    <n v="21.12"/>
    <n v="4"/>
    <n v="0"/>
    <x v="3518"/>
  </r>
  <r>
    <n v="4040"/>
    <x v="1995"/>
    <x v="2"/>
    <x v="282"/>
    <d v="2012-01-02T00:00:00"/>
    <s v="Standard Class"/>
    <s v="AJ-10795"/>
    <s v="Anthony Johnson"/>
    <s v="Corporate"/>
    <x v="0"/>
    <s v="San Francisco"/>
    <x v="1"/>
    <n v="94110"/>
    <s v="West"/>
    <s v="TEC-MA-10003183"/>
    <x v="2"/>
    <x v="15"/>
    <s v="DYMO CardScan Personal V9 Business Card Scanner"/>
    <n v="767.95200000000011"/>
    <n v="6"/>
    <n v="0.2"/>
    <x v="3519"/>
  </r>
  <r>
    <n v="4041"/>
    <x v="1995"/>
    <x v="2"/>
    <x v="282"/>
    <d v="2012-01-02T00:00:00"/>
    <s v="Standard Class"/>
    <s v="AJ-10795"/>
    <s v="Anthony Johnson"/>
    <s v="Corporate"/>
    <x v="0"/>
    <s v="San Francisco"/>
    <x v="1"/>
    <n v="94110"/>
    <s v="West"/>
    <s v="OFF-BI-10003305"/>
    <x v="1"/>
    <x v="8"/>
    <s v="Avery Hanging File Binders"/>
    <n v="14.352000000000002"/>
    <n v="3"/>
    <n v="0.2"/>
    <x v="658"/>
  </r>
  <r>
    <n v="4042"/>
    <x v="1995"/>
    <x v="2"/>
    <x v="282"/>
    <d v="2012-01-02T00:00:00"/>
    <s v="Standard Class"/>
    <s v="AJ-10795"/>
    <s v="Anthony Johnson"/>
    <s v="Corporate"/>
    <x v="0"/>
    <s v="San Francisco"/>
    <x v="1"/>
    <n v="94110"/>
    <s v="West"/>
    <s v="TEC-PH-10001425"/>
    <x v="2"/>
    <x v="7"/>
    <s v="Mophie Juice Pack Helium for iPhone"/>
    <n v="191.976"/>
    <n v="3"/>
    <n v="0.2"/>
    <x v="3520"/>
  </r>
  <r>
    <n v="4043"/>
    <x v="1995"/>
    <x v="2"/>
    <x v="282"/>
    <d v="2012-01-02T00:00:00"/>
    <s v="Standard Class"/>
    <s v="AJ-10795"/>
    <s v="Anthony Johnson"/>
    <s v="Corporate"/>
    <x v="0"/>
    <s v="San Francisco"/>
    <x v="1"/>
    <n v="94110"/>
    <s v="West"/>
    <s v="OFF-LA-10001474"/>
    <x v="1"/>
    <x v="2"/>
    <s v="Avery 477"/>
    <n v="274.77"/>
    <n v="9"/>
    <n v="0"/>
    <x v="3521"/>
  </r>
  <r>
    <n v="4044"/>
    <x v="1995"/>
    <x v="2"/>
    <x v="282"/>
    <d v="2012-01-02T00:00:00"/>
    <s v="Standard Class"/>
    <s v="AJ-10795"/>
    <s v="Anthony Johnson"/>
    <s v="Corporate"/>
    <x v="0"/>
    <s v="San Francisco"/>
    <x v="1"/>
    <n v="94110"/>
    <s v="West"/>
    <s v="FUR-FU-10000672"/>
    <x v="0"/>
    <x v="5"/>
    <s v="Executive Impressions 10&quot; Spectator Wall Clock"/>
    <n v="70.56"/>
    <n v="6"/>
    <n v="0"/>
    <x v="3522"/>
  </r>
  <r>
    <n v="4045"/>
    <x v="1996"/>
    <x v="1"/>
    <x v="608"/>
    <d v="2012-06-30T00:00:00"/>
    <s v="Standard Class"/>
    <s v="JF-15565"/>
    <s v="Jill Fjeld"/>
    <s v="Consumer"/>
    <x v="0"/>
    <s v="San Francisco"/>
    <x v="1"/>
    <n v="94110"/>
    <s v="West"/>
    <s v="FUR-FU-10001979"/>
    <x v="0"/>
    <x v="5"/>
    <s v="Dana Halogen Swing-Arm Architect Lamp"/>
    <n v="204.85"/>
    <n v="5"/>
    <n v="0"/>
    <x v="3523"/>
  </r>
  <r>
    <n v="4046"/>
    <x v="1997"/>
    <x v="1"/>
    <x v="788"/>
    <d v="2012-04-07T00:00:00"/>
    <s v="Standard Class"/>
    <s v="CS-11845"/>
    <s v="Cari Sayre"/>
    <s v="Corporate"/>
    <x v="0"/>
    <s v="Houston"/>
    <x v="5"/>
    <n v="77070"/>
    <s v="Central"/>
    <s v="OFF-BI-10003707"/>
    <x v="1"/>
    <x v="8"/>
    <s v="Aluminum Screw Posts"/>
    <n v="9.155999999999997"/>
    <n v="3"/>
    <n v="0.8"/>
    <x v="3524"/>
  </r>
  <r>
    <n v="4047"/>
    <x v="1998"/>
    <x v="3"/>
    <x v="208"/>
    <d v="2014-10-26T00:00:00"/>
    <s v="Standard Class"/>
    <s v="SP-20920"/>
    <s v="Susan Pistek"/>
    <s v="Consumer"/>
    <x v="0"/>
    <s v="Chicago"/>
    <x v="10"/>
    <n v="60653"/>
    <s v="Central"/>
    <s v="OFF-AP-10002191"/>
    <x v="1"/>
    <x v="9"/>
    <s v="Belkin 8 Outlet SurgeMaster II Gold Surge Protector"/>
    <n v="23.991999999999994"/>
    <n v="2"/>
    <n v="0.8"/>
    <x v="3525"/>
  </r>
  <r>
    <n v="4048"/>
    <x v="1999"/>
    <x v="1"/>
    <x v="747"/>
    <d v="2012-07-19T00:00:00"/>
    <s v="First Class"/>
    <s v="KE-16420"/>
    <s v="Katrina Edelman"/>
    <s v="Corporate"/>
    <x v="0"/>
    <s v="New York City"/>
    <x v="15"/>
    <n v="10035"/>
    <s v="East"/>
    <s v="OFF-PA-10000501"/>
    <x v="1"/>
    <x v="10"/>
    <s v="Petty Cash Envelope"/>
    <n v="80.88"/>
    <n v="3"/>
    <n v="0"/>
    <x v="3526"/>
  </r>
  <r>
    <n v="4049"/>
    <x v="1999"/>
    <x v="1"/>
    <x v="747"/>
    <d v="2012-07-19T00:00:00"/>
    <s v="First Class"/>
    <s v="KE-16420"/>
    <s v="Katrina Edelman"/>
    <s v="Corporate"/>
    <x v="0"/>
    <s v="New York City"/>
    <x v="15"/>
    <n v="10035"/>
    <s v="East"/>
    <s v="TEC-AC-10001990"/>
    <x v="2"/>
    <x v="11"/>
    <s v="Kensington Orbit Wireless Mobile Trackball for PC and Mac"/>
    <n v="599.9"/>
    <n v="10"/>
    <n v="0"/>
    <x v="3527"/>
  </r>
  <r>
    <n v="4050"/>
    <x v="2000"/>
    <x v="3"/>
    <x v="92"/>
    <d v="2014-06-27T00:00:00"/>
    <s v="Second Class"/>
    <s v="GA-14515"/>
    <s v="George Ashbrook"/>
    <s v="Consumer"/>
    <x v="0"/>
    <s v="New York City"/>
    <x v="15"/>
    <n v="10011"/>
    <s v="East"/>
    <s v="FUR-FU-10003601"/>
    <x v="0"/>
    <x v="5"/>
    <s v="Deflect-o RollaMat Studded, Beveled Mat for Medium Pile Carpeting"/>
    <n v="276.69"/>
    <n v="3"/>
    <n v="0"/>
    <x v="3528"/>
  </r>
  <r>
    <n v="4051"/>
    <x v="2000"/>
    <x v="3"/>
    <x v="92"/>
    <d v="2014-06-27T00:00:00"/>
    <s v="Second Class"/>
    <s v="GA-14515"/>
    <s v="George Ashbrook"/>
    <s v="Consumer"/>
    <x v="0"/>
    <s v="New York City"/>
    <x v="15"/>
    <n v="10011"/>
    <s v="East"/>
    <s v="FUR-CH-10001891"/>
    <x v="0"/>
    <x v="1"/>
    <s v="Global Deluxe Office Fabric Chairs"/>
    <n v="172.76400000000001"/>
    <n v="2"/>
    <n v="0.1"/>
    <x v="3529"/>
  </r>
  <r>
    <n v="4052"/>
    <x v="2001"/>
    <x v="2"/>
    <x v="411"/>
    <d v="2011-10-03T00:00:00"/>
    <s v="Standard Class"/>
    <s v="SM-20950"/>
    <s v="Suzanne McNair"/>
    <s v="Corporate"/>
    <x v="0"/>
    <s v="Philadelphia"/>
    <x v="9"/>
    <n v="19134"/>
    <s v="East"/>
    <s v="OFF-AR-10003469"/>
    <x v="1"/>
    <x v="6"/>
    <s v="Nontoxic Chalk"/>
    <n v="4.2240000000000002"/>
    <n v="3"/>
    <n v="0.2"/>
    <x v="3530"/>
  </r>
  <r>
    <n v="4053"/>
    <x v="2001"/>
    <x v="2"/>
    <x v="411"/>
    <d v="2011-10-03T00:00:00"/>
    <s v="Standard Class"/>
    <s v="SM-20950"/>
    <s v="Suzanne McNair"/>
    <s v="Corporate"/>
    <x v="0"/>
    <s v="Philadelphia"/>
    <x v="9"/>
    <n v="19134"/>
    <s v="East"/>
    <s v="FUR-TA-10004175"/>
    <x v="0"/>
    <x v="3"/>
    <s v="Hon 30&quot; x 60&quot; Table with Locking Drawer"/>
    <n v="409.27199999999999"/>
    <n v="2"/>
    <n v="0.4"/>
    <x v="3531"/>
  </r>
  <r>
    <n v="4054"/>
    <x v="2001"/>
    <x v="2"/>
    <x v="411"/>
    <d v="2011-10-03T00:00:00"/>
    <s v="Standard Class"/>
    <s v="SM-20950"/>
    <s v="Suzanne McNair"/>
    <s v="Corporate"/>
    <x v="0"/>
    <s v="Philadelphia"/>
    <x v="9"/>
    <n v="19134"/>
    <s v="East"/>
    <s v="OFF-LA-10002945"/>
    <x v="1"/>
    <x v="2"/>
    <s v="Permanent Self-Adhesive File Folder Labels for Typewriters, 1 1/8 x 3 1/2, White"/>
    <n v="55.44"/>
    <n v="11"/>
    <n v="0.2"/>
    <x v="3532"/>
  </r>
  <r>
    <n v="4055"/>
    <x v="2001"/>
    <x v="2"/>
    <x v="411"/>
    <d v="2011-10-03T00:00:00"/>
    <s v="Standard Class"/>
    <s v="SM-20950"/>
    <s v="Suzanne McNair"/>
    <s v="Corporate"/>
    <x v="0"/>
    <s v="Philadelphia"/>
    <x v="9"/>
    <n v="19134"/>
    <s v="East"/>
    <s v="OFF-PA-10000533"/>
    <x v="1"/>
    <x v="10"/>
    <s v="Southworth Parchment Paper &amp; Envelopes"/>
    <n v="20.928000000000001"/>
    <n v="4"/>
    <n v="0.2"/>
    <x v="3533"/>
  </r>
  <r>
    <n v="4056"/>
    <x v="2001"/>
    <x v="2"/>
    <x v="411"/>
    <d v="2011-10-03T00:00:00"/>
    <s v="Standard Class"/>
    <s v="SM-20950"/>
    <s v="Suzanne McNair"/>
    <s v="Corporate"/>
    <x v="0"/>
    <s v="Philadelphia"/>
    <x v="9"/>
    <n v="19134"/>
    <s v="East"/>
    <s v="OFF-ST-10004459"/>
    <x v="1"/>
    <x v="4"/>
    <s v="Tennsco Single-Tier Lockers"/>
    <n v="1801.6320000000001"/>
    <n v="6"/>
    <n v="0.2"/>
    <x v="2286"/>
  </r>
  <r>
    <n v="4057"/>
    <x v="2001"/>
    <x v="2"/>
    <x v="411"/>
    <d v="2011-10-03T00:00:00"/>
    <s v="Standard Class"/>
    <s v="SM-20950"/>
    <s v="Suzanne McNair"/>
    <s v="Corporate"/>
    <x v="0"/>
    <s v="Philadelphia"/>
    <x v="9"/>
    <n v="19134"/>
    <s v="East"/>
    <s v="FUR-TA-10004147"/>
    <x v="0"/>
    <x v="3"/>
    <s v="Hon 4060 Series Tables"/>
    <n v="67.175999999999988"/>
    <n v="1"/>
    <n v="0.4"/>
    <x v="3534"/>
  </r>
  <r>
    <n v="4058"/>
    <x v="2002"/>
    <x v="2"/>
    <x v="156"/>
    <d v="2011-11-28T00:00:00"/>
    <s v="Standard Class"/>
    <s v="DK-12985"/>
    <s v="Darren Koutras"/>
    <s v="Consumer"/>
    <x v="0"/>
    <s v="Chicago"/>
    <x v="10"/>
    <n v="60610"/>
    <s v="Central"/>
    <s v="OFF-ST-10000046"/>
    <x v="1"/>
    <x v="4"/>
    <s v="Fellowes Super Stor/Drawer Files"/>
    <n v="646.20000000000005"/>
    <n v="5"/>
    <n v="0.2"/>
    <x v="3535"/>
  </r>
  <r>
    <n v="4059"/>
    <x v="2003"/>
    <x v="1"/>
    <x v="312"/>
    <d v="2012-11-24T00:00:00"/>
    <s v="Standard Class"/>
    <s v="LC-16885"/>
    <s v="Lena Creighton"/>
    <s v="Consumer"/>
    <x v="0"/>
    <s v="Oakland"/>
    <x v="1"/>
    <n v="94601"/>
    <s v="West"/>
    <s v="TEC-PH-10004774"/>
    <x v="2"/>
    <x v="7"/>
    <s v="Gear Head AU3700S Headset"/>
    <n v="72.744000000000014"/>
    <n v="7"/>
    <n v="0.2"/>
    <x v="3536"/>
  </r>
  <r>
    <n v="4060"/>
    <x v="2003"/>
    <x v="1"/>
    <x v="312"/>
    <d v="2012-11-24T00:00:00"/>
    <s v="Standard Class"/>
    <s v="LC-16885"/>
    <s v="Lena Creighton"/>
    <s v="Consumer"/>
    <x v="0"/>
    <s v="Oakland"/>
    <x v="1"/>
    <n v="94601"/>
    <s v="West"/>
    <s v="FUR-CH-10000595"/>
    <x v="0"/>
    <x v="1"/>
    <s v="Safco Contoured Stacking Chairs"/>
    <n v="572.16000000000008"/>
    <n v="3"/>
    <n v="0.2"/>
    <x v="3537"/>
  </r>
  <r>
    <n v="4061"/>
    <x v="2004"/>
    <x v="0"/>
    <x v="474"/>
    <d v="2013-11-08T00:00:00"/>
    <s v="Standard Class"/>
    <s v="XP-21865"/>
    <s v="Xylona Preis"/>
    <s v="Consumer"/>
    <x v="0"/>
    <s v="Chicago"/>
    <x v="10"/>
    <n v="60610"/>
    <s v="Central"/>
    <s v="TEC-AC-10002473"/>
    <x v="2"/>
    <x v="11"/>
    <s v="Maxell 4.7GB DVD-R"/>
    <n v="68.111999999999995"/>
    <n v="3"/>
    <n v="0.2"/>
    <x v="3538"/>
  </r>
  <r>
    <n v="4062"/>
    <x v="2005"/>
    <x v="1"/>
    <x v="14"/>
    <d v="2012-09-20T00:00:00"/>
    <s v="First Class"/>
    <s v="CS-11845"/>
    <s v="Cari Sayre"/>
    <s v="Corporate"/>
    <x v="0"/>
    <s v="Seattle"/>
    <x v="4"/>
    <n v="98105"/>
    <s v="West"/>
    <s v="OFF-BI-10001628"/>
    <x v="1"/>
    <x v="8"/>
    <s v="Acco Data Flex Cable Posts For Top &amp; Bottom Load Binders, 6&quot; Capacity"/>
    <n v="25.031999999999996"/>
    <n v="3"/>
    <n v="0.2"/>
    <x v="3539"/>
  </r>
  <r>
    <n v="4063"/>
    <x v="2006"/>
    <x v="0"/>
    <x v="612"/>
    <d v="2013-03-15T00:00:00"/>
    <s v="Standard Class"/>
    <s v="BD-11770"/>
    <s v="Bryan Davis"/>
    <s v="Consumer"/>
    <x v="0"/>
    <s v="Philadelphia"/>
    <x v="9"/>
    <n v="19143"/>
    <s v="East"/>
    <s v="TEC-AC-10002800"/>
    <x v="2"/>
    <x v="11"/>
    <s v="Plantronics Audio 478 Stereo USB Headset"/>
    <n v="39.992000000000004"/>
    <n v="1"/>
    <n v="0.2"/>
    <x v="3540"/>
  </r>
  <r>
    <n v="4064"/>
    <x v="2007"/>
    <x v="2"/>
    <x v="670"/>
    <d v="2011-06-26T00:00:00"/>
    <s v="First Class"/>
    <s v="DL-13330"/>
    <s v="Denise Leinenbach"/>
    <s v="Consumer"/>
    <x v="0"/>
    <s v="Concord"/>
    <x v="3"/>
    <n v="28027"/>
    <s v="South"/>
    <s v="OFF-AR-10002766"/>
    <x v="1"/>
    <x v="6"/>
    <s v="Prang Drawing Pencil Set"/>
    <n v="20.015999999999998"/>
    <n v="9"/>
    <n v="0.2"/>
    <x v="3541"/>
  </r>
  <r>
    <n v="4065"/>
    <x v="2007"/>
    <x v="2"/>
    <x v="670"/>
    <d v="2011-06-26T00:00:00"/>
    <s v="First Class"/>
    <s v="DL-13330"/>
    <s v="Denise Leinenbach"/>
    <s v="Consumer"/>
    <x v="0"/>
    <s v="Concord"/>
    <x v="3"/>
    <n v="28027"/>
    <s v="South"/>
    <s v="OFF-SU-10002522"/>
    <x v="1"/>
    <x v="14"/>
    <s v="Acme Kleen Earth Office Shears"/>
    <n v="3.1040000000000001"/>
    <n v="1"/>
    <n v="0.2"/>
    <x v="3542"/>
  </r>
  <r>
    <n v="4066"/>
    <x v="2008"/>
    <x v="2"/>
    <x v="301"/>
    <d v="2011-11-05T00:00:00"/>
    <s v="Standard Class"/>
    <s v="KH-16630"/>
    <s v="Ken Heidel"/>
    <s v="Corporate"/>
    <x v="0"/>
    <s v="Charlotte"/>
    <x v="3"/>
    <n v="28205"/>
    <s v="South"/>
    <s v="OFF-FA-10003021"/>
    <x v="1"/>
    <x v="13"/>
    <s v="Staples"/>
    <n v="7.52"/>
    <n v="5"/>
    <n v="0.2"/>
    <x v="3543"/>
  </r>
  <r>
    <n v="4067"/>
    <x v="2008"/>
    <x v="2"/>
    <x v="301"/>
    <d v="2011-11-05T00:00:00"/>
    <s v="Standard Class"/>
    <s v="KH-16630"/>
    <s v="Ken Heidel"/>
    <s v="Corporate"/>
    <x v="0"/>
    <s v="Charlotte"/>
    <x v="3"/>
    <n v="28205"/>
    <s v="South"/>
    <s v="OFF-AR-10000634"/>
    <x v="1"/>
    <x v="6"/>
    <s v="Newell 320"/>
    <n v="10.272000000000002"/>
    <n v="3"/>
    <n v="0.2"/>
    <x v="3370"/>
  </r>
  <r>
    <n v="4068"/>
    <x v="2008"/>
    <x v="2"/>
    <x v="301"/>
    <d v="2011-11-05T00:00:00"/>
    <s v="Standard Class"/>
    <s v="KH-16630"/>
    <s v="Ken Heidel"/>
    <s v="Corporate"/>
    <x v="0"/>
    <s v="Charlotte"/>
    <x v="3"/>
    <n v="28205"/>
    <s v="South"/>
    <s v="OFF-LA-10001771"/>
    <x v="1"/>
    <x v="2"/>
    <s v="Avery 513"/>
    <n v="47.808000000000007"/>
    <n v="12"/>
    <n v="0.2"/>
    <x v="3544"/>
  </r>
  <r>
    <n v="4069"/>
    <x v="2008"/>
    <x v="2"/>
    <x v="301"/>
    <d v="2011-11-05T00:00:00"/>
    <s v="Standard Class"/>
    <s v="KH-16630"/>
    <s v="Ken Heidel"/>
    <s v="Corporate"/>
    <x v="0"/>
    <s v="Charlotte"/>
    <x v="3"/>
    <n v="28205"/>
    <s v="South"/>
    <s v="TEC-PH-10004434"/>
    <x v="2"/>
    <x v="7"/>
    <s v="Cisco IP Phone 7961G VoIP phone - Dark gray"/>
    <n v="978.83999999999992"/>
    <n v="9"/>
    <n v="0.2"/>
    <x v="3545"/>
  </r>
  <r>
    <n v="4070"/>
    <x v="2009"/>
    <x v="0"/>
    <x v="770"/>
    <d v="2013-09-01T00:00:00"/>
    <s v="First Class"/>
    <s v="TP-21415"/>
    <s v="Tom Prescott"/>
    <s v="Consumer"/>
    <x v="0"/>
    <s v="Dallas"/>
    <x v="5"/>
    <n v="75081"/>
    <s v="Central"/>
    <s v="OFF-BI-10000050"/>
    <x v="1"/>
    <x v="8"/>
    <s v="Angle-D Binders with Locking Rings, Label Holders"/>
    <n v="13.139999999999997"/>
    <n v="9"/>
    <n v="0.8"/>
    <x v="3546"/>
  </r>
  <r>
    <n v="4071"/>
    <x v="2009"/>
    <x v="0"/>
    <x v="770"/>
    <d v="2013-09-01T00:00:00"/>
    <s v="First Class"/>
    <s v="TP-21415"/>
    <s v="Tom Prescott"/>
    <s v="Consumer"/>
    <x v="0"/>
    <s v="Dallas"/>
    <x v="5"/>
    <n v="75081"/>
    <s v="Central"/>
    <s v="OFF-BI-10002414"/>
    <x v="1"/>
    <x v="8"/>
    <s v="GBC ProClick Spines for 32-Hole Punch"/>
    <n v="10.023999999999997"/>
    <n v="4"/>
    <n v="0.8"/>
    <x v="3547"/>
  </r>
  <r>
    <n v="4072"/>
    <x v="2009"/>
    <x v="0"/>
    <x v="770"/>
    <d v="2013-09-01T00:00:00"/>
    <s v="First Class"/>
    <s v="TP-21415"/>
    <s v="Tom Prescott"/>
    <s v="Consumer"/>
    <x v="0"/>
    <s v="Dallas"/>
    <x v="5"/>
    <n v="75081"/>
    <s v="Central"/>
    <s v="FUR-BO-10003159"/>
    <x v="0"/>
    <x v="0"/>
    <s v="Sauder Camden County Collection Libraries, Planked Cherry Finish"/>
    <n v="156.37279999999998"/>
    <n v="2"/>
    <n v="0.32"/>
    <x v="3548"/>
  </r>
  <r>
    <n v="4073"/>
    <x v="2010"/>
    <x v="1"/>
    <x v="401"/>
    <d v="2012-12-08T00:00:00"/>
    <s v="Second Class"/>
    <s v="NP-18685"/>
    <s v="Nora Pelletier"/>
    <s v="Home Office"/>
    <x v="0"/>
    <s v="Indianapolis"/>
    <x v="14"/>
    <n v="46203"/>
    <s v="Central"/>
    <s v="TEC-CO-10002095"/>
    <x v="2"/>
    <x v="16"/>
    <s v="Hewlett Packard 610 Color Digital Copier / Printer"/>
    <n v="999.98"/>
    <n v="2"/>
    <n v="0"/>
    <x v="3549"/>
  </r>
  <r>
    <n v="4074"/>
    <x v="2011"/>
    <x v="1"/>
    <x v="496"/>
    <d v="2012-09-27T00:00:00"/>
    <s v="First Class"/>
    <s v="SC-20680"/>
    <s v="Steve Carroll"/>
    <s v="Home Office"/>
    <x v="0"/>
    <s v="Broken Arrow"/>
    <x v="26"/>
    <n v="74012"/>
    <s v="Central"/>
    <s v="TEC-PH-10004120"/>
    <x v="2"/>
    <x v="7"/>
    <s v="AT&amp;T 1080 Phone"/>
    <n v="821.94"/>
    <n v="6"/>
    <n v="0"/>
    <x v="3550"/>
  </r>
  <r>
    <n v="4075"/>
    <x v="2012"/>
    <x v="3"/>
    <x v="940"/>
    <d v="2014-11-21T00:00:00"/>
    <s v="Standard Class"/>
    <s v="DK-12895"/>
    <s v="Dana Kaydos"/>
    <s v="Consumer"/>
    <x v="0"/>
    <s v="Miramar"/>
    <x v="2"/>
    <n v="33023"/>
    <s v="South"/>
    <s v="FUR-FU-10003553"/>
    <x v="0"/>
    <x v="5"/>
    <s v="Howard Miller 13-1/2&quot; Diameter Rosebrook Wall Clock"/>
    <n v="220.06399999999999"/>
    <n v="4"/>
    <n v="0.2"/>
    <x v="3551"/>
  </r>
  <r>
    <n v="4076"/>
    <x v="2012"/>
    <x v="3"/>
    <x v="940"/>
    <d v="2014-11-21T00:00:00"/>
    <s v="Standard Class"/>
    <s v="DK-12895"/>
    <s v="Dana Kaydos"/>
    <s v="Consumer"/>
    <x v="0"/>
    <s v="Miramar"/>
    <x v="2"/>
    <n v="33023"/>
    <s v="South"/>
    <s v="FUR-FU-10001488"/>
    <x v="0"/>
    <x v="5"/>
    <s v="Tenex 46&quot; x 60&quot; Computer Anti-Static Chairmat, Rectangular Shaped"/>
    <n v="339.13600000000002"/>
    <n v="4"/>
    <n v="0.2"/>
    <x v="232"/>
  </r>
  <r>
    <n v="4077"/>
    <x v="2013"/>
    <x v="1"/>
    <x v="546"/>
    <d v="2012-12-21T00:00:00"/>
    <s v="Second Class"/>
    <s v="SM-20950"/>
    <s v="Suzanne McNair"/>
    <s v="Corporate"/>
    <x v="0"/>
    <s v="Omaha"/>
    <x v="8"/>
    <n v="68104"/>
    <s v="Central"/>
    <s v="OFF-BI-10003094"/>
    <x v="1"/>
    <x v="8"/>
    <s v="Self-Adhesive Ring Binder Labels"/>
    <n v="7.04"/>
    <n v="2"/>
    <n v="0"/>
    <x v="3552"/>
  </r>
  <r>
    <n v="4078"/>
    <x v="2013"/>
    <x v="1"/>
    <x v="546"/>
    <d v="2012-12-21T00:00:00"/>
    <s v="Second Class"/>
    <s v="SM-20950"/>
    <s v="Suzanne McNair"/>
    <s v="Corporate"/>
    <x v="0"/>
    <s v="Omaha"/>
    <x v="8"/>
    <n v="68104"/>
    <s v="Central"/>
    <s v="OFF-FA-10003472"/>
    <x v="1"/>
    <x v="13"/>
    <s v="Bagged Rubber Bands"/>
    <n v="5.04"/>
    <n v="4"/>
    <n v="0"/>
    <x v="3553"/>
  </r>
  <r>
    <n v="4079"/>
    <x v="2013"/>
    <x v="1"/>
    <x v="546"/>
    <d v="2012-12-21T00:00:00"/>
    <s v="Second Class"/>
    <s v="SM-20950"/>
    <s v="Suzanne McNair"/>
    <s v="Corporate"/>
    <x v="0"/>
    <s v="Omaha"/>
    <x v="8"/>
    <n v="68104"/>
    <s v="Central"/>
    <s v="OFF-PA-10001289"/>
    <x v="1"/>
    <x v="10"/>
    <s v="White Computer Printout Paper by Universal"/>
    <n v="116.28"/>
    <n v="3"/>
    <n v="0"/>
    <x v="2427"/>
  </r>
  <r>
    <n v="4080"/>
    <x v="2014"/>
    <x v="1"/>
    <x v="379"/>
    <d v="2012-12-24T00:00:00"/>
    <s v="First Class"/>
    <s v="LS-17245"/>
    <s v="Lynn Smith"/>
    <s v="Consumer"/>
    <x v="0"/>
    <s v="Jacksonville"/>
    <x v="3"/>
    <n v="28540"/>
    <s v="South"/>
    <s v="TEC-PH-10002293"/>
    <x v="2"/>
    <x v="7"/>
    <s v="Anker 36W 4-Port USB Wall Charger Travel Power Adapter for iPhone 5s 5c 5"/>
    <n v="47.975999999999999"/>
    <n v="3"/>
    <n v="0.2"/>
    <x v="340"/>
  </r>
  <r>
    <n v="4081"/>
    <x v="2015"/>
    <x v="0"/>
    <x v="477"/>
    <d v="2013-09-30T00:00:00"/>
    <s v="Standard Class"/>
    <s v="KE-16420"/>
    <s v="Katrina Edelman"/>
    <s v="Corporate"/>
    <x v="0"/>
    <s v="Tigard"/>
    <x v="21"/>
    <n v="97224"/>
    <s v="West"/>
    <s v="OFF-PA-10000380"/>
    <x v="1"/>
    <x v="10"/>
    <s v="REDIFORM Incoming/Outgoing Call Register, 11&quot; X 8 1/2&quot;, 100 Messages"/>
    <n v="60.048000000000002"/>
    <n v="9"/>
    <n v="0.2"/>
    <x v="3554"/>
  </r>
  <r>
    <n v="4082"/>
    <x v="2015"/>
    <x v="0"/>
    <x v="477"/>
    <d v="2013-09-30T00:00:00"/>
    <s v="Standard Class"/>
    <s v="KE-16420"/>
    <s v="Katrina Edelman"/>
    <s v="Corporate"/>
    <x v="0"/>
    <s v="Tigard"/>
    <x v="21"/>
    <n v="97224"/>
    <s v="West"/>
    <s v="OFF-BI-10004828"/>
    <x v="1"/>
    <x v="8"/>
    <s v="GBC Poly Designer Binding Covers"/>
    <n v="5.0220000000000002"/>
    <n v="1"/>
    <n v="0.7"/>
    <x v="3555"/>
  </r>
  <r>
    <n v="4083"/>
    <x v="2016"/>
    <x v="3"/>
    <x v="92"/>
    <d v="2014-07-01T00:00:00"/>
    <s v="Standard Class"/>
    <s v="MC-17635"/>
    <s v="Matthew Clasen"/>
    <s v="Corporate"/>
    <x v="0"/>
    <s v="Decatur"/>
    <x v="10"/>
    <n v="62521"/>
    <s v="Central"/>
    <s v="OFF-BI-10004632"/>
    <x v="1"/>
    <x v="8"/>
    <s v="Ibico Hi-Tech Manual Binding System"/>
    <n v="182.99399999999997"/>
    <n v="3"/>
    <n v="0.8"/>
    <x v="657"/>
  </r>
  <r>
    <n v="4084"/>
    <x v="2016"/>
    <x v="3"/>
    <x v="92"/>
    <d v="2014-07-01T00:00:00"/>
    <s v="Standard Class"/>
    <s v="MC-17635"/>
    <s v="Matthew Clasen"/>
    <s v="Corporate"/>
    <x v="0"/>
    <s v="Decatur"/>
    <x v="10"/>
    <n v="62521"/>
    <s v="Central"/>
    <s v="OFF-PA-10000327"/>
    <x v="1"/>
    <x v="10"/>
    <s v="Xerox 1971"/>
    <n v="10.272000000000002"/>
    <n v="3"/>
    <n v="0.2"/>
    <x v="1603"/>
  </r>
  <r>
    <n v="4085"/>
    <x v="2017"/>
    <x v="3"/>
    <x v="210"/>
    <d v="2014-09-10T00:00:00"/>
    <s v="First Class"/>
    <s v="Dp-13240"/>
    <s v="Dean percer"/>
    <s v="Home Office"/>
    <x v="0"/>
    <s v="Phoenix"/>
    <x v="16"/>
    <n v="85023"/>
    <s v="West"/>
    <s v="OFF-BI-10003291"/>
    <x v="1"/>
    <x v="8"/>
    <s v="Wilson Jones Leather-Like Binders with DublLock Round Rings"/>
    <n v="7.857000000000002"/>
    <n v="3"/>
    <n v="0.7"/>
    <x v="3556"/>
  </r>
  <r>
    <n v="4086"/>
    <x v="2018"/>
    <x v="0"/>
    <x v="578"/>
    <d v="2013-08-07T00:00:00"/>
    <s v="Second Class"/>
    <s v="LC-16930"/>
    <s v="Linda Cazamias"/>
    <s v="Corporate"/>
    <x v="0"/>
    <s v="Sacramento"/>
    <x v="1"/>
    <n v="95823"/>
    <s v="West"/>
    <s v="TEC-PH-10002275"/>
    <x v="2"/>
    <x v="7"/>
    <s v="Mitel 5320 IP Phone VoIP phone"/>
    <n v="302.38400000000001"/>
    <n v="2"/>
    <n v="0.2"/>
    <x v="3557"/>
  </r>
  <r>
    <n v="4087"/>
    <x v="2018"/>
    <x v="0"/>
    <x v="578"/>
    <d v="2013-08-07T00:00:00"/>
    <s v="Second Class"/>
    <s v="LC-16930"/>
    <s v="Linda Cazamias"/>
    <s v="Corporate"/>
    <x v="0"/>
    <s v="Sacramento"/>
    <x v="1"/>
    <n v="95823"/>
    <s v="West"/>
    <s v="OFF-BI-10003291"/>
    <x v="1"/>
    <x v="8"/>
    <s v="Wilson Jones Leather-Like Binders with DublLock Round Rings"/>
    <n v="20.952000000000002"/>
    <n v="3"/>
    <n v="0.2"/>
    <x v="3558"/>
  </r>
  <r>
    <n v="4088"/>
    <x v="2018"/>
    <x v="0"/>
    <x v="578"/>
    <d v="2013-08-07T00:00:00"/>
    <s v="Second Class"/>
    <s v="LC-16930"/>
    <s v="Linda Cazamias"/>
    <s v="Corporate"/>
    <x v="0"/>
    <s v="Sacramento"/>
    <x v="1"/>
    <n v="95823"/>
    <s v="West"/>
    <s v="OFF-BI-10000343"/>
    <x v="1"/>
    <x v="8"/>
    <s v="Pressboard Covers with Storage Hooks, 9 1/2&quot; x 11&quot;, Light Blue"/>
    <n v="11.784000000000001"/>
    <n v="3"/>
    <n v="0.2"/>
    <x v="3559"/>
  </r>
  <r>
    <n v="4089"/>
    <x v="2019"/>
    <x v="2"/>
    <x v="710"/>
    <d v="2011-08-26T00:00:00"/>
    <s v="Standard Class"/>
    <s v="LH-16900"/>
    <s v="Lena Hernandez"/>
    <s v="Consumer"/>
    <x v="0"/>
    <s v="Jonesboro"/>
    <x v="36"/>
    <n v="72401"/>
    <s v="South"/>
    <s v="FUR-BO-10000711"/>
    <x v="0"/>
    <x v="0"/>
    <s v="Hon Metal Bookcases, Gray"/>
    <n v="638.82000000000005"/>
    <n v="9"/>
    <n v="0"/>
    <x v="3560"/>
  </r>
  <r>
    <n v="4090"/>
    <x v="2020"/>
    <x v="0"/>
    <x v="178"/>
    <d v="2013-04-06T00:00:00"/>
    <s v="Standard Class"/>
    <s v="TB-21175"/>
    <s v="Thomas Boland"/>
    <s v="Corporate"/>
    <x v="0"/>
    <s v="New York City"/>
    <x v="15"/>
    <n v="10035"/>
    <s v="East"/>
    <s v="OFF-LA-10001297"/>
    <x v="1"/>
    <x v="2"/>
    <s v="Avery 473"/>
    <n v="20.7"/>
    <n v="2"/>
    <n v="0"/>
    <x v="354"/>
  </r>
  <r>
    <n v="4091"/>
    <x v="2020"/>
    <x v="0"/>
    <x v="178"/>
    <d v="2013-04-06T00:00:00"/>
    <s v="Standard Class"/>
    <s v="TB-21175"/>
    <s v="Thomas Boland"/>
    <s v="Corporate"/>
    <x v="0"/>
    <s v="New York City"/>
    <x v="15"/>
    <n v="10035"/>
    <s v="East"/>
    <s v="OFF-SU-10001574"/>
    <x v="1"/>
    <x v="14"/>
    <s v="Acme Value Line Scissors"/>
    <n v="10.95"/>
    <n v="3"/>
    <n v="0"/>
    <x v="3561"/>
  </r>
  <r>
    <n v="4092"/>
    <x v="2020"/>
    <x v="0"/>
    <x v="178"/>
    <d v="2013-04-06T00:00:00"/>
    <s v="Standard Class"/>
    <s v="TB-21175"/>
    <s v="Thomas Boland"/>
    <s v="Corporate"/>
    <x v="0"/>
    <s v="New York City"/>
    <x v="15"/>
    <n v="10035"/>
    <s v="East"/>
    <s v="OFF-BI-10003305"/>
    <x v="1"/>
    <x v="8"/>
    <s v="Avery Hanging File Binders"/>
    <n v="14.352000000000002"/>
    <n v="3"/>
    <n v="0.2"/>
    <x v="658"/>
  </r>
  <r>
    <n v="4093"/>
    <x v="2021"/>
    <x v="3"/>
    <x v="941"/>
    <d v="2014-05-19T00:00:00"/>
    <s v="First Class"/>
    <s v="JM-15865"/>
    <s v="John Murray"/>
    <s v="Consumer"/>
    <x v="0"/>
    <s v="Akron"/>
    <x v="24"/>
    <n v="44312"/>
    <s v="East"/>
    <s v="OFF-ST-10002574"/>
    <x v="1"/>
    <x v="4"/>
    <s v="SAFCO Commercial Wire Shelving, Black"/>
    <n v="221.024"/>
    <n v="2"/>
    <n v="0.2"/>
    <x v="3562"/>
  </r>
  <r>
    <n v="4094"/>
    <x v="2022"/>
    <x v="1"/>
    <x v="252"/>
    <d v="2012-08-28T00:00:00"/>
    <s v="Standard Class"/>
    <s v="KW-16435"/>
    <s v="Katrina Willman"/>
    <s v="Consumer"/>
    <x v="0"/>
    <s v="Florence"/>
    <x v="0"/>
    <n v="41042"/>
    <s v="South"/>
    <s v="TEC-MA-10000864"/>
    <x v="2"/>
    <x v="15"/>
    <s v="Cisco 9971 IP Video Phone Charcoal"/>
    <n v="3080"/>
    <n v="7"/>
    <n v="0"/>
    <x v="3563"/>
  </r>
  <r>
    <n v="4095"/>
    <x v="2022"/>
    <x v="1"/>
    <x v="252"/>
    <d v="2012-08-28T00:00:00"/>
    <s v="Standard Class"/>
    <s v="KW-16435"/>
    <s v="Katrina Willman"/>
    <s v="Consumer"/>
    <x v="0"/>
    <s v="Florence"/>
    <x v="0"/>
    <n v="41042"/>
    <s v="South"/>
    <s v="TEC-AC-10003289"/>
    <x v="2"/>
    <x v="11"/>
    <s v="Anker Ultra-Slim Mini Bluetooth 3.0 Wireless Keyboard"/>
    <n v="79.959999999999994"/>
    <n v="4"/>
    <n v="0"/>
    <x v="3564"/>
  </r>
  <r>
    <n v="4096"/>
    <x v="2022"/>
    <x v="1"/>
    <x v="252"/>
    <d v="2012-08-28T00:00:00"/>
    <s v="Standard Class"/>
    <s v="KW-16435"/>
    <s v="Katrina Willman"/>
    <s v="Consumer"/>
    <x v="0"/>
    <s v="Florence"/>
    <x v="0"/>
    <n v="41042"/>
    <s v="South"/>
    <s v="TEC-PH-10001619"/>
    <x v="2"/>
    <x v="7"/>
    <s v="LG G3"/>
    <n v="587.97"/>
    <n v="3"/>
    <n v="0"/>
    <x v="3565"/>
  </r>
  <r>
    <n v="4097"/>
    <x v="2023"/>
    <x v="2"/>
    <x v="865"/>
    <d v="2011-09-28T00:00:00"/>
    <s v="Standard Class"/>
    <s v="SC-20095"/>
    <s v="Sanjit Chand"/>
    <s v="Consumer"/>
    <x v="0"/>
    <s v="Minneapolis"/>
    <x v="11"/>
    <n v="55407"/>
    <s v="Central"/>
    <s v="OFF-PA-10004888"/>
    <x v="1"/>
    <x v="10"/>
    <s v="Xerox 217"/>
    <n v="32.400000000000006"/>
    <n v="5"/>
    <n v="0"/>
    <x v="56"/>
  </r>
  <r>
    <n v="4098"/>
    <x v="2023"/>
    <x v="2"/>
    <x v="865"/>
    <d v="2011-09-28T00:00:00"/>
    <s v="Standard Class"/>
    <s v="SC-20095"/>
    <s v="Sanjit Chand"/>
    <s v="Consumer"/>
    <x v="0"/>
    <s v="Minneapolis"/>
    <x v="11"/>
    <n v="55407"/>
    <s v="Central"/>
    <s v="OFF-ST-10000736"/>
    <x v="1"/>
    <x v="4"/>
    <s v="Carina Double Wide Media Storage Towers in Natural &amp; Black"/>
    <n v="404.90000000000003"/>
    <n v="5"/>
    <n v="0"/>
    <x v="3566"/>
  </r>
  <r>
    <n v="4099"/>
    <x v="2023"/>
    <x v="2"/>
    <x v="865"/>
    <d v="2011-09-28T00:00:00"/>
    <s v="Standard Class"/>
    <s v="SC-20095"/>
    <s v="Sanjit Chand"/>
    <s v="Consumer"/>
    <x v="0"/>
    <s v="Minneapolis"/>
    <x v="11"/>
    <n v="55407"/>
    <s v="Central"/>
    <s v="OFF-BI-10001120"/>
    <x v="1"/>
    <x v="8"/>
    <s v="Ibico EPK-21 Electric Binding System"/>
    <n v="9449.9500000000007"/>
    <n v="5"/>
    <n v="0"/>
    <x v="3567"/>
  </r>
  <r>
    <n v="4100"/>
    <x v="2023"/>
    <x v="2"/>
    <x v="865"/>
    <d v="2011-09-28T00:00:00"/>
    <s v="Standard Class"/>
    <s v="SC-20095"/>
    <s v="Sanjit Chand"/>
    <s v="Consumer"/>
    <x v="0"/>
    <s v="Minneapolis"/>
    <x v="11"/>
    <n v="55407"/>
    <s v="Central"/>
    <s v="OFF-BI-10000301"/>
    <x v="1"/>
    <x v="8"/>
    <s v="GBC Instant Report Kit"/>
    <n v="12.94"/>
    <n v="2"/>
    <n v="0"/>
    <x v="3568"/>
  </r>
  <r>
    <n v="4101"/>
    <x v="2024"/>
    <x v="3"/>
    <x v="249"/>
    <d v="2014-06-24T00:00:00"/>
    <s v="Standard Class"/>
    <s v="ZC-21910"/>
    <s v="Zuschuss Carroll"/>
    <s v="Consumer"/>
    <x v="0"/>
    <s v="Houston"/>
    <x v="5"/>
    <n v="77095"/>
    <s v="Central"/>
    <s v="OFF-AP-10004655"/>
    <x v="1"/>
    <x v="9"/>
    <s v="Holmes Visible Mist Ultrasonic Humidifier with 2.3-Gallon Output per Day, Replacement Filter"/>
    <n v="2.2639999999999993"/>
    <n v="1"/>
    <n v="0.8"/>
    <x v="3569"/>
  </r>
  <r>
    <n v="4102"/>
    <x v="2024"/>
    <x v="3"/>
    <x v="249"/>
    <d v="2014-06-24T00:00:00"/>
    <s v="Standard Class"/>
    <s v="ZC-21910"/>
    <s v="Zuschuss Carroll"/>
    <s v="Consumer"/>
    <x v="0"/>
    <s v="Houston"/>
    <x v="5"/>
    <n v="77095"/>
    <s v="Central"/>
    <s v="OFF-AP-10002906"/>
    <x v="1"/>
    <x v="9"/>
    <s v="Hoover Replacement Belt for Commercial Guardsman Heavy-Duty Upright Vacuum"/>
    <n v="0.44399999999999995"/>
    <n v="1"/>
    <n v="0.8"/>
    <x v="3570"/>
  </r>
  <r>
    <n v="4103"/>
    <x v="2024"/>
    <x v="3"/>
    <x v="249"/>
    <d v="2014-06-24T00:00:00"/>
    <s v="Standard Class"/>
    <s v="ZC-21910"/>
    <s v="Zuschuss Carroll"/>
    <s v="Consumer"/>
    <x v="0"/>
    <s v="Houston"/>
    <x v="5"/>
    <n v="77095"/>
    <s v="Central"/>
    <s v="OFF-PA-10000740"/>
    <x v="1"/>
    <x v="10"/>
    <s v="Xerox 1982"/>
    <n v="146.17600000000002"/>
    <n v="8"/>
    <n v="0.2"/>
    <x v="3571"/>
  </r>
  <r>
    <n v="4104"/>
    <x v="2025"/>
    <x v="3"/>
    <x v="202"/>
    <d v="2014-12-22T00:00:00"/>
    <s v="Same Day"/>
    <s v="RB-19465"/>
    <s v="Rick Bensley"/>
    <s v="Home Office"/>
    <x v="0"/>
    <s v="Fremont"/>
    <x v="8"/>
    <n v="68025"/>
    <s v="Central"/>
    <s v="FUR-FU-10001940"/>
    <x v="0"/>
    <x v="5"/>
    <s v="Staples"/>
    <n v="15.92"/>
    <n v="2"/>
    <n v="0"/>
    <x v="3572"/>
  </r>
  <r>
    <n v="4105"/>
    <x v="2026"/>
    <x v="3"/>
    <x v="783"/>
    <d v="2014-08-14T00:00:00"/>
    <s v="Standard Class"/>
    <s v="JK-15370"/>
    <s v="Jay Kimmel"/>
    <s v="Consumer"/>
    <x v="0"/>
    <s v="San Diego"/>
    <x v="1"/>
    <n v="92105"/>
    <s v="West"/>
    <s v="TEC-PH-10000439"/>
    <x v="2"/>
    <x v="7"/>
    <s v="GE DSL Phone Line Filter"/>
    <n v="159.96000000000004"/>
    <n v="5"/>
    <n v="0.2"/>
    <x v="3573"/>
  </r>
  <r>
    <n v="4106"/>
    <x v="2026"/>
    <x v="3"/>
    <x v="783"/>
    <d v="2014-08-14T00:00:00"/>
    <s v="Standard Class"/>
    <s v="JK-15370"/>
    <s v="Jay Kimmel"/>
    <s v="Consumer"/>
    <x v="0"/>
    <s v="San Diego"/>
    <x v="1"/>
    <n v="92105"/>
    <s v="West"/>
    <s v="OFF-BI-10000404"/>
    <x v="1"/>
    <x v="8"/>
    <s v="Avery Printable Repositionable Plastic Tabs"/>
    <n v="13.76"/>
    <n v="2"/>
    <n v="0.2"/>
    <x v="3574"/>
  </r>
  <r>
    <n v="4107"/>
    <x v="2027"/>
    <x v="0"/>
    <x v="250"/>
    <d v="2013-08-27T00:00:00"/>
    <s v="Standard Class"/>
    <s v="DD-13570"/>
    <s v="Dorothy Dickinson"/>
    <s v="Consumer"/>
    <x v="0"/>
    <s v="Houston"/>
    <x v="5"/>
    <n v="77041"/>
    <s v="Central"/>
    <s v="OFF-BI-10003676"/>
    <x v="1"/>
    <x v="8"/>
    <s v="GBC Standard Recycled Report Covers, Clear Plastic Sheets"/>
    <n v="4.3119999999999985"/>
    <n v="2"/>
    <n v="0.8"/>
    <x v="3575"/>
  </r>
  <r>
    <n v="4108"/>
    <x v="2028"/>
    <x v="1"/>
    <x v="67"/>
    <d v="2012-09-07T00:00:00"/>
    <s v="Same Day"/>
    <s v="MC-17275"/>
    <s v="Marc Crier"/>
    <s v="Consumer"/>
    <x v="0"/>
    <s v="New York City"/>
    <x v="15"/>
    <n v="10011"/>
    <s v="East"/>
    <s v="OFF-ST-10002486"/>
    <x v="1"/>
    <x v="4"/>
    <s v="Eldon Shelf Savers Cubes and Bins"/>
    <n v="13.96"/>
    <n v="2"/>
    <n v="0"/>
    <x v="3576"/>
  </r>
  <r>
    <n v="4109"/>
    <x v="2028"/>
    <x v="1"/>
    <x v="67"/>
    <d v="2012-09-07T00:00:00"/>
    <s v="Same Day"/>
    <s v="MC-17275"/>
    <s v="Marc Crier"/>
    <s v="Consumer"/>
    <x v="0"/>
    <s v="New York City"/>
    <x v="15"/>
    <n v="10011"/>
    <s v="East"/>
    <s v="FUR-TA-10003837"/>
    <x v="0"/>
    <x v="3"/>
    <s v="Anderson Hickey Conga Table Tops &amp; Accessories"/>
    <n v="27.414000000000001"/>
    <n v="3"/>
    <n v="0.4"/>
    <x v="3577"/>
  </r>
  <r>
    <n v="4110"/>
    <x v="2029"/>
    <x v="1"/>
    <x v="707"/>
    <d v="2013-01-01T00:00:00"/>
    <s v="Standard Class"/>
    <s v="DL-13495"/>
    <s v="Dionis Lloyd"/>
    <s v="Corporate"/>
    <x v="0"/>
    <s v="Detroit"/>
    <x v="12"/>
    <n v="48227"/>
    <s v="Central"/>
    <s v="TEC-PH-10002923"/>
    <x v="2"/>
    <x v="7"/>
    <s v="Logitech B530 USB Headset - headset - Full size, Binaural"/>
    <n v="73.98"/>
    <n v="2"/>
    <n v="0"/>
    <x v="2451"/>
  </r>
  <r>
    <n v="4111"/>
    <x v="2029"/>
    <x v="1"/>
    <x v="707"/>
    <d v="2013-01-01T00:00:00"/>
    <s v="Standard Class"/>
    <s v="DL-13495"/>
    <s v="Dionis Lloyd"/>
    <s v="Corporate"/>
    <x v="0"/>
    <s v="Detroit"/>
    <x v="12"/>
    <n v="48227"/>
    <s v="Central"/>
    <s v="FUR-BO-10004360"/>
    <x v="0"/>
    <x v="0"/>
    <s v="Rush Hierlooms Collection Rich Wood Bookcases"/>
    <n v="160.97999999999999"/>
    <n v="1"/>
    <n v="0"/>
    <x v="3578"/>
  </r>
  <r>
    <n v="4112"/>
    <x v="2029"/>
    <x v="1"/>
    <x v="707"/>
    <d v="2013-01-01T00:00:00"/>
    <s v="Standard Class"/>
    <s v="DL-13495"/>
    <s v="Dionis Lloyd"/>
    <s v="Corporate"/>
    <x v="0"/>
    <s v="Detroit"/>
    <x v="12"/>
    <n v="48227"/>
    <s v="Central"/>
    <s v="OFF-PA-10002160"/>
    <x v="1"/>
    <x v="10"/>
    <s v="Xerox 1978"/>
    <n v="17.34"/>
    <n v="3"/>
    <n v="0"/>
    <x v="1817"/>
  </r>
  <r>
    <n v="4113"/>
    <x v="2029"/>
    <x v="1"/>
    <x v="707"/>
    <d v="2013-01-01T00:00:00"/>
    <s v="Standard Class"/>
    <s v="DL-13495"/>
    <s v="Dionis Lloyd"/>
    <s v="Corporate"/>
    <x v="0"/>
    <s v="Detroit"/>
    <x v="12"/>
    <n v="48227"/>
    <s v="Central"/>
    <s v="OFF-AR-10002375"/>
    <x v="1"/>
    <x v="6"/>
    <s v="Newell 351"/>
    <n v="3.28"/>
    <n v="1"/>
    <n v="0"/>
    <x v="3579"/>
  </r>
  <r>
    <n v="4114"/>
    <x v="2030"/>
    <x v="1"/>
    <x v="942"/>
    <d v="2012-05-07T00:00:00"/>
    <s v="Standard Class"/>
    <s v="NC-18625"/>
    <s v="Noah Childs"/>
    <s v="Corporate"/>
    <x v="0"/>
    <s v="Houston"/>
    <x v="5"/>
    <n v="77095"/>
    <s v="Central"/>
    <s v="OFF-LA-10000443"/>
    <x v="1"/>
    <x v="2"/>
    <s v="Avery 501"/>
    <n v="8.8559999999999999"/>
    <n v="3"/>
    <n v="0.2"/>
    <x v="3580"/>
  </r>
  <r>
    <n v="4115"/>
    <x v="2030"/>
    <x v="1"/>
    <x v="942"/>
    <d v="2012-05-07T00:00:00"/>
    <s v="Standard Class"/>
    <s v="NC-18625"/>
    <s v="Noah Childs"/>
    <s v="Corporate"/>
    <x v="0"/>
    <s v="Houston"/>
    <x v="5"/>
    <n v="77095"/>
    <s v="Central"/>
    <s v="TEC-PH-10001750"/>
    <x v="2"/>
    <x v="7"/>
    <s v="Samsung Rugby III"/>
    <n v="158.376"/>
    <n v="3"/>
    <n v="0.2"/>
    <x v="3581"/>
  </r>
  <r>
    <n v="4116"/>
    <x v="2031"/>
    <x v="0"/>
    <x v="390"/>
    <d v="2013-11-28T00:00:00"/>
    <s v="First Class"/>
    <s v="AC-10450"/>
    <s v="Amy Cox"/>
    <s v="Consumer"/>
    <x v="0"/>
    <s v="Seattle"/>
    <x v="4"/>
    <n v="98105"/>
    <s v="West"/>
    <s v="OFF-BI-10004632"/>
    <x v="1"/>
    <x v="8"/>
    <s v="Ibico Hi-Tech Manual Binding System"/>
    <n v="1219.96"/>
    <n v="5"/>
    <n v="0.2"/>
    <x v="3582"/>
  </r>
  <r>
    <n v="4117"/>
    <x v="2032"/>
    <x v="1"/>
    <x v="27"/>
    <d v="2012-11-29T00:00:00"/>
    <s v="Standard Class"/>
    <s v="TS-21340"/>
    <s v="Toby Swindell"/>
    <s v="Consumer"/>
    <x v="0"/>
    <s v="Los Angeles"/>
    <x v="1"/>
    <n v="90036"/>
    <s v="West"/>
    <s v="OFF-BI-10002813"/>
    <x v="1"/>
    <x v="8"/>
    <s v="Avery Reinforcements for Hole-Punch Pages"/>
    <n v="3.1680000000000001"/>
    <n v="2"/>
    <n v="0.2"/>
    <x v="3583"/>
  </r>
  <r>
    <n v="4118"/>
    <x v="2032"/>
    <x v="1"/>
    <x v="27"/>
    <d v="2012-11-29T00:00:00"/>
    <s v="Standard Class"/>
    <s v="TS-21340"/>
    <s v="Toby Swindell"/>
    <s v="Consumer"/>
    <x v="0"/>
    <s v="Los Angeles"/>
    <x v="1"/>
    <n v="90036"/>
    <s v="West"/>
    <s v="OFF-PA-10002005"/>
    <x v="1"/>
    <x v="10"/>
    <s v="Xerox 225"/>
    <n v="19.440000000000001"/>
    <n v="3"/>
    <n v="0"/>
    <x v="551"/>
  </r>
  <r>
    <n v="4119"/>
    <x v="2032"/>
    <x v="1"/>
    <x v="27"/>
    <d v="2012-11-29T00:00:00"/>
    <s v="Standard Class"/>
    <s v="TS-21340"/>
    <s v="Toby Swindell"/>
    <s v="Consumer"/>
    <x v="0"/>
    <s v="Los Angeles"/>
    <x v="1"/>
    <n v="90036"/>
    <s v="West"/>
    <s v="OFF-ST-10000060"/>
    <x v="1"/>
    <x v="4"/>
    <s v="Fellowes Bankers Box Staxonsteel Drawer File/Stacking System"/>
    <n v="454.86"/>
    <n v="7"/>
    <n v="0"/>
    <x v="3584"/>
  </r>
  <r>
    <n v="4120"/>
    <x v="2032"/>
    <x v="1"/>
    <x v="27"/>
    <d v="2012-11-29T00:00:00"/>
    <s v="Standard Class"/>
    <s v="TS-21340"/>
    <s v="Toby Swindell"/>
    <s v="Consumer"/>
    <x v="0"/>
    <s v="Los Angeles"/>
    <x v="1"/>
    <n v="90036"/>
    <s v="West"/>
    <s v="OFF-BI-10002706"/>
    <x v="1"/>
    <x v="8"/>
    <s v="Avery Premier Heavy-Duty Binder with Round Locking Rings"/>
    <n v="91.391999999999996"/>
    <n v="8"/>
    <n v="0.2"/>
    <x v="3585"/>
  </r>
  <r>
    <n v="4121"/>
    <x v="2033"/>
    <x v="3"/>
    <x v="507"/>
    <d v="2014-09-11T00:00:00"/>
    <s v="Standard Class"/>
    <s v="MM-17920"/>
    <s v="Michael Moore"/>
    <s v="Consumer"/>
    <x v="0"/>
    <s v="Philadelphia"/>
    <x v="9"/>
    <n v="19120"/>
    <s v="East"/>
    <s v="TEC-AC-10000199"/>
    <x v="2"/>
    <x v="11"/>
    <s v="Kingston Digital DataTraveler 8GB USB 2.0"/>
    <n v="19.040000000000003"/>
    <n v="4"/>
    <n v="0.2"/>
    <x v="3586"/>
  </r>
  <r>
    <n v="4122"/>
    <x v="2034"/>
    <x v="3"/>
    <x v="943"/>
    <d v="2014-05-13T00:00:00"/>
    <s v="Same Day"/>
    <s v="LP-17080"/>
    <s v="Liz Pelletier"/>
    <s v="Consumer"/>
    <x v="0"/>
    <s v="Seattle"/>
    <x v="4"/>
    <n v="98103"/>
    <s v="West"/>
    <s v="OFF-PA-10002870"/>
    <x v="1"/>
    <x v="10"/>
    <s v="Ampad Phone Message Book, Recycled, 400 Message Capacity, 5 ¾” x 11”"/>
    <n v="37.44"/>
    <n v="6"/>
    <n v="0"/>
    <x v="1900"/>
  </r>
  <r>
    <n v="4123"/>
    <x v="2034"/>
    <x v="3"/>
    <x v="943"/>
    <d v="2014-05-13T00:00:00"/>
    <s v="Same Day"/>
    <s v="LP-17080"/>
    <s v="Liz Pelletier"/>
    <s v="Consumer"/>
    <x v="0"/>
    <s v="Seattle"/>
    <x v="4"/>
    <n v="98103"/>
    <s v="West"/>
    <s v="OFF-LA-10004545"/>
    <x v="1"/>
    <x v="2"/>
    <s v="Avery 50"/>
    <n v="37.589999999999996"/>
    <n v="3"/>
    <n v="0"/>
    <x v="3587"/>
  </r>
  <r>
    <n v="4124"/>
    <x v="2034"/>
    <x v="3"/>
    <x v="943"/>
    <d v="2014-05-13T00:00:00"/>
    <s v="Same Day"/>
    <s v="LP-17080"/>
    <s v="Liz Pelletier"/>
    <s v="Consumer"/>
    <x v="0"/>
    <s v="Seattle"/>
    <x v="4"/>
    <n v="98103"/>
    <s v="West"/>
    <s v="OFF-BI-10000962"/>
    <x v="1"/>
    <x v="8"/>
    <s v="Acco Flexible ACCOHIDE Square Ring Data Binder, Dark Blue, 11 1/2&quot; X 14&quot; 7/8&quot;"/>
    <n v="26.032"/>
    <n v="2"/>
    <n v="0.2"/>
    <x v="3588"/>
  </r>
  <r>
    <n v="4125"/>
    <x v="2035"/>
    <x v="2"/>
    <x v="218"/>
    <d v="2011-05-18T00:00:00"/>
    <s v="Standard Class"/>
    <s v="BG-11695"/>
    <s v="Brooke Gillingham"/>
    <s v="Corporate"/>
    <x v="0"/>
    <s v="Watertown"/>
    <x v="15"/>
    <n v="13601"/>
    <s v="East"/>
    <s v="OFF-AP-10004249"/>
    <x v="1"/>
    <x v="9"/>
    <s v="Staples"/>
    <n v="35.910000000000004"/>
    <n v="3"/>
    <n v="0"/>
    <x v="394"/>
  </r>
  <r>
    <n v="4126"/>
    <x v="2036"/>
    <x v="3"/>
    <x v="944"/>
    <d v="2014-08-01T00:00:00"/>
    <s v="Second Class"/>
    <s v="MG-18145"/>
    <s v="Mike Gockenbach"/>
    <s v="Consumer"/>
    <x v="0"/>
    <s v="Jacksonville"/>
    <x v="2"/>
    <n v="32216"/>
    <s v="South"/>
    <s v="FUR-FU-10001602"/>
    <x v="0"/>
    <x v="5"/>
    <s v="Eldon Delta Triangular Chair Mat, 52&quot; x 58&quot;, Clear"/>
    <n v="91.032000000000011"/>
    <n v="3"/>
    <n v="0.2"/>
    <x v="3589"/>
  </r>
  <r>
    <n v="4127"/>
    <x v="2037"/>
    <x v="3"/>
    <x v="636"/>
    <d v="2014-05-10T00:00:00"/>
    <s v="First Class"/>
    <s v="GZ-14470"/>
    <s v="Gary Zandusky"/>
    <s v="Consumer"/>
    <x v="0"/>
    <s v="Arlington"/>
    <x v="17"/>
    <n v="22204"/>
    <s v="South"/>
    <s v="OFF-AR-10003179"/>
    <x v="1"/>
    <x v="6"/>
    <s v="Dixon Ticonderoga Core-Lock Colored Pencils"/>
    <n v="54.66"/>
    <n v="6"/>
    <n v="0"/>
    <x v="3590"/>
  </r>
  <r>
    <n v="4128"/>
    <x v="2038"/>
    <x v="2"/>
    <x v="111"/>
    <d v="2011-09-24T00:00:00"/>
    <s v="Standard Class"/>
    <s v="JL-15835"/>
    <s v="John Lee"/>
    <s v="Consumer"/>
    <x v="0"/>
    <s v="Charlotte"/>
    <x v="3"/>
    <n v="28205"/>
    <s v="South"/>
    <s v="OFF-ST-10003722"/>
    <x v="1"/>
    <x v="4"/>
    <s v="Project Tote Personal File"/>
    <n v="67.343999999999994"/>
    <n v="6"/>
    <n v="0.2"/>
    <x v="3591"/>
  </r>
  <r>
    <n v="4129"/>
    <x v="2038"/>
    <x v="2"/>
    <x v="111"/>
    <d v="2011-09-24T00:00:00"/>
    <s v="Standard Class"/>
    <s v="JL-15835"/>
    <s v="John Lee"/>
    <s v="Consumer"/>
    <x v="0"/>
    <s v="Charlotte"/>
    <x v="3"/>
    <n v="28205"/>
    <s v="South"/>
    <s v="TEC-MA-10001127"/>
    <x v="2"/>
    <x v="15"/>
    <s v="HP Designjet T520 Inkjet Large Format Printer - 24&quot; Color"/>
    <n v="2624.9850000000001"/>
    <n v="3"/>
    <n v="0.5"/>
    <x v="3592"/>
  </r>
  <r>
    <n v="4130"/>
    <x v="2039"/>
    <x v="1"/>
    <x v="368"/>
    <d v="2012-04-04T00:00:00"/>
    <s v="Standard Class"/>
    <s v="DO-13435"/>
    <s v="Denny Ordway"/>
    <s v="Consumer"/>
    <x v="0"/>
    <s v="Seattle"/>
    <x v="4"/>
    <n v="98103"/>
    <s v="West"/>
    <s v="OFF-AP-10001947"/>
    <x v="1"/>
    <x v="9"/>
    <s v="Acco 6 Outlet Guardian Premium Plus Surge Suppressor"/>
    <n v="73.28"/>
    <n v="4"/>
    <n v="0"/>
    <x v="3593"/>
  </r>
  <r>
    <n v="4131"/>
    <x v="2040"/>
    <x v="2"/>
    <x v="728"/>
    <d v="2011-11-25T00:00:00"/>
    <s v="Standard Class"/>
    <s v="AB-10600"/>
    <s v="Ann Blume"/>
    <s v="Corporate"/>
    <x v="0"/>
    <s v="Chicago"/>
    <x v="10"/>
    <n v="60623"/>
    <s v="Central"/>
    <s v="OFF-BI-10001107"/>
    <x v="1"/>
    <x v="8"/>
    <s v="GBC White Gloss Covers, Plain Front"/>
    <n v="14.479999999999997"/>
    <n v="5"/>
    <n v="0.8"/>
    <x v="3594"/>
  </r>
  <r>
    <n v="4132"/>
    <x v="2041"/>
    <x v="1"/>
    <x v="740"/>
    <d v="2012-07-09T00:00:00"/>
    <s v="Standard Class"/>
    <s v="KB-16315"/>
    <s v="Karl Braun"/>
    <s v="Consumer"/>
    <x v="0"/>
    <s v="Hollywood"/>
    <x v="2"/>
    <n v="33021"/>
    <s v="South"/>
    <s v="OFF-PA-10000349"/>
    <x v="1"/>
    <x v="10"/>
    <s v="Staples"/>
    <n v="11.952000000000002"/>
    <n v="3"/>
    <n v="0.2"/>
    <x v="3595"/>
  </r>
  <r>
    <n v="4133"/>
    <x v="2041"/>
    <x v="1"/>
    <x v="740"/>
    <d v="2012-07-09T00:00:00"/>
    <s v="Standard Class"/>
    <s v="KB-16315"/>
    <s v="Karl Braun"/>
    <s v="Consumer"/>
    <x v="0"/>
    <s v="Hollywood"/>
    <x v="2"/>
    <n v="33021"/>
    <s v="South"/>
    <s v="OFF-PA-10003349"/>
    <x v="1"/>
    <x v="10"/>
    <s v="Xerox 1957"/>
    <n v="15.552000000000003"/>
    <n v="3"/>
    <n v="0.2"/>
    <x v="906"/>
  </r>
  <r>
    <n v="4134"/>
    <x v="2042"/>
    <x v="2"/>
    <x v="78"/>
    <d v="2011-09-13T00:00:00"/>
    <s v="Standard Class"/>
    <s v="TT-21070"/>
    <s v="Ted Trevino"/>
    <s v="Consumer"/>
    <x v="0"/>
    <s v="Chesapeake"/>
    <x v="17"/>
    <n v="23320"/>
    <s v="South"/>
    <s v="OFF-FA-10002280"/>
    <x v="1"/>
    <x v="13"/>
    <s v="Advantus Plastic Paper Clips"/>
    <n v="45"/>
    <n v="9"/>
    <n v="0"/>
    <x v="3596"/>
  </r>
  <r>
    <n v="4135"/>
    <x v="2042"/>
    <x v="2"/>
    <x v="78"/>
    <d v="2011-09-13T00:00:00"/>
    <s v="Standard Class"/>
    <s v="TT-21070"/>
    <s v="Ted Trevino"/>
    <s v="Consumer"/>
    <x v="0"/>
    <s v="Chesapeake"/>
    <x v="17"/>
    <n v="23320"/>
    <s v="South"/>
    <s v="TEC-MA-10000029"/>
    <x v="2"/>
    <x v="15"/>
    <s v="Epson WorkForce WF-2530 All-in-One Printer, Copier Scanner"/>
    <n v="209.96999999999997"/>
    <n v="3"/>
    <n v="0"/>
    <x v="3597"/>
  </r>
  <r>
    <n v="4136"/>
    <x v="2043"/>
    <x v="3"/>
    <x v="280"/>
    <d v="2014-10-09T00:00:00"/>
    <s v="Standard Class"/>
    <s v="PV-18985"/>
    <s v="Paul Van Hugh"/>
    <s v="Home Office"/>
    <x v="0"/>
    <s v="Los Angeles"/>
    <x v="1"/>
    <n v="90036"/>
    <s v="West"/>
    <s v="OFF-BI-10002854"/>
    <x v="1"/>
    <x v="8"/>
    <s v="Performers Binder/Pad Holder, Black"/>
    <n v="112.12000000000002"/>
    <n v="5"/>
    <n v="0.2"/>
    <x v="3234"/>
  </r>
  <r>
    <n v="4137"/>
    <x v="2043"/>
    <x v="3"/>
    <x v="280"/>
    <d v="2014-10-09T00:00:00"/>
    <s v="Standard Class"/>
    <s v="PV-18985"/>
    <s v="Paul Van Hugh"/>
    <s v="Home Office"/>
    <x v="0"/>
    <s v="Los Angeles"/>
    <x v="1"/>
    <n v="90036"/>
    <s v="West"/>
    <s v="OFF-ST-10003716"/>
    <x v="1"/>
    <x v="4"/>
    <s v="Tennsco Double-Tier Lockers"/>
    <n v="1575.14"/>
    <n v="7"/>
    <n v="0"/>
    <x v="3598"/>
  </r>
  <r>
    <n v="4138"/>
    <x v="2044"/>
    <x v="3"/>
    <x v="123"/>
    <d v="2014-11-24T00:00:00"/>
    <s v="Standard Class"/>
    <s v="DD-13570"/>
    <s v="Dorothy Dickinson"/>
    <s v="Consumer"/>
    <x v="0"/>
    <s v="Alexandria"/>
    <x v="17"/>
    <n v="22304"/>
    <s v="South"/>
    <s v="OFF-FA-10000624"/>
    <x v="1"/>
    <x v="13"/>
    <s v="OIC Binder Clips"/>
    <n v="25.060000000000002"/>
    <n v="7"/>
    <n v="0"/>
    <x v="3599"/>
  </r>
  <r>
    <n v="4139"/>
    <x v="2045"/>
    <x v="0"/>
    <x v="945"/>
    <d v="2014-01-02T00:00:00"/>
    <s v="First Class"/>
    <s v="KD-16495"/>
    <s v="Keith Dawkins"/>
    <s v="Corporate"/>
    <x v="0"/>
    <s v="Deer Park"/>
    <x v="5"/>
    <n v="77536"/>
    <s v="Central"/>
    <s v="OFF-BI-10004654"/>
    <x v="1"/>
    <x v="8"/>
    <s v="Avery Binding System Hidden Tab Executive Style Index Sets"/>
    <n v="6.9239999999999977"/>
    <n v="6"/>
    <n v="0.8"/>
    <x v="3600"/>
  </r>
  <r>
    <n v="4140"/>
    <x v="2046"/>
    <x v="3"/>
    <x v="96"/>
    <d v="2014-12-05T00:00:00"/>
    <s v="First Class"/>
    <s v="RA-19285"/>
    <s v="Ralph Arnett"/>
    <s v="Consumer"/>
    <x v="0"/>
    <s v="Philadelphia"/>
    <x v="9"/>
    <n v="19120"/>
    <s v="East"/>
    <s v="OFF-ST-10001228"/>
    <x v="1"/>
    <x v="4"/>
    <s v="Personal File Boxes with Fold-Down Carry Handle"/>
    <n v="37.392000000000003"/>
    <n v="3"/>
    <n v="0.2"/>
    <x v="3601"/>
  </r>
  <r>
    <n v="4141"/>
    <x v="2046"/>
    <x v="3"/>
    <x v="96"/>
    <d v="2014-12-05T00:00:00"/>
    <s v="First Class"/>
    <s v="RA-19285"/>
    <s v="Ralph Arnett"/>
    <s v="Consumer"/>
    <x v="0"/>
    <s v="Philadelphia"/>
    <x v="9"/>
    <n v="19120"/>
    <s v="East"/>
    <s v="FUR-FU-10003798"/>
    <x v="0"/>
    <x v="5"/>
    <s v="Ultra Door Kickplate, 8&quot;H x 34&quot;W"/>
    <n v="79.12"/>
    <n v="5"/>
    <n v="0.2"/>
    <x v="3476"/>
  </r>
  <r>
    <n v="4142"/>
    <x v="2047"/>
    <x v="0"/>
    <x v="900"/>
    <d v="2013-06-18T00:00:00"/>
    <s v="Standard Class"/>
    <s v="SS-20590"/>
    <s v="Sonia Sunley"/>
    <s v="Consumer"/>
    <x v="0"/>
    <s v="Wichita"/>
    <x v="41"/>
    <n v="67212"/>
    <s v="Central"/>
    <s v="OFF-LA-10003148"/>
    <x v="1"/>
    <x v="2"/>
    <s v="Avery 51"/>
    <n v="18.899999999999999"/>
    <n v="3"/>
    <n v="0"/>
    <x v="3602"/>
  </r>
  <r>
    <n v="4143"/>
    <x v="2048"/>
    <x v="2"/>
    <x v="946"/>
    <d v="2011-05-23T00:00:00"/>
    <s v="Standard Class"/>
    <s v="JH-15820"/>
    <s v="John Huston"/>
    <s v="Consumer"/>
    <x v="0"/>
    <s v="Midland"/>
    <x v="12"/>
    <n v="48640"/>
    <s v="Central"/>
    <s v="OFF-BI-10001249"/>
    <x v="1"/>
    <x v="8"/>
    <s v="Avery Heavy-Duty EZD View Binder with Locking Rings"/>
    <n v="57.42"/>
    <n v="9"/>
    <n v="0"/>
    <x v="3603"/>
  </r>
  <r>
    <n v="4144"/>
    <x v="2049"/>
    <x v="3"/>
    <x v="289"/>
    <d v="2014-02-07T00:00:00"/>
    <s v="Standard Class"/>
    <s v="EH-14125"/>
    <s v="Eugene Hildebrand"/>
    <s v="Home Office"/>
    <x v="0"/>
    <s v="San Francisco"/>
    <x v="1"/>
    <n v="94110"/>
    <s v="West"/>
    <s v="OFF-AR-10003759"/>
    <x v="1"/>
    <x v="6"/>
    <s v="Crayola Anti Dust Chalk, 12/Pack"/>
    <n v="12.74"/>
    <n v="7"/>
    <n v="0"/>
    <x v="3604"/>
  </r>
  <r>
    <n v="4145"/>
    <x v="2049"/>
    <x v="3"/>
    <x v="289"/>
    <d v="2014-02-07T00:00:00"/>
    <s v="Standard Class"/>
    <s v="EH-14125"/>
    <s v="Eugene Hildebrand"/>
    <s v="Home Office"/>
    <x v="0"/>
    <s v="San Francisco"/>
    <x v="1"/>
    <n v="94110"/>
    <s v="West"/>
    <s v="OFF-AR-10001227"/>
    <x v="1"/>
    <x v="6"/>
    <s v="Newell 338"/>
    <n v="8.82"/>
    <n v="3"/>
    <n v="0"/>
    <x v="140"/>
  </r>
  <r>
    <n v="4146"/>
    <x v="2049"/>
    <x v="3"/>
    <x v="289"/>
    <d v="2014-02-07T00:00:00"/>
    <s v="Standard Class"/>
    <s v="EH-14125"/>
    <s v="Eugene Hildebrand"/>
    <s v="Home Office"/>
    <x v="0"/>
    <s v="San Francisco"/>
    <x v="1"/>
    <n v="94110"/>
    <s v="West"/>
    <s v="FUR-CH-10000863"/>
    <x v="0"/>
    <x v="1"/>
    <s v="Novimex Swivel Fabric Task Chair"/>
    <n v="120.78399999999999"/>
    <n v="1"/>
    <n v="0.2"/>
    <x v="3605"/>
  </r>
  <r>
    <n v="4147"/>
    <x v="2050"/>
    <x v="1"/>
    <x v="109"/>
    <d v="2012-12-04T00:00:00"/>
    <s v="Standard Class"/>
    <s v="TP-21415"/>
    <s v="Tom Prescott"/>
    <s v="Consumer"/>
    <x v="0"/>
    <s v="Freeport"/>
    <x v="15"/>
    <n v="11520"/>
    <s v="East"/>
    <s v="FUR-FU-10004017"/>
    <x v="0"/>
    <x v="5"/>
    <s v="Tenex Contemporary Contur Chairmats for Low and Medium Pile Carpet, Computer, 39&quot; x 49&quot;"/>
    <n v="322.59000000000003"/>
    <n v="3"/>
    <n v="0"/>
    <x v="834"/>
  </r>
  <r>
    <n v="4148"/>
    <x v="2051"/>
    <x v="3"/>
    <x v="436"/>
    <d v="2014-10-29T00:00:00"/>
    <s v="Standard Class"/>
    <s v="RB-19330"/>
    <s v="Randy Bradley"/>
    <s v="Consumer"/>
    <x v="0"/>
    <s v="Austin"/>
    <x v="5"/>
    <n v="78745"/>
    <s v="Central"/>
    <s v="OFF-BI-10000962"/>
    <x v="1"/>
    <x v="8"/>
    <s v="Acco Flexible ACCOHIDE Square Ring Data Binder, Dark Blue, 11 1/2&quot; X 14&quot; 7/8&quot;"/>
    <n v="9.7619999999999969"/>
    <n v="3"/>
    <n v="0.8"/>
    <x v="3606"/>
  </r>
  <r>
    <n v="4149"/>
    <x v="2051"/>
    <x v="3"/>
    <x v="436"/>
    <d v="2014-10-29T00:00:00"/>
    <s v="Standard Class"/>
    <s v="RB-19330"/>
    <s v="Randy Bradley"/>
    <s v="Consumer"/>
    <x v="0"/>
    <s v="Austin"/>
    <x v="5"/>
    <n v="78745"/>
    <s v="Central"/>
    <s v="OFF-ST-10004507"/>
    <x v="1"/>
    <x v="4"/>
    <s v="Advantus Rolling Storage Box"/>
    <n v="13.719999999999999"/>
    <n v="1"/>
    <n v="0.2"/>
    <x v="3607"/>
  </r>
  <r>
    <n v="4150"/>
    <x v="2051"/>
    <x v="3"/>
    <x v="436"/>
    <d v="2014-10-29T00:00:00"/>
    <s v="Standard Class"/>
    <s v="RB-19330"/>
    <s v="Randy Bradley"/>
    <s v="Consumer"/>
    <x v="0"/>
    <s v="Austin"/>
    <x v="5"/>
    <n v="78745"/>
    <s v="Central"/>
    <s v="TEC-AC-10002942"/>
    <x v="2"/>
    <x v="11"/>
    <s v="WD My Passport Ultra 1TB Portable External Hard Drive"/>
    <n v="55.2"/>
    <n v="1"/>
    <n v="0.2"/>
    <x v="3608"/>
  </r>
  <r>
    <n v="4151"/>
    <x v="2051"/>
    <x v="3"/>
    <x v="436"/>
    <d v="2014-10-29T00:00:00"/>
    <s v="Standard Class"/>
    <s v="RB-19330"/>
    <s v="Randy Bradley"/>
    <s v="Consumer"/>
    <x v="0"/>
    <s v="Austin"/>
    <x v="5"/>
    <n v="78745"/>
    <s v="Central"/>
    <s v="OFF-ST-10002344"/>
    <x v="1"/>
    <x v="4"/>
    <s v="Carina 42&quot;Hx23 3/4&quot;W Media Storage Unit"/>
    <n v="259.13600000000002"/>
    <n v="4"/>
    <n v="0.2"/>
    <x v="3609"/>
  </r>
  <r>
    <n v="4152"/>
    <x v="2052"/>
    <x v="3"/>
    <x v="210"/>
    <d v="2014-09-12T00:00:00"/>
    <s v="Standard Class"/>
    <s v="CB-12025"/>
    <s v="Cassandra Brandow"/>
    <s v="Consumer"/>
    <x v="0"/>
    <s v="Philadelphia"/>
    <x v="9"/>
    <n v="19134"/>
    <s v="East"/>
    <s v="OFF-LA-10002475"/>
    <x v="1"/>
    <x v="2"/>
    <s v="Avery 519"/>
    <n v="29.24"/>
    <n v="5"/>
    <n v="0.2"/>
    <x v="3610"/>
  </r>
  <r>
    <n v="4153"/>
    <x v="2052"/>
    <x v="3"/>
    <x v="210"/>
    <d v="2014-09-12T00:00:00"/>
    <s v="Standard Class"/>
    <s v="CB-12025"/>
    <s v="Cassandra Brandow"/>
    <s v="Consumer"/>
    <x v="0"/>
    <s v="Philadelphia"/>
    <x v="9"/>
    <n v="19134"/>
    <s v="East"/>
    <s v="OFF-PA-10003072"/>
    <x v="1"/>
    <x v="10"/>
    <s v="Eureka Recycled Copy Paper 8 1/2&quot; x 11&quot;, Ream"/>
    <n v="15.552000000000003"/>
    <n v="3"/>
    <n v="0.2"/>
    <x v="12"/>
  </r>
  <r>
    <n v="4154"/>
    <x v="2052"/>
    <x v="3"/>
    <x v="210"/>
    <d v="2014-09-12T00:00:00"/>
    <s v="Standard Class"/>
    <s v="CB-12025"/>
    <s v="Cassandra Brandow"/>
    <s v="Consumer"/>
    <x v="0"/>
    <s v="Philadelphia"/>
    <x v="9"/>
    <n v="19134"/>
    <s v="East"/>
    <s v="OFF-EN-10001509"/>
    <x v="1"/>
    <x v="12"/>
    <s v="Poly String Tie Envelopes"/>
    <n v="4.8960000000000008"/>
    <n v="3"/>
    <n v="0.2"/>
    <x v="3611"/>
  </r>
  <r>
    <n v="4155"/>
    <x v="2053"/>
    <x v="0"/>
    <x v="723"/>
    <d v="2014-01-04T00:00:00"/>
    <s v="Standard Class"/>
    <s v="MP-17965"/>
    <s v="Michael Paige"/>
    <s v="Corporate"/>
    <x v="0"/>
    <s v="Bristol"/>
    <x v="18"/>
    <n v="37620"/>
    <s v="South"/>
    <s v="OFF-BI-10004781"/>
    <x v="1"/>
    <x v="8"/>
    <s v="GBC Wire Binding Strips"/>
    <n v="38.088000000000001"/>
    <n v="4"/>
    <n v="0.7"/>
    <x v="1955"/>
  </r>
  <r>
    <n v="4156"/>
    <x v="2053"/>
    <x v="0"/>
    <x v="723"/>
    <d v="2014-01-04T00:00:00"/>
    <s v="Standard Class"/>
    <s v="MP-17965"/>
    <s v="Michael Paige"/>
    <s v="Corporate"/>
    <x v="0"/>
    <s v="Bristol"/>
    <x v="18"/>
    <n v="37620"/>
    <s v="South"/>
    <s v="OFF-BI-10000145"/>
    <x v="1"/>
    <x v="8"/>
    <s v="Zipper Ring Binder Pockets"/>
    <n v="2.8080000000000007"/>
    <n v="3"/>
    <n v="0.7"/>
    <x v="1931"/>
  </r>
  <r>
    <n v="4157"/>
    <x v="2054"/>
    <x v="1"/>
    <x v="901"/>
    <d v="2012-12-09T00:00:00"/>
    <s v="Second Class"/>
    <s v="SW-20245"/>
    <s v="Scot Wooten"/>
    <s v="Consumer"/>
    <x v="0"/>
    <s v="Philadelphia"/>
    <x v="9"/>
    <n v="19140"/>
    <s v="East"/>
    <s v="TEC-AC-10003280"/>
    <x v="2"/>
    <x v="11"/>
    <s v="Belkin F8E887 USB Wired Ergonomic Keyboard"/>
    <n v="47.984000000000002"/>
    <n v="2"/>
    <n v="0.2"/>
    <x v="754"/>
  </r>
  <r>
    <n v="4158"/>
    <x v="2054"/>
    <x v="1"/>
    <x v="901"/>
    <d v="2012-12-09T00:00:00"/>
    <s v="Second Class"/>
    <s v="SW-20245"/>
    <s v="Scot Wooten"/>
    <s v="Consumer"/>
    <x v="0"/>
    <s v="Philadelphia"/>
    <x v="9"/>
    <n v="19140"/>
    <s v="East"/>
    <s v="OFF-BI-10001107"/>
    <x v="1"/>
    <x v="8"/>
    <s v="GBC White Gloss Covers, Plain Front"/>
    <n v="26.064000000000007"/>
    <n v="6"/>
    <n v="0.7"/>
    <x v="3612"/>
  </r>
  <r>
    <n v="4159"/>
    <x v="2055"/>
    <x v="2"/>
    <x v="301"/>
    <d v="2011-11-08T00:00:00"/>
    <s v="Standard Class"/>
    <s v="SM-20950"/>
    <s v="Suzanne McNair"/>
    <s v="Corporate"/>
    <x v="0"/>
    <s v="Chicago"/>
    <x v="10"/>
    <n v="60610"/>
    <s v="Central"/>
    <s v="OFF-PA-10000533"/>
    <x v="1"/>
    <x v="10"/>
    <s v="Southworth Parchment Paper &amp; Envelopes"/>
    <n v="15.696000000000002"/>
    <n v="3"/>
    <n v="0.2"/>
    <x v="971"/>
  </r>
  <r>
    <n v="4160"/>
    <x v="2056"/>
    <x v="0"/>
    <x v="947"/>
    <d v="2013-04-24T00:00:00"/>
    <s v="Standard Class"/>
    <s v="AP-10915"/>
    <s v="Arthur Prichep"/>
    <s v="Consumer"/>
    <x v="0"/>
    <s v="Columbus"/>
    <x v="32"/>
    <n v="31907"/>
    <s v="South"/>
    <s v="OFF-AR-10003056"/>
    <x v="1"/>
    <x v="6"/>
    <s v="Newell 341"/>
    <n v="12.84"/>
    <n v="3"/>
    <n v="0"/>
    <x v="1453"/>
  </r>
  <r>
    <n v="4161"/>
    <x v="2057"/>
    <x v="3"/>
    <x v="304"/>
    <d v="2014-05-19T00:00:00"/>
    <s v="Standard Class"/>
    <s v="AH-10465"/>
    <s v="Amy Hunt"/>
    <s v="Consumer"/>
    <x v="0"/>
    <s v="New York City"/>
    <x v="15"/>
    <n v="10035"/>
    <s v="East"/>
    <s v="TEC-PH-10002834"/>
    <x v="2"/>
    <x v="7"/>
    <s v="Google Nexus 5"/>
    <n v="539.97"/>
    <n v="3"/>
    <n v="0"/>
    <x v="2742"/>
  </r>
  <r>
    <n v="4162"/>
    <x v="2057"/>
    <x v="3"/>
    <x v="304"/>
    <d v="2014-05-19T00:00:00"/>
    <s v="Standard Class"/>
    <s v="AH-10465"/>
    <s v="Amy Hunt"/>
    <s v="Consumer"/>
    <x v="0"/>
    <s v="New York City"/>
    <x v="15"/>
    <n v="10035"/>
    <s v="East"/>
    <s v="OFF-ST-10002214"/>
    <x v="1"/>
    <x v="4"/>
    <s v="X-Rack File for Hanging Folders"/>
    <n v="22.58"/>
    <n v="2"/>
    <n v="0"/>
    <x v="2657"/>
  </r>
  <r>
    <n v="4163"/>
    <x v="2058"/>
    <x v="1"/>
    <x v="948"/>
    <d v="2012-03-18T00:00:00"/>
    <s v="Standard Class"/>
    <s v="EP-13915"/>
    <s v="Emily Phan"/>
    <s v="Consumer"/>
    <x v="0"/>
    <s v="Dover"/>
    <x v="38"/>
    <n v="3820"/>
    <s v="East"/>
    <s v="OFF-LA-10004484"/>
    <x v="1"/>
    <x v="2"/>
    <s v="Avery 476"/>
    <n v="16.52"/>
    <n v="4"/>
    <n v="0"/>
    <x v="2010"/>
  </r>
  <r>
    <n v="4164"/>
    <x v="2058"/>
    <x v="1"/>
    <x v="948"/>
    <d v="2012-03-18T00:00:00"/>
    <s v="Standard Class"/>
    <s v="EP-13915"/>
    <s v="Emily Phan"/>
    <s v="Consumer"/>
    <x v="0"/>
    <s v="Dover"/>
    <x v="38"/>
    <n v="3820"/>
    <s v="East"/>
    <s v="OFF-BI-10003091"/>
    <x v="1"/>
    <x v="8"/>
    <s v="GBC DocuBind TL200 Manual Binding Machine"/>
    <n v="671.93999999999994"/>
    <n v="3"/>
    <n v="0"/>
    <x v="3613"/>
  </r>
  <r>
    <n v="4165"/>
    <x v="2059"/>
    <x v="3"/>
    <x v="424"/>
    <d v="2014-01-17T00:00:00"/>
    <s v="First Class"/>
    <s v="TP-21565"/>
    <s v="Tracy Poddar"/>
    <s v="Corporate"/>
    <x v="0"/>
    <s v="Aurora"/>
    <x v="22"/>
    <n v="80013"/>
    <s v="West"/>
    <s v="TEC-AC-10003027"/>
    <x v="2"/>
    <x v="11"/>
    <s v="Imation 8GB Mini TravelDrive USB 2.0 Flash Drive"/>
    <n v="169.06400000000002"/>
    <n v="7"/>
    <n v="0.2"/>
    <x v="3614"/>
  </r>
  <r>
    <n v="4166"/>
    <x v="2059"/>
    <x v="3"/>
    <x v="424"/>
    <d v="2014-01-17T00:00:00"/>
    <s v="First Class"/>
    <s v="TP-21565"/>
    <s v="Tracy Poddar"/>
    <s v="Corporate"/>
    <x v="0"/>
    <s v="Aurora"/>
    <x v="22"/>
    <n v="80013"/>
    <s v="West"/>
    <s v="OFF-ST-10003638"/>
    <x v="1"/>
    <x v="4"/>
    <s v="Mobile Personal File Cube"/>
    <n v="168.624"/>
    <n v="9"/>
    <n v="0.2"/>
    <x v="3615"/>
  </r>
  <r>
    <n v="4167"/>
    <x v="2060"/>
    <x v="1"/>
    <x v="936"/>
    <d v="2012-03-13T00:00:00"/>
    <s v="Standard Class"/>
    <s v="AR-10825"/>
    <s v="Anthony Rawles"/>
    <s v="Corporate"/>
    <x v="0"/>
    <s v="Long Beach"/>
    <x v="15"/>
    <n v="11561"/>
    <s v="East"/>
    <s v="OFF-PA-10003848"/>
    <x v="1"/>
    <x v="10"/>
    <s v="Xerox 1997"/>
    <n v="19.440000000000001"/>
    <n v="3"/>
    <n v="0"/>
    <x v="551"/>
  </r>
  <r>
    <n v="4168"/>
    <x v="2061"/>
    <x v="2"/>
    <x v="856"/>
    <d v="2011-10-13T00:00:00"/>
    <s v="First Class"/>
    <s v="HA-14920"/>
    <s v="Helen Andreada"/>
    <s v="Consumer"/>
    <x v="0"/>
    <s v="Pasadena"/>
    <x v="1"/>
    <n v="91104"/>
    <s v="West"/>
    <s v="OFF-ST-10002352"/>
    <x v="1"/>
    <x v="4"/>
    <s v="Iris Project Case"/>
    <n v="31.92"/>
    <n v="4"/>
    <n v="0"/>
    <x v="1091"/>
  </r>
  <r>
    <n v="4169"/>
    <x v="2061"/>
    <x v="2"/>
    <x v="856"/>
    <d v="2011-10-13T00:00:00"/>
    <s v="First Class"/>
    <s v="HA-14920"/>
    <s v="Helen Andreada"/>
    <s v="Consumer"/>
    <x v="0"/>
    <s v="Pasadena"/>
    <x v="1"/>
    <n v="91104"/>
    <s v="West"/>
    <s v="FUR-CH-10000229"/>
    <x v="0"/>
    <x v="1"/>
    <s v="Global Enterprise Series Seating High-Back Swivel/Tilt Chairs"/>
    <n v="433.56800000000004"/>
    <n v="2"/>
    <n v="0.2"/>
    <x v="3616"/>
  </r>
  <r>
    <n v="4170"/>
    <x v="2062"/>
    <x v="1"/>
    <x v="657"/>
    <d v="2012-04-14T00:00:00"/>
    <s v="First Class"/>
    <s v="HJ-14875"/>
    <s v="Heather Jas"/>
    <s v="Home Office"/>
    <x v="0"/>
    <s v="Mesa"/>
    <x v="16"/>
    <n v="85204"/>
    <s v="West"/>
    <s v="OFF-PA-10000788"/>
    <x v="1"/>
    <x v="10"/>
    <s v="Xerox 210"/>
    <n v="31.104000000000006"/>
    <n v="6"/>
    <n v="0.2"/>
    <x v="282"/>
  </r>
  <r>
    <n v="4171"/>
    <x v="2062"/>
    <x v="1"/>
    <x v="657"/>
    <d v="2012-04-14T00:00:00"/>
    <s v="First Class"/>
    <s v="HJ-14875"/>
    <s v="Heather Jas"/>
    <s v="Home Office"/>
    <x v="0"/>
    <s v="Mesa"/>
    <x v="16"/>
    <n v="85204"/>
    <s v="West"/>
    <s v="OFF-PA-10002968"/>
    <x v="1"/>
    <x v="10"/>
    <s v="Xerox 1973"/>
    <n v="54.816000000000003"/>
    <n v="3"/>
    <n v="0.2"/>
    <x v="1661"/>
  </r>
  <r>
    <n v="4172"/>
    <x v="2063"/>
    <x v="3"/>
    <x v="673"/>
    <d v="2014-11-21T00:00:00"/>
    <s v="Standard Class"/>
    <s v="JK-15370"/>
    <s v="Jay Kimmel"/>
    <s v="Consumer"/>
    <x v="0"/>
    <s v="Fresno"/>
    <x v="1"/>
    <n v="93727"/>
    <s v="West"/>
    <s v="OFF-ST-10002486"/>
    <x v="1"/>
    <x v="4"/>
    <s v="Eldon Shelf Savers Cubes and Bins"/>
    <n v="48.86"/>
    <n v="7"/>
    <n v="0"/>
    <x v="3617"/>
  </r>
  <r>
    <n v="4173"/>
    <x v="2064"/>
    <x v="0"/>
    <x v="949"/>
    <d v="2013-07-02T00:00:00"/>
    <s v="Same Day"/>
    <s v="JF-15355"/>
    <s v="Jay Fein"/>
    <s v="Consumer"/>
    <x v="0"/>
    <s v="Columbia"/>
    <x v="20"/>
    <n v="29203"/>
    <s v="South"/>
    <s v="OFF-BI-10002215"/>
    <x v="1"/>
    <x v="8"/>
    <s v="Wilson Jones Hanging View Binder, White, 1&quot;"/>
    <n v="14.2"/>
    <n v="2"/>
    <n v="0"/>
    <x v="3618"/>
  </r>
  <r>
    <n v="4174"/>
    <x v="2064"/>
    <x v="0"/>
    <x v="949"/>
    <d v="2013-07-02T00:00:00"/>
    <s v="Same Day"/>
    <s v="JF-15355"/>
    <s v="Jay Fein"/>
    <s v="Consumer"/>
    <x v="0"/>
    <s v="Columbia"/>
    <x v="20"/>
    <n v="29203"/>
    <s v="South"/>
    <s v="OFF-PA-10000788"/>
    <x v="1"/>
    <x v="10"/>
    <s v="Xerox 210"/>
    <n v="12.96"/>
    <n v="2"/>
    <n v="0"/>
    <x v="91"/>
  </r>
  <r>
    <n v="4175"/>
    <x v="2064"/>
    <x v="0"/>
    <x v="949"/>
    <d v="2013-07-02T00:00:00"/>
    <s v="Same Day"/>
    <s v="JF-15355"/>
    <s v="Jay Fein"/>
    <s v="Consumer"/>
    <x v="0"/>
    <s v="Columbia"/>
    <x v="20"/>
    <n v="29203"/>
    <s v="South"/>
    <s v="OFF-BI-10003364"/>
    <x v="1"/>
    <x v="8"/>
    <s v="Binding Machine Supplies"/>
    <n v="58.34"/>
    <n v="2"/>
    <n v="0"/>
    <x v="2741"/>
  </r>
  <r>
    <n v="4176"/>
    <x v="2065"/>
    <x v="1"/>
    <x v="239"/>
    <d v="2012-11-30T00:00:00"/>
    <s v="First Class"/>
    <s v="EK-13795"/>
    <s v="Eileen Kiefer"/>
    <s v="Home Office"/>
    <x v="0"/>
    <s v="Santa Ana"/>
    <x v="1"/>
    <n v="92704"/>
    <s v="West"/>
    <s v="OFF-AR-10003582"/>
    <x v="1"/>
    <x v="6"/>
    <s v="Boston Electric Pencil Sharpener, Model 1818, Charcoal Black"/>
    <n v="56.3"/>
    <n v="2"/>
    <n v="0"/>
    <x v="2704"/>
  </r>
  <r>
    <n v="4177"/>
    <x v="2066"/>
    <x v="2"/>
    <x v="884"/>
    <d v="2011-04-12T00:00:00"/>
    <s v="Standard Class"/>
    <s v="RS-19765"/>
    <s v="Roland Schwarz"/>
    <s v="Corporate"/>
    <x v="0"/>
    <s v="Columbia"/>
    <x v="20"/>
    <n v="29203"/>
    <s v="South"/>
    <s v="TEC-PH-10003273"/>
    <x v="2"/>
    <x v="7"/>
    <s v="AT&amp;T TR1909W"/>
    <n v="629.94999999999993"/>
    <n v="5"/>
    <n v="0"/>
    <x v="3619"/>
  </r>
  <r>
    <n v="4178"/>
    <x v="2066"/>
    <x v="2"/>
    <x v="884"/>
    <d v="2011-04-12T00:00:00"/>
    <s v="Standard Class"/>
    <s v="RS-19765"/>
    <s v="Roland Schwarz"/>
    <s v="Corporate"/>
    <x v="0"/>
    <s v="Columbia"/>
    <x v="20"/>
    <n v="29203"/>
    <s v="South"/>
    <s v="OFF-PA-10000100"/>
    <x v="1"/>
    <x v="10"/>
    <s v="Xerox 1945"/>
    <n v="122.97"/>
    <n v="3"/>
    <n v="0"/>
    <x v="1295"/>
  </r>
  <r>
    <n v="4179"/>
    <x v="2067"/>
    <x v="0"/>
    <x v="950"/>
    <d v="2013-06-19T00:00:00"/>
    <s v="Second Class"/>
    <s v="BD-11320"/>
    <s v="Bill Donatelli"/>
    <s v="Consumer"/>
    <x v="0"/>
    <s v="Los Angeles"/>
    <x v="1"/>
    <n v="90045"/>
    <s v="West"/>
    <s v="OFF-PA-10001776"/>
    <x v="1"/>
    <x v="10"/>
    <s v="Wirebound Message Books, Four 2 3/4&quot; x 5&quot; Forms per Page, 600 Sets per Book"/>
    <n v="46.349999999999994"/>
    <n v="5"/>
    <n v="0"/>
    <x v="3620"/>
  </r>
  <r>
    <n v="4180"/>
    <x v="2068"/>
    <x v="3"/>
    <x v="904"/>
    <d v="2014-03-11T00:00:00"/>
    <s v="Standard Class"/>
    <s v="BF-11170"/>
    <s v="Ben Ferrer"/>
    <s v="Home Office"/>
    <x v="0"/>
    <s v="San Francisco"/>
    <x v="1"/>
    <n v="94109"/>
    <s v="West"/>
    <s v="OFF-BI-10004182"/>
    <x v="1"/>
    <x v="8"/>
    <s v="Economy Binders"/>
    <n v="14.976000000000001"/>
    <n v="9"/>
    <n v="0.2"/>
    <x v="3621"/>
  </r>
  <r>
    <n v="4181"/>
    <x v="2069"/>
    <x v="3"/>
    <x v="566"/>
    <d v="2014-10-12T00:00:00"/>
    <s v="Standard Class"/>
    <s v="JK-15730"/>
    <s v="Joe Kamberova"/>
    <s v="Consumer"/>
    <x v="0"/>
    <s v="Houston"/>
    <x v="5"/>
    <n v="77036"/>
    <s v="Central"/>
    <s v="OFF-BI-10000756"/>
    <x v="1"/>
    <x v="8"/>
    <s v="Storex DuraTech Recycled Plastic Frosted Binders"/>
    <n v="4.2399999999999993"/>
    <n v="5"/>
    <n v="0.8"/>
    <x v="3622"/>
  </r>
  <r>
    <n v="4182"/>
    <x v="2070"/>
    <x v="3"/>
    <x v="833"/>
    <d v="2014-10-13T00:00:00"/>
    <s v="Standard Class"/>
    <s v="CR-12820"/>
    <s v="Cyra Reiten"/>
    <s v="Home Office"/>
    <x v="0"/>
    <s v="New York City"/>
    <x v="15"/>
    <n v="10035"/>
    <s v="East"/>
    <s v="TEC-AC-10001539"/>
    <x v="2"/>
    <x v="11"/>
    <s v="Logitech G430 Surround Sound Gaming Headset with Dolby 7.1 Technology"/>
    <n v="319.95999999999998"/>
    <n v="4"/>
    <n v="0"/>
    <x v="3623"/>
  </r>
  <r>
    <n v="4183"/>
    <x v="2070"/>
    <x v="3"/>
    <x v="833"/>
    <d v="2014-10-13T00:00:00"/>
    <s v="Standard Class"/>
    <s v="CR-12820"/>
    <s v="Cyra Reiten"/>
    <s v="Home Office"/>
    <x v="0"/>
    <s v="New York City"/>
    <x v="15"/>
    <n v="10035"/>
    <s v="East"/>
    <s v="OFF-PA-10002377"/>
    <x v="1"/>
    <x v="10"/>
    <s v="Adams Telephone Message Book W/Dividers/Space For Phone Numbers, 5 1/4&quot;X8 1/2&quot;, 200/Messages"/>
    <n v="17.04"/>
    <n v="3"/>
    <n v="0"/>
    <x v="1844"/>
  </r>
  <r>
    <n v="4184"/>
    <x v="2070"/>
    <x v="3"/>
    <x v="833"/>
    <d v="2014-10-13T00:00:00"/>
    <s v="Standard Class"/>
    <s v="CR-12820"/>
    <s v="Cyra Reiten"/>
    <s v="Home Office"/>
    <x v="0"/>
    <s v="New York City"/>
    <x v="15"/>
    <n v="10035"/>
    <s v="East"/>
    <s v="OFF-ST-10000991"/>
    <x v="1"/>
    <x v="4"/>
    <s v="Space Solutions HD Industrial Steel Shelving."/>
    <n v="344.90999999999997"/>
    <n v="3"/>
    <n v="0"/>
    <x v="3624"/>
  </r>
  <r>
    <n v="4185"/>
    <x v="2071"/>
    <x v="0"/>
    <x v="5"/>
    <d v="2013-12-08T00:00:00"/>
    <s v="First Class"/>
    <s v="AG-10300"/>
    <s v="Aleksandra Gannaway"/>
    <s v="Corporate"/>
    <x v="0"/>
    <s v="Franklin"/>
    <x v="31"/>
    <n v="2038"/>
    <s v="East"/>
    <s v="FUR-BO-10002853"/>
    <x v="0"/>
    <x v="0"/>
    <s v="O'Sullivan 5-Shelf Heavy-Duty Bookcases"/>
    <n v="81.94"/>
    <n v="1"/>
    <n v="0"/>
    <x v="3625"/>
  </r>
  <r>
    <n v="4186"/>
    <x v="2072"/>
    <x v="0"/>
    <x v="147"/>
    <d v="2013-10-23T00:00:00"/>
    <s v="First Class"/>
    <s v="CM-12160"/>
    <s v="Charles McCrossin"/>
    <s v="Consumer"/>
    <x v="0"/>
    <s v="Baltimore"/>
    <x v="39"/>
    <n v="21215"/>
    <s v="East"/>
    <s v="TEC-AC-10004510"/>
    <x v="2"/>
    <x v="11"/>
    <s v="Logitech Desktop MK120 Mouse and keyboard Combo"/>
    <n v="98.16"/>
    <n v="6"/>
    <n v="0"/>
    <x v="1635"/>
  </r>
  <r>
    <n v="4187"/>
    <x v="2073"/>
    <x v="3"/>
    <x v="796"/>
    <d v="2014-05-24T00:00:00"/>
    <s v="Standard Class"/>
    <s v="SG-20890"/>
    <s v="Susan Gilcrest"/>
    <s v="Corporate"/>
    <x v="0"/>
    <s v="Mcallen"/>
    <x v="5"/>
    <n v="78501"/>
    <s v="Central"/>
    <s v="OFF-BI-10003712"/>
    <x v="1"/>
    <x v="8"/>
    <s v="Acco Pressboard Covers with Storage Hooks, 14 7/8&quot; x 11&quot;, Light Blue"/>
    <n v="6.8739999999999988"/>
    <n v="7"/>
    <n v="0.8"/>
    <x v="3626"/>
  </r>
  <r>
    <n v="4188"/>
    <x v="2073"/>
    <x v="3"/>
    <x v="796"/>
    <d v="2014-05-24T00:00:00"/>
    <s v="Standard Class"/>
    <s v="SG-20890"/>
    <s v="Susan Gilcrest"/>
    <s v="Corporate"/>
    <x v="0"/>
    <s v="Mcallen"/>
    <x v="5"/>
    <n v="78501"/>
    <s v="Central"/>
    <s v="OFF-BI-10002571"/>
    <x v="1"/>
    <x v="8"/>
    <s v="Avery Framed View Binder, EZD Ring (Locking), Navy, 1 1/2&quot;"/>
    <n v="1.9959999999999996"/>
    <n v="1"/>
    <n v="0.8"/>
    <x v="3627"/>
  </r>
  <r>
    <n v="4189"/>
    <x v="2073"/>
    <x v="3"/>
    <x v="796"/>
    <d v="2014-05-24T00:00:00"/>
    <s v="Standard Class"/>
    <s v="SG-20890"/>
    <s v="Susan Gilcrest"/>
    <s v="Corporate"/>
    <x v="0"/>
    <s v="Mcallen"/>
    <x v="5"/>
    <n v="78501"/>
    <s v="Central"/>
    <s v="OFF-ST-10004835"/>
    <x v="1"/>
    <x v="4"/>
    <s v="Plastic Stacking Crates &amp; Casters"/>
    <n v="8.9280000000000008"/>
    <n v="2"/>
    <n v="0.2"/>
    <x v="2481"/>
  </r>
  <r>
    <n v="4190"/>
    <x v="2074"/>
    <x v="0"/>
    <x v="182"/>
    <d v="2013-10-02T00:00:00"/>
    <s v="Second Class"/>
    <s v="CS-12175"/>
    <s v="Charles Sheldon"/>
    <s v="Corporate"/>
    <x v="0"/>
    <s v="Iowa City"/>
    <x v="23"/>
    <n v="52240"/>
    <s v="Central"/>
    <s v="OFF-PA-10004022"/>
    <x v="1"/>
    <x v="10"/>
    <s v="Hammermill Color Copier Paper (28Lb. and 96 Bright)"/>
    <n v="9.99"/>
    <n v="1"/>
    <n v="0"/>
    <x v="3628"/>
  </r>
  <r>
    <n v="4191"/>
    <x v="2075"/>
    <x v="3"/>
    <x v="701"/>
    <d v="2014-11-23T00:00:00"/>
    <s v="Standard Class"/>
    <s v="HL-15040"/>
    <s v="Hunter Lopez"/>
    <s v="Consumer"/>
    <x v="0"/>
    <s v="Newark"/>
    <x v="13"/>
    <n v="19711"/>
    <s v="East"/>
    <s v="TEC-CO-10004722"/>
    <x v="2"/>
    <x v="16"/>
    <s v="Canon imageCLASS 2200 Advanced Copier"/>
    <n v="10499.97"/>
    <n v="3"/>
    <n v="0"/>
    <x v="3629"/>
  </r>
  <r>
    <n v="4192"/>
    <x v="2076"/>
    <x v="1"/>
    <x v="951"/>
    <d v="2012-07-08T00:00:00"/>
    <s v="Same Day"/>
    <s v="DM-13015"/>
    <s v="Darrin Martin"/>
    <s v="Consumer"/>
    <x v="0"/>
    <s v="Houston"/>
    <x v="5"/>
    <n v="77070"/>
    <s v="Central"/>
    <s v="OFF-PA-10004248"/>
    <x v="1"/>
    <x v="10"/>
    <s v="Xerox 1990"/>
    <n v="21.12"/>
    <n v="5"/>
    <n v="0.2"/>
    <x v="3630"/>
  </r>
  <r>
    <n v="4193"/>
    <x v="2077"/>
    <x v="1"/>
    <x v="547"/>
    <d v="2012-11-20T00:00:00"/>
    <s v="Standard Class"/>
    <s v="HK-14890"/>
    <s v="Heather Kirkland"/>
    <s v="Corporate"/>
    <x v="0"/>
    <s v="Boise"/>
    <x v="45"/>
    <n v="83704"/>
    <s v="West"/>
    <s v="FUR-TA-10000577"/>
    <x v="0"/>
    <x v="3"/>
    <s v="Bretford CR4500 Series Slim Rectangular Table"/>
    <n v="696.42"/>
    <n v="2"/>
    <n v="0"/>
    <x v="3631"/>
  </r>
  <r>
    <n v="4194"/>
    <x v="2077"/>
    <x v="1"/>
    <x v="547"/>
    <d v="2012-11-20T00:00:00"/>
    <s v="Standard Class"/>
    <s v="HK-14890"/>
    <s v="Heather Kirkland"/>
    <s v="Corporate"/>
    <x v="0"/>
    <s v="Boise"/>
    <x v="45"/>
    <n v="83704"/>
    <s v="West"/>
    <s v="TEC-PH-10001254"/>
    <x v="2"/>
    <x v="7"/>
    <s v="Jabra BIZ 2300 Duo QD Duo Corded Headset"/>
    <n v="304.77600000000001"/>
    <n v="3"/>
    <n v="0.2"/>
    <x v="3632"/>
  </r>
  <r>
    <n v="4195"/>
    <x v="2078"/>
    <x v="1"/>
    <x v="652"/>
    <d v="2012-06-22T00:00:00"/>
    <s v="Standard Class"/>
    <s v="BG-11740"/>
    <s v="Bruce Geld"/>
    <s v="Consumer"/>
    <x v="0"/>
    <s v="San Diego"/>
    <x v="1"/>
    <n v="92105"/>
    <s v="West"/>
    <s v="OFF-AR-10001044"/>
    <x v="1"/>
    <x v="6"/>
    <s v="BOSTON Ranger #55 Pencil Sharpener, Black"/>
    <n v="51.98"/>
    <n v="2"/>
    <n v="0"/>
    <x v="3633"/>
  </r>
  <r>
    <n v="4196"/>
    <x v="2079"/>
    <x v="0"/>
    <x v="143"/>
    <d v="2013-04-15T00:00:00"/>
    <s v="Standard Class"/>
    <s v="CK-12595"/>
    <s v="Clytie Kelty"/>
    <s v="Consumer"/>
    <x v="0"/>
    <s v="Los Angeles"/>
    <x v="1"/>
    <n v="90032"/>
    <s v="West"/>
    <s v="FUR-FU-10002597"/>
    <x v="0"/>
    <x v="5"/>
    <s v="C-Line Magnetic Cubicle Keepers, Clear Polypropylene"/>
    <n v="24.700000000000003"/>
    <n v="5"/>
    <n v="0"/>
    <x v="3634"/>
  </r>
  <r>
    <n v="4197"/>
    <x v="2080"/>
    <x v="1"/>
    <x v="24"/>
    <d v="2012-04-23T00:00:00"/>
    <s v="Second Class"/>
    <s v="RF-19735"/>
    <s v="Roland Fjeld"/>
    <s v="Consumer"/>
    <x v="0"/>
    <s v="New York City"/>
    <x v="15"/>
    <n v="10024"/>
    <s v="East"/>
    <s v="OFF-LA-10004093"/>
    <x v="1"/>
    <x v="2"/>
    <s v="Avery 486"/>
    <n v="21.93"/>
    <n v="3"/>
    <n v="0"/>
    <x v="3635"/>
  </r>
  <r>
    <n v="4198"/>
    <x v="2081"/>
    <x v="0"/>
    <x v="275"/>
    <d v="2013-12-09T00:00:00"/>
    <s v="Standard Class"/>
    <s v="CJ-12010"/>
    <s v="Caroline Jumper"/>
    <s v="Consumer"/>
    <x v="0"/>
    <s v="Philadelphia"/>
    <x v="9"/>
    <n v="19134"/>
    <s v="East"/>
    <s v="OFF-AP-10000179"/>
    <x v="1"/>
    <x v="9"/>
    <s v="Honeywell Enviracaire Portable HEPA Air Cleaner for up to 10 x 16 Room"/>
    <n v="394.81600000000003"/>
    <n v="4"/>
    <n v="0.2"/>
    <x v="3636"/>
  </r>
  <r>
    <n v="4199"/>
    <x v="2081"/>
    <x v="0"/>
    <x v="275"/>
    <d v="2013-12-09T00:00:00"/>
    <s v="Standard Class"/>
    <s v="CJ-12010"/>
    <s v="Caroline Jumper"/>
    <s v="Consumer"/>
    <x v="0"/>
    <s v="Philadelphia"/>
    <x v="9"/>
    <n v="19134"/>
    <s v="East"/>
    <s v="OFF-BI-10001072"/>
    <x v="1"/>
    <x v="8"/>
    <s v="GBC Clear Cover, 8-1/2 x 11, unpunched, 25 covers per pack"/>
    <n v="18.192000000000004"/>
    <n v="4"/>
    <n v="0.7"/>
    <x v="3637"/>
  </r>
  <r>
    <n v="4200"/>
    <x v="2082"/>
    <x v="1"/>
    <x v="895"/>
    <d v="2012-12-10T00:00:00"/>
    <s v="Same Day"/>
    <s v="MA-17560"/>
    <s v="Matt Abelman"/>
    <s v="Home Office"/>
    <x v="0"/>
    <s v="New York City"/>
    <x v="15"/>
    <n v="10024"/>
    <s v="East"/>
    <s v="OFF-LA-10004093"/>
    <x v="1"/>
    <x v="2"/>
    <s v="Avery 486"/>
    <n v="7.31"/>
    <n v="1"/>
    <n v="0"/>
    <x v="2221"/>
  </r>
  <r>
    <n v="4201"/>
    <x v="2082"/>
    <x v="1"/>
    <x v="895"/>
    <d v="2012-12-10T00:00:00"/>
    <s v="Same Day"/>
    <s v="MA-17560"/>
    <s v="Matt Abelman"/>
    <s v="Home Office"/>
    <x v="0"/>
    <s v="New York City"/>
    <x v="15"/>
    <n v="10024"/>
    <s v="East"/>
    <s v="TEC-CO-10002095"/>
    <x v="2"/>
    <x v="16"/>
    <s v="Hewlett Packard 610 Color Digital Copier / Printer"/>
    <n v="799.98400000000004"/>
    <n v="2"/>
    <n v="0.2"/>
    <x v="3638"/>
  </r>
  <r>
    <n v="4202"/>
    <x v="2082"/>
    <x v="1"/>
    <x v="895"/>
    <d v="2012-12-10T00:00:00"/>
    <s v="Same Day"/>
    <s v="MA-17560"/>
    <s v="Matt Abelman"/>
    <s v="Home Office"/>
    <x v="0"/>
    <s v="New York City"/>
    <x v="15"/>
    <n v="10024"/>
    <s v="East"/>
    <s v="OFF-PA-10002713"/>
    <x v="1"/>
    <x v="10"/>
    <s v="Adams Phone Message Book, 200 Message Capacity, 8 1/16” x 11”"/>
    <n v="41.28"/>
    <n v="6"/>
    <n v="0"/>
    <x v="3639"/>
  </r>
  <r>
    <n v="4203"/>
    <x v="2082"/>
    <x v="1"/>
    <x v="895"/>
    <d v="2012-12-10T00:00:00"/>
    <s v="Same Day"/>
    <s v="MA-17560"/>
    <s v="Matt Abelman"/>
    <s v="Home Office"/>
    <x v="0"/>
    <s v="New York City"/>
    <x v="15"/>
    <n v="10024"/>
    <s v="East"/>
    <s v="OFF-PA-10002254"/>
    <x v="1"/>
    <x v="10"/>
    <s v="Xerox 1883"/>
    <n v="184.66"/>
    <n v="7"/>
    <n v="0"/>
    <x v="2589"/>
  </r>
  <r>
    <n v="4204"/>
    <x v="2083"/>
    <x v="2"/>
    <x v="656"/>
    <d v="2011-11-02T00:00:00"/>
    <s v="Second Class"/>
    <s v="AM-10705"/>
    <s v="Anne McFarland"/>
    <s v="Consumer"/>
    <x v="0"/>
    <s v="Cranston"/>
    <x v="34"/>
    <n v="2920"/>
    <s v="East"/>
    <s v="OFF-AR-10001683"/>
    <x v="1"/>
    <x v="6"/>
    <s v="Lumber Crayons"/>
    <n v="49.25"/>
    <n v="5"/>
    <n v="0"/>
    <x v="3640"/>
  </r>
  <r>
    <n v="4205"/>
    <x v="2083"/>
    <x v="2"/>
    <x v="656"/>
    <d v="2011-11-02T00:00:00"/>
    <s v="Second Class"/>
    <s v="AM-10705"/>
    <s v="Anne McFarland"/>
    <s v="Consumer"/>
    <x v="0"/>
    <s v="Cranston"/>
    <x v="34"/>
    <n v="2920"/>
    <s v="East"/>
    <s v="OFF-PA-10002195"/>
    <x v="1"/>
    <x v="10"/>
    <s v="RSVP Cards &amp; Envelopes, Blank White, 8-1/2&quot; X 11&quot;, 24 Cards/25 Envelopes/Set"/>
    <n v="10.16"/>
    <n v="2"/>
    <n v="0"/>
    <x v="3641"/>
  </r>
  <r>
    <n v="4206"/>
    <x v="2083"/>
    <x v="2"/>
    <x v="656"/>
    <d v="2011-11-02T00:00:00"/>
    <s v="Second Class"/>
    <s v="AM-10705"/>
    <s v="Anne McFarland"/>
    <s v="Consumer"/>
    <x v="0"/>
    <s v="Cranston"/>
    <x v="34"/>
    <n v="2920"/>
    <s v="East"/>
    <s v="FUR-FU-10002364"/>
    <x v="0"/>
    <x v="5"/>
    <s v="Eldon Expressions Wood Desk Accessories, Oak"/>
    <n v="14.76"/>
    <n v="2"/>
    <n v="0"/>
    <x v="3642"/>
  </r>
  <r>
    <n v="4207"/>
    <x v="2083"/>
    <x v="2"/>
    <x v="656"/>
    <d v="2011-11-02T00:00:00"/>
    <s v="Second Class"/>
    <s v="AM-10705"/>
    <s v="Anne McFarland"/>
    <s v="Consumer"/>
    <x v="0"/>
    <s v="Cranston"/>
    <x v="34"/>
    <n v="2920"/>
    <s v="East"/>
    <s v="OFF-BI-10004001"/>
    <x v="1"/>
    <x v="8"/>
    <s v="GBC Recycled VeloBinder Covers"/>
    <n v="34.08"/>
    <n v="2"/>
    <n v="0"/>
    <x v="3643"/>
  </r>
  <r>
    <n v="4208"/>
    <x v="2083"/>
    <x v="2"/>
    <x v="656"/>
    <d v="2011-11-02T00:00:00"/>
    <s v="Second Class"/>
    <s v="AM-10705"/>
    <s v="Anne McFarland"/>
    <s v="Consumer"/>
    <x v="0"/>
    <s v="Cranston"/>
    <x v="34"/>
    <n v="2920"/>
    <s v="East"/>
    <s v="FUR-FU-10000023"/>
    <x v="0"/>
    <x v="5"/>
    <s v="Eldon Wave Desk Accessories"/>
    <n v="17.669999999999998"/>
    <n v="3"/>
    <n v="0"/>
    <x v="3644"/>
  </r>
  <r>
    <n v="4209"/>
    <x v="2083"/>
    <x v="2"/>
    <x v="656"/>
    <d v="2011-11-02T00:00:00"/>
    <s v="Second Class"/>
    <s v="AM-10705"/>
    <s v="Anne McFarland"/>
    <s v="Consumer"/>
    <x v="0"/>
    <s v="Cranston"/>
    <x v="34"/>
    <n v="2920"/>
    <s v="East"/>
    <s v="FUR-CH-10002320"/>
    <x v="0"/>
    <x v="1"/>
    <s v="Hon Pagoda Stacking Chairs"/>
    <n v="1604.9"/>
    <n v="5"/>
    <n v="0"/>
    <x v="3645"/>
  </r>
  <r>
    <n v="4210"/>
    <x v="2083"/>
    <x v="2"/>
    <x v="656"/>
    <d v="2011-11-02T00:00:00"/>
    <s v="Second Class"/>
    <s v="AM-10705"/>
    <s v="Anne McFarland"/>
    <s v="Consumer"/>
    <x v="0"/>
    <s v="Cranston"/>
    <x v="34"/>
    <n v="2920"/>
    <s v="East"/>
    <s v="FUR-TA-10003238"/>
    <x v="0"/>
    <x v="3"/>
    <s v="Chromcraft Bull-Nose Wood 48&quot; x 96&quot; Rectangular Conference Tables"/>
    <n v="385.68599999999998"/>
    <n v="1"/>
    <n v="0.3"/>
    <x v="3646"/>
  </r>
  <r>
    <n v="4211"/>
    <x v="2084"/>
    <x v="3"/>
    <x v="34"/>
    <d v="2014-12-15T00:00:00"/>
    <s v="Standard Class"/>
    <s v="AH-10585"/>
    <s v="Angele Hood"/>
    <s v="Consumer"/>
    <x v="0"/>
    <s v="Chicago"/>
    <x v="10"/>
    <n v="60623"/>
    <s v="Central"/>
    <s v="OFF-PA-10004965"/>
    <x v="1"/>
    <x v="10"/>
    <s v="Xerox 1921"/>
    <n v="15.984000000000002"/>
    <n v="2"/>
    <n v="0.2"/>
    <x v="3338"/>
  </r>
  <r>
    <n v="4212"/>
    <x v="2085"/>
    <x v="2"/>
    <x v="952"/>
    <d v="2011-05-09T00:00:00"/>
    <s v="Second Class"/>
    <s v="PF-19120"/>
    <s v="Peter Fuller"/>
    <s v="Consumer"/>
    <x v="0"/>
    <s v="Richmond"/>
    <x v="0"/>
    <n v="40475"/>
    <s v="South"/>
    <s v="OFF-PA-10003016"/>
    <x v="1"/>
    <x v="10"/>
    <s v="Adams &quot;While You Were Out&quot; Message Pads"/>
    <n v="9.42"/>
    <n v="3"/>
    <n v="0"/>
    <x v="3647"/>
  </r>
  <r>
    <n v="4213"/>
    <x v="2085"/>
    <x v="2"/>
    <x v="952"/>
    <d v="2011-05-09T00:00:00"/>
    <s v="Second Class"/>
    <s v="PF-19120"/>
    <s v="Peter Fuller"/>
    <s v="Consumer"/>
    <x v="0"/>
    <s v="Richmond"/>
    <x v="0"/>
    <n v="40475"/>
    <s v="South"/>
    <s v="OFF-AR-10003651"/>
    <x v="1"/>
    <x v="6"/>
    <s v="Newell 350"/>
    <n v="6.56"/>
    <n v="2"/>
    <n v="0"/>
    <x v="2909"/>
  </r>
  <r>
    <n v="4214"/>
    <x v="2085"/>
    <x v="2"/>
    <x v="952"/>
    <d v="2011-05-09T00:00:00"/>
    <s v="Second Class"/>
    <s v="PF-19120"/>
    <s v="Peter Fuller"/>
    <s v="Consumer"/>
    <x v="0"/>
    <s v="Richmond"/>
    <x v="0"/>
    <n v="40475"/>
    <s v="South"/>
    <s v="OFF-PA-10001363"/>
    <x v="1"/>
    <x v="10"/>
    <s v="Xerox 1933"/>
    <n v="24.56"/>
    <n v="2"/>
    <n v="0"/>
    <x v="342"/>
  </r>
  <r>
    <n v="4215"/>
    <x v="2086"/>
    <x v="0"/>
    <x v="758"/>
    <d v="2013-03-09T00:00:00"/>
    <s v="Standard Class"/>
    <s v="RD-19480"/>
    <s v="Rick Duston"/>
    <s v="Consumer"/>
    <x v="0"/>
    <s v="Mishawaka"/>
    <x v="14"/>
    <n v="46544"/>
    <s v="Central"/>
    <s v="OFF-BI-10003876"/>
    <x v="1"/>
    <x v="8"/>
    <s v="Green Canvas Binder for 8-1/2&quot; x 14&quot; Sheets"/>
    <n v="128.39999999999998"/>
    <n v="3"/>
    <n v="0"/>
    <x v="3648"/>
  </r>
  <r>
    <n v="4216"/>
    <x v="2087"/>
    <x v="2"/>
    <x v="953"/>
    <d v="2011-12-04T00:00:00"/>
    <s v="Standard Class"/>
    <s v="JL-15505"/>
    <s v="Jeremy Lonsdale"/>
    <s v="Consumer"/>
    <x v="0"/>
    <s v="Mount Vernon"/>
    <x v="15"/>
    <n v="10550"/>
    <s v="East"/>
    <s v="OFF-EN-10004007"/>
    <x v="1"/>
    <x v="12"/>
    <s v="Park Ridge Embossed Executive Business Envelopes"/>
    <n v="62.28"/>
    <n v="4"/>
    <n v="0"/>
    <x v="3649"/>
  </r>
  <r>
    <n v="4217"/>
    <x v="2088"/>
    <x v="1"/>
    <x v="954"/>
    <d v="2012-02-22T00:00:00"/>
    <s v="Standard Class"/>
    <s v="AB-10600"/>
    <s v="Ann Blume"/>
    <s v="Corporate"/>
    <x v="0"/>
    <s v="Los Angeles"/>
    <x v="1"/>
    <n v="90004"/>
    <s v="West"/>
    <s v="OFF-LA-10002271"/>
    <x v="1"/>
    <x v="2"/>
    <s v="Smead Alpha-Z Color-Coded Second Alphabetical Labels and Starter Set"/>
    <n v="9.24"/>
    <n v="3"/>
    <n v="0"/>
    <x v="3650"/>
  </r>
  <r>
    <n v="4218"/>
    <x v="2089"/>
    <x v="3"/>
    <x v="719"/>
    <d v="2014-04-04T00:00:00"/>
    <s v="First Class"/>
    <s v="NC-18535"/>
    <s v="Nick Crebassa"/>
    <s v="Corporate"/>
    <x v="0"/>
    <s v="San Francisco"/>
    <x v="1"/>
    <n v="94110"/>
    <s v="West"/>
    <s v="FUR-BO-10003894"/>
    <x v="0"/>
    <x v="0"/>
    <s v="Safco Value Mate Steel Bookcase, Baked Enamel Finish on Steel, Black"/>
    <n v="482.66399999999999"/>
    <n v="8"/>
    <n v="0.15"/>
    <x v="3651"/>
  </r>
  <r>
    <n v="4219"/>
    <x v="2089"/>
    <x v="3"/>
    <x v="719"/>
    <d v="2014-04-04T00:00:00"/>
    <s v="First Class"/>
    <s v="NC-18535"/>
    <s v="Nick Crebassa"/>
    <s v="Corporate"/>
    <x v="0"/>
    <s v="San Francisco"/>
    <x v="1"/>
    <n v="94110"/>
    <s v="West"/>
    <s v="TEC-MA-10000418"/>
    <x v="2"/>
    <x v="15"/>
    <s v="Cubify CubeX 3D Printer Double Head Print"/>
    <n v="4799.9839999999995"/>
    <n v="2"/>
    <n v="0.2"/>
    <x v="3652"/>
  </r>
  <r>
    <n v="4220"/>
    <x v="2090"/>
    <x v="3"/>
    <x v="532"/>
    <d v="2014-06-14T00:00:00"/>
    <s v="Second Class"/>
    <s v="TB-21400"/>
    <s v="Tom Boeckenhauer"/>
    <s v="Consumer"/>
    <x v="0"/>
    <s v="Seattle"/>
    <x v="4"/>
    <n v="98103"/>
    <s v="West"/>
    <s v="OFF-PA-10004243"/>
    <x v="1"/>
    <x v="10"/>
    <s v="Xerox 1939"/>
    <n v="37.94"/>
    <n v="2"/>
    <n v="0"/>
    <x v="2714"/>
  </r>
  <r>
    <n v="4221"/>
    <x v="2090"/>
    <x v="3"/>
    <x v="532"/>
    <d v="2014-06-14T00:00:00"/>
    <s v="Second Class"/>
    <s v="TB-21400"/>
    <s v="Tom Boeckenhauer"/>
    <s v="Consumer"/>
    <x v="0"/>
    <s v="Seattle"/>
    <x v="4"/>
    <n v="98103"/>
    <s v="West"/>
    <s v="OFF-BI-10001759"/>
    <x v="1"/>
    <x v="8"/>
    <s v="Acco Pressboard Covers with Storage Hooks, 14 7/8&quot; x 11&quot;, Dark Blue"/>
    <n v="18.288"/>
    <n v="6"/>
    <n v="0.2"/>
    <x v="3653"/>
  </r>
  <r>
    <n v="4222"/>
    <x v="2090"/>
    <x v="3"/>
    <x v="532"/>
    <d v="2014-06-14T00:00:00"/>
    <s v="Second Class"/>
    <s v="TB-21400"/>
    <s v="Tom Boeckenhauer"/>
    <s v="Consumer"/>
    <x v="0"/>
    <s v="Seattle"/>
    <x v="4"/>
    <n v="98103"/>
    <s v="West"/>
    <s v="TEC-MA-10001570"/>
    <x v="2"/>
    <x v="15"/>
    <s v="Cisco Desktop Collaboration Experience DX650 IP Video Phone"/>
    <n v="385.80000000000007"/>
    <n v="5"/>
    <n v="0.2"/>
    <x v="3654"/>
  </r>
  <r>
    <n v="4223"/>
    <x v="2090"/>
    <x v="3"/>
    <x v="532"/>
    <d v="2014-06-14T00:00:00"/>
    <s v="Second Class"/>
    <s v="TB-21400"/>
    <s v="Tom Boeckenhauer"/>
    <s v="Consumer"/>
    <x v="0"/>
    <s v="Seattle"/>
    <x v="4"/>
    <n v="98103"/>
    <s v="West"/>
    <s v="OFF-ST-10004804"/>
    <x v="1"/>
    <x v="4"/>
    <s v="Belkin 19&quot; Vented Equipment Shelf, Black"/>
    <n v="102.96"/>
    <n v="2"/>
    <n v="0"/>
    <x v="3655"/>
  </r>
  <r>
    <n v="4224"/>
    <x v="2090"/>
    <x v="3"/>
    <x v="532"/>
    <d v="2014-06-14T00:00:00"/>
    <s v="Second Class"/>
    <s v="TB-21400"/>
    <s v="Tom Boeckenhauer"/>
    <s v="Consumer"/>
    <x v="0"/>
    <s v="Seattle"/>
    <x v="4"/>
    <n v="98103"/>
    <s v="West"/>
    <s v="FUR-BO-10001519"/>
    <x v="0"/>
    <x v="0"/>
    <s v="O'Sullivan 3-Shelf Heavy-Duty Bookcases"/>
    <n v="174.42000000000002"/>
    <n v="3"/>
    <n v="0"/>
    <x v="3656"/>
  </r>
  <r>
    <n v="4225"/>
    <x v="2091"/>
    <x v="0"/>
    <x v="955"/>
    <d v="2013-10-04T00:00:00"/>
    <s v="First Class"/>
    <s v="SJ-20215"/>
    <s v="Sarah Jordon"/>
    <s v="Consumer"/>
    <x v="0"/>
    <s v="Quincy"/>
    <x v="10"/>
    <n v="62301"/>
    <s v="Central"/>
    <s v="OFF-BI-10000343"/>
    <x v="1"/>
    <x v="8"/>
    <s v="Pressboard Covers with Storage Hooks, 9 1/2&quot; x 11&quot;, Light Blue"/>
    <n v="1.9639999999999995"/>
    <n v="2"/>
    <n v="0.8"/>
    <x v="3657"/>
  </r>
  <r>
    <n v="4226"/>
    <x v="2092"/>
    <x v="2"/>
    <x v="736"/>
    <d v="2011-12-17T00:00:00"/>
    <s v="Standard Class"/>
    <s v="EB-13840"/>
    <s v="Ellis Ballard"/>
    <s v="Corporate"/>
    <x v="0"/>
    <s v="Chicago"/>
    <x v="10"/>
    <n v="60623"/>
    <s v="Central"/>
    <s v="FUR-FU-10003930"/>
    <x v="0"/>
    <x v="5"/>
    <s v="Howard Miller 12-3/4 Diameter Accuwave DS  Wall Clock"/>
    <n v="94.427999999999997"/>
    <n v="3"/>
    <n v="0.6"/>
    <x v="3658"/>
  </r>
  <r>
    <n v="4227"/>
    <x v="2093"/>
    <x v="3"/>
    <x v="343"/>
    <d v="2014-11-17T00:00:00"/>
    <s v="Standard Class"/>
    <s v="WB-21850"/>
    <s v="William Brown"/>
    <s v="Consumer"/>
    <x v="0"/>
    <s v="Urbandale"/>
    <x v="23"/>
    <n v="50322"/>
    <s v="Central"/>
    <s v="OFF-FA-10004854"/>
    <x v="1"/>
    <x v="13"/>
    <s v="Vinyl Coated Wire Paper Clips in Organizer Box, 800/Box"/>
    <n v="45.92"/>
    <n v="4"/>
    <n v="0"/>
    <x v="2641"/>
  </r>
  <r>
    <n v="4228"/>
    <x v="2094"/>
    <x v="1"/>
    <x v="956"/>
    <d v="2012-01-10T00:00:00"/>
    <s v="Standard Class"/>
    <s v="SR-20740"/>
    <s v="Steven Roelle"/>
    <s v="Home Office"/>
    <x v="0"/>
    <s v="Seattle"/>
    <x v="4"/>
    <n v="98103"/>
    <s v="West"/>
    <s v="FUR-CH-10003396"/>
    <x v="0"/>
    <x v="1"/>
    <s v="Global Deluxe Steno Chair"/>
    <n v="61.584000000000003"/>
    <n v="1"/>
    <n v="0.2"/>
    <x v="3659"/>
  </r>
  <r>
    <n v="4229"/>
    <x v="2095"/>
    <x v="0"/>
    <x v="830"/>
    <d v="2013-03-27T00:00:00"/>
    <s v="First Class"/>
    <s v="VG-21805"/>
    <s v="Vivek Grady"/>
    <s v="Corporate"/>
    <x v="0"/>
    <s v="Richmond"/>
    <x v="14"/>
    <n v="47374"/>
    <s v="Central"/>
    <s v="OFF-PA-10001994"/>
    <x v="1"/>
    <x v="10"/>
    <s v="Ink Jet Note and Greeting Cards, 8-1/2&quot; x 5-1/2&quot; Card Size"/>
    <n v="22.48"/>
    <n v="1"/>
    <n v="0"/>
    <x v="3660"/>
  </r>
  <r>
    <n v="4230"/>
    <x v="2096"/>
    <x v="3"/>
    <x v="957"/>
    <d v="2014-07-11T00:00:00"/>
    <s v="Standard Class"/>
    <s v="LS-16945"/>
    <s v="Linda Southworth"/>
    <s v="Corporate"/>
    <x v="0"/>
    <s v="Dallas"/>
    <x v="5"/>
    <n v="75220"/>
    <s v="Central"/>
    <s v="FUR-FU-10003601"/>
    <x v="0"/>
    <x v="5"/>
    <s v="Deflect-o RollaMat Studded, Beveled Mat for Medium Pile Carpeting"/>
    <n v="332.02800000000002"/>
    <n v="9"/>
    <n v="0.6"/>
    <x v="3661"/>
  </r>
  <r>
    <n v="4231"/>
    <x v="2096"/>
    <x v="3"/>
    <x v="957"/>
    <d v="2014-07-11T00:00:00"/>
    <s v="Standard Class"/>
    <s v="LS-16945"/>
    <s v="Linda Southworth"/>
    <s v="Corporate"/>
    <x v="0"/>
    <s v="Dallas"/>
    <x v="5"/>
    <n v="75220"/>
    <s v="Central"/>
    <s v="OFF-BI-10003429"/>
    <x v="1"/>
    <x v="8"/>
    <s v="Cardinal HOLDit! Binder Insert Strips,Extra Strips"/>
    <n v="11.393999999999998"/>
    <n v="9"/>
    <n v="0.8"/>
    <x v="3662"/>
  </r>
  <r>
    <n v="4232"/>
    <x v="2096"/>
    <x v="3"/>
    <x v="957"/>
    <d v="2014-07-11T00:00:00"/>
    <s v="Standard Class"/>
    <s v="LS-16945"/>
    <s v="Linda Southworth"/>
    <s v="Corporate"/>
    <x v="0"/>
    <s v="Dallas"/>
    <x v="5"/>
    <n v="75220"/>
    <s v="Central"/>
    <s v="OFF-PA-10000232"/>
    <x v="1"/>
    <x v="10"/>
    <s v="Xerox 1975"/>
    <n v="15.552000000000003"/>
    <n v="3"/>
    <n v="0.2"/>
    <x v="906"/>
  </r>
  <r>
    <n v="4233"/>
    <x v="2096"/>
    <x v="3"/>
    <x v="957"/>
    <d v="2014-07-11T00:00:00"/>
    <s v="Standard Class"/>
    <s v="LS-16945"/>
    <s v="Linda Southworth"/>
    <s v="Corporate"/>
    <x v="0"/>
    <s v="Dallas"/>
    <x v="5"/>
    <n v="75220"/>
    <s v="Central"/>
    <s v="OFF-PA-10002195"/>
    <x v="1"/>
    <x v="10"/>
    <s v="Xerox 1966"/>
    <n v="31.104000000000006"/>
    <n v="6"/>
    <n v="0.2"/>
    <x v="3663"/>
  </r>
  <r>
    <n v="4234"/>
    <x v="2096"/>
    <x v="3"/>
    <x v="957"/>
    <d v="2014-07-11T00:00:00"/>
    <s v="Standard Class"/>
    <s v="LS-16945"/>
    <s v="Linda Southworth"/>
    <s v="Corporate"/>
    <x v="0"/>
    <s v="Dallas"/>
    <x v="5"/>
    <n v="75220"/>
    <s v="Central"/>
    <s v="OFF-BI-10004492"/>
    <x v="1"/>
    <x v="8"/>
    <s v="Tuf-Vin Binders"/>
    <n v="6.3159999999999981"/>
    <n v="1"/>
    <n v="0.8"/>
    <x v="3664"/>
  </r>
  <r>
    <n v="4235"/>
    <x v="2097"/>
    <x v="2"/>
    <x v="158"/>
    <d v="2011-09-24T00:00:00"/>
    <s v="First Class"/>
    <s v="MA-17560"/>
    <s v="Matt Abelman"/>
    <s v="Home Office"/>
    <x v="0"/>
    <s v="Philadelphia"/>
    <x v="9"/>
    <n v="19143"/>
    <s v="East"/>
    <s v="OFF-PA-10004000"/>
    <x v="1"/>
    <x v="10"/>
    <s v="While You Were Out Pads, 50 per Pad, 4 x 5 1/4, Green Cycle"/>
    <n v="11.352000000000002"/>
    <n v="3"/>
    <n v="0.2"/>
    <x v="1448"/>
  </r>
  <r>
    <n v="4236"/>
    <x v="2097"/>
    <x v="2"/>
    <x v="158"/>
    <d v="2011-09-24T00:00:00"/>
    <s v="First Class"/>
    <s v="MA-17560"/>
    <s v="Matt Abelman"/>
    <s v="Home Office"/>
    <x v="0"/>
    <s v="Philadelphia"/>
    <x v="9"/>
    <n v="19143"/>
    <s v="East"/>
    <s v="OFF-LA-10004425"/>
    <x v="1"/>
    <x v="2"/>
    <s v="Staples"/>
    <n v="20.808000000000003"/>
    <n v="9"/>
    <n v="0.2"/>
    <x v="3665"/>
  </r>
  <r>
    <n v="4237"/>
    <x v="2098"/>
    <x v="0"/>
    <x v="310"/>
    <d v="2013-07-28T00:00:00"/>
    <s v="Standard Class"/>
    <s v="NF-18475"/>
    <s v="Neil Französisch"/>
    <s v="Home Office"/>
    <x v="0"/>
    <s v="Rockford"/>
    <x v="10"/>
    <n v="61107"/>
    <s v="Central"/>
    <s v="OFF-BI-10000948"/>
    <x v="1"/>
    <x v="8"/>
    <s v="GBC Laser Imprintable Binding System Covers, Desert Sand"/>
    <n v="11.415999999999997"/>
    <n v="4"/>
    <n v="0.8"/>
    <x v="3666"/>
  </r>
  <r>
    <n v="4238"/>
    <x v="2099"/>
    <x v="3"/>
    <x v="635"/>
    <d v="2014-09-04T00:00:00"/>
    <s v="Second Class"/>
    <s v="MD-17860"/>
    <s v="Michael Dominguez"/>
    <s v="Corporate"/>
    <x v="0"/>
    <s v="Philadelphia"/>
    <x v="9"/>
    <n v="19134"/>
    <s v="East"/>
    <s v="OFF-AR-10001972"/>
    <x v="1"/>
    <x v="6"/>
    <s v="Newell 323"/>
    <n v="9.4080000000000013"/>
    <n v="7"/>
    <n v="0.2"/>
    <x v="3667"/>
  </r>
  <r>
    <n v="4239"/>
    <x v="2100"/>
    <x v="3"/>
    <x v="606"/>
    <d v="2014-03-29T00:00:00"/>
    <s v="First Class"/>
    <s v="MZ-17335"/>
    <s v="Maria Zettner"/>
    <s v="Home Office"/>
    <x v="0"/>
    <s v="Seattle"/>
    <x v="4"/>
    <n v="98105"/>
    <s v="West"/>
    <s v="OFF-AR-10004587"/>
    <x v="1"/>
    <x v="6"/>
    <s v="Boston 1827 Commercial Additional Cutter, Drive Gear &amp; Gear Rack for 1606"/>
    <n v="19.829999999999998"/>
    <n v="1"/>
    <n v="0"/>
    <x v="3668"/>
  </r>
  <r>
    <n v="4240"/>
    <x v="2101"/>
    <x v="3"/>
    <x v="614"/>
    <d v="2015-01-05T00:00:00"/>
    <s v="Standard Class"/>
    <s v="KB-16600"/>
    <s v="Ken Brennan"/>
    <s v="Corporate"/>
    <x v="0"/>
    <s v="Grand Rapids"/>
    <x v="12"/>
    <n v="49505"/>
    <s v="Central"/>
    <s v="OFF-PA-10000994"/>
    <x v="1"/>
    <x v="10"/>
    <s v="Xerox 1915"/>
    <n v="209.7"/>
    <n v="2"/>
    <n v="0"/>
    <x v="1517"/>
  </r>
  <r>
    <n v="4241"/>
    <x v="2102"/>
    <x v="2"/>
    <x v="59"/>
    <d v="2011-09-26T00:00:00"/>
    <s v="Standard Class"/>
    <s v="MA-17995"/>
    <s v="Michelle Arnett"/>
    <s v="Home Office"/>
    <x v="0"/>
    <s v="Los Angeles"/>
    <x v="1"/>
    <n v="90004"/>
    <s v="West"/>
    <s v="OFF-AP-10001366"/>
    <x v="1"/>
    <x v="9"/>
    <s v="Staples"/>
    <n v="43.92"/>
    <n v="4"/>
    <n v="0"/>
    <x v="3669"/>
  </r>
  <r>
    <n v="4242"/>
    <x v="2102"/>
    <x v="2"/>
    <x v="59"/>
    <d v="2011-09-26T00:00:00"/>
    <s v="Standard Class"/>
    <s v="MA-17995"/>
    <s v="Michelle Arnett"/>
    <s v="Home Office"/>
    <x v="0"/>
    <s v="Los Angeles"/>
    <x v="1"/>
    <n v="90004"/>
    <s v="West"/>
    <s v="OFF-BI-10001636"/>
    <x v="1"/>
    <x v="8"/>
    <s v="Ibico Plastic and Wire Spiral Binding Combs"/>
    <n v="20.231999999999999"/>
    <n v="3"/>
    <n v="0.2"/>
    <x v="3670"/>
  </r>
  <r>
    <n v="4243"/>
    <x v="2103"/>
    <x v="0"/>
    <x v="958"/>
    <d v="2013-04-06T00:00:00"/>
    <s v="First Class"/>
    <s v="ME-17320"/>
    <s v="Maria Etezadi"/>
    <s v="Home Office"/>
    <x v="0"/>
    <s v="Springfield"/>
    <x v="17"/>
    <n v="22153"/>
    <s v="South"/>
    <s v="TEC-PH-10001448"/>
    <x v="2"/>
    <x v="7"/>
    <s v="Anker Astro 15000mAh USB Portable Charger"/>
    <n v="149.97"/>
    <n v="3"/>
    <n v="0"/>
    <x v="147"/>
  </r>
  <r>
    <n v="4244"/>
    <x v="2103"/>
    <x v="0"/>
    <x v="958"/>
    <d v="2013-04-06T00:00:00"/>
    <s v="First Class"/>
    <s v="ME-17320"/>
    <s v="Maria Etezadi"/>
    <s v="Home Office"/>
    <x v="0"/>
    <s v="Springfield"/>
    <x v="17"/>
    <n v="22153"/>
    <s v="South"/>
    <s v="OFF-PA-10001776"/>
    <x v="1"/>
    <x v="10"/>
    <s v="Wirebound Message Books, Four 2 3/4&quot; x 5&quot; Forms per Page, 600 Sets per Book"/>
    <n v="27.81"/>
    <n v="3"/>
    <n v="0"/>
    <x v="3671"/>
  </r>
  <r>
    <n v="4245"/>
    <x v="2104"/>
    <x v="2"/>
    <x v="959"/>
    <d v="2011-03-30T00:00:00"/>
    <s v="Standard Class"/>
    <s v="JD-15895"/>
    <s v="Jonathan Doherty"/>
    <s v="Corporate"/>
    <x v="0"/>
    <s v="Los Angeles"/>
    <x v="1"/>
    <n v="90036"/>
    <s v="West"/>
    <s v="TEC-AC-10002323"/>
    <x v="2"/>
    <x v="11"/>
    <s v="SanDisk Ultra 32 GB MicroSDHC Class 10 Memory Card"/>
    <n v="66.300000000000011"/>
    <n v="3"/>
    <n v="0"/>
    <x v="3100"/>
  </r>
  <r>
    <n v="4246"/>
    <x v="2105"/>
    <x v="3"/>
    <x v="354"/>
    <d v="2014-12-05T00:00:00"/>
    <s v="Standard Class"/>
    <s v="LS-16975"/>
    <s v="Lindsay Shagiari"/>
    <s v="Home Office"/>
    <x v="0"/>
    <s v="Baltimore"/>
    <x v="39"/>
    <n v="21215"/>
    <s v="East"/>
    <s v="OFF-AR-10004582"/>
    <x v="1"/>
    <x v="6"/>
    <s v="BIC Brite Liner Grip Highlighters"/>
    <n v="1.64"/>
    <n v="1"/>
    <n v="0"/>
    <x v="3672"/>
  </r>
  <r>
    <n v="4247"/>
    <x v="2105"/>
    <x v="3"/>
    <x v="354"/>
    <d v="2014-12-05T00:00:00"/>
    <s v="Standard Class"/>
    <s v="LS-16975"/>
    <s v="Lindsay Shagiari"/>
    <s v="Home Office"/>
    <x v="0"/>
    <s v="Baltimore"/>
    <x v="39"/>
    <n v="21215"/>
    <s v="East"/>
    <s v="FUR-FU-10000576"/>
    <x v="0"/>
    <x v="5"/>
    <s v="Luxo Professional Fluorescent Magnifier Lamp with Clamp-Mount Base"/>
    <n v="1049.2"/>
    <n v="5"/>
    <n v="0"/>
    <x v="617"/>
  </r>
  <r>
    <n v="4248"/>
    <x v="2105"/>
    <x v="3"/>
    <x v="354"/>
    <d v="2014-12-05T00:00:00"/>
    <s v="Standard Class"/>
    <s v="LS-16975"/>
    <s v="Lindsay Shagiari"/>
    <s v="Home Office"/>
    <x v="0"/>
    <s v="Baltimore"/>
    <x v="39"/>
    <n v="21215"/>
    <s v="East"/>
    <s v="FUR-FU-10004270"/>
    <x v="0"/>
    <x v="5"/>
    <s v="Eldon Image Series Desk Accessories, Burgundy"/>
    <n v="20.9"/>
    <n v="5"/>
    <n v="0"/>
    <x v="3673"/>
  </r>
  <r>
    <n v="4249"/>
    <x v="2106"/>
    <x v="0"/>
    <x v="49"/>
    <d v="2013-12-06T00:00:00"/>
    <s v="Second Class"/>
    <s v="SJ-20500"/>
    <s v="Shirley Jackson"/>
    <s v="Consumer"/>
    <x v="0"/>
    <s v="Fairfield"/>
    <x v="29"/>
    <n v="6824"/>
    <s v="East"/>
    <s v="OFF-BI-10004236"/>
    <x v="1"/>
    <x v="8"/>
    <s v="XtraLife ClearVue Slant-D Ring Binder, White, 3&quot;"/>
    <n v="88.08"/>
    <n v="6"/>
    <n v="0"/>
    <x v="3674"/>
  </r>
  <r>
    <n v="4250"/>
    <x v="2106"/>
    <x v="0"/>
    <x v="49"/>
    <d v="2013-12-06T00:00:00"/>
    <s v="Second Class"/>
    <s v="SJ-20500"/>
    <s v="Shirley Jackson"/>
    <s v="Consumer"/>
    <x v="0"/>
    <s v="Fairfield"/>
    <x v="29"/>
    <n v="6824"/>
    <s v="East"/>
    <s v="FUR-CH-10004997"/>
    <x v="0"/>
    <x v="1"/>
    <s v="Hon Every-Day Series Multi-Task Chairs"/>
    <n v="751.92"/>
    <n v="4"/>
    <n v="0"/>
    <x v="3675"/>
  </r>
  <r>
    <n v="4251"/>
    <x v="2107"/>
    <x v="2"/>
    <x v="111"/>
    <d v="2011-09-19T00:00:00"/>
    <s v="Same Day"/>
    <s v="BS-11365"/>
    <s v="Bill Shonely"/>
    <s v="Corporate"/>
    <x v="0"/>
    <s v="New York City"/>
    <x v="15"/>
    <n v="10011"/>
    <s v="East"/>
    <s v="FUR-CH-10000988"/>
    <x v="0"/>
    <x v="1"/>
    <s v="Hon Olson Stacker Stools"/>
    <n v="887.10299999999995"/>
    <n v="7"/>
    <n v="0.1"/>
    <x v="3676"/>
  </r>
  <r>
    <n v="4252"/>
    <x v="2108"/>
    <x v="1"/>
    <x v="924"/>
    <d v="2012-10-23T00:00:00"/>
    <s v="Same Day"/>
    <s v="RA-19285"/>
    <s v="Ralph Arnett"/>
    <s v="Consumer"/>
    <x v="0"/>
    <s v="Lakeland"/>
    <x v="2"/>
    <n v="33801"/>
    <s v="South"/>
    <s v="TEC-PH-10004897"/>
    <x v="2"/>
    <x v="7"/>
    <s v="Mediabridge Sport Armband iPhone 5s"/>
    <n v="55.944000000000003"/>
    <n v="7"/>
    <n v="0.2"/>
    <x v="3677"/>
  </r>
  <r>
    <n v="4253"/>
    <x v="2108"/>
    <x v="1"/>
    <x v="924"/>
    <d v="2012-10-23T00:00:00"/>
    <s v="Same Day"/>
    <s v="RA-19285"/>
    <s v="Ralph Arnett"/>
    <s v="Consumer"/>
    <x v="0"/>
    <s v="Lakeland"/>
    <x v="2"/>
    <n v="33801"/>
    <s v="South"/>
    <s v="OFF-AR-10002656"/>
    <x v="1"/>
    <x v="6"/>
    <s v="Sanford Liquid Accent Highlighters"/>
    <n v="10.688000000000001"/>
    <n v="2"/>
    <n v="0.2"/>
    <x v="3678"/>
  </r>
  <r>
    <n v="4254"/>
    <x v="2108"/>
    <x v="1"/>
    <x v="924"/>
    <d v="2012-10-23T00:00:00"/>
    <s v="Same Day"/>
    <s v="RA-19285"/>
    <s v="Ralph Arnett"/>
    <s v="Consumer"/>
    <x v="0"/>
    <s v="Lakeland"/>
    <x v="2"/>
    <n v="33801"/>
    <s v="South"/>
    <s v="TEC-PH-10004924"/>
    <x v="2"/>
    <x v="7"/>
    <s v="SKILCRAFT Telephone Shoulder Rest, 2&quot; x 6.5&quot; x 2.5&quot;, Black"/>
    <n v="11.824"/>
    <n v="2"/>
    <n v="0.2"/>
    <x v="3679"/>
  </r>
  <r>
    <n v="4255"/>
    <x v="2109"/>
    <x v="3"/>
    <x v="119"/>
    <d v="2014-10-17T00:00:00"/>
    <s v="First Class"/>
    <s v="TS-21610"/>
    <s v="Troy Staebel"/>
    <s v="Consumer"/>
    <x v="0"/>
    <s v="Freeport"/>
    <x v="10"/>
    <n v="61032"/>
    <s v="Central"/>
    <s v="OFF-PA-10003127"/>
    <x v="1"/>
    <x v="10"/>
    <s v="Staples"/>
    <n v="63.311999999999998"/>
    <n v="3"/>
    <n v="0.2"/>
    <x v="964"/>
  </r>
  <r>
    <n v="4256"/>
    <x v="2109"/>
    <x v="3"/>
    <x v="119"/>
    <d v="2014-10-17T00:00:00"/>
    <s v="First Class"/>
    <s v="TS-21610"/>
    <s v="Troy Staebel"/>
    <s v="Consumer"/>
    <x v="0"/>
    <s v="Freeport"/>
    <x v="10"/>
    <n v="61032"/>
    <s v="Central"/>
    <s v="OFF-BI-10000778"/>
    <x v="1"/>
    <x v="8"/>
    <s v="GBC VeloBinder Electric Binding Machine"/>
    <n v="96.783999999999978"/>
    <n v="4"/>
    <n v="0.8"/>
    <x v="3680"/>
  </r>
  <r>
    <n v="4257"/>
    <x v="2109"/>
    <x v="3"/>
    <x v="119"/>
    <d v="2014-10-17T00:00:00"/>
    <s v="First Class"/>
    <s v="TS-21610"/>
    <s v="Troy Staebel"/>
    <s v="Consumer"/>
    <x v="0"/>
    <s v="Freeport"/>
    <x v="10"/>
    <n v="61032"/>
    <s v="Central"/>
    <s v="FUR-FU-10001424"/>
    <x v="0"/>
    <x v="5"/>
    <s v="Dax Clear Box Frame"/>
    <n v="10.476000000000001"/>
    <n v="3"/>
    <n v="0.6"/>
    <x v="3681"/>
  </r>
  <r>
    <n v="4258"/>
    <x v="2110"/>
    <x v="1"/>
    <x v="406"/>
    <d v="2012-09-09T00:00:00"/>
    <s v="Standard Class"/>
    <s v="KB-16585"/>
    <s v="Ken Black"/>
    <s v="Corporate"/>
    <x v="0"/>
    <s v="Medford"/>
    <x v="21"/>
    <n v="97504"/>
    <s v="West"/>
    <s v="OFF-BI-10000962"/>
    <x v="1"/>
    <x v="8"/>
    <s v="Acco Flexible ACCOHIDE Square Ring Data Binder, Dark Blue, 11 1/2&quot; X 14&quot; 7/8&quot;"/>
    <n v="9.7620000000000005"/>
    <n v="2"/>
    <n v="0.7"/>
    <x v="3682"/>
  </r>
  <r>
    <n v="4259"/>
    <x v="2111"/>
    <x v="0"/>
    <x v="560"/>
    <d v="2013-03-17T00:00:00"/>
    <s v="First Class"/>
    <s v="MM-18280"/>
    <s v="Muhammed MacIntyre"/>
    <s v="Corporate"/>
    <x v="0"/>
    <s v="Seattle"/>
    <x v="4"/>
    <n v="98103"/>
    <s v="West"/>
    <s v="FUR-CH-10002880"/>
    <x v="0"/>
    <x v="1"/>
    <s v="Global High-Back Leather Tilter, Burgundy"/>
    <n v="196.78399999999999"/>
    <n v="2"/>
    <n v="0.2"/>
    <x v="3683"/>
  </r>
  <r>
    <n v="4260"/>
    <x v="2112"/>
    <x v="3"/>
    <x v="960"/>
    <d v="2014-11-03T00:00:00"/>
    <s v="Second Class"/>
    <s v="LO-17170"/>
    <s v="Lori Olson"/>
    <s v="Corporate"/>
    <x v="0"/>
    <s v="New York City"/>
    <x v="15"/>
    <n v="10035"/>
    <s v="East"/>
    <s v="OFF-EN-10004386"/>
    <x v="1"/>
    <x v="12"/>
    <s v="Recycled Interoffice Envelopes with String and Button Closure, 10 x 13"/>
    <n v="47.98"/>
    <n v="2"/>
    <n v="0"/>
    <x v="3684"/>
  </r>
  <r>
    <n v="4261"/>
    <x v="2113"/>
    <x v="3"/>
    <x v="453"/>
    <d v="2014-10-20T00:00:00"/>
    <s v="Second Class"/>
    <s v="RS-19420"/>
    <s v="Ricardo Sperren"/>
    <s v="Corporate"/>
    <x v="0"/>
    <s v="Fairfield"/>
    <x v="29"/>
    <n v="6824"/>
    <s v="East"/>
    <s v="OFF-LA-10001045"/>
    <x v="1"/>
    <x v="2"/>
    <s v="Permanent Self-Adhesive File Folder Labels for Typewriters by Universal"/>
    <n v="13.049999999999999"/>
    <n v="5"/>
    <n v="0"/>
    <x v="1251"/>
  </r>
  <r>
    <n v="4262"/>
    <x v="2114"/>
    <x v="3"/>
    <x v="783"/>
    <d v="2014-08-12T00:00:00"/>
    <s v="Standard Class"/>
    <s v="CC-12475"/>
    <s v="Cindy Chapman"/>
    <s v="Consumer"/>
    <x v="0"/>
    <s v="Moorhead"/>
    <x v="11"/>
    <n v="56560"/>
    <s v="Central"/>
    <s v="TEC-AC-10002006"/>
    <x v="2"/>
    <x v="11"/>
    <s v="Memorex Micro Travel Drive 16 GB"/>
    <n v="63.96"/>
    <n v="4"/>
    <n v="0"/>
    <x v="1559"/>
  </r>
  <r>
    <n v="4263"/>
    <x v="2115"/>
    <x v="3"/>
    <x v="296"/>
    <d v="2014-09-26T00:00:00"/>
    <s v="Standard Class"/>
    <s v="KT-16480"/>
    <s v="Kean Thornton"/>
    <s v="Consumer"/>
    <x v="0"/>
    <s v="Columbus"/>
    <x v="32"/>
    <n v="31907"/>
    <s v="South"/>
    <s v="OFF-AP-10001242"/>
    <x v="1"/>
    <x v="9"/>
    <s v="APC 7 Outlet Network SurgeArrest Surge Protector"/>
    <n v="80.48"/>
    <n v="1"/>
    <n v="0"/>
    <x v="3685"/>
  </r>
  <r>
    <n v="4264"/>
    <x v="2116"/>
    <x v="3"/>
    <x v="132"/>
    <d v="2014-11-09T00:00:00"/>
    <s v="Standard Class"/>
    <s v="DM-13015"/>
    <s v="Darrin Martin"/>
    <s v="Consumer"/>
    <x v="0"/>
    <s v="Philadelphia"/>
    <x v="9"/>
    <n v="19143"/>
    <s v="East"/>
    <s v="OFF-BI-10000216"/>
    <x v="1"/>
    <x v="8"/>
    <s v="Mead 1st Gear 2&quot; Zipper Binder, Asst. Colors"/>
    <n v="11.673000000000002"/>
    <n v="3"/>
    <n v="0.7"/>
    <x v="3686"/>
  </r>
  <r>
    <n v="4265"/>
    <x v="2117"/>
    <x v="0"/>
    <x v="732"/>
    <d v="2013-11-10T00:00:00"/>
    <s v="Standard Class"/>
    <s v="EP-13915"/>
    <s v="Emily Phan"/>
    <s v="Consumer"/>
    <x v="0"/>
    <s v="Houston"/>
    <x v="5"/>
    <n v="77036"/>
    <s v="Central"/>
    <s v="FUR-TA-10002774"/>
    <x v="0"/>
    <x v="3"/>
    <s v="Laminate Occasional Tables"/>
    <n v="863.12799999999993"/>
    <n v="8"/>
    <n v="0.3"/>
    <x v="3687"/>
  </r>
  <r>
    <n v="4266"/>
    <x v="2117"/>
    <x v="0"/>
    <x v="732"/>
    <d v="2013-11-10T00:00:00"/>
    <s v="Standard Class"/>
    <s v="EP-13915"/>
    <s v="Emily Phan"/>
    <s v="Consumer"/>
    <x v="0"/>
    <s v="Houston"/>
    <x v="5"/>
    <n v="77036"/>
    <s v="Central"/>
    <s v="OFF-BI-10004364"/>
    <x v="1"/>
    <x v="8"/>
    <s v="Storex Dura Pro Binders"/>
    <n v="3.5639999999999992"/>
    <n v="3"/>
    <n v="0.8"/>
    <x v="3369"/>
  </r>
  <r>
    <n v="4267"/>
    <x v="2117"/>
    <x v="0"/>
    <x v="732"/>
    <d v="2013-11-10T00:00:00"/>
    <s v="Standard Class"/>
    <s v="EP-13915"/>
    <s v="Emily Phan"/>
    <s v="Consumer"/>
    <x v="0"/>
    <s v="Houston"/>
    <x v="5"/>
    <n v="77036"/>
    <s v="Central"/>
    <s v="FUR-BO-10000780"/>
    <x v="0"/>
    <x v="0"/>
    <s v="O'Sullivan Plantations 2-Door Library in Landvery Oak"/>
    <n v="956.6647999999999"/>
    <n v="7"/>
    <n v="0.32"/>
    <x v="2172"/>
  </r>
  <r>
    <n v="4268"/>
    <x v="2117"/>
    <x v="0"/>
    <x v="732"/>
    <d v="2013-11-10T00:00:00"/>
    <s v="Standard Class"/>
    <s v="EP-13915"/>
    <s v="Emily Phan"/>
    <s v="Consumer"/>
    <x v="0"/>
    <s v="Houston"/>
    <x v="5"/>
    <n v="77036"/>
    <s v="Central"/>
    <s v="OFF-BI-10001989"/>
    <x v="1"/>
    <x v="8"/>
    <s v="Premium Transparent Presentation Covers by GBC"/>
    <n v="12.587999999999997"/>
    <n v="3"/>
    <n v="0.8"/>
    <x v="3688"/>
  </r>
  <r>
    <n v="4269"/>
    <x v="2117"/>
    <x v="0"/>
    <x v="732"/>
    <d v="2013-11-10T00:00:00"/>
    <s v="Standard Class"/>
    <s v="EP-13915"/>
    <s v="Emily Phan"/>
    <s v="Consumer"/>
    <x v="0"/>
    <s v="Houston"/>
    <x v="5"/>
    <n v="77036"/>
    <s v="Central"/>
    <s v="TEC-AC-10004001"/>
    <x v="2"/>
    <x v="11"/>
    <s v="Logitech Wireless Headset H600 Over-The-Head Design"/>
    <n v="171.96"/>
    <n v="5"/>
    <n v="0.2"/>
    <x v="3689"/>
  </r>
  <r>
    <n v="4270"/>
    <x v="2118"/>
    <x v="3"/>
    <x v="643"/>
    <d v="2014-06-30T00:00:00"/>
    <s v="Second Class"/>
    <s v="AM-10705"/>
    <s v="Anne McFarland"/>
    <s v="Consumer"/>
    <x v="0"/>
    <s v="Seattle"/>
    <x v="4"/>
    <n v="98115"/>
    <s v="West"/>
    <s v="FUR-TA-10000688"/>
    <x v="0"/>
    <x v="3"/>
    <s v="Chromcraft Bull-Nose Wood Round Conference Table Top, Wood Base"/>
    <n v="871.4"/>
    <n v="4"/>
    <n v="0"/>
    <x v="3690"/>
  </r>
  <r>
    <n v="4271"/>
    <x v="2119"/>
    <x v="1"/>
    <x v="650"/>
    <d v="2012-11-30T00:00:00"/>
    <s v="Standard Class"/>
    <s v="SH-20635"/>
    <s v="Stefanie Holloman"/>
    <s v="Corporate"/>
    <x v="0"/>
    <s v="Jackson"/>
    <x v="18"/>
    <n v="38301"/>
    <s v="South"/>
    <s v="FUR-FU-10003930"/>
    <x v="0"/>
    <x v="5"/>
    <s v="Howard Miller 12-3/4 Diameter Accuwave DS  Wall Clock"/>
    <n v="692.47199999999998"/>
    <n v="11"/>
    <n v="0.2"/>
    <x v="3691"/>
  </r>
  <r>
    <n v="4272"/>
    <x v="2120"/>
    <x v="0"/>
    <x v="390"/>
    <d v="2013-11-28T00:00:00"/>
    <s v="Second Class"/>
    <s v="LA-16780"/>
    <s v="Laura Armstrong"/>
    <s v="Corporate"/>
    <x v="0"/>
    <s v="Baltimore"/>
    <x v="39"/>
    <n v="21215"/>
    <s v="East"/>
    <s v="FUR-FU-10000965"/>
    <x v="0"/>
    <x v="5"/>
    <s v="Howard Miller 11-1/2&quot; Diameter Ridgewood Wall Clock"/>
    <n v="207.76"/>
    <n v="4"/>
    <n v="0"/>
    <x v="3692"/>
  </r>
  <r>
    <n v="4273"/>
    <x v="2121"/>
    <x v="3"/>
    <x v="246"/>
    <d v="2014-07-22T00:00:00"/>
    <s v="Same Day"/>
    <s v="SF-20200"/>
    <s v="Sarah Foster"/>
    <s v="Consumer"/>
    <x v="0"/>
    <s v="Murray"/>
    <x v="7"/>
    <n v="84107"/>
    <s v="West"/>
    <s v="TEC-PH-10004071"/>
    <x v="2"/>
    <x v="7"/>
    <s v="PayAnywhere Card Reader"/>
    <n v="71.928000000000011"/>
    <n v="9"/>
    <n v="0.2"/>
    <x v="3693"/>
  </r>
  <r>
    <n v="4274"/>
    <x v="2121"/>
    <x v="3"/>
    <x v="246"/>
    <d v="2014-07-22T00:00:00"/>
    <s v="Same Day"/>
    <s v="SF-20200"/>
    <s v="Sarah Foster"/>
    <s v="Consumer"/>
    <x v="0"/>
    <s v="Murray"/>
    <x v="7"/>
    <n v="84107"/>
    <s v="West"/>
    <s v="OFF-AR-10001044"/>
    <x v="1"/>
    <x v="6"/>
    <s v="BOSTON Ranger #55 Pencil Sharpener, Black"/>
    <n v="25.99"/>
    <n v="1"/>
    <n v="0"/>
    <x v="2700"/>
  </r>
  <r>
    <n v="4275"/>
    <x v="2122"/>
    <x v="1"/>
    <x v="924"/>
    <d v="2012-10-28T00:00:00"/>
    <s v="Standard Class"/>
    <s v="AG-10495"/>
    <s v="Andrew Gjertsen"/>
    <s v="Corporate"/>
    <x v="0"/>
    <s v="Seattle"/>
    <x v="4"/>
    <n v="98105"/>
    <s v="West"/>
    <s v="OFF-BI-10004140"/>
    <x v="1"/>
    <x v="8"/>
    <s v="Avery Non-Stick Binders"/>
    <n v="3.5920000000000005"/>
    <n v="1"/>
    <n v="0.2"/>
    <x v="3694"/>
  </r>
  <r>
    <n v="4276"/>
    <x v="2123"/>
    <x v="1"/>
    <x v="584"/>
    <d v="2012-07-13T00:00:00"/>
    <s v="Standard Class"/>
    <s v="KN-16450"/>
    <s v="Kean Nguyen"/>
    <s v="Corporate"/>
    <x v="0"/>
    <s v="Dallas"/>
    <x v="5"/>
    <n v="75220"/>
    <s v="Central"/>
    <s v="OFF-AP-10002684"/>
    <x v="1"/>
    <x v="9"/>
    <s v="Acco 7-Outlet Masterpiece Power Center, Wihtout Fax/Phone Line Protection"/>
    <n v="48.631999999999991"/>
    <n v="2"/>
    <n v="0.8"/>
    <x v="3695"/>
  </r>
  <r>
    <n v="4277"/>
    <x v="2124"/>
    <x v="3"/>
    <x v="238"/>
    <d v="2014-08-23T00:00:00"/>
    <s v="Standard Class"/>
    <s v="NF-18595"/>
    <s v="Nicole Fjeld"/>
    <s v="Home Office"/>
    <x v="0"/>
    <s v="Seattle"/>
    <x v="4"/>
    <n v="98105"/>
    <s v="West"/>
    <s v="OFF-ST-10000046"/>
    <x v="1"/>
    <x v="4"/>
    <s v="Fellowes Super Stor/Drawer Files"/>
    <n v="323.10000000000002"/>
    <n v="2"/>
    <n v="0"/>
    <x v="2310"/>
  </r>
  <r>
    <n v="4278"/>
    <x v="2125"/>
    <x v="0"/>
    <x v="947"/>
    <d v="2013-04-21T00:00:00"/>
    <s v="Standard Class"/>
    <s v="BS-11365"/>
    <s v="Bill Shonely"/>
    <s v="Corporate"/>
    <x v="0"/>
    <s v="Lakewood"/>
    <x v="30"/>
    <n v="8701"/>
    <s v="East"/>
    <s v="TEC-MA-10001047"/>
    <x v="2"/>
    <x v="15"/>
    <s v="3D Systems Cube Printer, 2nd Generation, Magenta"/>
    <n v="9099.93"/>
    <n v="7"/>
    <n v="0"/>
    <x v="3696"/>
  </r>
  <r>
    <n v="4279"/>
    <x v="2125"/>
    <x v="0"/>
    <x v="947"/>
    <d v="2013-04-21T00:00:00"/>
    <s v="Standard Class"/>
    <s v="BS-11365"/>
    <s v="Bill Shonely"/>
    <s v="Corporate"/>
    <x v="0"/>
    <s v="Lakewood"/>
    <x v="30"/>
    <n v="8701"/>
    <s v="East"/>
    <s v="FUR-FU-10000550"/>
    <x v="0"/>
    <x v="5"/>
    <s v="Stacking Trays by OIC"/>
    <n v="9.9600000000000009"/>
    <n v="2"/>
    <n v="0"/>
    <x v="3697"/>
  </r>
  <r>
    <n v="4280"/>
    <x v="2125"/>
    <x v="0"/>
    <x v="947"/>
    <d v="2013-04-21T00:00:00"/>
    <s v="Standard Class"/>
    <s v="BS-11365"/>
    <s v="Bill Shonely"/>
    <s v="Corporate"/>
    <x v="0"/>
    <s v="Lakewood"/>
    <x v="30"/>
    <n v="8701"/>
    <s v="East"/>
    <s v="OFF-BI-10002432"/>
    <x v="1"/>
    <x v="8"/>
    <s v="Wilson Jones Standard D-Ring Binders"/>
    <n v="25.299999999999997"/>
    <n v="5"/>
    <n v="0"/>
    <x v="3698"/>
  </r>
  <r>
    <n v="4281"/>
    <x v="2126"/>
    <x v="2"/>
    <x v="687"/>
    <d v="2011-11-18T00:00:00"/>
    <s v="Standard Class"/>
    <s v="RM-19675"/>
    <s v="Robert Marley"/>
    <s v="Home Office"/>
    <x v="0"/>
    <s v="New York City"/>
    <x v="15"/>
    <n v="10011"/>
    <s v="East"/>
    <s v="OFF-PA-10004470"/>
    <x v="1"/>
    <x v="10"/>
    <s v="Adams Write n' Stick Phone Message Book, 11&quot; X 5 1/4&quot;, 200 Messages"/>
    <n v="11.36"/>
    <n v="2"/>
    <n v="0"/>
    <x v="831"/>
  </r>
  <r>
    <n v="4282"/>
    <x v="2126"/>
    <x v="2"/>
    <x v="687"/>
    <d v="2011-11-18T00:00:00"/>
    <s v="Standard Class"/>
    <s v="RM-19675"/>
    <s v="Robert Marley"/>
    <s v="Home Office"/>
    <x v="0"/>
    <s v="New York City"/>
    <x v="15"/>
    <n v="10011"/>
    <s v="East"/>
    <s v="FUR-CH-10001797"/>
    <x v="0"/>
    <x v="1"/>
    <s v="Safco Chair Connectors, 6/Carton"/>
    <n v="69.263999999999996"/>
    <n v="2"/>
    <n v="0.1"/>
    <x v="3699"/>
  </r>
  <r>
    <n v="4283"/>
    <x v="2127"/>
    <x v="2"/>
    <x v="414"/>
    <d v="2011-12-23T00:00:00"/>
    <s v="First Class"/>
    <s v="AB-10105"/>
    <s v="Adrian Barton"/>
    <s v="Consumer"/>
    <x v="0"/>
    <s v="Indianapolis"/>
    <x v="14"/>
    <n v="46203"/>
    <s v="Central"/>
    <s v="OFF-LA-10003720"/>
    <x v="1"/>
    <x v="2"/>
    <s v="Avery 487"/>
    <n v="3.69"/>
    <n v="1"/>
    <n v="0"/>
    <x v="1220"/>
  </r>
  <r>
    <n v="4284"/>
    <x v="2127"/>
    <x v="2"/>
    <x v="414"/>
    <d v="2011-12-23T00:00:00"/>
    <s v="First Class"/>
    <s v="AB-10105"/>
    <s v="Adrian Barton"/>
    <s v="Consumer"/>
    <x v="0"/>
    <s v="Indianapolis"/>
    <x v="14"/>
    <n v="46203"/>
    <s v="Central"/>
    <s v="OFF-BI-10004600"/>
    <x v="1"/>
    <x v="8"/>
    <s v="Ibico Ibimaster 300 Manual Binding System"/>
    <n v="1103.97"/>
    <n v="3"/>
    <n v="0"/>
    <x v="3700"/>
  </r>
  <r>
    <n v="4285"/>
    <x v="2128"/>
    <x v="1"/>
    <x v="82"/>
    <d v="2012-11-26T00:00:00"/>
    <s v="Second Class"/>
    <s v="CA-11965"/>
    <s v="Carol Adams"/>
    <s v="Corporate"/>
    <x v="0"/>
    <s v="Port Arthur"/>
    <x v="5"/>
    <n v="77642"/>
    <s v="Central"/>
    <s v="FUR-BO-10003965"/>
    <x v="0"/>
    <x v="0"/>
    <s v="O'Sullivan Manor Hill 2-Door Library in Brianna Oak"/>
    <n v="246.13279999999997"/>
    <n v="2"/>
    <n v="0.32"/>
    <x v="3701"/>
  </r>
  <r>
    <n v="4286"/>
    <x v="2128"/>
    <x v="1"/>
    <x v="82"/>
    <d v="2012-11-26T00:00:00"/>
    <s v="Second Class"/>
    <s v="CA-11965"/>
    <s v="Carol Adams"/>
    <s v="Corporate"/>
    <x v="0"/>
    <s v="Port Arthur"/>
    <x v="5"/>
    <n v="77642"/>
    <s v="Central"/>
    <s v="OFF-LA-10000240"/>
    <x v="1"/>
    <x v="2"/>
    <s v="Self-Adhesive Address Labels for Typewriters by Universal"/>
    <n v="11.696"/>
    <n v="2"/>
    <n v="0.2"/>
    <x v="3702"/>
  </r>
  <r>
    <n v="4287"/>
    <x v="2128"/>
    <x v="1"/>
    <x v="82"/>
    <d v="2012-11-26T00:00:00"/>
    <s v="Second Class"/>
    <s v="CA-11965"/>
    <s v="Carol Adams"/>
    <s v="Corporate"/>
    <x v="0"/>
    <s v="Port Arthur"/>
    <x v="5"/>
    <n v="77642"/>
    <s v="Central"/>
    <s v="TEC-CO-10001571"/>
    <x v="2"/>
    <x v="16"/>
    <s v="Sharp 1540cs Digital Laser Copier"/>
    <n v="439.99200000000002"/>
    <n v="1"/>
    <n v="0.2"/>
    <x v="3243"/>
  </r>
  <r>
    <n v="4288"/>
    <x v="2129"/>
    <x v="3"/>
    <x v="116"/>
    <d v="2015-01-04T00:00:00"/>
    <s v="Standard Class"/>
    <s v="EH-14005"/>
    <s v="Erica Hernandez"/>
    <s v="Home Office"/>
    <x v="0"/>
    <s v="Nashville"/>
    <x v="18"/>
    <n v="37211"/>
    <s v="South"/>
    <s v="OFF-ST-10000736"/>
    <x v="1"/>
    <x v="4"/>
    <s v="Carina Double Wide Media Storage Towers in Natural &amp; Black"/>
    <n v="64.784000000000006"/>
    <n v="1"/>
    <n v="0.2"/>
    <x v="2552"/>
  </r>
  <r>
    <n v="4289"/>
    <x v="2130"/>
    <x v="1"/>
    <x v="961"/>
    <d v="2012-05-21T00:00:00"/>
    <s v="Standard Class"/>
    <s v="ON-18715"/>
    <s v="Odella Nelson"/>
    <s v="Corporate"/>
    <x v="0"/>
    <s v="Houston"/>
    <x v="5"/>
    <n v="77095"/>
    <s v="Central"/>
    <s v="OFF-BI-10002082"/>
    <x v="1"/>
    <x v="8"/>
    <s v="GBC Twin Loop Wire Binding Elements"/>
    <n v="33.279999999999994"/>
    <n v="5"/>
    <n v="0.8"/>
    <x v="3703"/>
  </r>
  <r>
    <n v="4290"/>
    <x v="2130"/>
    <x v="1"/>
    <x v="961"/>
    <d v="2012-05-21T00:00:00"/>
    <s v="Standard Class"/>
    <s v="ON-18715"/>
    <s v="Odella Nelson"/>
    <s v="Corporate"/>
    <x v="0"/>
    <s v="Houston"/>
    <x v="5"/>
    <n v="77095"/>
    <s v="Central"/>
    <s v="OFF-PA-10002250"/>
    <x v="1"/>
    <x v="10"/>
    <s v="Things To Do Today Pad"/>
    <n v="14.088000000000001"/>
    <n v="3"/>
    <n v="0.2"/>
    <x v="3704"/>
  </r>
  <r>
    <n v="4291"/>
    <x v="2131"/>
    <x v="3"/>
    <x v="34"/>
    <d v="2014-12-14T00:00:00"/>
    <s v="Second Class"/>
    <s v="AT-10435"/>
    <s v="Alyssa Tate"/>
    <s v="Home Office"/>
    <x v="0"/>
    <s v="Los Angeles"/>
    <x v="1"/>
    <n v="90004"/>
    <s v="West"/>
    <s v="OFF-AR-10000122"/>
    <x v="1"/>
    <x v="6"/>
    <s v="Newell 314"/>
    <n v="11.16"/>
    <n v="2"/>
    <n v="0"/>
    <x v="3273"/>
  </r>
  <r>
    <n v="4292"/>
    <x v="2131"/>
    <x v="3"/>
    <x v="34"/>
    <d v="2014-12-14T00:00:00"/>
    <s v="Second Class"/>
    <s v="AT-10435"/>
    <s v="Alyssa Tate"/>
    <s v="Home Office"/>
    <x v="0"/>
    <s v="Los Angeles"/>
    <x v="1"/>
    <n v="90004"/>
    <s v="West"/>
    <s v="FUR-TA-10003748"/>
    <x v="0"/>
    <x v="3"/>
    <s v="Bevis 36 x 72 Conference Tables"/>
    <n v="896.32799999999997"/>
    <n v="9"/>
    <n v="0.2"/>
    <x v="3705"/>
  </r>
  <r>
    <n v="4293"/>
    <x v="2131"/>
    <x v="3"/>
    <x v="34"/>
    <d v="2014-12-14T00:00:00"/>
    <s v="Second Class"/>
    <s v="AT-10435"/>
    <s v="Alyssa Tate"/>
    <s v="Home Office"/>
    <x v="0"/>
    <s v="Los Angeles"/>
    <x v="1"/>
    <n v="90004"/>
    <s v="West"/>
    <s v="OFF-AP-10001394"/>
    <x v="1"/>
    <x v="9"/>
    <s v="Harmony Air Purifier"/>
    <n v="189"/>
    <n v="1"/>
    <n v="0"/>
    <x v="3706"/>
  </r>
  <r>
    <n v="4294"/>
    <x v="2132"/>
    <x v="3"/>
    <x v="434"/>
    <d v="2014-03-17T00:00:00"/>
    <s v="Standard Class"/>
    <s v="EB-13870"/>
    <s v="Emily Burns"/>
    <s v="Consumer"/>
    <x v="0"/>
    <s v="Philadelphia"/>
    <x v="9"/>
    <n v="19140"/>
    <s v="East"/>
    <s v="TEC-PH-10004896"/>
    <x v="2"/>
    <x v="7"/>
    <s v="Nokia Lumia 521 (T-Mobile)"/>
    <n v="53.981999999999999"/>
    <n v="3"/>
    <n v="0.4"/>
    <x v="3707"/>
  </r>
  <r>
    <n v="4295"/>
    <x v="2133"/>
    <x v="3"/>
    <x v="760"/>
    <d v="2014-10-28T00:00:00"/>
    <s v="Standard Class"/>
    <s v="DW-13195"/>
    <s v="David Wiener"/>
    <s v="Corporate"/>
    <x v="0"/>
    <s v="Redmond"/>
    <x v="21"/>
    <n v="97756"/>
    <s v="West"/>
    <s v="FUR-TA-10002607"/>
    <x v="0"/>
    <x v="3"/>
    <s v="KI Conference Tables"/>
    <n v="177.22499999999999"/>
    <n v="5"/>
    <n v="0.5"/>
    <x v="239"/>
  </r>
  <r>
    <n v="4296"/>
    <x v="2134"/>
    <x v="3"/>
    <x v="445"/>
    <d v="2014-07-11T00:00:00"/>
    <s v="Standard Class"/>
    <s v="MB-17305"/>
    <s v="Maria Bertelson"/>
    <s v="Consumer"/>
    <x v="0"/>
    <s v="Citrus Heights"/>
    <x v="1"/>
    <n v="95610"/>
    <s v="West"/>
    <s v="FUR-FU-10001215"/>
    <x v="0"/>
    <x v="5"/>
    <s v="Howard Miller 11-1/2&quot; Diameter Brentwood Wall Clock"/>
    <n v="129.39000000000001"/>
    <n v="3"/>
    <n v="0"/>
    <x v="3708"/>
  </r>
  <r>
    <n v="4297"/>
    <x v="2135"/>
    <x v="3"/>
    <x v="507"/>
    <d v="2014-09-11T00:00:00"/>
    <s v="Standard Class"/>
    <s v="TH-21235"/>
    <s v="Tiffany House"/>
    <s v="Corporate"/>
    <x v="0"/>
    <s v="Los Angeles"/>
    <x v="1"/>
    <n v="90032"/>
    <s v="West"/>
    <s v="OFF-ST-10000419"/>
    <x v="1"/>
    <x v="4"/>
    <s v="Rogers Jumbo File, Granite"/>
    <n v="54.32"/>
    <n v="4"/>
    <n v="0"/>
    <x v="3709"/>
  </r>
  <r>
    <n v="4298"/>
    <x v="2136"/>
    <x v="3"/>
    <x v="962"/>
    <d v="2014-08-27T00:00:00"/>
    <s v="Second Class"/>
    <s v="PO-18850"/>
    <s v="Patrick O'Brill"/>
    <s v="Consumer"/>
    <x v="0"/>
    <s v="Tallahassee"/>
    <x v="2"/>
    <n v="32303"/>
    <s v="South"/>
    <s v="TEC-PH-10001459"/>
    <x v="2"/>
    <x v="7"/>
    <s v="Samsung Galaxy Mega 6.3"/>
    <n v="4367.8960000000006"/>
    <n v="13"/>
    <n v="0.2"/>
    <x v="3710"/>
  </r>
  <r>
    <n v="4299"/>
    <x v="2136"/>
    <x v="3"/>
    <x v="962"/>
    <d v="2014-08-27T00:00:00"/>
    <s v="Second Class"/>
    <s v="PO-18850"/>
    <s v="Patrick O'Brill"/>
    <s v="Consumer"/>
    <x v="0"/>
    <s v="Tallahassee"/>
    <x v="2"/>
    <n v="32303"/>
    <s v="South"/>
    <s v="OFF-PA-10000241"/>
    <x v="1"/>
    <x v="10"/>
    <s v="IBM Multi-Purpose Copy Paper, 8 1/2 x 11&quot;, Case"/>
    <n v="49.568000000000005"/>
    <n v="2"/>
    <n v="0.2"/>
    <x v="2152"/>
  </r>
  <r>
    <n v="4300"/>
    <x v="2136"/>
    <x v="3"/>
    <x v="962"/>
    <d v="2014-08-27T00:00:00"/>
    <s v="Second Class"/>
    <s v="PO-18850"/>
    <s v="Patrick O'Brill"/>
    <s v="Consumer"/>
    <x v="0"/>
    <s v="Tallahassee"/>
    <x v="2"/>
    <n v="32303"/>
    <s v="South"/>
    <s v="OFF-AP-10003040"/>
    <x v="1"/>
    <x v="9"/>
    <s v="Fellowes 8 Outlet Superior Workstation Surge Protector w/o Phone/Fax/Modem Protection"/>
    <n v="161.376"/>
    <n v="6"/>
    <n v="0.2"/>
    <x v="3711"/>
  </r>
  <r>
    <n v="4301"/>
    <x v="2136"/>
    <x v="3"/>
    <x v="962"/>
    <d v="2014-08-27T00:00:00"/>
    <s v="Second Class"/>
    <s v="PO-18850"/>
    <s v="Patrick O'Brill"/>
    <s v="Consumer"/>
    <x v="0"/>
    <s v="Tallahassee"/>
    <x v="2"/>
    <n v="32303"/>
    <s v="South"/>
    <s v="FUR-FU-10001852"/>
    <x v="0"/>
    <x v="5"/>
    <s v="Eldon Regeneration Recycled Desk Accessories, Smoke"/>
    <n v="2.7840000000000003"/>
    <n v="2"/>
    <n v="0.2"/>
    <x v="3712"/>
  </r>
  <r>
    <n v="4302"/>
    <x v="2136"/>
    <x v="3"/>
    <x v="962"/>
    <d v="2014-08-27T00:00:00"/>
    <s v="Second Class"/>
    <s v="PO-18850"/>
    <s v="Patrick O'Brill"/>
    <s v="Consumer"/>
    <x v="0"/>
    <s v="Tallahassee"/>
    <x v="2"/>
    <n v="32303"/>
    <s v="South"/>
    <s v="OFF-PA-10000141"/>
    <x v="1"/>
    <x v="10"/>
    <s v="Ampad Evidence Wirebond Steno Books, 6&quot; x 9&quot;"/>
    <n v="8.7200000000000006"/>
    <n v="5"/>
    <n v="0.2"/>
    <x v="3713"/>
  </r>
  <r>
    <n v="4303"/>
    <x v="2137"/>
    <x v="2"/>
    <x v="963"/>
    <d v="2011-08-25T00:00:00"/>
    <s v="Second Class"/>
    <s v="DE-13255"/>
    <s v="Deanra Eno"/>
    <s v="Home Office"/>
    <x v="0"/>
    <s v="Lakewood"/>
    <x v="24"/>
    <n v="44107"/>
    <s v="East"/>
    <s v="OFF-AR-10002804"/>
    <x v="1"/>
    <x v="6"/>
    <s v="Faber Castell Col-Erase Pencils"/>
    <n v="3.9119999999999999"/>
    <n v="1"/>
    <n v="0.2"/>
    <x v="3314"/>
  </r>
  <r>
    <n v="4304"/>
    <x v="2138"/>
    <x v="0"/>
    <x v="964"/>
    <d v="2013-10-05T00:00:00"/>
    <s v="Same Day"/>
    <s v="MO-17500"/>
    <s v="Mary O'Rourke"/>
    <s v="Consumer"/>
    <x v="0"/>
    <s v="The Colony"/>
    <x v="5"/>
    <n v="75056"/>
    <s v="Central"/>
    <s v="OFF-EN-10003862"/>
    <x v="1"/>
    <x v="12"/>
    <s v="Laser &amp; Ink Jet Business Envelopes"/>
    <n v="59.751999999999995"/>
    <n v="7"/>
    <n v="0.2"/>
    <x v="3714"/>
  </r>
  <r>
    <n v="4305"/>
    <x v="2139"/>
    <x v="2"/>
    <x v="965"/>
    <d v="2011-10-30T00:00:00"/>
    <s v="Second Class"/>
    <s v="AH-10585"/>
    <s v="Angele Hood"/>
    <s v="Consumer"/>
    <x v="0"/>
    <s v="Seattle"/>
    <x v="4"/>
    <n v="98105"/>
    <s v="West"/>
    <s v="FUR-FU-10000448"/>
    <x v="0"/>
    <x v="5"/>
    <s v="Tenex Chairmats For Use With Carpeted Floors"/>
    <n v="63.92"/>
    <n v="4"/>
    <n v="0"/>
    <x v="3715"/>
  </r>
  <r>
    <n v="4306"/>
    <x v="2139"/>
    <x v="2"/>
    <x v="965"/>
    <d v="2011-10-30T00:00:00"/>
    <s v="Second Class"/>
    <s v="AH-10585"/>
    <s v="Angele Hood"/>
    <s v="Consumer"/>
    <x v="0"/>
    <s v="Seattle"/>
    <x v="4"/>
    <n v="98105"/>
    <s v="West"/>
    <s v="TEC-PH-10000526"/>
    <x v="2"/>
    <x v="7"/>
    <s v="Vtech CS6719"/>
    <n v="383.96000000000004"/>
    <n v="5"/>
    <n v="0.2"/>
    <x v="3716"/>
  </r>
  <r>
    <n v="4307"/>
    <x v="2140"/>
    <x v="0"/>
    <x v="931"/>
    <d v="2013-06-29T00:00:00"/>
    <s v="Same Day"/>
    <s v="CS-12250"/>
    <s v="Chris Selesnick"/>
    <s v="Corporate"/>
    <x v="0"/>
    <s v="Los Angeles"/>
    <x v="1"/>
    <n v="90032"/>
    <s v="West"/>
    <s v="OFF-BI-10002764"/>
    <x v="1"/>
    <x v="8"/>
    <s v="Recycled Pressboard Report Cover with Reinforced Top Hinge"/>
    <n v="7.7520000000000007"/>
    <n v="3"/>
    <n v="0.2"/>
    <x v="3717"/>
  </r>
  <r>
    <n v="4308"/>
    <x v="2140"/>
    <x v="0"/>
    <x v="931"/>
    <d v="2013-06-29T00:00:00"/>
    <s v="Same Day"/>
    <s v="CS-12250"/>
    <s v="Chris Selesnick"/>
    <s v="Corporate"/>
    <x v="0"/>
    <s v="Los Angeles"/>
    <x v="1"/>
    <n v="90032"/>
    <s v="West"/>
    <s v="OFF-BI-10001524"/>
    <x v="1"/>
    <x v="8"/>
    <s v="GBC Premium Transparent Covers with Diagonal Lined Pattern"/>
    <n v="33.568000000000005"/>
    <n v="2"/>
    <n v="0.2"/>
    <x v="3718"/>
  </r>
  <r>
    <n v="4309"/>
    <x v="2141"/>
    <x v="2"/>
    <x v="130"/>
    <d v="2011-11-11T00:00:00"/>
    <s v="Standard Class"/>
    <s v="WB-21850"/>
    <s v="William Brown"/>
    <s v="Consumer"/>
    <x v="0"/>
    <s v="Los Angeles"/>
    <x v="1"/>
    <n v="90045"/>
    <s v="West"/>
    <s v="TEC-PH-10001079"/>
    <x v="2"/>
    <x v="7"/>
    <s v="Polycom SoundPoint Pro SE-225 Corded phone"/>
    <n v="666.34400000000005"/>
    <n v="7"/>
    <n v="0.2"/>
    <x v="3719"/>
  </r>
  <r>
    <n v="4310"/>
    <x v="2141"/>
    <x v="2"/>
    <x v="130"/>
    <d v="2011-11-11T00:00:00"/>
    <s v="Standard Class"/>
    <s v="WB-21850"/>
    <s v="William Brown"/>
    <s v="Consumer"/>
    <x v="0"/>
    <s v="Los Angeles"/>
    <x v="1"/>
    <n v="90045"/>
    <s v="West"/>
    <s v="FUR-TA-10002041"/>
    <x v="0"/>
    <x v="3"/>
    <s v="Bevis Round Conference Table Top, X-Base"/>
    <n v="573.72799999999995"/>
    <n v="4"/>
    <n v="0.2"/>
    <x v="3720"/>
  </r>
  <r>
    <n v="4311"/>
    <x v="2141"/>
    <x v="2"/>
    <x v="130"/>
    <d v="2011-11-11T00:00:00"/>
    <s v="Standard Class"/>
    <s v="WB-21850"/>
    <s v="William Brown"/>
    <s v="Consumer"/>
    <x v="0"/>
    <s v="Los Angeles"/>
    <x v="1"/>
    <n v="90045"/>
    <s v="West"/>
    <s v="OFF-BI-10001036"/>
    <x v="1"/>
    <x v="8"/>
    <s v="Cardinal EasyOpen D-Ring Binders"/>
    <n v="21.936000000000003"/>
    <n v="3"/>
    <n v="0.2"/>
    <x v="3721"/>
  </r>
  <r>
    <n v="4312"/>
    <x v="2141"/>
    <x v="2"/>
    <x v="130"/>
    <d v="2011-11-11T00:00:00"/>
    <s v="Standard Class"/>
    <s v="WB-21850"/>
    <s v="William Brown"/>
    <s v="Consumer"/>
    <x v="0"/>
    <s v="Los Angeles"/>
    <x v="1"/>
    <n v="90045"/>
    <s v="West"/>
    <s v="OFF-PA-10000223"/>
    <x v="1"/>
    <x v="10"/>
    <s v="Xerox 2000"/>
    <n v="19.440000000000001"/>
    <n v="3"/>
    <n v="0"/>
    <x v="551"/>
  </r>
  <r>
    <n v="4313"/>
    <x v="2141"/>
    <x v="2"/>
    <x v="130"/>
    <d v="2011-11-11T00:00:00"/>
    <s v="Standard Class"/>
    <s v="WB-21850"/>
    <s v="William Brown"/>
    <s v="Consumer"/>
    <x v="0"/>
    <s v="Los Angeles"/>
    <x v="1"/>
    <n v="90045"/>
    <s v="West"/>
    <s v="TEC-MA-10003246"/>
    <x v="2"/>
    <x v="15"/>
    <s v="Hewlett-Packard Deskjet D4360 Printer"/>
    <n v="447.96800000000007"/>
    <n v="4"/>
    <n v="0.2"/>
    <x v="3722"/>
  </r>
  <r>
    <n v="4314"/>
    <x v="2142"/>
    <x v="2"/>
    <x v="78"/>
    <d v="2011-09-12T00:00:00"/>
    <s v="Standard Class"/>
    <s v="SP-20620"/>
    <s v="Stefania Perrino"/>
    <s v="Corporate"/>
    <x v="0"/>
    <s v="Long Beach"/>
    <x v="15"/>
    <n v="11561"/>
    <s v="East"/>
    <s v="OFF-AP-10001962"/>
    <x v="1"/>
    <x v="9"/>
    <s v="Black &amp; Decker Filter for Double Action Dustbuster Cordless Vac BLDV7210"/>
    <n v="16.78"/>
    <n v="2"/>
    <n v="0"/>
    <x v="3723"/>
  </r>
  <r>
    <n v="4315"/>
    <x v="2143"/>
    <x v="1"/>
    <x v="608"/>
    <d v="2012-07-01T00:00:00"/>
    <s v="Standard Class"/>
    <s v="AB-10165"/>
    <s v="Alan Barnes"/>
    <s v="Consumer"/>
    <x v="0"/>
    <s v="Los Angeles"/>
    <x v="1"/>
    <n v="90045"/>
    <s v="West"/>
    <s v="OFF-AR-10004062"/>
    <x v="1"/>
    <x v="6"/>
    <s v="Staples"/>
    <n v="20.96"/>
    <n v="2"/>
    <n v="0"/>
    <x v="3724"/>
  </r>
  <r>
    <n v="4316"/>
    <x v="2143"/>
    <x v="1"/>
    <x v="608"/>
    <d v="2012-07-01T00:00:00"/>
    <s v="Standard Class"/>
    <s v="AB-10165"/>
    <s v="Alan Barnes"/>
    <s v="Consumer"/>
    <x v="0"/>
    <s v="Los Angeles"/>
    <x v="1"/>
    <n v="90045"/>
    <s v="West"/>
    <s v="OFF-BI-10004330"/>
    <x v="1"/>
    <x v="8"/>
    <s v="GBC Velobind Prepunched Cover Sets, Regency Series"/>
    <n v="88.751999999999995"/>
    <n v="3"/>
    <n v="0.2"/>
    <x v="1529"/>
  </r>
  <r>
    <n v="4317"/>
    <x v="2143"/>
    <x v="1"/>
    <x v="608"/>
    <d v="2012-07-01T00:00:00"/>
    <s v="Standard Class"/>
    <s v="AB-10165"/>
    <s v="Alan Barnes"/>
    <s v="Consumer"/>
    <x v="0"/>
    <s v="Los Angeles"/>
    <x v="1"/>
    <n v="90045"/>
    <s v="West"/>
    <s v="OFF-ST-10001963"/>
    <x v="1"/>
    <x v="4"/>
    <s v="Tennsco Regal Shelving Units"/>
    <n v="304.23"/>
    <n v="3"/>
    <n v="0"/>
    <x v="3725"/>
  </r>
  <r>
    <n v="4318"/>
    <x v="2144"/>
    <x v="1"/>
    <x v="353"/>
    <d v="2012-08-02T00:00:00"/>
    <s v="Standard Class"/>
    <s v="HA-14920"/>
    <s v="Helen Andreada"/>
    <s v="Consumer"/>
    <x v="0"/>
    <s v="San Francisco"/>
    <x v="1"/>
    <n v="94110"/>
    <s v="West"/>
    <s v="OFF-EN-10002230"/>
    <x v="1"/>
    <x v="12"/>
    <s v="Airmail Envelopes"/>
    <n v="167.86"/>
    <n v="2"/>
    <n v="0"/>
    <x v="3726"/>
  </r>
  <r>
    <n v="4319"/>
    <x v="2145"/>
    <x v="3"/>
    <x v="226"/>
    <d v="2014-12-12T00:00:00"/>
    <s v="Standard Class"/>
    <s v="DC-13285"/>
    <s v="Debra Catini"/>
    <s v="Consumer"/>
    <x v="0"/>
    <s v="Richmond"/>
    <x v="17"/>
    <n v="23223"/>
    <s v="South"/>
    <s v="FUR-FU-10000175"/>
    <x v="0"/>
    <x v="5"/>
    <s v="DAX Wood Document Frame."/>
    <n v="82.38"/>
    <n v="6"/>
    <n v="0"/>
    <x v="3727"/>
  </r>
  <r>
    <n v="4320"/>
    <x v="2146"/>
    <x v="2"/>
    <x v="282"/>
    <d v="2012-01-03T00:00:00"/>
    <s v="Second Class"/>
    <s v="ST-20530"/>
    <s v="Shui Tom"/>
    <s v="Consumer"/>
    <x v="0"/>
    <s v="Albuquerque"/>
    <x v="27"/>
    <n v="87105"/>
    <s v="West"/>
    <s v="TEC-PH-10004897"/>
    <x v="2"/>
    <x v="7"/>
    <s v="Mediabridge Sport Armband iPhone 5s"/>
    <n v="23.976000000000003"/>
    <n v="3"/>
    <n v="0.2"/>
    <x v="3728"/>
  </r>
  <r>
    <n v="4321"/>
    <x v="2146"/>
    <x v="2"/>
    <x v="282"/>
    <d v="2012-01-03T00:00:00"/>
    <s v="Second Class"/>
    <s v="ST-20530"/>
    <s v="Shui Tom"/>
    <s v="Consumer"/>
    <x v="0"/>
    <s v="Albuquerque"/>
    <x v="27"/>
    <n v="87105"/>
    <s v="West"/>
    <s v="OFF-ST-10003123"/>
    <x v="1"/>
    <x v="4"/>
    <s v="Fellowes Bases and Tops For Staxonsteel/High-Stak Systems"/>
    <n v="33.29"/>
    <n v="1"/>
    <n v="0"/>
    <x v="3729"/>
  </r>
  <r>
    <n v="4322"/>
    <x v="2147"/>
    <x v="1"/>
    <x v="966"/>
    <d v="2012-02-19T00:00:00"/>
    <s v="Standard Class"/>
    <s v="KB-16315"/>
    <s v="Karl Braun"/>
    <s v="Consumer"/>
    <x v="0"/>
    <s v="Akron"/>
    <x v="24"/>
    <n v="44312"/>
    <s v="East"/>
    <s v="OFF-BI-10001658"/>
    <x v="1"/>
    <x v="8"/>
    <s v="GBC Standard Therm-A-Bind Covers"/>
    <n v="14.952000000000004"/>
    <n v="2"/>
    <n v="0.7"/>
    <x v="489"/>
  </r>
  <r>
    <n v="4323"/>
    <x v="2147"/>
    <x v="1"/>
    <x v="966"/>
    <d v="2012-02-19T00:00:00"/>
    <s v="Standard Class"/>
    <s v="KB-16315"/>
    <s v="Karl Braun"/>
    <s v="Consumer"/>
    <x v="0"/>
    <s v="Akron"/>
    <x v="24"/>
    <n v="44312"/>
    <s v="East"/>
    <s v="TEC-PH-10002834"/>
    <x v="2"/>
    <x v="7"/>
    <s v="Google Nexus 5"/>
    <n v="323.98199999999997"/>
    <n v="3"/>
    <n v="0.4"/>
    <x v="3730"/>
  </r>
  <r>
    <n v="4324"/>
    <x v="2147"/>
    <x v="1"/>
    <x v="966"/>
    <d v="2012-02-19T00:00:00"/>
    <s v="Standard Class"/>
    <s v="KB-16315"/>
    <s v="Karl Braun"/>
    <s v="Consumer"/>
    <x v="0"/>
    <s v="Akron"/>
    <x v="24"/>
    <n v="44312"/>
    <s v="East"/>
    <s v="OFF-BI-10002160"/>
    <x v="1"/>
    <x v="8"/>
    <s v="Acco Hanging Data Binders"/>
    <n v="2.2860000000000005"/>
    <n v="2"/>
    <n v="0.7"/>
    <x v="3731"/>
  </r>
  <r>
    <n v="4325"/>
    <x v="2147"/>
    <x v="1"/>
    <x v="966"/>
    <d v="2012-02-19T00:00:00"/>
    <s v="Standard Class"/>
    <s v="KB-16315"/>
    <s v="Karl Braun"/>
    <s v="Consumer"/>
    <x v="0"/>
    <s v="Akron"/>
    <x v="24"/>
    <n v="44312"/>
    <s v="East"/>
    <s v="OFF-AR-10004999"/>
    <x v="1"/>
    <x v="6"/>
    <s v="Newell 315"/>
    <n v="14.352000000000002"/>
    <n v="3"/>
    <n v="0.2"/>
    <x v="3732"/>
  </r>
  <r>
    <n v="4326"/>
    <x v="2147"/>
    <x v="1"/>
    <x v="966"/>
    <d v="2012-02-19T00:00:00"/>
    <s v="Standard Class"/>
    <s v="KB-16315"/>
    <s v="Karl Braun"/>
    <s v="Consumer"/>
    <x v="0"/>
    <s v="Akron"/>
    <x v="24"/>
    <n v="44312"/>
    <s v="East"/>
    <s v="TEC-AC-10003280"/>
    <x v="2"/>
    <x v="11"/>
    <s v="Belkin F8E887 USB Wired Ergonomic Keyboard"/>
    <n v="71.975999999999999"/>
    <n v="3"/>
    <n v="0.2"/>
    <x v="3733"/>
  </r>
  <r>
    <n v="4327"/>
    <x v="2148"/>
    <x v="0"/>
    <x v="967"/>
    <d v="2013-01-27T00:00:00"/>
    <s v="First Class"/>
    <s v="TB-21355"/>
    <s v="Todd Boyes"/>
    <s v="Corporate"/>
    <x v="0"/>
    <s v="Plainfield"/>
    <x v="30"/>
    <n v="7060"/>
    <s v="East"/>
    <s v="OFF-AR-10000315"/>
    <x v="1"/>
    <x v="6"/>
    <s v="Dixon Ticonderoga Maple Cedar Pencil, #2"/>
    <n v="9.2099999999999991"/>
    <n v="3"/>
    <n v="0"/>
    <x v="3734"/>
  </r>
  <r>
    <n v="4328"/>
    <x v="2148"/>
    <x v="0"/>
    <x v="967"/>
    <d v="2013-01-27T00:00:00"/>
    <s v="First Class"/>
    <s v="TB-21355"/>
    <s v="Todd Boyes"/>
    <s v="Corporate"/>
    <x v="0"/>
    <s v="Plainfield"/>
    <x v="30"/>
    <n v="7060"/>
    <s v="East"/>
    <s v="OFF-PA-10000007"/>
    <x v="1"/>
    <x v="10"/>
    <s v="Telephone Message Books with Fax/Mobile Section, 4 1/4&quot; x 6&quot;"/>
    <n v="18"/>
    <n v="5"/>
    <n v="0"/>
    <x v="3735"/>
  </r>
  <r>
    <n v="4329"/>
    <x v="2149"/>
    <x v="3"/>
    <x v="719"/>
    <d v="2014-04-08T00:00:00"/>
    <s v="Standard Class"/>
    <s v="JC-15775"/>
    <s v="John Castell"/>
    <s v="Consumer"/>
    <x v="0"/>
    <s v="New York City"/>
    <x v="15"/>
    <n v="10011"/>
    <s v="East"/>
    <s v="OFF-PA-10000791"/>
    <x v="1"/>
    <x v="10"/>
    <s v="Wirebound Message Books, Four 2 3/4 x 5 Forms per Page, 200 Sets per Book"/>
    <n v="42.929999999999993"/>
    <n v="9"/>
    <n v="0"/>
    <x v="3736"/>
  </r>
  <r>
    <n v="4330"/>
    <x v="2150"/>
    <x v="3"/>
    <x v="621"/>
    <d v="2014-10-10T00:00:00"/>
    <s v="Standard Class"/>
    <s v="PO-18850"/>
    <s v="Patrick O'Brill"/>
    <s v="Consumer"/>
    <x v="0"/>
    <s v="Hialeah"/>
    <x v="2"/>
    <n v="33012"/>
    <s v="South"/>
    <s v="OFF-PA-10000556"/>
    <x v="1"/>
    <x v="10"/>
    <s v="Xerox 208"/>
    <n v="15.552000000000003"/>
    <n v="3"/>
    <n v="0.2"/>
    <x v="12"/>
  </r>
  <r>
    <n v="4331"/>
    <x v="2150"/>
    <x v="3"/>
    <x v="621"/>
    <d v="2014-10-10T00:00:00"/>
    <s v="Standard Class"/>
    <s v="PO-18850"/>
    <s v="Patrick O'Brill"/>
    <s v="Consumer"/>
    <x v="0"/>
    <s v="Hialeah"/>
    <x v="2"/>
    <n v="33012"/>
    <s v="South"/>
    <s v="OFF-AP-10000804"/>
    <x v="1"/>
    <x v="9"/>
    <s v="Hoover Portapower Portable Vacuum"/>
    <n v="17.920000000000002"/>
    <n v="5"/>
    <n v="0.2"/>
    <x v="3737"/>
  </r>
  <r>
    <n v="4332"/>
    <x v="2151"/>
    <x v="3"/>
    <x v="853"/>
    <d v="2014-09-07T00:00:00"/>
    <s v="Standard Class"/>
    <s v="SS-20875"/>
    <s v="Sung Shariari"/>
    <s v="Consumer"/>
    <x v="0"/>
    <s v="Redmond"/>
    <x v="4"/>
    <n v="98052"/>
    <s v="West"/>
    <s v="TEC-AC-10001998"/>
    <x v="2"/>
    <x v="11"/>
    <s v="Logitech LS21 Speaker System - PC Multimedia - 2.1-CH - Wired"/>
    <n v="19.989999999999998"/>
    <n v="1"/>
    <n v="0"/>
    <x v="86"/>
  </r>
  <r>
    <n v="4333"/>
    <x v="2151"/>
    <x v="3"/>
    <x v="853"/>
    <d v="2014-09-07T00:00:00"/>
    <s v="Standard Class"/>
    <s v="SS-20875"/>
    <s v="Sung Shariari"/>
    <s v="Consumer"/>
    <x v="0"/>
    <s v="Redmond"/>
    <x v="4"/>
    <n v="98052"/>
    <s v="West"/>
    <s v="OFF-BI-10003476"/>
    <x v="1"/>
    <x v="8"/>
    <s v="Avery Metallic Poly Binders"/>
    <n v="22.92"/>
    <n v="5"/>
    <n v="0.2"/>
    <x v="3738"/>
  </r>
  <r>
    <n v="4334"/>
    <x v="2152"/>
    <x v="1"/>
    <x v="379"/>
    <d v="2012-12-27T00:00:00"/>
    <s v="Standard Class"/>
    <s v="RD-19720"/>
    <s v="Roger Demir"/>
    <s v="Consumer"/>
    <x v="0"/>
    <s v="Daytona Beach"/>
    <x v="2"/>
    <n v="32114"/>
    <s v="South"/>
    <s v="TEC-AC-10003237"/>
    <x v="2"/>
    <x v="11"/>
    <s v="Memorex Micro Travel Drive 4 GB"/>
    <n v="50.88"/>
    <n v="6"/>
    <n v="0.2"/>
    <x v="3739"/>
  </r>
  <r>
    <n v="4335"/>
    <x v="2152"/>
    <x v="1"/>
    <x v="379"/>
    <d v="2012-12-27T00:00:00"/>
    <s v="Standard Class"/>
    <s v="RD-19720"/>
    <s v="Roger Demir"/>
    <s v="Consumer"/>
    <x v="0"/>
    <s v="Daytona Beach"/>
    <x v="2"/>
    <n v="32114"/>
    <s v="South"/>
    <s v="OFF-EN-10003798"/>
    <x v="1"/>
    <x v="12"/>
    <s v="Recycled Interoffice Envelopes with Re-Use-A-Seal Closure, 10 x 13"/>
    <n v="27.312000000000001"/>
    <n v="2"/>
    <n v="0.2"/>
    <x v="3740"/>
  </r>
  <r>
    <n v="4336"/>
    <x v="2153"/>
    <x v="1"/>
    <x v="139"/>
    <d v="2012-12-24T00:00:00"/>
    <s v="Standard Class"/>
    <s v="GZ-14470"/>
    <s v="Gary Zandusky"/>
    <s v="Consumer"/>
    <x v="0"/>
    <s v="Bullhead City"/>
    <x v="16"/>
    <n v="86442"/>
    <s v="West"/>
    <s v="OFF-EN-10003068"/>
    <x v="1"/>
    <x v="12"/>
    <s v="#6 3/4 Gummed Flap White Envelopes"/>
    <n v="7.9200000000000008"/>
    <n v="1"/>
    <n v="0.2"/>
    <x v="2752"/>
  </r>
  <r>
    <n v="4337"/>
    <x v="2153"/>
    <x v="1"/>
    <x v="139"/>
    <d v="2012-12-24T00:00:00"/>
    <s v="Standard Class"/>
    <s v="GZ-14470"/>
    <s v="Gary Zandusky"/>
    <s v="Consumer"/>
    <x v="0"/>
    <s v="Bullhead City"/>
    <x v="16"/>
    <n v="86442"/>
    <s v="West"/>
    <s v="FUR-FU-10002088"/>
    <x v="0"/>
    <x v="5"/>
    <s v="Nu-Dell Float Frame 11 x 14 1/2"/>
    <n v="14.368000000000002"/>
    <n v="2"/>
    <n v="0.2"/>
    <x v="2606"/>
  </r>
  <r>
    <n v="4338"/>
    <x v="2154"/>
    <x v="1"/>
    <x v="154"/>
    <d v="2012-12-01T00:00:00"/>
    <s v="Standard Class"/>
    <s v="SN-20710"/>
    <s v="Steve Nguyen"/>
    <s v="Home Office"/>
    <x v="0"/>
    <s v="Los Angeles"/>
    <x v="1"/>
    <n v="90049"/>
    <s v="West"/>
    <s v="TEC-AC-10000158"/>
    <x v="2"/>
    <x v="11"/>
    <s v="Sony 64GB Class 10 Micro SDHC R40 Memory Card"/>
    <n v="107.97"/>
    <n v="3"/>
    <n v="0"/>
    <x v="3741"/>
  </r>
  <r>
    <n v="4339"/>
    <x v="2154"/>
    <x v="1"/>
    <x v="154"/>
    <d v="2012-12-01T00:00:00"/>
    <s v="Standard Class"/>
    <s v="SN-20710"/>
    <s v="Steve Nguyen"/>
    <s v="Home Office"/>
    <x v="0"/>
    <s v="Los Angeles"/>
    <x v="1"/>
    <n v="90049"/>
    <s v="West"/>
    <s v="OFF-PA-10000482"/>
    <x v="1"/>
    <x v="10"/>
    <s v="Snap-A-Way Black Print Carbonless Ruled Speed Letter, Triplicate"/>
    <n v="113.82"/>
    <n v="3"/>
    <n v="0"/>
    <x v="3742"/>
  </r>
  <r>
    <n v="4340"/>
    <x v="2155"/>
    <x v="3"/>
    <x v="151"/>
    <d v="2014-09-02T00:00:00"/>
    <s v="Standard Class"/>
    <s v="DK-12895"/>
    <s v="Dana Kaydos"/>
    <s v="Consumer"/>
    <x v="0"/>
    <s v="Franklin"/>
    <x v="18"/>
    <n v="37064"/>
    <s v="South"/>
    <s v="OFF-PA-10004888"/>
    <x v="1"/>
    <x v="10"/>
    <s v="Xerox 217"/>
    <n v="5.1840000000000011"/>
    <n v="1"/>
    <n v="0.2"/>
    <x v="1673"/>
  </r>
  <r>
    <n v="4341"/>
    <x v="2156"/>
    <x v="2"/>
    <x v="579"/>
    <d v="2011-03-22T00:00:00"/>
    <s v="Same Day"/>
    <s v="VM-21835"/>
    <s v="Vivian Mathis"/>
    <s v="Consumer"/>
    <x v="0"/>
    <s v="Portage"/>
    <x v="14"/>
    <n v="46368"/>
    <s v="Central"/>
    <s v="OFF-AR-10003478"/>
    <x v="1"/>
    <x v="6"/>
    <s v="Avery Hi-Liter EverBold Pen Style Fluorescent Highlighters, 4/Pack"/>
    <n v="16.28"/>
    <n v="2"/>
    <n v="0"/>
    <x v="1426"/>
  </r>
  <r>
    <n v="4342"/>
    <x v="2157"/>
    <x v="3"/>
    <x v="94"/>
    <d v="2014-12-22T00:00:00"/>
    <s v="Standard Class"/>
    <s v="GB-14575"/>
    <s v="Giulietta Baptist"/>
    <s v="Consumer"/>
    <x v="0"/>
    <s v="Arlington"/>
    <x v="17"/>
    <n v="22204"/>
    <s v="South"/>
    <s v="OFF-ST-10003208"/>
    <x v="1"/>
    <x v="4"/>
    <s v="Adjustable Depth Letter/Legal Cart"/>
    <n v="544.38"/>
    <n v="3"/>
    <n v="0"/>
    <x v="2826"/>
  </r>
  <r>
    <n v="4343"/>
    <x v="2158"/>
    <x v="3"/>
    <x v="498"/>
    <d v="2014-03-23T00:00:00"/>
    <s v="First Class"/>
    <s v="ND-18370"/>
    <s v="Natalie DeCherney"/>
    <s v="Consumer"/>
    <x v="0"/>
    <s v="San Francisco"/>
    <x v="1"/>
    <n v="94110"/>
    <s v="West"/>
    <s v="OFF-BI-10004970"/>
    <x v="1"/>
    <x v="8"/>
    <s v="ACCOHIDE 3-Ring Binder, Blue, 1&quot;"/>
    <n v="19.824000000000002"/>
    <n v="6"/>
    <n v="0.2"/>
    <x v="3743"/>
  </r>
  <r>
    <n v="4344"/>
    <x v="2158"/>
    <x v="3"/>
    <x v="498"/>
    <d v="2014-03-23T00:00:00"/>
    <s v="First Class"/>
    <s v="ND-18370"/>
    <s v="Natalie DeCherney"/>
    <s v="Consumer"/>
    <x v="0"/>
    <s v="San Francisco"/>
    <x v="1"/>
    <n v="94110"/>
    <s v="West"/>
    <s v="TEC-PH-10000038"/>
    <x v="2"/>
    <x v="7"/>
    <s v="Jawbone MINI JAMBOX Wireless Bluetooth Speaker"/>
    <n v="657.50400000000002"/>
    <n v="6"/>
    <n v="0.2"/>
    <x v="3744"/>
  </r>
  <r>
    <n v="4345"/>
    <x v="2158"/>
    <x v="3"/>
    <x v="498"/>
    <d v="2014-03-23T00:00:00"/>
    <s v="First Class"/>
    <s v="ND-18370"/>
    <s v="Natalie DeCherney"/>
    <s v="Consumer"/>
    <x v="0"/>
    <s v="San Francisco"/>
    <x v="1"/>
    <n v="94110"/>
    <s v="West"/>
    <s v="TEC-AC-10001552"/>
    <x v="2"/>
    <x v="11"/>
    <s v="Logitech K350 2.4Ghz Wireless Keyboard"/>
    <n v="99.54"/>
    <n v="2"/>
    <n v="0"/>
    <x v="3745"/>
  </r>
  <r>
    <n v="4346"/>
    <x v="2158"/>
    <x v="3"/>
    <x v="498"/>
    <d v="2014-03-23T00:00:00"/>
    <s v="First Class"/>
    <s v="ND-18370"/>
    <s v="Natalie DeCherney"/>
    <s v="Consumer"/>
    <x v="0"/>
    <s v="San Francisco"/>
    <x v="1"/>
    <n v="94110"/>
    <s v="West"/>
    <s v="TEC-AC-10002926"/>
    <x v="2"/>
    <x v="11"/>
    <s v="Logitech Wireless Marathon Mouse M705"/>
    <n v="199.96"/>
    <n v="4"/>
    <n v="0"/>
    <x v="3746"/>
  </r>
  <r>
    <n v="4347"/>
    <x v="2159"/>
    <x v="0"/>
    <x v="31"/>
    <d v="2013-09-26T00:00:00"/>
    <s v="Standard Class"/>
    <s v="MM-17260"/>
    <s v="Magdelene Morse"/>
    <s v="Consumer"/>
    <x v="0"/>
    <s v="New Rochelle"/>
    <x v="15"/>
    <n v="10801"/>
    <s v="East"/>
    <s v="FUR-CH-10001394"/>
    <x v="0"/>
    <x v="1"/>
    <s v="Global Leather Executive Chair"/>
    <n v="631.78200000000004"/>
    <n v="2"/>
    <n v="0.1"/>
    <x v="3747"/>
  </r>
  <r>
    <n v="4348"/>
    <x v="2159"/>
    <x v="0"/>
    <x v="31"/>
    <d v="2013-09-26T00:00:00"/>
    <s v="Standard Class"/>
    <s v="MM-17260"/>
    <s v="Magdelene Morse"/>
    <s v="Consumer"/>
    <x v="0"/>
    <s v="New Rochelle"/>
    <x v="15"/>
    <n v="10801"/>
    <s v="East"/>
    <s v="FUR-FU-10004053"/>
    <x v="0"/>
    <x v="5"/>
    <s v="DAX Two-Tone Silver Metal Document Frame"/>
    <n v="60.72"/>
    <n v="3"/>
    <n v="0"/>
    <x v="3748"/>
  </r>
  <r>
    <n v="4349"/>
    <x v="2160"/>
    <x v="3"/>
    <x v="221"/>
    <d v="2014-11-30T00:00:00"/>
    <s v="Second Class"/>
    <s v="MV-17485"/>
    <s v="Mark Van Huff"/>
    <s v="Consumer"/>
    <x v="0"/>
    <s v="Mesa"/>
    <x v="16"/>
    <n v="85204"/>
    <s v="West"/>
    <s v="OFF-BI-10004230"/>
    <x v="1"/>
    <x v="8"/>
    <s v="GBC Recycled Grain Textured Covers"/>
    <n v="20.724000000000004"/>
    <n v="2"/>
    <n v="0.7"/>
    <x v="3749"/>
  </r>
  <r>
    <n v="4350"/>
    <x v="2160"/>
    <x v="3"/>
    <x v="221"/>
    <d v="2014-11-30T00:00:00"/>
    <s v="Second Class"/>
    <s v="MV-17485"/>
    <s v="Mark Van Huff"/>
    <s v="Consumer"/>
    <x v="0"/>
    <s v="Mesa"/>
    <x v="16"/>
    <n v="85204"/>
    <s v="West"/>
    <s v="OFF-ST-10000060"/>
    <x v="1"/>
    <x v="4"/>
    <s v="Fellowes Bankers Box Staxonsteel Drawer File/Stacking System"/>
    <n v="415.87200000000007"/>
    <n v="8"/>
    <n v="0.2"/>
    <x v="3750"/>
  </r>
  <r>
    <n v="4351"/>
    <x v="2161"/>
    <x v="3"/>
    <x v="645"/>
    <d v="2014-04-16T00:00:00"/>
    <s v="Standard Class"/>
    <s v="JL-15130"/>
    <s v="Jack Lebron"/>
    <s v="Consumer"/>
    <x v="0"/>
    <s v="Lancaster"/>
    <x v="24"/>
    <n v="43130"/>
    <s v="East"/>
    <s v="OFF-ST-10001325"/>
    <x v="1"/>
    <x v="4"/>
    <s v="Sterilite Officeware Hinged File Box"/>
    <n v="16.768000000000001"/>
    <n v="2"/>
    <n v="0.2"/>
    <x v="522"/>
  </r>
  <r>
    <n v="4352"/>
    <x v="2161"/>
    <x v="3"/>
    <x v="645"/>
    <d v="2014-04-16T00:00:00"/>
    <s v="Standard Class"/>
    <s v="JL-15130"/>
    <s v="Jack Lebron"/>
    <s v="Consumer"/>
    <x v="0"/>
    <s v="Lancaster"/>
    <x v="24"/>
    <n v="43130"/>
    <s v="East"/>
    <s v="TEC-AC-10003441"/>
    <x v="2"/>
    <x v="11"/>
    <s v="Kingston Digital DataTraveler 32GB USB 2.0"/>
    <n v="27.12"/>
    <n v="2"/>
    <n v="0.2"/>
    <x v="3751"/>
  </r>
  <r>
    <n v="4353"/>
    <x v="2162"/>
    <x v="3"/>
    <x v="389"/>
    <d v="2014-12-13T00:00:00"/>
    <s v="Second Class"/>
    <s v="AG-10330"/>
    <s v="Alex Grayson"/>
    <s v="Consumer"/>
    <x v="0"/>
    <s v="Stockton"/>
    <x v="1"/>
    <n v="95207"/>
    <s v="West"/>
    <s v="TEC-PH-10003215"/>
    <x v="2"/>
    <x v="7"/>
    <s v="Jackery Bar Premium Fast-charging Portable Charger"/>
    <n v="95.84"/>
    <n v="4"/>
    <n v="0.2"/>
    <x v="3505"/>
  </r>
  <r>
    <n v="4354"/>
    <x v="2162"/>
    <x v="3"/>
    <x v="389"/>
    <d v="2014-12-13T00:00:00"/>
    <s v="Second Class"/>
    <s v="AG-10330"/>
    <s v="Alex Grayson"/>
    <s v="Consumer"/>
    <x v="0"/>
    <s v="Stockton"/>
    <x v="1"/>
    <n v="95207"/>
    <s v="West"/>
    <s v="OFF-PA-10002005"/>
    <x v="1"/>
    <x v="10"/>
    <s v="Xerox 225"/>
    <n v="12.96"/>
    <n v="2"/>
    <n v="0"/>
    <x v="91"/>
  </r>
  <r>
    <n v="4355"/>
    <x v="2163"/>
    <x v="3"/>
    <x v="221"/>
    <d v="2014-11-27T00:00:00"/>
    <s v="Second Class"/>
    <s v="MD-17860"/>
    <s v="Michael Dominguez"/>
    <s v="Corporate"/>
    <x v="0"/>
    <s v="Asheville"/>
    <x v="3"/>
    <n v="28806"/>
    <s v="South"/>
    <s v="OFF-BI-10004465"/>
    <x v="1"/>
    <x v="8"/>
    <s v="Avery Durable Slant Ring Binders"/>
    <n v="19.008000000000003"/>
    <n v="8"/>
    <n v="0.7"/>
    <x v="3752"/>
  </r>
  <r>
    <n v="4356"/>
    <x v="2164"/>
    <x v="1"/>
    <x v="784"/>
    <d v="2012-12-07T00:00:00"/>
    <s v="Second Class"/>
    <s v="RO-19780"/>
    <s v="Rose O'Brian"/>
    <s v="Consumer"/>
    <x v="0"/>
    <s v="Clarksville"/>
    <x v="18"/>
    <n v="37042"/>
    <s v="South"/>
    <s v="OFF-BI-10000545"/>
    <x v="1"/>
    <x v="8"/>
    <s v="GBC Ibimaster 500 Manual ProClick Binding System"/>
    <n v="1598.0580000000002"/>
    <n v="7"/>
    <n v="0.7"/>
    <x v="3753"/>
  </r>
  <r>
    <n v="4357"/>
    <x v="2164"/>
    <x v="1"/>
    <x v="784"/>
    <d v="2012-12-07T00:00:00"/>
    <s v="Second Class"/>
    <s v="RO-19780"/>
    <s v="Rose O'Brian"/>
    <s v="Consumer"/>
    <x v="0"/>
    <s v="Clarksville"/>
    <x v="18"/>
    <n v="37042"/>
    <s v="South"/>
    <s v="OFF-AR-10003752"/>
    <x v="1"/>
    <x v="6"/>
    <s v="Deluxe Chalkboard Eraser Cleaner"/>
    <n v="36.96"/>
    <n v="4"/>
    <n v="0.2"/>
    <x v="3754"/>
  </r>
  <r>
    <n v="4358"/>
    <x v="2165"/>
    <x v="3"/>
    <x v="157"/>
    <d v="2014-12-12T00:00:00"/>
    <s v="Same Day"/>
    <s v="RR-19315"/>
    <s v="Ralph Ritter"/>
    <s v="Consumer"/>
    <x v="0"/>
    <s v="Aurora"/>
    <x v="10"/>
    <n v="60505"/>
    <s v="Central"/>
    <s v="OFF-PA-10001937"/>
    <x v="1"/>
    <x v="10"/>
    <s v="Xerox 21"/>
    <n v="10.368000000000002"/>
    <n v="2"/>
    <n v="0.2"/>
    <x v="572"/>
  </r>
  <r>
    <n v="4359"/>
    <x v="2165"/>
    <x v="3"/>
    <x v="157"/>
    <d v="2014-12-12T00:00:00"/>
    <s v="Same Day"/>
    <s v="RR-19315"/>
    <s v="Ralph Ritter"/>
    <s v="Consumer"/>
    <x v="0"/>
    <s v="Aurora"/>
    <x v="10"/>
    <n v="60505"/>
    <s v="Central"/>
    <s v="FUR-FU-10004306"/>
    <x v="0"/>
    <x v="5"/>
    <s v="Electrix Halogen Magnifier Lamp"/>
    <n v="77.720000000000013"/>
    <n v="1"/>
    <n v="0.6"/>
    <x v="3755"/>
  </r>
  <r>
    <n v="4360"/>
    <x v="2165"/>
    <x v="3"/>
    <x v="157"/>
    <d v="2014-12-12T00:00:00"/>
    <s v="Same Day"/>
    <s v="RR-19315"/>
    <s v="Ralph Ritter"/>
    <s v="Consumer"/>
    <x v="0"/>
    <s v="Aurora"/>
    <x v="10"/>
    <n v="60505"/>
    <s v="Central"/>
    <s v="FUR-CH-10003973"/>
    <x v="0"/>
    <x v="1"/>
    <s v="GuestStacker Chair with Chrome Finish Legs"/>
    <n v="520.46399999999994"/>
    <n v="2"/>
    <n v="0.3"/>
    <x v="3756"/>
  </r>
  <r>
    <n v="4361"/>
    <x v="2166"/>
    <x v="0"/>
    <x v="206"/>
    <d v="2013-05-24T00:00:00"/>
    <s v="First Class"/>
    <s v="CP-12340"/>
    <s v="Christine Phan"/>
    <s v="Corporate"/>
    <x v="0"/>
    <s v="Warwick"/>
    <x v="34"/>
    <n v="2886"/>
    <s v="East"/>
    <s v="OFF-PA-10000565"/>
    <x v="1"/>
    <x v="10"/>
    <s v="Staples"/>
    <n v="111.96"/>
    <n v="2"/>
    <n v="0"/>
    <x v="1438"/>
  </r>
  <r>
    <n v="4362"/>
    <x v="2167"/>
    <x v="3"/>
    <x v="922"/>
    <d v="2014-02-22T00:00:00"/>
    <s v="Second Class"/>
    <s v="LL-16840"/>
    <s v="Lauren Leatherbury"/>
    <s v="Consumer"/>
    <x v="0"/>
    <s v="Lafayette"/>
    <x v="28"/>
    <n v="70506"/>
    <s v="South"/>
    <s v="TEC-PH-10003875"/>
    <x v="2"/>
    <x v="7"/>
    <s v="KLD Oscar II Style Snap-on Ultra Thin Side Flip Synthetic Leather Cover Case for HTC One HTC M7"/>
    <n v="29.160000000000004"/>
    <n v="3"/>
    <n v="0"/>
    <x v="3757"/>
  </r>
  <r>
    <n v="4363"/>
    <x v="2168"/>
    <x v="3"/>
    <x v="968"/>
    <d v="2014-05-23T00:00:00"/>
    <s v="Second Class"/>
    <s v="NC-18340"/>
    <s v="Nat Carroll"/>
    <s v="Consumer"/>
    <x v="0"/>
    <s v="Fargo"/>
    <x v="46"/>
    <n v="58103"/>
    <s v="Central"/>
    <s v="OFF-AR-10001953"/>
    <x v="1"/>
    <x v="6"/>
    <s v="Boston 1645 Deluxe Heavier-Duty Electric Pencil Sharpener"/>
    <n v="131.94"/>
    <n v="3"/>
    <n v="0"/>
    <x v="3758"/>
  </r>
  <r>
    <n v="4364"/>
    <x v="2168"/>
    <x v="3"/>
    <x v="968"/>
    <d v="2014-05-23T00:00:00"/>
    <s v="Second Class"/>
    <s v="NC-18340"/>
    <s v="Nat Carroll"/>
    <s v="Consumer"/>
    <x v="0"/>
    <s v="Fargo"/>
    <x v="46"/>
    <n v="58103"/>
    <s v="Central"/>
    <s v="OFF-AR-10001374"/>
    <x v="1"/>
    <x v="6"/>
    <s v="BIC Brite Liner Highlighters, Chisel Tip"/>
    <n v="25.92"/>
    <n v="4"/>
    <n v="0"/>
    <x v="3759"/>
  </r>
  <r>
    <n v="4365"/>
    <x v="2168"/>
    <x v="3"/>
    <x v="968"/>
    <d v="2014-05-23T00:00:00"/>
    <s v="Second Class"/>
    <s v="NC-18340"/>
    <s v="Nat Carroll"/>
    <s v="Consumer"/>
    <x v="0"/>
    <s v="Fargo"/>
    <x v="46"/>
    <n v="58103"/>
    <s v="Central"/>
    <s v="OFF-ST-10003816"/>
    <x v="1"/>
    <x v="4"/>
    <s v="Fellowes High-Stak Drawer Files"/>
    <n v="704.76"/>
    <n v="4"/>
    <n v="0"/>
    <x v="3760"/>
  </r>
  <r>
    <n v="4366"/>
    <x v="2168"/>
    <x v="3"/>
    <x v="968"/>
    <d v="2014-05-23T00:00:00"/>
    <s v="Second Class"/>
    <s v="NC-18340"/>
    <s v="Nat Carroll"/>
    <s v="Consumer"/>
    <x v="0"/>
    <s v="Fargo"/>
    <x v="46"/>
    <n v="58103"/>
    <s v="Central"/>
    <s v="OFF-FA-10001843"/>
    <x v="1"/>
    <x v="13"/>
    <s v="Staples"/>
    <n v="7.41"/>
    <n v="3"/>
    <n v="0"/>
    <x v="3761"/>
  </r>
  <r>
    <n v="4367"/>
    <x v="2168"/>
    <x v="3"/>
    <x v="968"/>
    <d v="2014-05-23T00:00:00"/>
    <s v="Second Class"/>
    <s v="NC-18340"/>
    <s v="Nat Carroll"/>
    <s v="Consumer"/>
    <x v="0"/>
    <s v="Fargo"/>
    <x v="46"/>
    <n v="58103"/>
    <s v="Central"/>
    <s v="OFF-AR-10000657"/>
    <x v="1"/>
    <x v="6"/>
    <s v="Binney &amp; Smith inkTank Desk Highlighter, Chisel Tip, Yellow, 12/Box"/>
    <n v="21.5"/>
    <n v="10"/>
    <n v="0"/>
    <x v="3762"/>
  </r>
  <r>
    <n v="4368"/>
    <x v="2169"/>
    <x v="3"/>
    <x v="220"/>
    <d v="2014-09-14T00:00:00"/>
    <s v="Second Class"/>
    <s v="HA-14920"/>
    <s v="Helen Andreada"/>
    <s v="Consumer"/>
    <x v="0"/>
    <s v="Chicago"/>
    <x v="10"/>
    <n v="60623"/>
    <s v="Central"/>
    <s v="OFF-FA-10000936"/>
    <x v="1"/>
    <x v="13"/>
    <s v="Acco Hot Clips Clips to Go"/>
    <n v="10.528"/>
    <n v="4"/>
    <n v="0.2"/>
    <x v="3763"/>
  </r>
  <r>
    <n v="4369"/>
    <x v="2169"/>
    <x v="3"/>
    <x v="220"/>
    <d v="2014-09-14T00:00:00"/>
    <s v="Second Class"/>
    <s v="HA-14920"/>
    <s v="Helen Andreada"/>
    <s v="Consumer"/>
    <x v="0"/>
    <s v="Chicago"/>
    <x v="10"/>
    <n v="60623"/>
    <s v="Central"/>
    <s v="OFF-PA-10003657"/>
    <x v="1"/>
    <x v="10"/>
    <s v="Xerox 1927"/>
    <n v="20.544000000000004"/>
    <n v="6"/>
    <n v="0.2"/>
    <x v="3764"/>
  </r>
  <r>
    <n v="4370"/>
    <x v="2170"/>
    <x v="0"/>
    <x v="732"/>
    <d v="2013-11-11T00:00:00"/>
    <s v="Standard Class"/>
    <s v="MA-17995"/>
    <s v="Michelle Arnett"/>
    <s v="Home Office"/>
    <x v="0"/>
    <s v="Lawrence"/>
    <x v="14"/>
    <n v="46226"/>
    <s v="Central"/>
    <s v="OFF-BI-10001989"/>
    <x v="1"/>
    <x v="8"/>
    <s v="Premium Transparent Presentation Covers by GBC"/>
    <n v="104.9"/>
    <n v="5"/>
    <n v="0"/>
    <x v="3765"/>
  </r>
  <r>
    <n v="4371"/>
    <x v="2170"/>
    <x v="0"/>
    <x v="732"/>
    <d v="2013-11-11T00:00:00"/>
    <s v="Standard Class"/>
    <s v="MA-17995"/>
    <s v="Michelle Arnett"/>
    <s v="Home Office"/>
    <x v="0"/>
    <s v="Lawrence"/>
    <x v="14"/>
    <n v="46226"/>
    <s v="Central"/>
    <s v="OFF-AR-10002987"/>
    <x v="1"/>
    <x v="6"/>
    <s v="Prismacolor Color Pencil Set"/>
    <n v="39.68"/>
    <n v="2"/>
    <n v="0"/>
    <x v="3766"/>
  </r>
  <r>
    <n v="4372"/>
    <x v="2170"/>
    <x v="0"/>
    <x v="732"/>
    <d v="2013-11-11T00:00:00"/>
    <s v="Standard Class"/>
    <s v="MA-17995"/>
    <s v="Michelle Arnett"/>
    <s v="Home Office"/>
    <x v="0"/>
    <s v="Lawrence"/>
    <x v="14"/>
    <n v="46226"/>
    <s v="Central"/>
    <s v="OFF-LA-10000414"/>
    <x v="1"/>
    <x v="2"/>
    <s v="Avery 503"/>
    <n v="51.75"/>
    <n v="5"/>
    <n v="0"/>
    <x v="2957"/>
  </r>
  <r>
    <n v="4373"/>
    <x v="2171"/>
    <x v="3"/>
    <x v="283"/>
    <d v="2014-07-26T00:00:00"/>
    <s v="Second Class"/>
    <s v="LH-16900"/>
    <s v="Lena Hernandez"/>
    <s v="Consumer"/>
    <x v="0"/>
    <s v="Elkhart"/>
    <x v="14"/>
    <n v="46514"/>
    <s v="Central"/>
    <s v="OFF-AR-10003602"/>
    <x v="1"/>
    <x v="6"/>
    <s v="Quartet Omega Colored Chalk, 12/Pack"/>
    <n v="11.68"/>
    <n v="2"/>
    <n v="0"/>
    <x v="3149"/>
  </r>
  <r>
    <n v="4374"/>
    <x v="2171"/>
    <x v="3"/>
    <x v="283"/>
    <d v="2014-07-26T00:00:00"/>
    <s v="Second Class"/>
    <s v="LH-16900"/>
    <s v="Lena Hernandez"/>
    <s v="Consumer"/>
    <x v="0"/>
    <s v="Elkhart"/>
    <x v="14"/>
    <n v="46514"/>
    <s v="Central"/>
    <s v="TEC-AC-10002550"/>
    <x v="2"/>
    <x v="11"/>
    <s v="Memorex 25GB 6X Branded Blu-Ray Recordable Disc, 30/Pack"/>
    <n v="159.75"/>
    <n v="5"/>
    <n v="0"/>
    <x v="3767"/>
  </r>
  <r>
    <n v="4375"/>
    <x v="2172"/>
    <x v="0"/>
    <x v="741"/>
    <d v="2013-11-25T00:00:00"/>
    <s v="Standard Class"/>
    <s v="SB-20290"/>
    <s v="Sean Braxton"/>
    <s v="Corporate"/>
    <x v="0"/>
    <s v="Kent"/>
    <x v="24"/>
    <n v="44240"/>
    <s v="East"/>
    <s v="OFF-AP-10002998"/>
    <x v="1"/>
    <x v="9"/>
    <s v="Holmes 99% HEPA Air Purifier"/>
    <n v="103.96799999999999"/>
    <n v="6"/>
    <n v="0.2"/>
    <x v="3768"/>
  </r>
  <r>
    <n v="4376"/>
    <x v="2173"/>
    <x v="2"/>
    <x v="573"/>
    <d v="2011-04-30T00:00:00"/>
    <s v="Standard Class"/>
    <s v="BT-11305"/>
    <s v="Beth Thompson"/>
    <s v="Home Office"/>
    <x v="0"/>
    <s v="San Gabriel"/>
    <x v="1"/>
    <n v="91776"/>
    <s v="West"/>
    <s v="FUR-FU-10003708"/>
    <x v="0"/>
    <x v="5"/>
    <s v="Tenex Traditional Chairmats for Medium Pile Carpet, Standard Lip, 36&quot; x 48&quot;"/>
    <n v="303.25"/>
    <n v="5"/>
    <n v="0"/>
    <x v="3769"/>
  </r>
  <r>
    <n v="4377"/>
    <x v="2173"/>
    <x v="2"/>
    <x v="573"/>
    <d v="2011-04-30T00:00:00"/>
    <s v="Standard Class"/>
    <s v="BT-11305"/>
    <s v="Beth Thompson"/>
    <s v="Home Office"/>
    <x v="0"/>
    <s v="San Gabriel"/>
    <x v="1"/>
    <n v="91776"/>
    <s v="West"/>
    <s v="OFF-AP-10001391"/>
    <x v="1"/>
    <x v="9"/>
    <s v="Kensington 6 Outlet MasterPiece HOMEOFFICE Power Control Center"/>
    <n v="270.71999999999997"/>
    <n v="3"/>
    <n v="0"/>
    <x v="3770"/>
  </r>
  <r>
    <n v="4378"/>
    <x v="2173"/>
    <x v="2"/>
    <x v="573"/>
    <d v="2011-04-30T00:00:00"/>
    <s v="Standard Class"/>
    <s v="BT-11305"/>
    <s v="Beth Thompson"/>
    <s v="Home Office"/>
    <x v="0"/>
    <s v="San Gabriel"/>
    <x v="1"/>
    <n v="91776"/>
    <s v="West"/>
    <s v="FUR-CH-10003973"/>
    <x v="0"/>
    <x v="1"/>
    <s v="GuestStacker Chair with Chrome Finish Legs"/>
    <n v="1487.04"/>
    <n v="5"/>
    <n v="0.2"/>
    <x v="3771"/>
  </r>
  <r>
    <n v="4379"/>
    <x v="2174"/>
    <x v="1"/>
    <x v="672"/>
    <d v="2012-12-02T00:00:00"/>
    <s v="Second Class"/>
    <s v="PS-18970"/>
    <s v="Paul Stevenson"/>
    <s v="Home Office"/>
    <x v="0"/>
    <s v="Henderson"/>
    <x v="0"/>
    <n v="42420"/>
    <s v="South"/>
    <s v="OFF-EN-10000461"/>
    <x v="1"/>
    <x v="12"/>
    <s v="#10- 4 1/8&quot; x 9 1/2&quot; Recycled Envelopes"/>
    <n v="17.48"/>
    <n v="2"/>
    <n v="0"/>
    <x v="2211"/>
  </r>
  <r>
    <n v="4380"/>
    <x v="2174"/>
    <x v="1"/>
    <x v="672"/>
    <d v="2012-12-02T00:00:00"/>
    <s v="Second Class"/>
    <s v="PS-18970"/>
    <s v="Paul Stevenson"/>
    <s v="Home Office"/>
    <x v="0"/>
    <s v="Henderson"/>
    <x v="0"/>
    <n v="42420"/>
    <s v="South"/>
    <s v="OFF-EN-10002831"/>
    <x v="1"/>
    <x v="12"/>
    <s v="Tyvek  Top-Opening Peel &amp; Seel  Envelopes, Gray"/>
    <n v="71.88"/>
    <n v="2"/>
    <n v="0"/>
    <x v="3772"/>
  </r>
  <r>
    <n v="4381"/>
    <x v="2175"/>
    <x v="1"/>
    <x v="969"/>
    <d v="2012-10-30T00:00:00"/>
    <s v="Standard Class"/>
    <s v="TB-21625"/>
    <s v="Trudy Brown"/>
    <s v="Consumer"/>
    <x v="0"/>
    <s v="San Francisco"/>
    <x v="1"/>
    <n v="94110"/>
    <s v="West"/>
    <s v="OFF-AR-10004648"/>
    <x v="1"/>
    <x v="6"/>
    <s v="Boston 19500 Mighty Mite Electric Pencil Sharpener"/>
    <n v="60.449999999999996"/>
    <n v="3"/>
    <n v="0"/>
    <x v="803"/>
  </r>
  <r>
    <n v="4382"/>
    <x v="2175"/>
    <x v="1"/>
    <x v="969"/>
    <d v="2012-10-30T00:00:00"/>
    <s v="Standard Class"/>
    <s v="TB-21625"/>
    <s v="Trudy Brown"/>
    <s v="Consumer"/>
    <x v="0"/>
    <s v="San Francisco"/>
    <x v="1"/>
    <n v="94110"/>
    <s v="West"/>
    <s v="FUR-TA-10001857"/>
    <x v="0"/>
    <x v="3"/>
    <s v="Balt Solid Wood Rectangular Table"/>
    <n v="253.17599999999999"/>
    <n v="3"/>
    <n v="0.2"/>
    <x v="3773"/>
  </r>
  <r>
    <n v="4383"/>
    <x v="2176"/>
    <x v="1"/>
    <x v="603"/>
    <d v="2012-07-27T00:00:00"/>
    <s v="Standard Class"/>
    <s v="RA-19915"/>
    <s v="Russell Applegate"/>
    <s v="Consumer"/>
    <x v="0"/>
    <s v="Highland Park"/>
    <x v="10"/>
    <n v="60035"/>
    <s v="Central"/>
    <s v="OFF-BI-10000546"/>
    <x v="1"/>
    <x v="8"/>
    <s v="Avery Durable Binders"/>
    <n v="2.879999999999999"/>
    <n v="5"/>
    <n v="0.8"/>
    <x v="3774"/>
  </r>
  <r>
    <n v="4384"/>
    <x v="2176"/>
    <x v="1"/>
    <x v="603"/>
    <d v="2012-07-27T00:00:00"/>
    <s v="Standard Class"/>
    <s v="RA-19915"/>
    <s v="Russell Applegate"/>
    <s v="Consumer"/>
    <x v="0"/>
    <s v="Highland Park"/>
    <x v="10"/>
    <n v="60035"/>
    <s v="Central"/>
    <s v="FUR-BO-10004690"/>
    <x v="0"/>
    <x v="0"/>
    <s v="O'Sullivan Cherrywood Estates Traditional Barrister Bookcase"/>
    <n v="384.94399999999996"/>
    <n v="4"/>
    <n v="0.3"/>
    <x v="3775"/>
  </r>
  <r>
    <n v="4385"/>
    <x v="2176"/>
    <x v="1"/>
    <x v="603"/>
    <d v="2012-07-27T00:00:00"/>
    <s v="Standard Class"/>
    <s v="RA-19915"/>
    <s v="Russell Applegate"/>
    <s v="Consumer"/>
    <x v="0"/>
    <s v="Highland Park"/>
    <x v="10"/>
    <n v="60035"/>
    <s v="Central"/>
    <s v="TEC-PH-10001557"/>
    <x v="2"/>
    <x v="7"/>
    <s v="Pyle PMP37LED"/>
    <n v="153.584"/>
    <n v="2"/>
    <n v="0.2"/>
    <x v="3508"/>
  </r>
  <r>
    <n v="4386"/>
    <x v="2176"/>
    <x v="1"/>
    <x v="603"/>
    <d v="2012-07-27T00:00:00"/>
    <s v="Standard Class"/>
    <s v="RA-19915"/>
    <s v="Russell Applegate"/>
    <s v="Consumer"/>
    <x v="0"/>
    <s v="Highland Park"/>
    <x v="10"/>
    <n v="60035"/>
    <s v="Central"/>
    <s v="FUR-BO-10002545"/>
    <x v="0"/>
    <x v="0"/>
    <s v="Atlantic Metals Mobile 3-Shelf Bookcases, Custom Colors"/>
    <n v="913.43000000000006"/>
    <n v="5"/>
    <n v="0.3"/>
    <x v="3776"/>
  </r>
  <r>
    <n v="4387"/>
    <x v="2177"/>
    <x v="0"/>
    <x v="189"/>
    <d v="2013-11-03T00:00:00"/>
    <s v="Standard Class"/>
    <s v="BP-11095"/>
    <s v="Bart Pistole"/>
    <s v="Corporate"/>
    <x v="0"/>
    <s v="San Francisco"/>
    <x v="1"/>
    <n v="94122"/>
    <s v="West"/>
    <s v="OFF-AP-10001366"/>
    <x v="1"/>
    <x v="9"/>
    <s v="Staples"/>
    <n v="43.92"/>
    <n v="4"/>
    <n v="0"/>
    <x v="3669"/>
  </r>
  <r>
    <n v="4388"/>
    <x v="2177"/>
    <x v="0"/>
    <x v="189"/>
    <d v="2013-11-03T00:00:00"/>
    <s v="Standard Class"/>
    <s v="BP-11095"/>
    <s v="Bart Pistole"/>
    <s v="Corporate"/>
    <x v="0"/>
    <s v="San Francisco"/>
    <x v="1"/>
    <n v="94122"/>
    <s v="West"/>
    <s v="OFF-BI-10001628"/>
    <x v="1"/>
    <x v="8"/>
    <s v="Acco Data Flex Cable Posts For Top &amp; Bottom Load Binders, 6&quot; Capacity"/>
    <n v="25.031999999999996"/>
    <n v="3"/>
    <n v="0.2"/>
    <x v="3539"/>
  </r>
  <r>
    <n v="4389"/>
    <x v="2178"/>
    <x v="3"/>
    <x v="225"/>
    <d v="2014-11-23T00:00:00"/>
    <s v="First Class"/>
    <s v="CD-11920"/>
    <s v="Carlos Daly"/>
    <s v="Consumer"/>
    <x v="0"/>
    <s v="New York City"/>
    <x v="15"/>
    <n v="10035"/>
    <s v="East"/>
    <s v="OFF-PA-10003651"/>
    <x v="1"/>
    <x v="10"/>
    <s v="Xerox 1968"/>
    <n v="46.76"/>
    <n v="7"/>
    <n v="0"/>
    <x v="1216"/>
  </r>
  <r>
    <n v="4390"/>
    <x v="2178"/>
    <x v="3"/>
    <x v="225"/>
    <d v="2014-11-23T00:00:00"/>
    <s v="First Class"/>
    <s v="CD-11920"/>
    <s v="Carlos Daly"/>
    <s v="Consumer"/>
    <x v="0"/>
    <s v="New York City"/>
    <x v="15"/>
    <n v="10035"/>
    <s v="East"/>
    <s v="FUR-BO-10003159"/>
    <x v="0"/>
    <x v="0"/>
    <s v="Sauder Camden County Collection Libraries, Planked Cherry Finish"/>
    <n v="183.96800000000002"/>
    <n v="2"/>
    <n v="0.2"/>
    <x v="3777"/>
  </r>
  <r>
    <n v="4391"/>
    <x v="2178"/>
    <x v="3"/>
    <x v="225"/>
    <d v="2014-11-23T00:00:00"/>
    <s v="First Class"/>
    <s v="CD-11920"/>
    <s v="Carlos Daly"/>
    <s v="Consumer"/>
    <x v="0"/>
    <s v="New York City"/>
    <x v="15"/>
    <n v="10035"/>
    <s v="East"/>
    <s v="TEC-PH-10001459"/>
    <x v="2"/>
    <x v="7"/>
    <s v="Samsung Galaxy Mega 6.3"/>
    <n v="1259.97"/>
    <n v="3"/>
    <n v="0"/>
    <x v="3710"/>
  </r>
  <r>
    <n v="4392"/>
    <x v="2178"/>
    <x v="3"/>
    <x v="225"/>
    <d v="2014-11-23T00:00:00"/>
    <s v="First Class"/>
    <s v="CD-11920"/>
    <s v="Carlos Daly"/>
    <s v="Consumer"/>
    <x v="0"/>
    <s v="New York City"/>
    <x v="15"/>
    <n v="10035"/>
    <s v="East"/>
    <s v="OFF-AR-10004602"/>
    <x v="1"/>
    <x v="6"/>
    <s v="Boston KS Multi-Size Manual Pencil Sharpener"/>
    <n v="68.97"/>
    <n v="3"/>
    <n v="0"/>
    <x v="3778"/>
  </r>
  <r>
    <n v="4393"/>
    <x v="2179"/>
    <x v="0"/>
    <x v="162"/>
    <d v="2013-09-13T00:00:00"/>
    <s v="Standard Class"/>
    <s v="KB-16585"/>
    <s v="Ken Black"/>
    <s v="Corporate"/>
    <x v="0"/>
    <s v="Dallas"/>
    <x v="5"/>
    <n v="75081"/>
    <s v="Central"/>
    <s v="OFF-AR-10001953"/>
    <x v="1"/>
    <x v="6"/>
    <s v="Boston 1645 Deluxe Heavier-Duty Electric Pencil Sharpener"/>
    <n v="70.367999999999995"/>
    <n v="2"/>
    <n v="0.2"/>
    <x v="478"/>
  </r>
  <r>
    <n v="4394"/>
    <x v="2179"/>
    <x v="0"/>
    <x v="162"/>
    <d v="2013-09-13T00:00:00"/>
    <s v="Standard Class"/>
    <s v="KB-16585"/>
    <s v="Ken Black"/>
    <s v="Corporate"/>
    <x v="0"/>
    <s v="Dallas"/>
    <x v="5"/>
    <n v="75081"/>
    <s v="Central"/>
    <s v="TEC-PH-10000923"/>
    <x v="2"/>
    <x v="7"/>
    <s v="Belkin SportFit Armband For iPhone 5s/5c, Fuchsia"/>
    <n v="59.960000000000008"/>
    <n v="5"/>
    <n v="0.2"/>
    <x v="3779"/>
  </r>
  <r>
    <n v="4395"/>
    <x v="2180"/>
    <x v="2"/>
    <x v="836"/>
    <d v="2011-07-20T00:00:00"/>
    <s v="Same Day"/>
    <s v="SW-20245"/>
    <s v="Scot Wooten"/>
    <s v="Consumer"/>
    <x v="0"/>
    <s v="Springfield"/>
    <x v="24"/>
    <n v="45503"/>
    <s v="East"/>
    <s v="OFF-ST-10002583"/>
    <x v="1"/>
    <x v="4"/>
    <s v="Fellowes Neat Ideas Storage Cubes"/>
    <n v="25.983999999999998"/>
    <n v="1"/>
    <n v="0.2"/>
    <x v="3780"/>
  </r>
  <r>
    <n v="4396"/>
    <x v="2180"/>
    <x v="2"/>
    <x v="836"/>
    <d v="2011-07-20T00:00:00"/>
    <s v="Same Day"/>
    <s v="SW-20245"/>
    <s v="Scot Wooten"/>
    <s v="Consumer"/>
    <x v="0"/>
    <s v="Springfield"/>
    <x v="24"/>
    <n v="45503"/>
    <s v="East"/>
    <s v="OFF-BI-10000977"/>
    <x v="1"/>
    <x v="8"/>
    <s v="Ibico Plastic Spiral Binding Combs"/>
    <n v="27.360000000000003"/>
    <n v="3"/>
    <n v="0.7"/>
    <x v="3781"/>
  </r>
  <r>
    <n v="4397"/>
    <x v="2181"/>
    <x v="0"/>
    <x v="625"/>
    <d v="2013-11-20T00:00:00"/>
    <s v="Standard Class"/>
    <s v="AH-10690"/>
    <s v="Anna Häberlin"/>
    <s v="Corporate"/>
    <x v="0"/>
    <s v="San Diego"/>
    <x v="1"/>
    <n v="92024"/>
    <s v="West"/>
    <s v="TEC-PH-10002549"/>
    <x v="2"/>
    <x v="7"/>
    <s v="Polycom SoundPoint IP 450 VoIP phone"/>
    <n v="361.37600000000003"/>
    <n v="2"/>
    <n v="0.2"/>
    <x v="3782"/>
  </r>
  <r>
    <n v="4398"/>
    <x v="2182"/>
    <x v="2"/>
    <x v="970"/>
    <d v="2011-07-11T00:00:00"/>
    <s v="Standard Class"/>
    <s v="JL-15835"/>
    <s v="John Lee"/>
    <s v="Consumer"/>
    <x v="0"/>
    <s v="Philadelphia"/>
    <x v="9"/>
    <n v="19120"/>
    <s v="East"/>
    <s v="FUR-CH-10002880"/>
    <x v="0"/>
    <x v="1"/>
    <s v="Global High-Back Leather Tilter, Burgundy"/>
    <n v="172.18599999999998"/>
    <n v="2"/>
    <n v="0.3"/>
    <x v="3783"/>
  </r>
  <r>
    <n v="4399"/>
    <x v="2182"/>
    <x v="2"/>
    <x v="970"/>
    <d v="2011-07-11T00:00:00"/>
    <s v="Standard Class"/>
    <s v="JL-15835"/>
    <s v="John Lee"/>
    <s v="Consumer"/>
    <x v="0"/>
    <s v="Philadelphia"/>
    <x v="9"/>
    <n v="19120"/>
    <s v="East"/>
    <s v="FUR-FU-10003039"/>
    <x v="0"/>
    <x v="5"/>
    <s v="Howard Miller 11-1/2&quot; Diameter Grantwood Wall Clock"/>
    <n v="69.00800000000001"/>
    <n v="2"/>
    <n v="0.2"/>
    <x v="3784"/>
  </r>
  <r>
    <n v="4400"/>
    <x v="2183"/>
    <x v="0"/>
    <x v="716"/>
    <d v="2013-03-18T00:00:00"/>
    <s v="Same Day"/>
    <s v="GZ-14470"/>
    <s v="Gary Zandusky"/>
    <s v="Consumer"/>
    <x v="0"/>
    <s v="Columbia"/>
    <x v="39"/>
    <n v="21044"/>
    <s v="East"/>
    <s v="OFF-EN-10003055"/>
    <x v="1"/>
    <x v="12"/>
    <s v="Blue String-Tie &amp; Button Interoffice Envelopes, 10 x 13"/>
    <n v="199.89999999999998"/>
    <n v="5"/>
    <n v="0"/>
    <x v="3785"/>
  </r>
  <r>
    <n v="4401"/>
    <x v="2183"/>
    <x v="0"/>
    <x v="716"/>
    <d v="2013-03-18T00:00:00"/>
    <s v="Same Day"/>
    <s v="GZ-14470"/>
    <s v="Gary Zandusky"/>
    <s v="Consumer"/>
    <x v="0"/>
    <s v="Columbia"/>
    <x v="39"/>
    <n v="21044"/>
    <s v="East"/>
    <s v="OFF-AP-10002945"/>
    <x v="1"/>
    <x v="9"/>
    <s v="Honeywell Enviracaire Portable HEPA Air Cleaner for 17' x 22' Room"/>
    <n v="901.94999999999993"/>
    <n v="3"/>
    <n v="0"/>
    <x v="3786"/>
  </r>
  <r>
    <n v="4402"/>
    <x v="2183"/>
    <x v="0"/>
    <x v="716"/>
    <d v="2013-03-18T00:00:00"/>
    <s v="Same Day"/>
    <s v="GZ-14470"/>
    <s v="Gary Zandusky"/>
    <s v="Consumer"/>
    <x v="0"/>
    <s v="Columbia"/>
    <x v="39"/>
    <n v="21044"/>
    <s v="East"/>
    <s v="FUR-FU-10004306"/>
    <x v="0"/>
    <x v="5"/>
    <s v="Electrix Halogen Magnifier Lamp"/>
    <n v="971.5"/>
    <n v="5"/>
    <n v="0"/>
    <x v="3787"/>
  </r>
  <r>
    <n v="4403"/>
    <x v="2184"/>
    <x v="0"/>
    <x v="482"/>
    <d v="2013-12-28T00:00:00"/>
    <s v="First Class"/>
    <s v="RC-19825"/>
    <s v="Roy Collins"/>
    <s v="Consumer"/>
    <x v="0"/>
    <s v="Colorado Springs"/>
    <x v="22"/>
    <n v="80906"/>
    <s v="West"/>
    <s v="OFF-AR-10002445"/>
    <x v="1"/>
    <x v="6"/>
    <s v="SANFORD Major Accent Highlighters"/>
    <n v="11.328000000000001"/>
    <n v="2"/>
    <n v="0.2"/>
    <x v="3788"/>
  </r>
  <r>
    <n v="4404"/>
    <x v="2185"/>
    <x v="2"/>
    <x v="814"/>
    <d v="2011-09-04T00:00:00"/>
    <s v="First Class"/>
    <s v="CL-12565"/>
    <s v="Clay Ludtke"/>
    <s v="Consumer"/>
    <x v="0"/>
    <s v="New York City"/>
    <x v="15"/>
    <n v="10009"/>
    <s v="East"/>
    <s v="OFF-AR-10002445"/>
    <x v="1"/>
    <x v="6"/>
    <s v="SANFORD Major Accent Highlighters"/>
    <n v="21.240000000000002"/>
    <n v="3"/>
    <n v="0"/>
    <x v="3789"/>
  </r>
  <r>
    <n v="4405"/>
    <x v="2186"/>
    <x v="1"/>
    <x v="761"/>
    <d v="2012-07-10T00:00:00"/>
    <s v="Standard Class"/>
    <s v="MW-18220"/>
    <s v="Mitch Webber"/>
    <s v="Consumer"/>
    <x v="0"/>
    <s v="Philadelphia"/>
    <x v="9"/>
    <n v="19140"/>
    <s v="East"/>
    <s v="TEC-AC-10002345"/>
    <x v="2"/>
    <x v="11"/>
    <s v="HP Standard 104 key PS/2 Keyboard"/>
    <n v="34.800000000000004"/>
    <n v="3"/>
    <n v="0.2"/>
    <x v="3790"/>
  </r>
  <r>
    <n v="4406"/>
    <x v="2186"/>
    <x v="1"/>
    <x v="761"/>
    <d v="2012-07-10T00:00:00"/>
    <s v="Standard Class"/>
    <s v="MW-18220"/>
    <s v="Mitch Webber"/>
    <s v="Consumer"/>
    <x v="0"/>
    <s v="Philadelphia"/>
    <x v="9"/>
    <n v="19140"/>
    <s v="East"/>
    <s v="OFF-ST-10001558"/>
    <x v="1"/>
    <x v="4"/>
    <s v="Acco Perma 4000 Stacking Storage Drawers"/>
    <n v="38.975999999999999"/>
    <n v="3"/>
    <n v="0.2"/>
    <x v="2565"/>
  </r>
  <r>
    <n v="4407"/>
    <x v="2187"/>
    <x v="0"/>
    <x v="73"/>
    <d v="2013-11-26T00:00:00"/>
    <s v="Standard Class"/>
    <s v="BF-10975"/>
    <s v="Barbara Fisher"/>
    <s v="Corporate"/>
    <x v="0"/>
    <s v="Columbus"/>
    <x v="14"/>
    <n v="47201"/>
    <s v="Central"/>
    <s v="OFF-PA-10001622"/>
    <x v="1"/>
    <x v="10"/>
    <s v="Ampad Poly Cover Wirebound Steno Book, 6&quot; x 9&quot; Assorted Colors, Gregg Ruled"/>
    <n v="9.08"/>
    <n v="2"/>
    <n v="0"/>
    <x v="3791"/>
  </r>
  <r>
    <n v="4408"/>
    <x v="2187"/>
    <x v="0"/>
    <x v="73"/>
    <d v="2013-11-26T00:00:00"/>
    <s v="Standard Class"/>
    <s v="BF-10975"/>
    <s v="Barbara Fisher"/>
    <s v="Corporate"/>
    <x v="0"/>
    <s v="Columbus"/>
    <x v="14"/>
    <n v="47201"/>
    <s v="Central"/>
    <s v="OFF-PA-10000418"/>
    <x v="1"/>
    <x v="10"/>
    <s v="Xerox 189"/>
    <n v="314.54999999999995"/>
    <n v="3"/>
    <n v="0"/>
    <x v="1969"/>
  </r>
  <r>
    <n v="4409"/>
    <x v="2187"/>
    <x v="0"/>
    <x v="73"/>
    <d v="2013-11-26T00:00:00"/>
    <s v="Standard Class"/>
    <s v="BF-10975"/>
    <s v="Barbara Fisher"/>
    <s v="Corporate"/>
    <x v="0"/>
    <s v="Columbus"/>
    <x v="14"/>
    <n v="47201"/>
    <s v="Central"/>
    <s v="OFF-BI-10000343"/>
    <x v="1"/>
    <x v="8"/>
    <s v="Pressboard Covers with Storage Hooks, 9 1/2&quot; x 11&quot;, Light Blue"/>
    <n v="4.91"/>
    <n v="1"/>
    <n v="0"/>
    <x v="3792"/>
  </r>
  <r>
    <n v="4410"/>
    <x v="2188"/>
    <x v="2"/>
    <x v="457"/>
    <d v="2011-05-11T00:00:00"/>
    <s v="Standard Class"/>
    <s v="SN-20710"/>
    <s v="Steve Nguyen"/>
    <s v="Home Office"/>
    <x v="0"/>
    <s v="Los Angeles"/>
    <x v="1"/>
    <n v="90004"/>
    <s v="West"/>
    <s v="OFF-LA-10004425"/>
    <x v="1"/>
    <x v="2"/>
    <s v="Staples"/>
    <n v="5.78"/>
    <n v="2"/>
    <n v="0"/>
    <x v="2357"/>
  </r>
  <r>
    <n v="4411"/>
    <x v="2188"/>
    <x v="2"/>
    <x v="457"/>
    <d v="2011-05-11T00:00:00"/>
    <s v="Standard Class"/>
    <s v="SN-20710"/>
    <s v="Steve Nguyen"/>
    <s v="Home Office"/>
    <x v="0"/>
    <s v="Los Angeles"/>
    <x v="1"/>
    <n v="90004"/>
    <s v="West"/>
    <s v="OFF-AR-10001897"/>
    <x v="1"/>
    <x v="6"/>
    <s v="Model L Table or Wall-Mount Pencil Sharpener"/>
    <n v="107.94"/>
    <n v="6"/>
    <n v="0"/>
    <x v="3793"/>
  </r>
  <r>
    <n v="4412"/>
    <x v="2189"/>
    <x v="2"/>
    <x v="261"/>
    <d v="2011-06-24T00:00:00"/>
    <s v="First Class"/>
    <s v="TB-21280"/>
    <s v="Toby Braunhardt"/>
    <s v="Consumer"/>
    <x v="0"/>
    <s v="New York City"/>
    <x v="15"/>
    <n v="10024"/>
    <s v="East"/>
    <s v="OFF-PA-10003883"/>
    <x v="1"/>
    <x v="10"/>
    <s v="Message Book, Phone, Wirebound Standard Line Memo, 2 3/4&quot; X 5&quot;"/>
    <n v="19.649999999999999"/>
    <n v="3"/>
    <n v="0"/>
    <x v="1942"/>
  </r>
  <r>
    <n v="4413"/>
    <x v="2189"/>
    <x v="2"/>
    <x v="261"/>
    <d v="2011-06-24T00:00:00"/>
    <s v="First Class"/>
    <s v="TB-21280"/>
    <s v="Toby Braunhardt"/>
    <s v="Consumer"/>
    <x v="0"/>
    <s v="New York City"/>
    <x v="15"/>
    <n v="10024"/>
    <s v="East"/>
    <s v="TEC-PH-10003963"/>
    <x v="2"/>
    <x v="7"/>
    <s v="GE 2-Jack Phone Line Splitter"/>
    <n v="617.97"/>
    <n v="3"/>
    <n v="0"/>
    <x v="3794"/>
  </r>
  <r>
    <n v="4414"/>
    <x v="2189"/>
    <x v="2"/>
    <x v="261"/>
    <d v="2011-06-24T00:00:00"/>
    <s v="First Class"/>
    <s v="TB-21280"/>
    <s v="Toby Braunhardt"/>
    <s v="Consumer"/>
    <x v="0"/>
    <s v="New York City"/>
    <x v="15"/>
    <n v="10024"/>
    <s v="East"/>
    <s v="OFF-AP-10001303"/>
    <x v="1"/>
    <x v="9"/>
    <s v="Holmes Cool Mist Humidifier for the Whole House with 8-Gallon Output per Day, Extended Life Filter"/>
    <n v="59.699999999999996"/>
    <n v="3"/>
    <n v="0"/>
    <x v="3795"/>
  </r>
  <r>
    <n v="4415"/>
    <x v="2190"/>
    <x v="3"/>
    <x v="971"/>
    <d v="2014-08-24T00:00:00"/>
    <s v="Standard Class"/>
    <s v="JB-15400"/>
    <s v="Jennifer Braxton"/>
    <s v="Corporate"/>
    <x v="0"/>
    <s v="Lawrence"/>
    <x v="31"/>
    <n v="1841"/>
    <s v="East"/>
    <s v="OFF-BI-10003925"/>
    <x v="1"/>
    <x v="8"/>
    <s v="Fellowes PB300 Plastic Comb Binding Machine"/>
    <n v="387.99"/>
    <n v="1"/>
    <n v="0"/>
    <x v="3796"/>
  </r>
  <r>
    <n v="4416"/>
    <x v="2191"/>
    <x v="2"/>
    <x v="503"/>
    <d v="2011-12-06T00:00:00"/>
    <s v="Standard Class"/>
    <s v="AH-10210"/>
    <s v="Alan Hwang"/>
    <s v="Consumer"/>
    <x v="0"/>
    <s v="San Francisco"/>
    <x v="1"/>
    <n v="94122"/>
    <s v="West"/>
    <s v="TEC-PH-10004586"/>
    <x v="2"/>
    <x v="7"/>
    <s v="Wilson SignalBoost 841262 DB PRO Amplifier Kit"/>
    <n v="575.91999999999996"/>
    <n v="2"/>
    <n v="0.2"/>
    <x v="1226"/>
  </r>
  <r>
    <n v="4417"/>
    <x v="2191"/>
    <x v="2"/>
    <x v="503"/>
    <d v="2011-12-06T00:00:00"/>
    <s v="Standard Class"/>
    <s v="AH-10210"/>
    <s v="Alan Hwang"/>
    <s v="Consumer"/>
    <x v="0"/>
    <s v="San Francisco"/>
    <x v="1"/>
    <n v="94122"/>
    <s v="West"/>
    <s v="OFF-FA-10003495"/>
    <x v="1"/>
    <x v="13"/>
    <s v="Staples"/>
    <n v="30.4"/>
    <n v="5"/>
    <n v="0"/>
    <x v="3797"/>
  </r>
  <r>
    <n v="4418"/>
    <x v="2192"/>
    <x v="3"/>
    <x v="359"/>
    <d v="2014-04-13T00:00:00"/>
    <s v="Second Class"/>
    <s v="KL-16645"/>
    <s v="Ken Lonsdale"/>
    <s v="Consumer"/>
    <x v="0"/>
    <s v="Detroit"/>
    <x v="12"/>
    <n v="48205"/>
    <s v="Central"/>
    <s v="OFF-BI-10002867"/>
    <x v="1"/>
    <x v="8"/>
    <s v="GBC Recycled Regency Composition Covers"/>
    <n v="478.24"/>
    <n v="8"/>
    <n v="0"/>
    <x v="3798"/>
  </r>
  <r>
    <n v="4419"/>
    <x v="2193"/>
    <x v="2"/>
    <x v="414"/>
    <d v="2011-12-27T00:00:00"/>
    <s v="Standard Class"/>
    <s v="MH-17455"/>
    <s v="Mark Hamilton"/>
    <s v="Consumer"/>
    <x v="0"/>
    <s v="Hamilton"/>
    <x v="24"/>
    <n v="45011"/>
    <s v="East"/>
    <s v="FUR-FU-10003773"/>
    <x v="0"/>
    <x v="5"/>
    <s v="Eldon Cleatmat Plus Chair Mats for High Pile Carpets"/>
    <n v="190.84800000000001"/>
    <n v="3"/>
    <n v="0.2"/>
    <x v="3799"/>
  </r>
  <r>
    <n v="4420"/>
    <x v="2194"/>
    <x v="2"/>
    <x v="506"/>
    <d v="2011-12-24T00:00:00"/>
    <s v="Standard Class"/>
    <s v="EC-14050"/>
    <s v="Erin Creighton"/>
    <s v="Consumer"/>
    <x v="0"/>
    <s v="Columbus"/>
    <x v="24"/>
    <n v="43229"/>
    <s v="East"/>
    <s v="OFF-BI-10002954"/>
    <x v="1"/>
    <x v="8"/>
    <s v="Newell 3-Hole Punched Plastic Slotted Magazine Holders for Binders"/>
    <n v="5.4840000000000009"/>
    <n v="4"/>
    <n v="0.7"/>
    <x v="3800"/>
  </r>
  <r>
    <n v="4421"/>
    <x v="2195"/>
    <x v="1"/>
    <x v="972"/>
    <d v="2012-11-21T00:00:00"/>
    <s v="Second Class"/>
    <s v="GH-14665"/>
    <s v="Greg Hansen"/>
    <s v="Consumer"/>
    <x v="0"/>
    <s v="Chicago"/>
    <x v="10"/>
    <n v="60610"/>
    <s v="Central"/>
    <s v="OFF-SU-10002537"/>
    <x v="1"/>
    <x v="14"/>
    <s v="Acme Box Cutter Scissors"/>
    <n v="40.92"/>
    <n v="5"/>
    <n v="0.2"/>
    <x v="3801"/>
  </r>
  <r>
    <n v="4422"/>
    <x v="2196"/>
    <x v="2"/>
    <x v="530"/>
    <d v="2011-03-09T00:00:00"/>
    <s v="Standard Class"/>
    <s v="SC-20095"/>
    <s v="Sanjit Chand"/>
    <s v="Consumer"/>
    <x v="0"/>
    <s v="Margate"/>
    <x v="2"/>
    <n v="33063"/>
    <s v="South"/>
    <s v="OFF-AR-10001374"/>
    <x v="1"/>
    <x v="6"/>
    <s v="BIC Brite Liner Highlighters, Chisel Tip"/>
    <n v="15.552000000000003"/>
    <n v="3"/>
    <n v="0.2"/>
    <x v="3802"/>
  </r>
  <r>
    <n v="4423"/>
    <x v="2197"/>
    <x v="3"/>
    <x v="796"/>
    <d v="2014-05-20T00:00:00"/>
    <s v="First Class"/>
    <s v="TB-21355"/>
    <s v="Todd Boyes"/>
    <s v="Corporate"/>
    <x v="0"/>
    <s v="Sandy Springs"/>
    <x v="32"/>
    <n v="30328"/>
    <s v="South"/>
    <s v="OFF-AP-10001492"/>
    <x v="1"/>
    <x v="9"/>
    <s v="Acco Six-Outlet Power Strip, 4' Cord Length"/>
    <n v="17.239999999999998"/>
    <n v="2"/>
    <n v="0"/>
    <x v="3803"/>
  </r>
  <r>
    <n v="4424"/>
    <x v="2197"/>
    <x v="3"/>
    <x v="796"/>
    <d v="2014-05-20T00:00:00"/>
    <s v="First Class"/>
    <s v="TB-21355"/>
    <s v="Todd Boyes"/>
    <s v="Corporate"/>
    <x v="0"/>
    <s v="Sandy Springs"/>
    <x v="32"/>
    <n v="30328"/>
    <s v="South"/>
    <s v="FUR-BO-10003546"/>
    <x v="0"/>
    <x v="0"/>
    <s v="Hon 4-Shelf Metal Bookcases"/>
    <n v="302.94"/>
    <n v="3"/>
    <n v="0"/>
    <x v="3804"/>
  </r>
  <r>
    <n v="4425"/>
    <x v="2197"/>
    <x v="3"/>
    <x v="796"/>
    <d v="2014-05-20T00:00:00"/>
    <s v="First Class"/>
    <s v="TB-21355"/>
    <s v="Todd Boyes"/>
    <s v="Corporate"/>
    <x v="0"/>
    <s v="Sandy Springs"/>
    <x v="32"/>
    <n v="30328"/>
    <s v="South"/>
    <s v="TEC-PH-10002185"/>
    <x v="2"/>
    <x v="7"/>
    <s v="QVS USB Car Charger 2-Port 2.1Amp for iPod/iPhone/iPad/iPad 2/iPad 3"/>
    <n v="34.75"/>
    <n v="5"/>
    <n v="0"/>
    <x v="3805"/>
  </r>
  <r>
    <n v="4426"/>
    <x v="2197"/>
    <x v="3"/>
    <x v="796"/>
    <d v="2014-05-20T00:00:00"/>
    <s v="First Class"/>
    <s v="TB-21355"/>
    <s v="Todd Boyes"/>
    <s v="Corporate"/>
    <x v="0"/>
    <s v="Sandy Springs"/>
    <x v="32"/>
    <n v="30328"/>
    <s v="South"/>
    <s v="OFF-BI-10000315"/>
    <x v="1"/>
    <x v="8"/>
    <s v="Poly Designer Cover &amp; Back"/>
    <n v="113.94"/>
    <n v="6"/>
    <n v="0"/>
    <x v="3806"/>
  </r>
  <r>
    <n v="4427"/>
    <x v="2197"/>
    <x v="3"/>
    <x v="796"/>
    <d v="2014-05-20T00:00:00"/>
    <s v="First Class"/>
    <s v="TB-21355"/>
    <s v="Todd Boyes"/>
    <s v="Corporate"/>
    <x v="0"/>
    <s v="Sandy Springs"/>
    <x v="32"/>
    <n v="30328"/>
    <s v="South"/>
    <s v="TEC-PH-10002350"/>
    <x v="2"/>
    <x v="7"/>
    <s v="Apple EarPods with Remote and Mic"/>
    <n v="55.98"/>
    <n v="2"/>
    <n v="0"/>
    <x v="3807"/>
  </r>
  <r>
    <n v="4428"/>
    <x v="2198"/>
    <x v="3"/>
    <x v="585"/>
    <d v="2014-09-29T00:00:00"/>
    <s v="Standard Class"/>
    <s v="DW-13195"/>
    <s v="David Wiener"/>
    <s v="Corporate"/>
    <x v="0"/>
    <s v="Albuquerque"/>
    <x v="27"/>
    <n v="87105"/>
    <s v="West"/>
    <s v="OFF-PA-10002666"/>
    <x v="1"/>
    <x v="10"/>
    <s v="Southworth 25% Cotton Linen-Finish Paper &amp; Envelopes"/>
    <n v="27.18"/>
    <n v="3"/>
    <n v="0"/>
    <x v="3808"/>
  </r>
  <r>
    <n v="4429"/>
    <x v="2199"/>
    <x v="3"/>
    <x v="708"/>
    <d v="2014-03-28T00:00:00"/>
    <s v="Standard Class"/>
    <s v="CL-12565"/>
    <s v="Clay Ludtke"/>
    <s v="Consumer"/>
    <x v="0"/>
    <s v="Tulsa"/>
    <x v="26"/>
    <n v="74133"/>
    <s v="Central"/>
    <s v="FUR-CH-10004495"/>
    <x v="0"/>
    <x v="1"/>
    <s v="Global Leather and Oak Executive Chair, Black"/>
    <n v="1805.88"/>
    <n v="6"/>
    <n v="0"/>
    <x v="3809"/>
  </r>
  <r>
    <n v="4430"/>
    <x v="2200"/>
    <x v="3"/>
    <x v="32"/>
    <d v="2014-09-15T00:00:00"/>
    <s v="Same Day"/>
    <s v="LT-17110"/>
    <s v="Liz Thompson"/>
    <s v="Consumer"/>
    <x v="0"/>
    <s v="Orange"/>
    <x v="30"/>
    <n v="7050"/>
    <s v="East"/>
    <s v="OFF-AR-10001725"/>
    <x v="1"/>
    <x v="6"/>
    <s v="Boston Home &amp; Office Model 2000 Electric Pencil Sharpeners"/>
    <n v="70.949999999999989"/>
    <n v="3"/>
    <n v="0"/>
    <x v="3810"/>
  </r>
  <r>
    <n v="4431"/>
    <x v="2201"/>
    <x v="0"/>
    <x v="54"/>
    <d v="2013-11-09T00:00:00"/>
    <s v="Second Class"/>
    <s v="AP-10915"/>
    <s v="Arthur Prichep"/>
    <s v="Consumer"/>
    <x v="0"/>
    <s v="Henderson"/>
    <x v="0"/>
    <n v="42420"/>
    <s v="South"/>
    <s v="OFF-FA-10002280"/>
    <x v="1"/>
    <x v="13"/>
    <s v="Advantus Plastic Paper Clips"/>
    <n v="20"/>
    <n v="4"/>
    <n v="0"/>
    <x v="3811"/>
  </r>
  <r>
    <n v="4432"/>
    <x v="2201"/>
    <x v="0"/>
    <x v="54"/>
    <d v="2013-11-09T00:00:00"/>
    <s v="Second Class"/>
    <s v="AP-10915"/>
    <s v="Arthur Prichep"/>
    <s v="Consumer"/>
    <x v="0"/>
    <s v="Henderson"/>
    <x v="0"/>
    <n v="42420"/>
    <s v="South"/>
    <s v="OFF-AR-10001770"/>
    <x v="1"/>
    <x v="6"/>
    <s v="Economy #2 Pencils"/>
    <n v="7.98"/>
    <n v="3"/>
    <n v="0"/>
    <x v="3812"/>
  </r>
  <r>
    <n v="4433"/>
    <x v="2201"/>
    <x v="0"/>
    <x v="54"/>
    <d v="2013-11-09T00:00:00"/>
    <s v="Second Class"/>
    <s v="AP-10915"/>
    <s v="Arthur Prichep"/>
    <s v="Consumer"/>
    <x v="0"/>
    <s v="Henderson"/>
    <x v="0"/>
    <n v="42420"/>
    <s v="South"/>
    <s v="FUR-FU-10002885"/>
    <x v="0"/>
    <x v="5"/>
    <s v="Magna Visual Magnetic Picture Hangers"/>
    <n v="24.1"/>
    <n v="5"/>
    <n v="0"/>
    <x v="939"/>
  </r>
  <r>
    <n v="4434"/>
    <x v="2201"/>
    <x v="0"/>
    <x v="54"/>
    <d v="2013-11-09T00:00:00"/>
    <s v="Second Class"/>
    <s v="AP-10915"/>
    <s v="Arthur Prichep"/>
    <s v="Consumer"/>
    <x v="0"/>
    <s v="Henderson"/>
    <x v="0"/>
    <n v="42420"/>
    <s v="South"/>
    <s v="OFF-AR-10003772"/>
    <x v="1"/>
    <x v="6"/>
    <s v="Boston 16750 Black Compact Battery Pencil Sharpener"/>
    <n v="8.75"/>
    <n v="1"/>
    <n v="0"/>
    <x v="3813"/>
  </r>
  <r>
    <n v="4435"/>
    <x v="2201"/>
    <x v="0"/>
    <x v="54"/>
    <d v="2013-11-09T00:00:00"/>
    <s v="Second Class"/>
    <s v="AP-10915"/>
    <s v="Arthur Prichep"/>
    <s v="Consumer"/>
    <x v="0"/>
    <s v="Henderson"/>
    <x v="0"/>
    <n v="42420"/>
    <s v="South"/>
    <s v="FUR-TA-10003392"/>
    <x v="0"/>
    <x v="3"/>
    <s v="Global Adaptabilities Conference Tables"/>
    <n v="842.94"/>
    <n v="3"/>
    <n v="0"/>
    <x v="3814"/>
  </r>
  <r>
    <n v="4436"/>
    <x v="2202"/>
    <x v="0"/>
    <x v="973"/>
    <d v="2013-05-09T00:00:00"/>
    <s v="Standard Class"/>
    <s v="CB-12415"/>
    <s v="Christy Brittain"/>
    <s v="Consumer"/>
    <x v="0"/>
    <s v="Chicago"/>
    <x v="10"/>
    <n v="60653"/>
    <s v="Central"/>
    <s v="OFF-BI-10000014"/>
    <x v="1"/>
    <x v="8"/>
    <s v="Heavy-Duty E-Z-D Binders"/>
    <n v="2.1819999999999995"/>
    <n v="1"/>
    <n v="0.8"/>
    <x v="3815"/>
  </r>
  <r>
    <n v="4437"/>
    <x v="2202"/>
    <x v="0"/>
    <x v="973"/>
    <d v="2013-05-09T00:00:00"/>
    <s v="Standard Class"/>
    <s v="CB-12415"/>
    <s v="Christy Brittain"/>
    <s v="Consumer"/>
    <x v="0"/>
    <s v="Chicago"/>
    <x v="10"/>
    <n v="60653"/>
    <s v="Central"/>
    <s v="OFF-AR-10003217"/>
    <x v="1"/>
    <x v="6"/>
    <s v="Newell 316"/>
    <n v="27.384"/>
    <n v="7"/>
    <n v="0.2"/>
    <x v="3816"/>
  </r>
  <r>
    <n v="4438"/>
    <x v="2202"/>
    <x v="0"/>
    <x v="973"/>
    <d v="2013-05-09T00:00:00"/>
    <s v="Standard Class"/>
    <s v="CB-12415"/>
    <s v="Christy Brittain"/>
    <s v="Consumer"/>
    <x v="0"/>
    <s v="Chicago"/>
    <x v="10"/>
    <n v="60653"/>
    <s v="Central"/>
    <s v="OFF-AP-10002403"/>
    <x v="1"/>
    <x v="9"/>
    <s v="Acco Smartsocket Color-Coded Six-Outlet AC Adapter Model Surge Protectors"/>
    <n v="26.405999999999992"/>
    <n v="3"/>
    <n v="0.8"/>
    <x v="3817"/>
  </r>
  <r>
    <n v="4439"/>
    <x v="2203"/>
    <x v="0"/>
    <x v="797"/>
    <d v="2014-01-03T00:00:00"/>
    <s v="Standard Class"/>
    <s v="MT-17815"/>
    <s v="Meg Tillman"/>
    <s v="Consumer"/>
    <x v="0"/>
    <s v="Port Arthur"/>
    <x v="5"/>
    <n v="77642"/>
    <s v="Central"/>
    <s v="OFF-PA-10001972"/>
    <x v="1"/>
    <x v="10"/>
    <s v="Xerox 214"/>
    <n v="10.368000000000002"/>
    <n v="2"/>
    <n v="0.2"/>
    <x v="572"/>
  </r>
  <r>
    <n v="4440"/>
    <x v="2203"/>
    <x v="0"/>
    <x v="797"/>
    <d v="2014-01-03T00:00:00"/>
    <s v="Standard Class"/>
    <s v="MT-17815"/>
    <s v="Meg Tillman"/>
    <s v="Consumer"/>
    <x v="0"/>
    <s v="Port Arthur"/>
    <x v="5"/>
    <n v="77642"/>
    <s v="Central"/>
    <s v="OFF-PA-10004041"/>
    <x v="1"/>
    <x v="10"/>
    <s v="It's Hot Message Books with Stickers, 2 3/4&quot; x 5&quot;"/>
    <n v="23.680000000000003"/>
    <n v="4"/>
    <n v="0.2"/>
    <x v="1267"/>
  </r>
  <r>
    <n v="4441"/>
    <x v="2204"/>
    <x v="0"/>
    <x v="405"/>
    <d v="2013-07-27T00:00:00"/>
    <s v="Standard Class"/>
    <s v="DK-13375"/>
    <s v="Dennis Kane"/>
    <s v="Consumer"/>
    <x v="0"/>
    <s v="Westland"/>
    <x v="12"/>
    <n v="48185"/>
    <s v="Central"/>
    <s v="TEC-AC-10004975"/>
    <x v="2"/>
    <x v="11"/>
    <s v="Plantronics Audio 995 Wireless Stereo Headset"/>
    <n v="109.95"/>
    <n v="1"/>
    <n v="0"/>
    <x v="3818"/>
  </r>
  <r>
    <n v="4442"/>
    <x v="2204"/>
    <x v="0"/>
    <x v="405"/>
    <d v="2013-07-27T00:00:00"/>
    <s v="Standard Class"/>
    <s v="DK-13375"/>
    <s v="Dennis Kane"/>
    <s v="Consumer"/>
    <x v="0"/>
    <s v="Westland"/>
    <x v="12"/>
    <n v="48185"/>
    <s v="Central"/>
    <s v="OFF-ST-10001932"/>
    <x v="1"/>
    <x v="4"/>
    <s v="Fellowes Staxonsteel Drawer Files"/>
    <n v="965.84999999999991"/>
    <n v="5"/>
    <n v="0"/>
    <x v="3819"/>
  </r>
  <r>
    <n v="4443"/>
    <x v="2204"/>
    <x v="0"/>
    <x v="405"/>
    <d v="2013-07-27T00:00:00"/>
    <s v="Standard Class"/>
    <s v="DK-13375"/>
    <s v="Dennis Kane"/>
    <s v="Consumer"/>
    <x v="0"/>
    <s v="Westland"/>
    <x v="12"/>
    <n v="48185"/>
    <s v="Central"/>
    <s v="OFF-AR-10001761"/>
    <x v="1"/>
    <x v="6"/>
    <s v="Avery Hi-Liter Smear-Safe Highlighters"/>
    <n v="29.2"/>
    <n v="5"/>
    <n v="0"/>
    <x v="3820"/>
  </r>
  <r>
    <n v="4444"/>
    <x v="2204"/>
    <x v="0"/>
    <x v="405"/>
    <d v="2013-07-27T00:00:00"/>
    <s v="Standard Class"/>
    <s v="DK-13375"/>
    <s v="Dennis Kane"/>
    <s v="Consumer"/>
    <x v="0"/>
    <s v="Westland"/>
    <x v="12"/>
    <n v="48185"/>
    <s v="Central"/>
    <s v="OFF-PA-10002262"/>
    <x v="1"/>
    <x v="10"/>
    <s v="Xerox 192"/>
    <n v="32.400000000000006"/>
    <n v="5"/>
    <n v="0"/>
    <x v="56"/>
  </r>
  <r>
    <n v="4445"/>
    <x v="2205"/>
    <x v="2"/>
    <x v="912"/>
    <d v="2011-11-21T00:00:00"/>
    <s v="Standard Class"/>
    <s v="SR-20740"/>
    <s v="Steven Roelle"/>
    <s v="Home Office"/>
    <x v="0"/>
    <s v="Bloomington"/>
    <x v="14"/>
    <n v="47401"/>
    <s v="Central"/>
    <s v="OFF-EN-10004483"/>
    <x v="1"/>
    <x v="12"/>
    <s v="#10 White Business Envelopes,4 1/8 x 9 1/2"/>
    <n v="78.349999999999994"/>
    <n v="5"/>
    <n v="0"/>
    <x v="2808"/>
  </r>
  <r>
    <n v="4446"/>
    <x v="2205"/>
    <x v="2"/>
    <x v="912"/>
    <d v="2011-11-21T00:00:00"/>
    <s v="Standard Class"/>
    <s v="SR-20740"/>
    <s v="Steven Roelle"/>
    <s v="Home Office"/>
    <x v="0"/>
    <s v="Bloomington"/>
    <x v="14"/>
    <n v="47401"/>
    <s v="Central"/>
    <s v="OFF-PA-10003270"/>
    <x v="1"/>
    <x v="10"/>
    <s v="Xerox 1954"/>
    <n v="31.68"/>
    <n v="6"/>
    <n v="0"/>
    <x v="3821"/>
  </r>
  <r>
    <n v="4447"/>
    <x v="2205"/>
    <x v="2"/>
    <x v="912"/>
    <d v="2011-11-21T00:00:00"/>
    <s v="Standard Class"/>
    <s v="SR-20740"/>
    <s v="Steven Roelle"/>
    <s v="Home Office"/>
    <x v="0"/>
    <s v="Bloomington"/>
    <x v="14"/>
    <n v="47401"/>
    <s v="Central"/>
    <s v="OFF-BI-10001634"/>
    <x v="1"/>
    <x v="8"/>
    <s v="Wilson Jones Active Use Binders"/>
    <n v="29.12"/>
    <n v="4"/>
    <n v="0"/>
    <x v="3822"/>
  </r>
  <r>
    <n v="4448"/>
    <x v="2205"/>
    <x v="2"/>
    <x v="912"/>
    <d v="2011-11-21T00:00:00"/>
    <s v="Standard Class"/>
    <s v="SR-20740"/>
    <s v="Steven Roelle"/>
    <s v="Home Office"/>
    <x v="0"/>
    <s v="Bloomington"/>
    <x v="14"/>
    <n v="47401"/>
    <s v="Central"/>
    <s v="OFF-ST-10000675"/>
    <x v="1"/>
    <x v="4"/>
    <s v="File Shuttle II and Handi-File, Black"/>
    <n v="169.45"/>
    <n v="5"/>
    <n v="0"/>
    <x v="3823"/>
  </r>
  <r>
    <n v="4449"/>
    <x v="2206"/>
    <x v="1"/>
    <x v="974"/>
    <d v="2012-06-23T00:00:00"/>
    <s v="Standard Class"/>
    <s v="LH-17155"/>
    <s v="Logan Haushalter"/>
    <s v="Consumer"/>
    <x v="0"/>
    <s v="Los Angeles"/>
    <x v="1"/>
    <n v="90032"/>
    <s v="West"/>
    <s v="FUR-FU-10000732"/>
    <x v="0"/>
    <x v="5"/>
    <s v="Eldon 200 Class Desk Accessories"/>
    <n v="12.56"/>
    <n v="2"/>
    <n v="0"/>
    <x v="3824"/>
  </r>
  <r>
    <n v="4450"/>
    <x v="2206"/>
    <x v="1"/>
    <x v="974"/>
    <d v="2012-06-23T00:00:00"/>
    <s v="Standard Class"/>
    <s v="LH-17155"/>
    <s v="Logan Haushalter"/>
    <s v="Consumer"/>
    <x v="0"/>
    <s v="Los Angeles"/>
    <x v="1"/>
    <n v="90032"/>
    <s v="West"/>
    <s v="OFF-PA-10004355"/>
    <x v="1"/>
    <x v="10"/>
    <s v="Xerox 231"/>
    <n v="6.48"/>
    <n v="1"/>
    <n v="0"/>
    <x v="90"/>
  </r>
  <r>
    <n v="4451"/>
    <x v="2206"/>
    <x v="1"/>
    <x v="974"/>
    <d v="2012-06-23T00:00:00"/>
    <s v="Standard Class"/>
    <s v="LH-17155"/>
    <s v="Logan Haushalter"/>
    <s v="Consumer"/>
    <x v="0"/>
    <s v="Los Angeles"/>
    <x v="1"/>
    <n v="90032"/>
    <s v="West"/>
    <s v="OFF-EN-10000056"/>
    <x v="1"/>
    <x v="12"/>
    <s v="Cameo Buff Policy Envelopes"/>
    <n v="186.69"/>
    <n v="3"/>
    <n v="0"/>
    <x v="755"/>
  </r>
  <r>
    <n v="4452"/>
    <x v="2207"/>
    <x v="0"/>
    <x v="975"/>
    <d v="2013-07-07T00:00:00"/>
    <s v="First Class"/>
    <s v="AA-10645"/>
    <s v="Anna Andreadi"/>
    <s v="Consumer"/>
    <x v="0"/>
    <s v="San Francisco"/>
    <x v="1"/>
    <n v="94109"/>
    <s v="West"/>
    <s v="FUR-FU-10000221"/>
    <x v="0"/>
    <x v="5"/>
    <s v="Master Caster Door Stop, Brown"/>
    <n v="25.4"/>
    <n v="5"/>
    <n v="0"/>
    <x v="3825"/>
  </r>
  <r>
    <n v="4453"/>
    <x v="2207"/>
    <x v="0"/>
    <x v="975"/>
    <d v="2013-07-07T00:00:00"/>
    <s v="First Class"/>
    <s v="AA-10645"/>
    <s v="Anna Andreadi"/>
    <s v="Consumer"/>
    <x v="0"/>
    <s v="San Francisco"/>
    <x v="1"/>
    <n v="94109"/>
    <s v="West"/>
    <s v="OFF-EN-10003567"/>
    <x v="1"/>
    <x v="12"/>
    <s v="Inter-Office Recycled Envelopes, Brown Kraft, Button-String,10&quot; x 13&quot; , 100/Box"/>
    <n v="43.96"/>
    <n v="2"/>
    <n v="0"/>
    <x v="3826"/>
  </r>
  <r>
    <n v="4454"/>
    <x v="2207"/>
    <x v="0"/>
    <x v="975"/>
    <d v="2013-07-07T00:00:00"/>
    <s v="First Class"/>
    <s v="AA-10645"/>
    <s v="Anna Andreadi"/>
    <s v="Consumer"/>
    <x v="0"/>
    <s v="San Francisco"/>
    <x v="1"/>
    <n v="94109"/>
    <s v="West"/>
    <s v="FUR-BO-10001811"/>
    <x v="0"/>
    <x v="0"/>
    <s v="Atlantic Metals Mobile 5-Shelf Bookcases, Custom Colors"/>
    <n v="1279.165"/>
    <n v="5"/>
    <n v="0.15"/>
    <x v="3827"/>
  </r>
  <r>
    <n v="4455"/>
    <x v="2207"/>
    <x v="0"/>
    <x v="975"/>
    <d v="2013-07-07T00:00:00"/>
    <s v="First Class"/>
    <s v="AA-10645"/>
    <s v="Anna Andreadi"/>
    <s v="Consumer"/>
    <x v="0"/>
    <s v="San Francisco"/>
    <x v="1"/>
    <n v="94109"/>
    <s v="West"/>
    <s v="OFF-ST-10002486"/>
    <x v="1"/>
    <x v="4"/>
    <s v="Eldon Shelf Savers Cubes and Bins"/>
    <n v="27.92"/>
    <n v="4"/>
    <n v="0"/>
    <x v="3828"/>
  </r>
  <r>
    <n v="4456"/>
    <x v="2208"/>
    <x v="1"/>
    <x v="37"/>
    <d v="2012-09-08T00:00:00"/>
    <s v="Standard Class"/>
    <s v="AS-10630"/>
    <s v="Ann Steele"/>
    <s v="Home Office"/>
    <x v="0"/>
    <s v="San Francisco"/>
    <x v="1"/>
    <n v="94110"/>
    <s v="West"/>
    <s v="FUR-CH-10002372"/>
    <x v="0"/>
    <x v="1"/>
    <s v="Office Star - Ergonomically Designed Knee Chair"/>
    <n v="129.56800000000001"/>
    <n v="2"/>
    <n v="0.2"/>
    <x v="3829"/>
  </r>
  <r>
    <n v="4457"/>
    <x v="2208"/>
    <x v="1"/>
    <x v="37"/>
    <d v="2012-09-08T00:00:00"/>
    <s v="Standard Class"/>
    <s v="AS-10630"/>
    <s v="Ann Steele"/>
    <s v="Home Office"/>
    <x v="0"/>
    <s v="San Francisco"/>
    <x v="1"/>
    <n v="94110"/>
    <s v="West"/>
    <s v="OFF-BI-10003274"/>
    <x v="1"/>
    <x v="8"/>
    <s v="Avery Durable Slant Ring Binders, No Labels"/>
    <n v="6.3680000000000003"/>
    <n v="2"/>
    <n v="0.2"/>
    <x v="3830"/>
  </r>
  <r>
    <n v="4458"/>
    <x v="2209"/>
    <x v="3"/>
    <x v="783"/>
    <d v="2014-08-13T00:00:00"/>
    <s v="Standard Class"/>
    <s v="MC-17575"/>
    <s v="Matt Collins"/>
    <s v="Consumer"/>
    <x v="0"/>
    <s v="San Jose"/>
    <x v="1"/>
    <n v="95123"/>
    <s v="West"/>
    <s v="OFF-PA-10001878"/>
    <x v="1"/>
    <x v="10"/>
    <s v="Xerox 1891"/>
    <n v="244.54999999999998"/>
    <n v="5"/>
    <n v="0"/>
    <x v="1770"/>
  </r>
  <r>
    <n v="4459"/>
    <x v="2210"/>
    <x v="3"/>
    <x v="677"/>
    <d v="2014-03-21T00:00:00"/>
    <s v="Standard Class"/>
    <s v="SE-20110"/>
    <s v="Sanjit Engle"/>
    <s v="Consumer"/>
    <x v="0"/>
    <s v="Denver"/>
    <x v="22"/>
    <n v="80219"/>
    <s v="West"/>
    <s v="OFF-SU-10002881"/>
    <x v="1"/>
    <x v="14"/>
    <s v="Martin Yale Chadless Opener Electric Letter Opener"/>
    <n v="1332.4960000000001"/>
    <n v="2"/>
    <n v="0.2"/>
    <x v="3831"/>
  </r>
  <r>
    <n v="4460"/>
    <x v="2211"/>
    <x v="3"/>
    <x v="394"/>
    <d v="2014-10-02T00:00:00"/>
    <s v="First Class"/>
    <s v="DS-13030"/>
    <s v="Darrin Sayre"/>
    <s v="Home Office"/>
    <x v="0"/>
    <s v="Aurora"/>
    <x v="22"/>
    <n v="80013"/>
    <s v="West"/>
    <s v="FUR-FU-10001979"/>
    <x v="0"/>
    <x v="5"/>
    <s v="Dana Halogen Swing-Arm Architect Lamp"/>
    <n v="32.776000000000003"/>
    <n v="1"/>
    <n v="0.2"/>
    <x v="3832"/>
  </r>
  <r>
    <n v="4461"/>
    <x v="2211"/>
    <x v="3"/>
    <x v="394"/>
    <d v="2014-10-02T00:00:00"/>
    <s v="First Class"/>
    <s v="DS-13030"/>
    <s v="Darrin Sayre"/>
    <s v="Home Office"/>
    <x v="0"/>
    <s v="Aurora"/>
    <x v="22"/>
    <n v="80013"/>
    <s v="West"/>
    <s v="OFF-ST-10001522"/>
    <x v="1"/>
    <x v="4"/>
    <s v="Gould Plastics 18-Pocket Panel Bin, 34w x 5-1/4d x 20-1/2h"/>
    <n v="147.184"/>
    <n v="2"/>
    <n v="0.2"/>
    <x v="3078"/>
  </r>
  <r>
    <n v="4462"/>
    <x v="2211"/>
    <x v="3"/>
    <x v="394"/>
    <d v="2014-10-02T00:00:00"/>
    <s v="First Class"/>
    <s v="DS-13030"/>
    <s v="Darrin Sayre"/>
    <s v="Home Office"/>
    <x v="0"/>
    <s v="Aurora"/>
    <x v="22"/>
    <n v="80013"/>
    <s v="West"/>
    <s v="TEC-AC-10003657"/>
    <x v="2"/>
    <x v="11"/>
    <s v="Lenovo 17-Key USB Numeric Keypad"/>
    <n v="54.384000000000007"/>
    <n v="2"/>
    <n v="0.2"/>
    <x v="159"/>
  </r>
  <r>
    <n v="4463"/>
    <x v="2211"/>
    <x v="3"/>
    <x v="394"/>
    <d v="2014-10-02T00:00:00"/>
    <s v="First Class"/>
    <s v="DS-13030"/>
    <s v="Darrin Sayre"/>
    <s v="Home Office"/>
    <x v="0"/>
    <s v="Aurora"/>
    <x v="22"/>
    <n v="80013"/>
    <s v="West"/>
    <s v="OFF-BI-10001718"/>
    <x v="1"/>
    <x v="8"/>
    <s v="GBC DocuBind P50 Personal Binding Machine"/>
    <n v="76.77600000000001"/>
    <n v="4"/>
    <n v="0.7"/>
    <x v="2148"/>
  </r>
  <r>
    <n v="4464"/>
    <x v="2211"/>
    <x v="3"/>
    <x v="394"/>
    <d v="2014-10-02T00:00:00"/>
    <s v="First Class"/>
    <s v="DS-13030"/>
    <s v="Darrin Sayre"/>
    <s v="Home Office"/>
    <x v="0"/>
    <s v="Aurora"/>
    <x v="22"/>
    <n v="80013"/>
    <s v="West"/>
    <s v="OFF-PA-10003022"/>
    <x v="1"/>
    <x v="10"/>
    <s v="Xerox 1992"/>
    <n v="14.352000000000002"/>
    <n v="3"/>
    <n v="0.2"/>
    <x v="1186"/>
  </r>
  <r>
    <n v="4465"/>
    <x v="2211"/>
    <x v="3"/>
    <x v="394"/>
    <d v="2014-10-02T00:00:00"/>
    <s v="First Class"/>
    <s v="DS-13030"/>
    <s v="Darrin Sayre"/>
    <s v="Home Office"/>
    <x v="0"/>
    <s v="Aurora"/>
    <x v="22"/>
    <n v="80013"/>
    <s v="West"/>
    <s v="OFF-AP-10000891"/>
    <x v="1"/>
    <x v="9"/>
    <s v="Kensington 7 Outlet MasterPiece HOMEOFFICE Power Control Center"/>
    <n v="209.79200000000003"/>
    <n v="2"/>
    <n v="0.2"/>
    <x v="3833"/>
  </r>
  <r>
    <n v="4466"/>
    <x v="2212"/>
    <x v="1"/>
    <x v="976"/>
    <d v="2012-08-11T00:00:00"/>
    <s v="Standard Class"/>
    <s v="NS-18640"/>
    <s v="Noel Staavos"/>
    <s v="Corporate"/>
    <x v="0"/>
    <s v="Boise"/>
    <x v="45"/>
    <n v="83704"/>
    <s v="West"/>
    <s v="OFF-BI-10004970"/>
    <x v="1"/>
    <x v="8"/>
    <s v="ACCOHIDE 3-Ring Binder, Blue, 1&quot;"/>
    <n v="3.3040000000000003"/>
    <n v="1"/>
    <n v="0.2"/>
    <x v="3834"/>
  </r>
  <r>
    <n v="4467"/>
    <x v="2213"/>
    <x v="3"/>
    <x v="221"/>
    <d v="2014-12-02T00:00:00"/>
    <s v="Standard Class"/>
    <s v="KA-16525"/>
    <s v="Kelly Andreada"/>
    <s v="Consumer"/>
    <x v="0"/>
    <s v="New York City"/>
    <x v="15"/>
    <n v="10035"/>
    <s v="East"/>
    <s v="OFF-AR-10003759"/>
    <x v="1"/>
    <x v="6"/>
    <s v="Crayola Anti Dust Chalk, 12/Pack"/>
    <n v="16.38"/>
    <n v="9"/>
    <n v="0"/>
    <x v="3835"/>
  </r>
  <r>
    <n v="4468"/>
    <x v="2213"/>
    <x v="3"/>
    <x v="221"/>
    <d v="2014-12-02T00:00:00"/>
    <s v="Standard Class"/>
    <s v="KA-16525"/>
    <s v="Kelly Andreada"/>
    <s v="Consumer"/>
    <x v="0"/>
    <s v="New York City"/>
    <x v="15"/>
    <n v="10035"/>
    <s v="East"/>
    <s v="OFF-EN-10003001"/>
    <x v="1"/>
    <x v="12"/>
    <s v="Ames Color-File Green Diamond Border X-ray Mailers"/>
    <n v="167.96"/>
    <n v="2"/>
    <n v="0"/>
    <x v="1292"/>
  </r>
  <r>
    <n v="4469"/>
    <x v="2213"/>
    <x v="3"/>
    <x v="221"/>
    <d v="2014-12-02T00:00:00"/>
    <s v="Standard Class"/>
    <s v="KA-16525"/>
    <s v="Kelly Andreada"/>
    <s v="Consumer"/>
    <x v="0"/>
    <s v="New York City"/>
    <x v="15"/>
    <n v="10035"/>
    <s v="East"/>
    <s v="FUR-BO-10000780"/>
    <x v="0"/>
    <x v="0"/>
    <s v="O'Sullivan Plantations 2-Door Library in Landvery Oak"/>
    <n v="321.56799999999998"/>
    <n v="2"/>
    <n v="0.2"/>
    <x v="3836"/>
  </r>
  <r>
    <n v="4470"/>
    <x v="2213"/>
    <x v="3"/>
    <x v="221"/>
    <d v="2014-12-02T00:00:00"/>
    <s v="Standard Class"/>
    <s v="KA-16525"/>
    <s v="Kelly Andreada"/>
    <s v="Consumer"/>
    <x v="0"/>
    <s v="New York City"/>
    <x v="15"/>
    <n v="10035"/>
    <s v="East"/>
    <s v="OFF-PA-10001972"/>
    <x v="1"/>
    <x v="10"/>
    <s v="Xerox 214"/>
    <n v="12.96"/>
    <n v="2"/>
    <n v="0"/>
    <x v="91"/>
  </r>
  <r>
    <n v="4471"/>
    <x v="2214"/>
    <x v="3"/>
    <x v="540"/>
    <d v="2014-05-13T00:00:00"/>
    <s v="Standard Class"/>
    <s v="DJ-13510"/>
    <s v="Don Jones"/>
    <s v="Corporate"/>
    <x v="0"/>
    <s v="Philadelphia"/>
    <x v="9"/>
    <n v="19140"/>
    <s v="East"/>
    <s v="FUR-CH-10003535"/>
    <x v="0"/>
    <x v="1"/>
    <s v="Global Armless Task Chair, Royal Blue"/>
    <n v="128.05799999999999"/>
    <n v="3"/>
    <n v="0.3"/>
    <x v="3837"/>
  </r>
  <r>
    <n v="4472"/>
    <x v="2215"/>
    <x v="3"/>
    <x v="365"/>
    <d v="2014-09-30T00:00:00"/>
    <s v="Same Day"/>
    <s v="MG-17680"/>
    <s v="Maureen Gastineau"/>
    <s v="Home Office"/>
    <x v="0"/>
    <s v="Mentor"/>
    <x v="24"/>
    <n v="44060"/>
    <s v="East"/>
    <s v="FUR-CH-10003774"/>
    <x v="0"/>
    <x v="1"/>
    <s v="Global Wood Trimmed Manager's Task Chair, Khaki"/>
    <n v="63.686"/>
    <n v="1"/>
    <n v="0.3"/>
    <x v="3838"/>
  </r>
  <r>
    <n v="4473"/>
    <x v="2215"/>
    <x v="3"/>
    <x v="365"/>
    <d v="2014-09-30T00:00:00"/>
    <s v="Same Day"/>
    <s v="MG-17680"/>
    <s v="Maureen Gastineau"/>
    <s v="Home Office"/>
    <x v="0"/>
    <s v="Mentor"/>
    <x v="24"/>
    <n v="44060"/>
    <s v="East"/>
    <s v="TEC-AC-10004571"/>
    <x v="2"/>
    <x v="11"/>
    <s v="Logitech G700s Rechargeable Gaming Mouse"/>
    <n v="239.976"/>
    <n v="3"/>
    <n v="0.2"/>
    <x v="3839"/>
  </r>
  <r>
    <n v="4474"/>
    <x v="2215"/>
    <x v="3"/>
    <x v="365"/>
    <d v="2014-09-30T00:00:00"/>
    <s v="Same Day"/>
    <s v="MG-17680"/>
    <s v="Maureen Gastineau"/>
    <s v="Home Office"/>
    <x v="0"/>
    <s v="Mentor"/>
    <x v="24"/>
    <n v="44060"/>
    <s v="East"/>
    <s v="FUR-TA-10004442"/>
    <x v="0"/>
    <x v="3"/>
    <s v="Riverside Furniture Stanwyck Manor Table Series"/>
    <n v="344.22"/>
    <n v="2"/>
    <n v="0.4"/>
    <x v="3840"/>
  </r>
  <r>
    <n v="4475"/>
    <x v="2215"/>
    <x v="3"/>
    <x v="365"/>
    <d v="2014-09-30T00:00:00"/>
    <s v="Same Day"/>
    <s v="MG-17680"/>
    <s v="Maureen Gastineau"/>
    <s v="Home Office"/>
    <x v="0"/>
    <s v="Mentor"/>
    <x v="24"/>
    <n v="44060"/>
    <s v="East"/>
    <s v="OFF-PA-10002787"/>
    <x v="1"/>
    <x v="10"/>
    <s v="Xerox 227"/>
    <n v="15.552000000000003"/>
    <n v="3"/>
    <n v="0.2"/>
    <x v="12"/>
  </r>
  <r>
    <n v="4476"/>
    <x v="2215"/>
    <x v="3"/>
    <x v="365"/>
    <d v="2014-09-30T00:00:00"/>
    <s v="Same Day"/>
    <s v="MG-17680"/>
    <s v="Maureen Gastineau"/>
    <s v="Home Office"/>
    <x v="0"/>
    <s v="Mentor"/>
    <x v="24"/>
    <n v="44060"/>
    <s v="East"/>
    <s v="FUR-FU-10004586"/>
    <x v="0"/>
    <x v="5"/>
    <s v="G.E. Longer-Life Indoor Recessed Floodlight Bulbs"/>
    <n v="21.248000000000001"/>
    <n v="4"/>
    <n v="0.2"/>
    <x v="3841"/>
  </r>
  <r>
    <n v="4477"/>
    <x v="2215"/>
    <x v="3"/>
    <x v="365"/>
    <d v="2014-09-30T00:00:00"/>
    <s v="Same Day"/>
    <s v="MG-17680"/>
    <s v="Maureen Gastineau"/>
    <s v="Home Office"/>
    <x v="0"/>
    <s v="Mentor"/>
    <x v="24"/>
    <n v="44060"/>
    <s v="East"/>
    <s v="OFF-PA-10002606"/>
    <x v="1"/>
    <x v="10"/>
    <s v="Xerox 1928"/>
    <n v="8.4480000000000004"/>
    <n v="2"/>
    <n v="0.2"/>
    <x v="591"/>
  </r>
  <r>
    <n v="4478"/>
    <x v="2216"/>
    <x v="3"/>
    <x v="760"/>
    <d v="2014-10-23T00:00:00"/>
    <s v="Same Day"/>
    <s v="BD-11620"/>
    <s v="Brian DeCherney"/>
    <s v="Consumer"/>
    <x v="0"/>
    <s v="Lawton"/>
    <x v="26"/>
    <n v="73505"/>
    <s v="Central"/>
    <s v="OFF-ST-10000129"/>
    <x v="1"/>
    <x v="4"/>
    <s v="Fellowes Recycled Storage Drawers"/>
    <n v="333.09000000000003"/>
    <n v="3"/>
    <n v="0"/>
    <x v="3842"/>
  </r>
  <r>
    <n v="4479"/>
    <x v="2216"/>
    <x v="3"/>
    <x v="760"/>
    <d v="2014-10-23T00:00:00"/>
    <s v="Same Day"/>
    <s v="BD-11620"/>
    <s v="Brian DeCherney"/>
    <s v="Consumer"/>
    <x v="0"/>
    <s v="Lawton"/>
    <x v="26"/>
    <n v="73505"/>
    <s v="Central"/>
    <s v="FUR-TA-10003748"/>
    <x v="0"/>
    <x v="3"/>
    <s v="Bevis 36 x 72 Conference Tables"/>
    <n v="248.98"/>
    <n v="2"/>
    <n v="0"/>
    <x v="3843"/>
  </r>
  <r>
    <n v="4480"/>
    <x v="2217"/>
    <x v="2"/>
    <x v="977"/>
    <d v="2011-03-28T00:00:00"/>
    <s v="Standard Class"/>
    <s v="CD-11920"/>
    <s v="Carlos Daly"/>
    <s v="Consumer"/>
    <x v="0"/>
    <s v="New York City"/>
    <x v="15"/>
    <n v="10024"/>
    <s v="East"/>
    <s v="OFF-PA-10004948"/>
    <x v="1"/>
    <x v="10"/>
    <s v="Xerox 190"/>
    <n v="24.900000000000002"/>
    <n v="5"/>
    <n v="0"/>
    <x v="1792"/>
  </r>
  <r>
    <n v="4481"/>
    <x v="2218"/>
    <x v="0"/>
    <x v="54"/>
    <d v="2013-11-09T00:00:00"/>
    <s v="Standard Class"/>
    <s v="XP-21865"/>
    <s v="Xylona Preis"/>
    <s v="Consumer"/>
    <x v="0"/>
    <s v="Los Angeles"/>
    <x v="1"/>
    <n v="90049"/>
    <s v="West"/>
    <s v="OFF-FA-10001561"/>
    <x v="1"/>
    <x v="13"/>
    <s v="Stockwell Push Pins"/>
    <n v="15.260000000000002"/>
    <n v="7"/>
    <n v="0"/>
    <x v="3844"/>
  </r>
  <r>
    <n v="4482"/>
    <x v="2218"/>
    <x v="0"/>
    <x v="54"/>
    <d v="2013-11-09T00:00:00"/>
    <s v="Standard Class"/>
    <s v="XP-21865"/>
    <s v="Xylona Preis"/>
    <s v="Consumer"/>
    <x v="0"/>
    <s v="Los Angeles"/>
    <x v="1"/>
    <n v="90049"/>
    <s v="West"/>
    <s v="OFF-AP-10002998"/>
    <x v="1"/>
    <x v="9"/>
    <s v="Holmes 99% HEPA Air Purifier"/>
    <n v="43.32"/>
    <n v="2"/>
    <n v="0"/>
    <x v="3845"/>
  </r>
  <r>
    <n v="4483"/>
    <x v="2218"/>
    <x v="0"/>
    <x v="54"/>
    <d v="2013-11-09T00:00:00"/>
    <s v="Standard Class"/>
    <s v="XP-21865"/>
    <s v="Xylona Preis"/>
    <s v="Consumer"/>
    <x v="0"/>
    <s v="Los Angeles"/>
    <x v="1"/>
    <n v="90049"/>
    <s v="West"/>
    <s v="OFF-BI-10003981"/>
    <x v="1"/>
    <x v="8"/>
    <s v="Avery Durable Plastic 1&quot; Binders"/>
    <n v="43.584000000000003"/>
    <n v="12"/>
    <n v="0.2"/>
    <x v="3846"/>
  </r>
  <r>
    <n v="4484"/>
    <x v="2218"/>
    <x v="0"/>
    <x v="54"/>
    <d v="2013-11-09T00:00:00"/>
    <s v="Standard Class"/>
    <s v="XP-21865"/>
    <s v="Xylona Preis"/>
    <s v="Consumer"/>
    <x v="0"/>
    <s v="Los Angeles"/>
    <x v="1"/>
    <n v="90049"/>
    <s v="West"/>
    <s v="OFF-PA-10001725"/>
    <x v="1"/>
    <x v="10"/>
    <s v="Xerox 1892"/>
    <n v="116.28"/>
    <n v="3"/>
    <n v="0"/>
    <x v="2427"/>
  </r>
  <r>
    <n v="4485"/>
    <x v="2218"/>
    <x v="0"/>
    <x v="54"/>
    <d v="2013-11-09T00:00:00"/>
    <s v="Standard Class"/>
    <s v="XP-21865"/>
    <s v="Xylona Preis"/>
    <s v="Consumer"/>
    <x v="0"/>
    <s v="Los Angeles"/>
    <x v="1"/>
    <n v="90049"/>
    <s v="West"/>
    <s v="OFF-BI-10002071"/>
    <x v="1"/>
    <x v="8"/>
    <s v="Fellowes Black Plastic Comb Bindings"/>
    <n v="9.2959999999999994"/>
    <n v="2"/>
    <n v="0.2"/>
    <x v="3847"/>
  </r>
  <r>
    <n v="4486"/>
    <x v="2218"/>
    <x v="0"/>
    <x v="54"/>
    <d v="2013-11-09T00:00:00"/>
    <s v="Standard Class"/>
    <s v="XP-21865"/>
    <s v="Xylona Preis"/>
    <s v="Consumer"/>
    <x v="0"/>
    <s v="Los Angeles"/>
    <x v="1"/>
    <n v="90049"/>
    <s v="West"/>
    <s v="OFF-PA-10000477"/>
    <x v="1"/>
    <x v="10"/>
    <s v="Xerox 22"/>
    <n v="19.440000000000001"/>
    <n v="3"/>
    <n v="0"/>
    <x v="551"/>
  </r>
  <r>
    <n v="4487"/>
    <x v="2218"/>
    <x v="0"/>
    <x v="54"/>
    <d v="2013-11-09T00:00:00"/>
    <s v="Standard Class"/>
    <s v="XP-21865"/>
    <s v="Xylona Preis"/>
    <s v="Consumer"/>
    <x v="0"/>
    <s v="Los Angeles"/>
    <x v="1"/>
    <n v="90049"/>
    <s v="West"/>
    <s v="OFF-PA-10004359"/>
    <x v="1"/>
    <x v="10"/>
    <s v="Multicolor Computer Printout Paper"/>
    <n v="314.54999999999995"/>
    <n v="3"/>
    <n v="0"/>
    <x v="1969"/>
  </r>
  <r>
    <n v="4488"/>
    <x v="2219"/>
    <x v="1"/>
    <x v="577"/>
    <d v="2012-09-11T00:00:00"/>
    <s v="Standard Class"/>
    <s v="CA-12055"/>
    <s v="Cathy Armstrong"/>
    <s v="Home Office"/>
    <x v="0"/>
    <s v="Houston"/>
    <x v="5"/>
    <n v="77036"/>
    <s v="Central"/>
    <s v="OFF-BI-10000962"/>
    <x v="1"/>
    <x v="8"/>
    <s v="Acco Flexible ACCOHIDE Square Ring Data Binder, Dark Blue, 11 1/2&quot; X 14&quot; 7/8&quot;"/>
    <n v="16.269999999999996"/>
    <n v="5"/>
    <n v="0.8"/>
    <x v="3848"/>
  </r>
  <r>
    <n v="4489"/>
    <x v="2219"/>
    <x v="1"/>
    <x v="577"/>
    <d v="2012-09-11T00:00:00"/>
    <s v="Standard Class"/>
    <s v="CA-12055"/>
    <s v="Cathy Armstrong"/>
    <s v="Home Office"/>
    <x v="0"/>
    <s v="Houston"/>
    <x v="5"/>
    <n v="77036"/>
    <s v="Central"/>
    <s v="OFF-SU-10003567"/>
    <x v="1"/>
    <x v="14"/>
    <s v="Stiletto Hand Letter Openers"/>
    <n v="69.12"/>
    <n v="9"/>
    <n v="0.2"/>
    <x v="3849"/>
  </r>
  <r>
    <n v="4490"/>
    <x v="2219"/>
    <x v="1"/>
    <x v="577"/>
    <d v="2012-09-11T00:00:00"/>
    <s v="Standard Class"/>
    <s v="CA-12055"/>
    <s v="Cathy Armstrong"/>
    <s v="Home Office"/>
    <x v="0"/>
    <s v="Houston"/>
    <x v="5"/>
    <n v="77036"/>
    <s v="Central"/>
    <s v="OFF-BI-10003708"/>
    <x v="1"/>
    <x v="8"/>
    <s v="Acco Four Pocket Poly Ring Binder with Label Holder, Smoke, 1&quot;"/>
    <n v="4.4699999999999989"/>
    <n v="3"/>
    <n v="0.8"/>
    <x v="3850"/>
  </r>
  <r>
    <n v="4491"/>
    <x v="2220"/>
    <x v="3"/>
    <x v="718"/>
    <d v="2014-08-22T00:00:00"/>
    <s v="Standard Class"/>
    <s v="JM-15250"/>
    <s v="Janet Martin"/>
    <s v="Consumer"/>
    <x v="0"/>
    <s v="Los Angeles"/>
    <x v="1"/>
    <n v="90032"/>
    <s v="West"/>
    <s v="FUR-TA-10001095"/>
    <x v="0"/>
    <x v="3"/>
    <s v="Chromcraft Round Conference Tables"/>
    <n v="418.29599999999994"/>
    <n v="3"/>
    <n v="0.2"/>
    <x v="3851"/>
  </r>
  <r>
    <n v="4492"/>
    <x v="2221"/>
    <x v="2"/>
    <x v="588"/>
    <d v="2011-12-03T00:00:00"/>
    <s v="Second Class"/>
    <s v="JK-15730"/>
    <s v="Joe Kamberova"/>
    <s v="Consumer"/>
    <x v="0"/>
    <s v="Columbus"/>
    <x v="24"/>
    <n v="43229"/>
    <s v="East"/>
    <s v="TEC-CO-10001571"/>
    <x v="2"/>
    <x v="16"/>
    <s v="Sharp 1540cs Digital Laser Copier"/>
    <n v="659.98799999999994"/>
    <n v="2"/>
    <n v="0.4"/>
    <x v="3852"/>
  </r>
  <r>
    <n v="4493"/>
    <x v="2221"/>
    <x v="2"/>
    <x v="588"/>
    <d v="2011-12-03T00:00:00"/>
    <s v="Second Class"/>
    <s v="JK-15730"/>
    <s v="Joe Kamberova"/>
    <s v="Consumer"/>
    <x v="0"/>
    <s v="Columbus"/>
    <x v="24"/>
    <n v="43229"/>
    <s v="East"/>
    <s v="FUR-FU-10000221"/>
    <x v="0"/>
    <x v="5"/>
    <s v="Master Caster Door Stop, Brown"/>
    <n v="8.1280000000000001"/>
    <n v="2"/>
    <n v="0.2"/>
    <x v="3853"/>
  </r>
  <r>
    <n v="4494"/>
    <x v="2221"/>
    <x v="2"/>
    <x v="588"/>
    <d v="2011-12-03T00:00:00"/>
    <s v="Second Class"/>
    <s v="JK-15730"/>
    <s v="Joe Kamberova"/>
    <s v="Consumer"/>
    <x v="0"/>
    <s v="Columbus"/>
    <x v="24"/>
    <n v="43229"/>
    <s v="East"/>
    <s v="OFF-PA-10001972"/>
    <x v="1"/>
    <x v="10"/>
    <s v="Xerox 214"/>
    <n v="36.288000000000011"/>
    <n v="7"/>
    <n v="0.2"/>
    <x v="1683"/>
  </r>
  <r>
    <n v="4495"/>
    <x v="2221"/>
    <x v="2"/>
    <x v="588"/>
    <d v="2011-12-03T00:00:00"/>
    <s v="Second Class"/>
    <s v="JK-15730"/>
    <s v="Joe Kamberova"/>
    <s v="Consumer"/>
    <x v="0"/>
    <s v="Columbus"/>
    <x v="24"/>
    <n v="43229"/>
    <s v="East"/>
    <s v="FUR-CH-10000015"/>
    <x v="0"/>
    <x v="1"/>
    <s v="Hon Multipurpose Stacking Arm Chairs"/>
    <n v="909.7199999999998"/>
    <n v="6"/>
    <n v="0.3"/>
    <x v="3854"/>
  </r>
  <r>
    <n v="4496"/>
    <x v="2222"/>
    <x v="3"/>
    <x v="978"/>
    <d v="2014-06-24T00:00:00"/>
    <s v="Standard Class"/>
    <s v="CC-12670"/>
    <s v="Craig Carreira"/>
    <s v="Consumer"/>
    <x v="0"/>
    <s v="Los Angeles"/>
    <x v="1"/>
    <n v="90032"/>
    <s v="West"/>
    <s v="FUR-BO-10004015"/>
    <x v="0"/>
    <x v="0"/>
    <s v="Bush Andora Bookcase, Maple/Graphite Gray Finish"/>
    <n v="917.92349999999988"/>
    <n v="9"/>
    <n v="0.15"/>
    <x v="3855"/>
  </r>
  <r>
    <n v="4497"/>
    <x v="2222"/>
    <x v="3"/>
    <x v="978"/>
    <d v="2014-06-24T00:00:00"/>
    <s v="Standard Class"/>
    <s v="CC-12670"/>
    <s v="Craig Carreira"/>
    <s v="Consumer"/>
    <x v="0"/>
    <s v="Los Angeles"/>
    <x v="1"/>
    <n v="90032"/>
    <s v="West"/>
    <s v="OFF-PA-10002036"/>
    <x v="1"/>
    <x v="10"/>
    <s v="Xerox 1930"/>
    <n v="38.880000000000003"/>
    <n v="6"/>
    <n v="0"/>
    <x v="3856"/>
  </r>
  <r>
    <n v="4498"/>
    <x v="2223"/>
    <x v="3"/>
    <x v="574"/>
    <d v="2014-12-10T00:00:00"/>
    <s v="Standard Class"/>
    <s v="GW-14605"/>
    <s v="Giulietta Weimer"/>
    <s v="Consumer"/>
    <x v="0"/>
    <s v="Philadelphia"/>
    <x v="9"/>
    <n v="19140"/>
    <s v="East"/>
    <s v="OFF-BI-10003650"/>
    <x v="1"/>
    <x v="8"/>
    <s v="GBC DocuBind 300 Electric Binding Machine"/>
    <n v="631.17600000000016"/>
    <n v="4"/>
    <n v="0.7"/>
    <x v="3857"/>
  </r>
  <r>
    <n v="4499"/>
    <x v="2224"/>
    <x v="2"/>
    <x v="871"/>
    <d v="2011-11-26T00:00:00"/>
    <s v="Standard Class"/>
    <s v="GR-14560"/>
    <s v="Georgia Rosenberg"/>
    <s v="Corporate"/>
    <x v="0"/>
    <s v="San Francisco"/>
    <x v="1"/>
    <n v="94110"/>
    <s v="West"/>
    <s v="OFF-PA-10003309"/>
    <x v="1"/>
    <x v="10"/>
    <s v="Xerox 211"/>
    <n v="12.96"/>
    <n v="2"/>
    <n v="0"/>
    <x v="91"/>
  </r>
  <r>
    <n v="4500"/>
    <x v="2225"/>
    <x v="0"/>
    <x v="342"/>
    <d v="2013-04-17T00:00:00"/>
    <s v="Standard Class"/>
    <s v="FM-14215"/>
    <s v="Filia McAdams"/>
    <s v="Corporate"/>
    <x v="0"/>
    <s v="Bakersfield"/>
    <x v="1"/>
    <n v="93309"/>
    <s v="West"/>
    <s v="OFF-PA-10002787"/>
    <x v="1"/>
    <x v="10"/>
    <s v="Xerox 227"/>
    <n v="12.96"/>
    <n v="2"/>
    <n v="0"/>
    <x v="91"/>
  </r>
  <r>
    <n v="4501"/>
    <x v="2225"/>
    <x v="0"/>
    <x v="342"/>
    <d v="2013-04-17T00:00:00"/>
    <s v="Standard Class"/>
    <s v="FM-14215"/>
    <s v="Filia McAdams"/>
    <s v="Corporate"/>
    <x v="0"/>
    <s v="Bakersfield"/>
    <x v="1"/>
    <n v="93309"/>
    <s v="West"/>
    <s v="OFF-BI-10000174"/>
    <x v="1"/>
    <x v="8"/>
    <s v="Wilson Jones Clip &amp; Carry Folder Binder Tool for Ring Binders, Clear"/>
    <n v="23.2"/>
    <n v="5"/>
    <n v="0.2"/>
    <x v="3858"/>
  </r>
  <r>
    <n v="4502"/>
    <x v="2226"/>
    <x v="2"/>
    <x v="479"/>
    <d v="2011-07-04T00:00:00"/>
    <s v="Standard Class"/>
    <s v="MS-17980"/>
    <s v="Michael Stewart"/>
    <s v="Corporate"/>
    <x v="0"/>
    <s v="Houston"/>
    <x v="5"/>
    <n v="77095"/>
    <s v="Central"/>
    <s v="OFF-PA-10002005"/>
    <x v="1"/>
    <x v="10"/>
    <s v="Xerox 225"/>
    <n v="25.920000000000005"/>
    <n v="5"/>
    <n v="0.2"/>
    <x v="1446"/>
  </r>
  <r>
    <n v="4503"/>
    <x v="2226"/>
    <x v="2"/>
    <x v="479"/>
    <d v="2011-07-04T00:00:00"/>
    <s v="Standard Class"/>
    <s v="MS-17980"/>
    <s v="Michael Stewart"/>
    <s v="Corporate"/>
    <x v="0"/>
    <s v="Houston"/>
    <x v="5"/>
    <n v="77095"/>
    <s v="Central"/>
    <s v="OFF-FA-10002815"/>
    <x v="1"/>
    <x v="13"/>
    <s v="Staples"/>
    <n v="21.312000000000005"/>
    <n v="6"/>
    <n v="0.2"/>
    <x v="3859"/>
  </r>
  <r>
    <n v="4504"/>
    <x v="2227"/>
    <x v="2"/>
    <x v="163"/>
    <d v="2011-12-29T00:00:00"/>
    <s v="Standard Class"/>
    <s v="BF-11170"/>
    <s v="Ben Ferrer"/>
    <s v="Home Office"/>
    <x v="0"/>
    <s v="Los Angeles"/>
    <x v="1"/>
    <n v="90045"/>
    <s v="West"/>
    <s v="TEC-PH-10000213"/>
    <x v="2"/>
    <x v="7"/>
    <s v="Seidio BD2-HK3IPH5-BK DILEX Case and Holster Combo for Apple iPhone 5/5s - Black"/>
    <n v="173.65600000000003"/>
    <n v="7"/>
    <n v="0.2"/>
    <x v="3860"/>
  </r>
  <r>
    <n v="4505"/>
    <x v="2227"/>
    <x v="2"/>
    <x v="163"/>
    <d v="2011-12-29T00:00:00"/>
    <s v="Standard Class"/>
    <s v="BF-11170"/>
    <s v="Ben Ferrer"/>
    <s v="Home Office"/>
    <x v="0"/>
    <s v="Los Angeles"/>
    <x v="1"/>
    <n v="90045"/>
    <s v="West"/>
    <s v="OFF-AP-10000828"/>
    <x v="1"/>
    <x v="9"/>
    <s v="Avanti 4.4 Cu. Ft. Refrigerator"/>
    <n v="361.96"/>
    <n v="2"/>
    <n v="0"/>
    <x v="3861"/>
  </r>
  <r>
    <n v="4506"/>
    <x v="2227"/>
    <x v="2"/>
    <x v="163"/>
    <d v="2011-12-29T00:00:00"/>
    <s v="Standard Class"/>
    <s v="BF-11170"/>
    <s v="Ben Ferrer"/>
    <s v="Home Office"/>
    <x v="0"/>
    <s v="Los Angeles"/>
    <x v="1"/>
    <n v="90045"/>
    <s v="West"/>
    <s v="TEC-AC-10004708"/>
    <x v="2"/>
    <x v="11"/>
    <s v="Sony 32GB Class 10 Micro SDHC R40 Memory Card"/>
    <n v="62.849999999999994"/>
    <n v="3"/>
    <n v="0"/>
    <x v="3862"/>
  </r>
  <r>
    <n v="4507"/>
    <x v="2227"/>
    <x v="2"/>
    <x v="163"/>
    <d v="2011-12-29T00:00:00"/>
    <s v="Standard Class"/>
    <s v="BF-11170"/>
    <s v="Ben Ferrer"/>
    <s v="Home Office"/>
    <x v="0"/>
    <s v="Los Angeles"/>
    <x v="1"/>
    <n v="90045"/>
    <s v="West"/>
    <s v="TEC-PH-10001530"/>
    <x v="2"/>
    <x v="7"/>
    <s v="Cisco Unified IP Phone 7945G VoIP phone"/>
    <n v="818.37600000000009"/>
    <n v="3"/>
    <n v="0.2"/>
    <x v="3863"/>
  </r>
  <r>
    <n v="4508"/>
    <x v="2227"/>
    <x v="2"/>
    <x v="163"/>
    <d v="2011-12-29T00:00:00"/>
    <s v="Standard Class"/>
    <s v="BF-11170"/>
    <s v="Ben Ferrer"/>
    <s v="Home Office"/>
    <x v="0"/>
    <s v="Los Angeles"/>
    <x v="1"/>
    <n v="90045"/>
    <s v="West"/>
    <s v="OFF-ST-10002301"/>
    <x v="1"/>
    <x v="4"/>
    <s v="Tennsco Commercial Shelving"/>
    <n v="20.34"/>
    <n v="1"/>
    <n v="0"/>
    <x v="3864"/>
  </r>
  <r>
    <n v="4509"/>
    <x v="2227"/>
    <x v="2"/>
    <x v="163"/>
    <d v="2011-12-29T00:00:00"/>
    <s v="Standard Class"/>
    <s v="BF-11170"/>
    <s v="Ben Ferrer"/>
    <s v="Home Office"/>
    <x v="0"/>
    <s v="Los Angeles"/>
    <x v="1"/>
    <n v="90045"/>
    <s v="West"/>
    <s v="FUR-FU-10002554"/>
    <x v="0"/>
    <x v="5"/>
    <s v="Westinghouse Floor Lamp with Metal Mesh Shade, Black"/>
    <n v="23.99"/>
    <n v="1"/>
    <n v="0"/>
    <x v="1213"/>
  </r>
  <r>
    <n v="4510"/>
    <x v="2228"/>
    <x v="3"/>
    <x v="979"/>
    <d v="2014-05-30T00:00:00"/>
    <s v="Standard Class"/>
    <s v="VS-21820"/>
    <s v="Vivek Sundaresam"/>
    <s v="Consumer"/>
    <x v="0"/>
    <s v="Los Angeles"/>
    <x v="1"/>
    <n v="90036"/>
    <s v="West"/>
    <s v="FUR-TA-10001520"/>
    <x v="0"/>
    <x v="3"/>
    <s v="Lesro Sheffield Collection Coffee Table, End Table, Center Table, Corner Table"/>
    <n v="171.28800000000001"/>
    <n v="3"/>
    <n v="0.2"/>
    <x v="2706"/>
  </r>
  <r>
    <n v="4511"/>
    <x v="2229"/>
    <x v="0"/>
    <x v="338"/>
    <d v="2013-11-15T00:00:00"/>
    <s v="Standard Class"/>
    <s v="KM-16225"/>
    <s v="Kalyca Meade"/>
    <s v="Corporate"/>
    <x v="0"/>
    <s v="Springfield"/>
    <x v="25"/>
    <n v="65807"/>
    <s v="Central"/>
    <s v="FUR-FU-10001085"/>
    <x v="0"/>
    <x v="5"/>
    <s v="3M Polarizing Light Filter Sleeves"/>
    <n v="37.299999999999997"/>
    <n v="2"/>
    <n v="0"/>
    <x v="3865"/>
  </r>
  <r>
    <n v="4512"/>
    <x v="2229"/>
    <x v="0"/>
    <x v="338"/>
    <d v="2013-11-15T00:00:00"/>
    <s v="Standard Class"/>
    <s v="KM-16225"/>
    <s v="Kalyca Meade"/>
    <s v="Corporate"/>
    <x v="0"/>
    <s v="Springfield"/>
    <x v="25"/>
    <n v="65807"/>
    <s v="Central"/>
    <s v="OFF-BI-10001597"/>
    <x v="1"/>
    <x v="8"/>
    <s v="Wilson Jones Ledger-Size, Piano-Hinge Binder, 2&quot;, Blue"/>
    <n v="81.96"/>
    <n v="2"/>
    <n v="0"/>
    <x v="3866"/>
  </r>
  <r>
    <n v="4513"/>
    <x v="2230"/>
    <x v="0"/>
    <x v="824"/>
    <d v="2013-10-04T00:00:00"/>
    <s v="First Class"/>
    <s v="LP-17095"/>
    <s v="Liz Preis"/>
    <s v="Consumer"/>
    <x v="0"/>
    <s v="Phoenix"/>
    <x v="16"/>
    <n v="85023"/>
    <s v="West"/>
    <s v="OFF-BI-10002429"/>
    <x v="1"/>
    <x v="8"/>
    <s v="Premier Elliptical Ring Binder, Black"/>
    <n v="54.792000000000009"/>
    <n v="6"/>
    <n v="0.7"/>
    <x v="3867"/>
  </r>
  <r>
    <n v="4514"/>
    <x v="2231"/>
    <x v="0"/>
    <x v="47"/>
    <d v="2013-09-09T00:00:00"/>
    <s v="First Class"/>
    <s v="BG-11740"/>
    <s v="Bruce Geld"/>
    <s v="Consumer"/>
    <x v="0"/>
    <s v="Houston"/>
    <x v="5"/>
    <n v="77070"/>
    <s v="Central"/>
    <s v="OFF-ST-10001590"/>
    <x v="1"/>
    <x v="4"/>
    <s v="Tenex Personal Project File with Scoop Front Design, Black"/>
    <n v="10.784000000000001"/>
    <n v="1"/>
    <n v="0.2"/>
    <x v="3868"/>
  </r>
  <r>
    <n v="4515"/>
    <x v="2232"/>
    <x v="0"/>
    <x v="189"/>
    <d v="2013-11-02T00:00:00"/>
    <s v="Second Class"/>
    <s v="BW-11200"/>
    <s v="Ben Wallace"/>
    <s v="Consumer"/>
    <x v="0"/>
    <s v="Hampton"/>
    <x v="17"/>
    <n v="23666"/>
    <s v="South"/>
    <s v="FUR-CH-10000847"/>
    <x v="0"/>
    <x v="1"/>
    <s v="Global Executive Mid-Back Manager's Chair"/>
    <n v="290.98"/>
    <n v="1"/>
    <n v="0"/>
    <x v="3869"/>
  </r>
  <r>
    <n v="4516"/>
    <x v="2233"/>
    <x v="3"/>
    <x v="760"/>
    <d v="2014-10-27T00:00:00"/>
    <s v="Standard Class"/>
    <s v="PS-18970"/>
    <s v="Paul Stevenson"/>
    <s v="Home Office"/>
    <x v="0"/>
    <s v="Tulsa"/>
    <x v="26"/>
    <n v="74133"/>
    <s v="Central"/>
    <s v="OFF-AR-10003179"/>
    <x v="1"/>
    <x v="6"/>
    <s v="Dixon Ticonderoga Core-Lock Colored Pencils"/>
    <n v="36.44"/>
    <n v="4"/>
    <n v="0"/>
    <x v="3321"/>
  </r>
  <r>
    <n v="4517"/>
    <x v="2234"/>
    <x v="0"/>
    <x v="306"/>
    <d v="2013-09-21T00:00:00"/>
    <s v="Standard Class"/>
    <s v="RB-19570"/>
    <s v="Rob Beeghly"/>
    <s v="Consumer"/>
    <x v="0"/>
    <s v="Seattle"/>
    <x v="4"/>
    <n v="98105"/>
    <s v="West"/>
    <s v="OFF-PA-10000807"/>
    <x v="1"/>
    <x v="10"/>
    <s v="TOPS &quot;Important Message&quot; Pads, Canary, 4-1/4 x 5-1/2, 50 Sheets per Pad"/>
    <n v="21.400000000000002"/>
    <n v="5"/>
    <n v="0"/>
    <x v="3870"/>
  </r>
  <r>
    <n v="4518"/>
    <x v="2234"/>
    <x v="0"/>
    <x v="306"/>
    <d v="2013-09-21T00:00:00"/>
    <s v="Standard Class"/>
    <s v="RB-19570"/>
    <s v="Rob Beeghly"/>
    <s v="Consumer"/>
    <x v="0"/>
    <s v="Seattle"/>
    <x v="4"/>
    <n v="98105"/>
    <s v="West"/>
    <s v="OFF-BI-10002103"/>
    <x v="1"/>
    <x v="8"/>
    <s v="Cardinal Slant-D Ring Binder, Heavy Gauge Vinyl"/>
    <n v="48.664000000000001"/>
    <n v="7"/>
    <n v="0.2"/>
    <x v="3871"/>
  </r>
  <r>
    <n v="4519"/>
    <x v="2235"/>
    <x v="0"/>
    <x v="477"/>
    <d v="2013-10-02T00:00:00"/>
    <s v="Standard Class"/>
    <s v="JW-16075"/>
    <s v="Julia West"/>
    <s v="Consumer"/>
    <x v="0"/>
    <s v="San Francisco"/>
    <x v="1"/>
    <n v="94109"/>
    <s v="West"/>
    <s v="OFF-AR-10004441"/>
    <x v="1"/>
    <x v="6"/>
    <s v="BIC Brite Liner Highlighters"/>
    <n v="16.559999999999999"/>
    <n v="4"/>
    <n v="0"/>
    <x v="3872"/>
  </r>
  <r>
    <n v="4520"/>
    <x v="2236"/>
    <x v="3"/>
    <x v="193"/>
    <d v="2014-06-15T00:00:00"/>
    <s v="Standard Class"/>
    <s v="ND-18460"/>
    <s v="Neil Ducich"/>
    <s v="Corporate"/>
    <x v="0"/>
    <s v="Jacksonville"/>
    <x v="2"/>
    <n v="32216"/>
    <s v="South"/>
    <s v="OFF-ST-10003805"/>
    <x v="1"/>
    <x v="4"/>
    <s v="24 Capacity Maxi Data Binder Racks, Pearl"/>
    <n v="1347.5200000000002"/>
    <n v="8"/>
    <n v="0.2"/>
    <x v="3873"/>
  </r>
  <r>
    <n v="4521"/>
    <x v="2237"/>
    <x v="2"/>
    <x v="980"/>
    <d v="2011-02-27T00:00:00"/>
    <s v="Standard Class"/>
    <s v="LC-16930"/>
    <s v="Linda Cazamias"/>
    <s v="Corporate"/>
    <x v="0"/>
    <s v="Richmond"/>
    <x v="14"/>
    <n v="47374"/>
    <s v="Central"/>
    <s v="TEC-AC-10001284"/>
    <x v="2"/>
    <x v="11"/>
    <s v="Enermax Briskie RF Wireless Keyboard and Mouse Combo"/>
    <n v="62.31"/>
    <n v="3"/>
    <n v="0"/>
    <x v="3874"/>
  </r>
  <r>
    <n v="4522"/>
    <x v="2237"/>
    <x v="2"/>
    <x v="980"/>
    <d v="2011-02-27T00:00:00"/>
    <s v="Standard Class"/>
    <s v="LC-16930"/>
    <s v="Linda Cazamias"/>
    <s v="Corporate"/>
    <x v="0"/>
    <s v="Richmond"/>
    <x v="14"/>
    <n v="47374"/>
    <s v="Central"/>
    <s v="FUR-FU-10000221"/>
    <x v="0"/>
    <x v="5"/>
    <s v="Master Caster Door Stop, Brown"/>
    <n v="20.32"/>
    <n v="4"/>
    <n v="0"/>
    <x v="2555"/>
  </r>
  <r>
    <n v="4523"/>
    <x v="2238"/>
    <x v="3"/>
    <x v="297"/>
    <d v="2014-02-26T00:00:00"/>
    <s v="Second Class"/>
    <s v="BP-11095"/>
    <s v="Bart Pistole"/>
    <s v="Corporate"/>
    <x v="0"/>
    <s v="Louisville"/>
    <x v="22"/>
    <n v="80027"/>
    <s v="West"/>
    <s v="OFF-FA-10001229"/>
    <x v="1"/>
    <x v="13"/>
    <s v="Staples"/>
    <n v="9.4320000000000004"/>
    <n v="3"/>
    <n v="0.2"/>
    <x v="3875"/>
  </r>
  <r>
    <n v="4524"/>
    <x v="2239"/>
    <x v="2"/>
    <x v="981"/>
    <d v="2011-11-06T00:00:00"/>
    <s v="Standard Class"/>
    <s v="RD-19720"/>
    <s v="Roger Demir"/>
    <s v="Consumer"/>
    <x v="0"/>
    <s v="New York City"/>
    <x v="15"/>
    <n v="10024"/>
    <s v="East"/>
    <s v="OFF-LA-10001569"/>
    <x v="1"/>
    <x v="2"/>
    <s v="Avery 499"/>
    <n v="34.86"/>
    <n v="7"/>
    <n v="0"/>
    <x v="3876"/>
  </r>
  <r>
    <n v="4525"/>
    <x v="2239"/>
    <x v="2"/>
    <x v="981"/>
    <d v="2011-11-06T00:00:00"/>
    <s v="Standard Class"/>
    <s v="RD-19720"/>
    <s v="Roger Demir"/>
    <s v="Consumer"/>
    <x v="0"/>
    <s v="New York City"/>
    <x v="15"/>
    <n v="10024"/>
    <s v="East"/>
    <s v="FUR-FU-10004018"/>
    <x v="0"/>
    <x v="5"/>
    <s v="Tensor Computer Mounted Lamp"/>
    <n v="89.34"/>
    <n v="6"/>
    <n v="0"/>
    <x v="3877"/>
  </r>
  <r>
    <n v="4526"/>
    <x v="2240"/>
    <x v="3"/>
    <x v="729"/>
    <d v="2014-07-24T00:00:00"/>
    <s v="Standard Class"/>
    <s v="BE-11335"/>
    <s v="Bill Eplett"/>
    <s v="Home Office"/>
    <x v="0"/>
    <s v="Rome"/>
    <x v="15"/>
    <n v="13440"/>
    <s v="East"/>
    <s v="TEC-PH-10004536"/>
    <x v="2"/>
    <x v="7"/>
    <s v="Avaya 5420 Digital phone"/>
    <n v="269.98"/>
    <n v="2"/>
    <n v="0"/>
    <x v="3878"/>
  </r>
  <r>
    <n v="4527"/>
    <x v="2240"/>
    <x v="3"/>
    <x v="729"/>
    <d v="2014-07-24T00:00:00"/>
    <s v="Standard Class"/>
    <s v="BE-11335"/>
    <s v="Bill Eplett"/>
    <s v="Home Office"/>
    <x v="0"/>
    <s v="Rome"/>
    <x v="15"/>
    <n v="13440"/>
    <s v="East"/>
    <s v="OFF-PA-10004353"/>
    <x v="1"/>
    <x v="10"/>
    <s v="Southworth 25% Cotton Premium Laser Paper and Envelopes"/>
    <n v="99.9"/>
    <n v="5"/>
    <n v="0"/>
    <x v="3879"/>
  </r>
  <r>
    <n v="4528"/>
    <x v="2240"/>
    <x v="3"/>
    <x v="729"/>
    <d v="2014-07-24T00:00:00"/>
    <s v="Standard Class"/>
    <s v="BE-11335"/>
    <s v="Bill Eplett"/>
    <s v="Home Office"/>
    <x v="0"/>
    <s v="Rome"/>
    <x v="15"/>
    <n v="13440"/>
    <s v="East"/>
    <s v="FUR-FU-10004848"/>
    <x v="0"/>
    <x v="5"/>
    <s v="DAX Solid Wood Frames"/>
    <n v="39.08"/>
    <n v="4"/>
    <n v="0"/>
    <x v="3880"/>
  </r>
  <r>
    <n v="4529"/>
    <x v="2241"/>
    <x v="3"/>
    <x v="565"/>
    <d v="2014-09-11T00:00:00"/>
    <s v="Second Class"/>
    <s v="RS-19765"/>
    <s v="Roland Schwarz"/>
    <s v="Corporate"/>
    <x v="0"/>
    <s v="Marion"/>
    <x v="24"/>
    <n v="43302"/>
    <s v="East"/>
    <s v="TEC-AC-10004864"/>
    <x v="2"/>
    <x v="11"/>
    <s v="Memorex Micro Travel Drive 32 GB"/>
    <n v="116.83199999999999"/>
    <n v="4"/>
    <n v="0.2"/>
    <x v="3881"/>
  </r>
  <r>
    <n v="4530"/>
    <x v="2242"/>
    <x v="0"/>
    <x v="696"/>
    <d v="2013-11-19T00:00:00"/>
    <s v="Standard Class"/>
    <s v="KC-16540"/>
    <s v="Kelly Collister"/>
    <s v="Consumer"/>
    <x v="0"/>
    <s v="Houston"/>
    <x v="5"/>
    <n v="77041"/>
    <s v="Central"/>
    <s v="OFF-BI-10002393"/>
    <x v="1"/>
    <x v="8"/>
    <s v="Binder Posts"/>
    <n v="2.2959999999999994"/>
    <n v="2"/>
    <n v="0.8"/>
    <x v="3882"/>
  </r>
  <r>
    <n v="4531"/>
    <x v="2243"/>
    <x v="0"/>
    <x v="696"/>
    <d v="2013-11-18T00:00:00"/>
    <s v="First Class"/>
    <s v="MB-17305"/>
    <s v="Maria Bertelson"/>
    <s v="Consumer"/>
    <x v="0"/>
    <s v="New York City"/>
    <x v="15"/>
    <n v="10009"/>
    <s v="East"/>
    <s v="FUR-CH-10002335"/>
    <x v="0"/>
    <x v="1"/>
    <s v="Hon GuestStacker Chair"/>
    <n v="408.00599999999997"/>
    <n v="2"/>
    <n v="0.1"/>
    <x v="1312"/>
  </r>
  <r>
    <n v="4532"/>
    <x v="2243"/>
    <x v="0"/>
    <x v="696"/>
    <d v="2013-11-18T00:00:00"/>
    <s v="First Class"/>
    <s v="MB-17305"/>
    <s v="Maria Bertelson"/>
    <s v="Consumer"/>
    <x v="0"/>
    <s v="New York City"/>
    <x v="15"/>
    <n v="10009"/>
    <s v="East"/>
    <s v="OFF-ST-10001590"/>
    <x v="1"/>
    <x v="4"/>
    <s v="Tenex Personal Project File with Scoop Front Design, Black"/>
    <n v="40.44"/>
    <n v="3"/>
    <n v="0"/>
    <x v="3883"/>
  </r>
  <r>
    <n v="4533"/>
    <x v="2244"/>
    <x v="2"/>
    <x v="982"/>
    <d v="2011-10-10T00:00:00"/>
    <s v="Same Day"/>
    <s v="TN-21040"/>
    <s v="Tanja Norvell"/>
    <s v="Home Office"/>
    <x v="0"/>
    <s v="Manteca"/>
    <x v="1"/>
    <n v="95336"/>
    <s v="West"/>
    <s v="FUR-CH-10002774"/>
    <x v="0"/>
    <x v="1"/>
    <s v="Global Deluxe Stacking Chair, Gray"/>
    <n v="122.352"/>
    <n v="3"/>
    <n v="0.2"/>
    <x v="2063"/>
  </r>
  <r>
    <n v="4534"/>
    <x v="2244"/>
    <x v="2"/>
    <x v="982"/>
    <d v="2011-10-10T00:00:00"/>
    <s v="Same Day"/>
    <s v="TN-21040"/>
    <s v="Tanja Norvell"/>
    <s v="Home Office"/>
    <x v="0"/>
    <s v="Manteca"/>
    <x v="1"/>
    <n v="95336"/>
    <s v="West"/>
    <s v="OFF-EN-10001219"/>
    <x v="1"/>
    <x v="12"/>
    <s v="#10- 4 1/8&quot; x 9 1/2&quot; Security-Tint Envelopes"/>
    <n v="15.28"/>
    <n v="2"/>
    <n v="0"/>
    <x v="792"/>
  </r>
  <r>
    <n v="4535"/>
    <x v="2245"/>
    <x v="1"/>
    <x v="531"/>
    <d v="2012-03-26T00:00:00"/>
    <s v="Standard Class"/>
    <s v="MC-18130"/>
    <s v="Mike Caudle"/>
    <s v="Corporate"/>
    <x v="0"/>
    <s v="Los Angeles"/>
    <x v="1"/>
    <n v="90004"/>
    <s v="West"/>
    <s v="OFF-PA-10001947"/>
    <x v="1"/>
    <x v="10"/>
    <s v="Xerox 1974"/>
    <n v="11.96"/>
    <n v="2"/>
    <n v="0"/>
    <x v="2181"/>
  </r>
  <r>
    <n v="4536"/>
    <x v="2246"/>
    <x v="3"/>
    <x v="141"/>
    <d v="2014-07-13T00:00:00"/>
    <s v="Standard Class"/>
    <s v="VF-21715"/>
    <s v="Vicky Freymann"/>
    <s v="Home Office"/>
    <x v="0"/>
    <s v="Seattle"/>
    <x v="4"/>
    <n v="98115"/>
    <s v="West"/>
    <s v="FUR-FU-10003142"/>
    <x v="0"/>
    <x v="5"/>
    <s v="Master Big Foot Doorstop, Beige"/>
    <n v="15.84"/>
    <n v="3"/>
    <n v="0"/>
    <x v="3884"/>
  </r>
  <r>
    <n v="4537"/>
    <x v="2246"/>
    <x v="3"/>
    <x v="141"/>
    <d v="2014-07-13T00:00:00"/>
    <s v="Standard Class"/>
    <s v="VF-21715"/>
    <s v="Vicky Freymann"/>
    <s v="Home Office"/>
    <x v="0"/>
    <s v="Seattle"/>
    <x v="4"/>
    <n v="98115"/>
    <s v="West"/>
    <s v="OFF-BI-10001543"/>
    <x v="1"/>
    <x v="8"/>
    <s v="GBC VeloBinder Manual Binding System"/>
    <n v="86.376000000000005"/>
    <n v="3"/>
    <n v="0.2"/>
    <x v="3885"/>
  </r>
  <r>
    <n v="4538"/>
    <x v="2246"/>
    <x v="3"/>
    <x v="141"/>
    <d v="2014-07-13T00:00:00"/>
    <s v="Standard Class"/>
    <s v="VF-21715"/>
    <s v="Vicky Freymann"/>
    <s v="Home Office"/>
    <x v="0"/>
    <s v="Seattle"/>
    <x v="4"/>
    <n v="98115"/>
    <s v="West"/>
    <s v="OFF-AR-10003560"/>
    <x v="1"/>
    <x v="6"/>
    <s v="Zebra Zazzle Fluorescent Highlighters"/>
    <n v="18.240000000000002"/>
    <n v="3"/>
    <n v="0"/>
    <x v="3886"/>
  </r>
  <r>
    <n v="4539"/>
    <x v="2246"/>
    <x v="3"/>
    <x v="141"/>
    <d v="2014-07-13T00:00:00"/>
    <s v="Standard Class"/>
    <s v="VF-21715"/>
    <s v="Vicky Freymann"/>
    <s v="Home Office"/>
    <x v="0"/>
    <s v="Seattle"/>
    <x v="4"/>
    <n v="98115"/>
    <s v="West"/>
    <s v="OFF-AR-10004757"/>
    <x v="1"/>
    <x v="6"/>
    <s v="Crayola Colored Pencils"/>
    <n v="13.12"/>
    <n v="4"/>
    <n v="0"/>
    <x v="3887"/>
  </r>
  <r>
    <n v="4540"/>
    <x v="2247"/>
    <x v="1"/>
    <x v="914"/>
    <d v="2012-03-02T00:00:00"/>
    <s v="Standard Class"/>
    <s v="ES-14080"/>
    <s v="Erin Smith"/>
    <s v="Corporate"/>
    <x v="0"/>
    <s v="Providence"/>
    <x v="34"/>
    <n v="2908"/>
    <s v="East"/>
    <s v="TEC-PH-10003800"/>
    <x v="2"/>
    <x v="7"/>
    <s v="i.Sound Portable Power - 8000 mAh"/>
    <n v="105.98"/>
    <n v="2"/>
    <n v="0"/>
    <x v="3888"/>
  </r>
  <r>
    <n v="4541"/>
    <x v="2247"/>
    <x v="1"/>
    <x v="914"/>
    <d v="2012-03-02T00:00:00"/>
    <s v="Standard Class"/>
    <s v="ES-14080"/>
    <s v="Erin Smith"/>
    <s v="Corporate"/>
    <x v="0"/>
    <s v="Providence"/>
    <x v="34"/>
    <n v="2908"/>
    <s v="East"/>
    <s v="FUR-TA-10004152"/>
    <x v="0"/>
    <x v="3"/>
    <s v="Barricks 18&quot; x 48&quot; Non-Folding Utility Table with Bottom Storage Shelf"/>
    <n v="493.9199999999999"/>
    <n v="7"/>
    <n v="0.3"/>
    <x v="3889"/>
  </r>
  <r>
    <n v="4542"/>
    <x v="2248"/>
    <x v="3"/>
    <x v="114"/>
    <d v="2014-06-22T00:00:00"/>
    <s v="Standard Class"/>
    <s v="MK-17905"/>
    <s v="Michael Kennedy"/>
    <s v="Corporate"/>
    <x v="0"/>
    <s v="Chicago"/>
    <x v="10"/>
    <n v="60653"/>
    <s v="Central"/>
    <s v="OFF-BI-10000756"/>
    <x v="1"/>
    <x v="8"/>
    <s v="Storex DuraTech Recycled Plastic Frosted Binders"/>
    <n v="5.9359999999999991"/>
    <n v="7"/>
    <n v="0.8"/>
    <x v="3890"/>
  </r>
  <r>
    <n v="4543"/>
    <x v="2249"/>
    <x v="3"/>
    <x v="983"/>
    <d v="2014-04-01T00:00:00"/>
    <s v="First Class"/>
    <s v="TM-21490"/>
    <s v="Tony Molinari"/>
    <s v="Consumer"/>
    <x v="0"/>
    <s v="Oklahoma City"/>
    <x v="26"/>
    <n v="73120"/>
    <s v="Central"/>
    <s v="OFF-EN-10004206"/>
    <x v="1"/>
    <x v="12"/>
    <s v="Multimedia Mailers"/>
    <n v="325.86"/>
    <n v="2"/>
    <n v="0"/>
    <x v="3891"/>
  </r>
  <r>
    <n v="4544"/>
    <x v="2250"/>
    <x v="1"/>
    <x v="984"/>
    <d v="2012-07-17T00:00:00"/>
    <s v="Second Class"/>
    <s v="RL-19615"/>
    <s v="Rob Lucas"/>
    <s v="Consumer"/>
    <x v="0"/>
    <s v="Chicago"/>
    <x v="10"/>
    <n v="60610"/>
    <s v="Central"/>
    <s v="FUR-CH-10004477"/>
    <x v="0"/>
    <x v="1"/>
    <s v="Global Push Button Manager's Chair, Indigo"/>
    <n v="383.60699999999997"/>
    <n v="9"/>
    <n v="0.3"/>
    <x v="3892"/>
  </r>
  <r>
    <n v="4545"/>
    <x v="2250"/>
    <x v="1"/>
    <x v="984"/>
    <d v="2012-07-17T00:00:00"/>
    <s v="Second Class"/>
    <s v="RL-19615"/>
    <s v="Rob Lucas"/>
    <s v="Consumer"/>
    <x v="0"/>
    <s v="Chicago"/>
    <x v="10"/>
    <n v="60610"/>
    <s v="Central"/>
    <s v="TEC-PH-10003505"/>
    <x v="2"/>
    <x v="7"/>
    <s v="Geemarc AmpliPOWER60"/>
    <n v="148.47999999999999"/>
    <n v="2"/>
    <n v="0.2"/>
    <x v="1570"/>
  </r>
  <r>
    <n v="4546"/>
    <x v="2250"/>
    <x v="1"/>
    <x v="984"/>
    <d v="2012-07-17T00:00:00"/>
    <s v="Second Class"/>
    <s v="RL-19615"/>
    <s v="Rob Lucas"/>
    <s v="Consumer"/>
    <x v="0"/>
    <s v="Chicago"/>
    <x v="10"/>
    <n v="60610"/>
    <s v="Central"/>
    <s v="TEC-PH-10000526"/>
    <x v="2"/>
    <x v="7"/>
    <s v="Vtech CS6719"/>
    <n v="537.54399999999998"/>
    <n v="7"/>
    <n v="0.2"/>
    <x v="3893"/>
  </r>
  <r>
    <n v="4547"/>
    <x v="2250"/>
    <x v="1"/>
    <x v="984"/>
    <d v="2012-07-17T00:00:00"/>
    <s v="Second Class"/>
    <s v="RL-19615"/>
    <s v="Rob Lucas"/>
    <s v="Consumer"/>
    <x v="0"/>
    <s v="Chicago"/>
    <x v="10"/>
    <n v="60610"/>
    <s v="Central"/>
    <s v="OFF-BI-10003314"/>
    <x v="1"/>
    <x v="8"/>
    <s v="Tuff Stuff Recycled Round Ring Binders"/>
    <n v="1.9279999999999997"/>
    <n v="2"/>
    <n v="0.8"/>
    <x v="3894"/>
  </r>
  <r>
    <n v="4548"/>
    <x v="2250"/>
    <x v="1"/>
    <x v="984"/>
    <d v="2012-07-17T00:00:00"/>
    <s v="Second Class"/>
    <s v="RL-19615"/>
    <s v="Rob Lucas"/>
    <s v="Consumer"/>
    <x v="0"/>
    <s v="Chicago"/>
    <x v="10"/>
    <n v="60610"/>
    <s v="Central"/>
    <s v="OFF-AR-10003190"/>
    <x v="1"/>
    <x v="6"/>
    <s v="Newell 32"/>
    <n v="6.911999999999999"/>
    <n v="3"/>
    <n v="0.2"/>
    <x v="3895"/>
  </r>
  <r>
    <n v="4549"/>
    <x v="2250"/>
    <x v="1"/>
    <x v="984"/>
    <d v="2012-07-17T00:00:00"/>
    <s v="Second Class"/>
    <s v="RL-19615"/>
    <s v="Rob Lucas"/>
    <s v="Consumer"/>
    <x v="0"/>
    <s v="Chicago"/>
    <x v="10"/>
    <n v="60610"/>
    <s v="Central"/>
    <s v="FUR-FU-10001861"/>
    <x v="0"/>
    <x v="5"/>
    <s v="Floodlight Indoor Halogen Bulbs, 1 Bulb per Pack, 60 Watts"/>
    <n v="7.76"/>
    <n v="1"/>
    <n v="0.6"/>
    <x v="3896"/>
  </r>
  <r>
    <n v="4550"/>
    <x v="2250"/>
    <x v="1"/>
    <x v="984"/>
    <d v="2012-07-17T00:00:00"/>
    <s v="Second Class"/>
    <s v="RL-19615"/>
    <s v="Rob Lucas"/>
    <s v="Consumer"/>
    <x v="0"/>
    <s v="Chicago"/>
    <x v="10"/>
    <n v="60610"/>
    <s v="Central"/>
    <s v="TEC-PH-10003963"/>
    <x v="2"/>
    <x v="7"/>
    <s v="GE 2-Jack Phone Line Splitter"/>
    <n v="659.16800000000012"/>
    <n v="4"/>
    <n v="0.2"/>
    <x v="2911"/>
  </r>
  <r>
    <n v="4551"/>
    <x v="2251"/>
    <x v="3"/>
    <x v="504"/>
    <d v="2014-05-03T00:00:00"/>
    <s v="First Class"/>
    <s v="NM-18520"/>
    <s v="Neoma Murray"/>
    <s v="Consumer"/>
    <x v="0"/>
    <s v="Manchester"/>
    <x v="29"/>
    <n v="6040"/>
    <s v="East"/>
    <s v="OFF-LA-10003388"/>
    <x v="1"/>
    <x v="2"/>
    <s v="Avery 5"/>
    <n v="5.76"/>
    <n v="2"/>
    <n v="0"/>
    <x v="2167"/>
  </r>
  <r>
    <n v="4552"/>
    <x v="2252"/>
    <x v="2"/>
    <x v="985"/>
    <d v="2011-07-17T00:00:00"/>
    <s v="Standard Class"/>
    <s v="GK-14620"/>
    <s v="Grace Kelly"/>
    <s v="Corporate"/>
    <x v="0"/>
    <s v="Los Angeles"/>
    <x v="1"/>
    <n v="90049"/>
    <s v="West"/>
    <s v="FUR-TA-10002855"/>
    <x v="0"/>
    <x v="3"/>
    <s v="Bevis Round Conference Table Top &amp; Single Column Base"/>
    <n v="351.21600000000001"/>
    <n v="3"/>
    <n v="0.2"/>
    <x v="3897"/>
  </r>
  <r>
    <n v="4553"/>
    <x v="2253"/>
    <x v="2"/>
    <x v="422"/>
    <d v="2012-01-02T00:00:00"/>
    <s v="Standard Class"/>
    <s v="JF-15490"/>
    <s v="Jeremy Farry"/>
    <s v="Consumer"/>
    <x v="0"/>
    <s v="San Francisco"/>
    <x v="1"/>
    <n v="94122"/>
    <s v="West"/>
    <s v="FUR-CH-10004886"/>
    <x v="0"/>
    <x v="1"/>
    <s v="Bevis Steel Folding Chairs"/>
    <n v="230.28000000000003"/>
    <n v="3"/>
    <n v="0.2"/>
    <x v="2355"/>
  </r>
  <r>
    <n v="4554"/>
    <x v="2253"/>
    <x v="2"/>
    <x v="422"/>
    <d v="2012-01-02T00:00:00"/>
    <s v="Standard Class"/>
    <s v="JF-15490"/>
    <s v="Jeremy Farry"/>
    <s v="Consumer"/>
    <x v="0"/>
    <s v="San Francisco"/>
    <x v="1"/>
    <n v="94122"/>
    <s v="West"/>
    <s v="OFF-PA-10003657"/>
    <x v="1"/>
    <x v="10"/>
    <s v="Xerox 1927"/>
    <n v="12.84"/>
    <n v="3"/>
    <n v="0"/>
    <x v="2512"/>
  </r>
  <r>
    <n v="4555"/>
    <x v="2254"/>
    <x v="0"/>
    <x v="535"/>
    <d v="2013-03-02T00:00:00"/>
    <s v="Second Class"/>
    <s v="EB-13930"/>
    <s v="Eric Barreto"/>
    <s v="Consumer"/>
    <x v="0"/>
    <s v="La Crosse"/>
    <x v="6"/>
    <n v="54601"/>
    <s v="Central"/>
    <s v="OFF-BI-10004738"/>
    <x v="1"/>
    <x v="8"/>
    <s v="Flexible Leather- Look Classic Collection Ring Binder"/>
    <n v="56.820000000000007"/>
    <n v="3"/>
    <n v="0"/>
    <x v="3898"/>
  </r>
  <r>
    <n v="4556"/>
    <x v="2255"/>
    <x v="1"/>
    <x v="391"/>
    <d v="2012-03-26T00:00:00"/>
    <s v="First Class"/>
    <s v="SG-20470"/>
    <s v="Sheri Gordon"/>
    <s v="Consumer"/>
    <x v="0"/>
    <s v="Florence"/>
    <x v="20"/>
    <n v="29501"/>
    <s v="South"/>
    <s v="OFF-FA-10003112"/>
    <x v="1"/>
    <x v="13"/>
    <s v="Staples"/>
    <n v="31.56"/>
    <n v="4"/>
    <n v="0"/>
    <x v="3899"/>
  </r>
  <r>
    <n v="4557"/>
    <x v="2255"/>
    <x v="1"/>
    <x v="391"/>
    <d v="2012-03-26T00:00:00"/>
    <s v="First Class"/>
    <s v="SG-20470"/>
    <s v="Sheri Gordon"/>
    <s v="Consumer"/>
    <x v="0"/>
    <s v="Florence"/>
    <x v="20"/>
    <n v="29501"/>
    <s v="South"/>
    <s v="OFF-ST-10002486"/>
    <x v="1"/>
    <x v="4"/>
    <s v="Eldon Shelf Savers Cubes and Bins"/>
    <n v="27.92"/>
    <n v="4"/>
    <n v="0"/>
    <x v="3828"/>
  </r>
  <r>
    <n v="4558"/>
    <x v="2256"/>
    <x v="3"/>
    <x v="208"/>
    <d v="2014-10-29T00:00:00"/>
    <s v="Standard Class"/>
    <s v="ND-18370"/>
    <s v="Natalie DeCherney"/>
    <s v="Consumer"/>
    <x v="0"/>
    <s v="Glendale"/>
    <x v="16"/>
    <n v="85301"/>
    <s v="West"/>
    <s v="OFF-BI-10003984"/>
    <x v="1"/>
    <x v="8"/>
    <s v="Lock-Up Easel 'Spel-Binder'"/>
    <n v="8.5590000000000011"/>
    <n v="1"/>
    <n v="0.7"/>
    <x v="3900"/>
  </r>
  <r>
    <n v="4559"/>
    <x v="2257"/>
    <x v="2"/>
    <x v="520"/>
    <d v="2012-01-05T00:00:00"/>
    <s v="Standard Class"/>
    <s v="CM-11815"/>
    <s v="Candace McMahon"/>
    <s v="Corporate"/>
    <x v="0"/>
    <s v="El Paso"/>
    <x v="5"/>
    <n v="79907"/>
    <s v="Central"/>
    <s v="OFF-EN-10004773"/>
    <x v="1"/>
    <x v="12"/>
    <s v="Staples"/>
    <n v="49.568000000000005"/>
    <n v="2"/>
    <n v="0.2"/>
    <x v="3901"/>
  </r>
  <r>
    <n v="4560"/>
    <x v="2258"/>
    <x v="2"/>
    <x v="952"/>
    <d v="2011-05-08T00:00:00"/>
    <s v="First Class"/>
    <s v="EB-13870"/>
    <s v="Emily Burns"/>
    <s v="Consumer"/>
    <x v="0"/>
    <s v="San Antonio"/>
    <x v="5"/>
    <n v="78207"/>
    <s v="Central"/>
    <s v="FUR-CH-10001146"/>
    <x v="0"/>
    <x v="1"/>
    <s v="Global Value Mid-Back Manager's Chair, Gray"/>
    <n v="127.869"/>
    <n v="3"/>
    <n v="0.3"/>
    <x v="3902"/>
  </r>
  <r>
    <n v="4561"/>
    <x v="2259"/>
    <x v="1"/>
    <x v="784"/>
    <d v="2012-12-09T00:00:00"/>
    <s v="Second Class"/>
    <s v="HM-14860"/>
    <s v="Harry Marie"/>
    <s v="Corporate"/>
    <x v="0"/>
    <s v="Los Angeles"/>
    <x v="1"/>
    <n v="90049"/>
    <s v="West"/>
    <s v="OFF-EN-10003296"/>
    <x v="1"/>
    <x v="12"/>
    <s v="Tyvek Side-Opening Peel &amp; Seel Expanding Envelopes"/>
    <n v="271.44"/>
    <n v="3"/>
    <n v="0"/>
    <x v="3903"/>
  </r>
  <r>
    <n v="4562"/>
    <x v="2259"/>
    <x v="1"/>
    <x v="784"/>
    <d v="2012-12-09T00:00:00"/>
    <s v="Second Class"/>
    <s v="HM-14860"/>
    <s v="Harry Marie"/>
    <s v="Corporate"/>
    <x v="0"/>
    <s v="Los Angeles"/>
    <x v="1"/>
    <n v="90049"/>
    <s v="West"/>
    <s v="TEC-PH-10000193"/>
    <x v="2"/>
    <x v="7"/>
    <s v="Jensen SMPS-640 - speaker phone"/>
    <n v="110.352"/>
    <n v="3"/>
    <n v="0.2"/>
    <x v="3904"/>
  </r>
  <r>
    <n v="4563"/>
    <x v="2259"/>
    <x v="1"/>
    <x v="784"/>
    <d v="2012-12-09T00:00:00"/>
    <s v="Second Class"/>
    <s v="HM-14860"/>
    <s v="Harry Marie"/>
    <s v="Corporate"/>
    <x v="0"/>
    <s v="Los Angeles"/>
    <x v="1"/>
    <n v="90049"/>
    <s v="West"/>
    <s v="FUR-FU-10002111"/>
    <x v="0"/>
    <x v="5"/>
    <s v="Master Caster Door Stop, Large Brown"/>
    <n v="36.4"/>
    <n v="5"/>
    <n v="0"/>
    <x v="3905"/>
  </r>
  <r>
    <n v="4564"/>
    <x v="2260"/>
    <x v="3"/>
    <x v="986"/>
    <d v="2014-10-01T00:00:00"/>
    <s v="Standard Class"/>
    <s v="SJ-20125"/>
    <s v="Sanjit Jacobs"/>
    <s v="Home Office"/>
    <x v="0"/>
    <s v="Miramar"/>
    <x v="2"/>
    <n v="33023"/>
    <s v="South"/>
    <s v="FUR-CH-10003298"/>
    <x v="0"/>
    <x v="1"/>
    <s v="Office Star - Contemporary Task Swivel chair with Loop Arms, Charcoal"/>
    <n v="419.13599999999997"/>
    <n v="4"/>
    <n v="0.2"/>
    <x v="3906"/>
  </r>
  <r>
    <n v="4565"/>
    <x v="2261"/>
    <x v="2"/>
    <x v="337"/>
    <d v="2011-12-14T00:00:00"/>
    <s v="Standard Class"/>
    <s v="DM-12955"/>
    <s v="Dario Medina"/>
    <s v="Corporate"/>
    <x v="0"/>
    <s v="Mesa"/>
    <x v="16"/>
    <n v="85204"/>
    <s v="West"/>
    <s v="OFF-ST-10004950"/>
    <x v="1"/>
    <x v="4"/>
    <s v="Acco Perma 3000 Stacking Storage Drawers"/>
    <n v="100.70400000000001"/>
    <n v="6"/>
    <n v="0.2"/>
    <x v="3907"/>
  </r>
  <r>
    <n v="4566"/>
    <x v="2262"/>
    <x v="3"/>
    <x v="734"/>
    <d v="2014-12-11T00:00:00"/>
    <s v="Standard Class"/>
    <s v="MC-17575"/>
    <s v="Matt Collins"/>
    <s v="Consumer"/>
    <x v="0"/>
    <s v="Fayetteville"/>
    <x v="3"/>
    <n v="28314"/>
    <s v="South"/>
    <s v="OFF-AP-10002350"/>
    <x v="1"/>
    <x v="9"/>
    <s v="Belkin F9H710-06 7 Outlet SurgeMaster Surge Protector"/>
    <n v="45.216000000000001"/>
    <n v="3"/>
    <n v="0.2"/>
    <x v="997"/>
  </r>
  <r>
    <n v="4567"/>
    <x v="2262"/>
    <x v="3"/>
    <x v="734"/>
    <d v="2014-12-11T00:00:00"/>
    <s v="Standard Class"/>
    <s v="MC-17575"/>
    <s v="Matt Collins"/>
    <s v="Consumer"/>
    <x v="0"/>
    <s v="Fayetteville"/>
    <x v="3"/>
    <n v="28314"/>
    <s v="South"/>
    <s v="OFF-BI-10004233"/>
    <x v="1"/>
    <x v="8"/>
    <s v="GBC Pre-Punched Binding Paper, Plastic, White, 8-1/2&quot; x 11&quot;"/>
    <n v="28.782000000000004"/>
    <n v="6"/>
    <n v="0.7"/>
    <x v="3908"/>
  </r>
  <r>
    <n v="4568"/>
    <x v="2262"/>
    <x v="3"/>
    <x v="734"/>
    <d v="2014-12-11T00:00:00"/>
    <s v="Standard Class"/>
    <s v="MC-17575"/>
    <s v="Matt Collins"/>
    <s v="Consumer"/>
    <x v="0"/>
    <s v="Fayetteville"/>
    <x v="3"/>
    <n v="28314"/>
    <s v="South"/>
    <s v="OFF-PA-10001892"/>
    <x v="1"/>
    <x v="10"/>
    <s v="Rediform Wirebound &quot;Phone Memo&quot; Message Book, 11 x 5-3/4"/>
    <n v="24.448"/>
    <n v="4"/>
    <n v="0.2"/>
    <x v="683"/>
  </r>
  <r>
    <n v="4569"/>
    <x v="2263"/>
    <x v="1"/>
    <x v="627"/>
    <d v="2012-11-13T00:00:00"/>
    <s v="Standard Class"/>
    <s v="DB-13660"/>
    <s v="Duane Benoit"/>
    <s v="Consumer"/>
    <x v="0"/>
    <s v="Houston"/>
    <x v="5"/>
    <n v="77095"/>
    <s v="Central"/>
    <s v="OFF-BI-10003291"/>
    <x v="1"/>
    <x v="8"/>
    <s v="Wilson Jones Leather-Like Binders with DublLock Round Rings"/>
    <n v="10.475999999999999"/>
    <n v="6"/>
    <n v="0.8"/>
    <x v="3909"/>
  </r>
  <r>
    <n v="4570"/>
    <x v="2264"/>
    <x v="2"/>
    <x v="987"/>
    <d v="2011-04-21T00:00:00"/>
    <s v="Second Class"/>
    <s v="NF-18595"/>
    <s v="Nicole Fjeld"/>
    <s v="Home Office"/>
    <x v="0"/>
    <s v="San Jose"/>
    <x v="1"/>
    <n v="95123"/>
    <s v="West"/>
    <s v="FUR-FU-10004017"/>
    <x v="0"/>
    <x v="5"/>
    <s v="Executive Impressions 13&quot; Chairman Wall Clock"/>
    <n v="76.14"/>
    <n v="3"/>
    <n v="0"/>
    <x v="3350"/>
  </r>
  <r>
    <n v="4571"/>
    <x v="2265"/>
    <x v="1"/>
    <x v="442"/>
    <d v="2012-05-27T00:00:00"/>
    <s v="Second Class"/>
    <s v="NM-18445"/>
    <s v="Nathan Mautz"/>
    <s v="Home Office"/>
    <x v="0"/>
    <s v="Wichita"/>
    <x v="41"/>
    <n v="67212"/>
    <s v="Central"/>
    <s v="OFF-AR-10002445"/>
    <x v="1"/>
    <x v="6"/>
    <s v="SANFORD Major Accent Highlighters"/>
    <n v="21.240000000000002"/>
    <n v="3"/>
    <n v="0"/>
    <x v="3789"/>
  </r>
  <r>
    <n v="4572"/>
    <x v="2265"/>
    <x v="1"/>
    <x v="442"/>
    <d v="2012-05-27T00:00:00"/>
    <s v="Second Class"/>
    <s v="NM-18445"/>
    <s v="Nathan Mautz"/>
    <s v="Home Office"/>
    <x v="0"/>
    <s v="Wichita"/>
    <x v="41"/>
    <n v="67212"/>
    <s v="Central"/>
    <s v="OFF-BI-10001718"/>
    <x v="1"/>
    <x v="8"/>
    <s v="GBC DocuBind P50 Personal Binding Machine"/>
    <n v="127.96"/>
    <n v="2"/>
    <n v="0"/>
    <x v="3910"/>
  </r>
  <r>
    <n v="4573"/>
    <x v="2266"/>
    <x v="3"/>
    <x v="729"/>
    <d v="2014-07-22T00:00:00"/>
    <s v="Standard Class"/>
    <s v="AB-10255"/>
    <s v="Alejandro Ballentine"/>
    <s v="Home Office"/>
    <x v="0"/>
    <s v="Los Angeles"/>
    <x v="1"/>
    <n v="90036"/>
    <s v="West"/>
    <s v="TEC-CO-10004202"/>
    <x v="2"/>
    <x v="16"/>
    <s v="Brother DCP1000 Digital 3 in 1 Multifunction Machine"/>
    <n v="479.98400000000004"/>
    <n v="2"/>
    <n v="0.2"/>
    <x v="3911"/>
  </r>
  <r>
    <n v="4574"/>
    <x v="2267"/>
    <x v="0"/>
    <x v="939"/>
    <d v="2013-12-19T00:00:00"/>
    <s v="Standard Class"/>
    <s v="MG-17650"/>
    <s v="Matthew Grinstein"/>
    <s v="Home Office"/>
    <x v="0"/>
    <s v="Jackson"/>
    <x v="12"/>
    <n v="49201"/>
    <s v="Central"/>
    <s v="TEC-PH-10002103"/>
    <x v="2"/>
    <x v="7"/>
    <s v="Jabra SPEAK 410"/>
    <n v="657.93"/>
    <n v="7"/>
    <n v="0"/>
    <x v="3912"/>
  </r>
  <r>
    <n v="4575"/>
    <x v="2267"/>
    <x v="0"/>
    <x v="939"/>
    <d v="2013-12-19T00:00:00"/>
    <s v="Standard Class"/>
    <s v="MG-17650"/>
    <s v="Matthew Grinstein"/>
    <s v="Home Office"/>
    <x v="0"/>
    <s v="Jackson"/>
    <x v="12"/>
    <n v="49201"/>
    <s v="Central"/>
    <s v="FUR-FU-10003724"/>
    <x v="0"/>
    <x v="5"/>
    <s v="Westinghouse Clip-On Gooseneck Lamps"/>
    <n v="33.479999999999997"/>
    <n v="4"/>
    <n v="0"/>
    <x v="3913"/>
  </r>
  <r>
    <n v="4576"/>
    <x v="2267"/>
    <x v="0"/>
    <x v="939"/>
    <d v="2013-12-19T00:00:00"/>
    <s v="Standard Class"/>
    <s v="MG-17650"/>
    <s v="Matthew Grinstein"/>
    <s v="Home Office"/>
    <x v="0"/>
    <s v="Jackson"/>
    <x v="12"/>
    <n v="49201"/>
    <s v="Central"/>
    <s v="OFF-AR-10003732"/>
    <x v="1"/>
    <x v="6"/>
    <s v="Newell 333"/>
    <n v="13.899999999999999"/>
    <n v="5"/>
    <n v="0"/>
    <x v="2711"/>
  </r>
  <r>
    <n v="4577"/>
    <x v="2267"/>
    <x v="0"/>
    <x v="939"/>
    <d v="2013-12-19T00:00:00"/>
    <s v="Standard Class"/>
    <s v="MG-17650"/>
    <s v="Matthew Grinstein"/>
    <s v="Home Office"/>
    <x v="0"/>
    <s v="Jackson"/>
    <x v="12"/>
    <n v="49201"/>
    <s v="Central"/>
    <s v="OFF-ST-10000885"/>
    <x v="1"/>
    <x v="4"/>
    <s v="Fellowes Desktop Hanging File Manager"/>
    <n v="26.86"/>
    <n v="2"/>
    <n v="0"/>
    <x v="3914"/>
  </r>
  <r>
    <n v="4578"/>
    <x v="2268"/>
    <x v="2"/>
    <x v="909"/>
    <d v="2011-04-16T00:00:00"/>
    <s v="Standard Class"/>
    <s v="SE-20110"/>
    <s v="Sanjit Engle"/>
    <s v="Consumer"/>
    <x v="0"/>
    <s v="Lewiston"/>
    <x v="45"/>
    <n v="83501"/>
    <s v="West"/>
    <s v="OFF-BI-10004817"/>
    <x v="1"/>
    <x v="8"/>
    <s v="GBC Personal VeloBind Strips"/>
    <n v="9.5840000000000014"/>
    <n v="1"/>
    <n v="0.2"/>
    <x v="2258"/>
  </r>
  <r>
    <n v="4579"/>
    <x v="2269"/>
    <x v="1"/>
    <x v="988"/>
    <d v="2012-06-15T00:00:00"/>
    <s v="Standard Class"/>
    <s v="AG-10765"/>
    <s v="Anthony Garverick"/>
    <s v="Home Office"/>
    <x v="0"/>
    <s v="Hampton"/>
    <x v="17"/>
    <n v="23666"/>
    <s v="South"/>
    <s v="OFF-BI-10001670"/>
    <x v="1"/>
    <x v="8"/>
    <s v="Vinyl Sectional Post Binders"/>
    <n v="113.10000000000001"/>
    <n v="3"/>
    <n v="0"/>
    <x v="3915"/>
  </r>
  <r>
    <n v="4580"/>
    <x v="2270"/>
    <x v="2"/>
    <x v="923"/>
    <d v="2011-08-02T00:00:00"/>
    <s v="Standard Class"/>
    <s v="AS-10045"/>
    <s v="Aaron Smayling"/>
    <s v="Corporate"/>
    <x v="0"/>
    <s v="New York City"/>
    <x v="15"/>
    <n v="10035"/>
    <s v="East"/>
    <s v="OFF-PA-10002709"/>
    <x v="1"/>
    <x v="10"/>
    <s v="Xerox 1956"/>
    <n v="65.78"/>
    <n v="11"/>
    <n v="0"/>
    <x v="3916"/>
  </r>
  <r>
    <n v="4581"/>
    <x v="2271"/>
    <x v="1"/>
    <x v="374"/>
    <d v="2012-08-06T00:00:00"/>
    <s v="Standard Class"/>
    <s v="AR-10405"/>
    <s v="Allen Rosenblatt"/>
    <s v="Corporate"/>
    <x v="0"/>
    <s v="Hattiesburg"/>
    <x v="35"/>
    <n v="39401"/>
    <s v="South"/>
    <s v="TEC-AC-10004469"/>
    <x v="2"/>
    <x v="11"/>
    <s v="Microsoft Sculpt Comfort Mouse"/>
    <n v="239.70000000000002"/>
    <n v="6"/>
    <n v="0"/>
    <x v="3917"/>
  </r>
  <r>
    <n v="4582"/>
    <x v="2272"/>
    <x v="0"/>
    <x v="251"/>
    <d v="2013-09-23T00:00:00"/>
    <s v="First Class"/>
    <s v="AP-10720"/>
    <s v="Anne Pryor"/>
    <s v="Home Office"/>
    <x v="0"/>
    <s v="Philadelphia"/>
    <x v="9"/>
    <n v="19140"/>
    <s v="East"/>
    <s v="FUR-FU-10003424"/>
    <x v="0"/>
    <x v="5"/>
    <s v="Nu-Dell Oak Frame"/>
    <n v="25.632000000000001"/>
    <n v="3"/>
    <n v="0.2"/>
    <x v="3918"/>
  </r>
  <r>
    <n v="4583"/>
    <x v="2273"/>
    <x v="0"/>
    <x v="224"/>
    <d v="2013-06-13T00:00:00"/>
    <s v="First Class"/>
    <s v="JB-16000"/>
    <s v="Joy Bell-"/>
    <s v="Consumer"/>
    <x v="0"/>
    <s v="Philadelphia"/>
    <x v="9"/>
    <n v="19140"/>
    <s v="East"/>
    <s v="OFF-LA-10003720"/>
    <x v="1"/>
    <x v="2"/>
    <s v="Avery 487"/>
    <n v="23.616"/>
    <n v="8"/>
    <n v="0.2"/>
    <x v="3919"/>
  </r>
  <r>
    <n v="4584"/>
    <x v="2274"/>
    <x v="0"/>
    <x v="370"/>
    <d v="2013-08-29T00:00:00"/>
    <s v="Second Class"/>
    <s v="TS-21430"/>
    <s v="Tom Stivers"/>
    <s v="Corporate"/>
    <x v="0"/>
    <s v="Los Angeles"/>
    <x v="1"/>
    <n v="90045"/>
    <s v="West"/>
    <s v="OFF-AR-10000390"/>
    <x v="1"/>
    <x v="6"/>
    <s v="Newell Chalk Holder"/>
    <n v="8.26"/>
    <n v="2"/>
    <n v="0"/>
    <x v="349"/>
  </r>
  <r>
    <n v="4585"/>
    <x v="2275"/>
    <x v="3"/>
    <x v="808"/>
    <d v="2014-11-05T00:00:00"/>
    <s v="Second Class"/>
    <s v="NL-18310"/>
    <s v="Nancy Lomonaco"/>
    <s v="Home Office"/>
    <x v="0"/>
    <s v="Danville"/>
    <x v="1"/>
    <n v="94526"/>
    <s v="West"/>
    <s v="OFF-EN-10001335"/>
    <x v="1"/>
    <x v="12"/>
    <s v="White Business Envelopes with Contemporary Seam, Recycled White Business Envelopes"/>
    <n v="76.58"/>
    <n v="7"/>
    <n v="0"/>
    <x v="3920"/>
  </r>
  <r>
    <n v="4586"/>
    <x v="2275"/>
    <x v="3"/>
    <x v="808"/>
    <d v="2014-11-05T00:00:00"/>
    <s v="Second Class"/>
    <s v="NL-18310"/>
    <s v="Nancy Lomonaco"/>
    <s v="Home Office"/>
    <x v="0"/>
    <s v="Danville"/>
    <x v="1"/>
    <n v="94526"/>
    <s v="West"/>
    <s v="OFF-AR-10003469"/>
    <x v="1"/>
    <x v="6"/>
    <s v="Nontoxic Chalk"/>
    <n v="8.8000000000000007"/>
    <n v="5"/>
    <n v="0"/>
    <x v="3921"/>
  </r>
  <r>
    <n v="4587"/>
    <x v="2275"/>
    <x v="3"/>
    <x v="808"/>
    <d v="2014-11-05T00:00:00"/>
    <s v="Second Class"/>
    <s v="NL-18310"/>
    <s v="Nancy Lomonaco"/>
    <s v="Home Office"/>
    <x v="0"/>
    <s v="Danville"/>
    <x v="1"/>
    <n v="94526"/>
    <s v="West"/>
    <s v="OFF-BI-10003718"/>
    <x v="1"/>
    <x v="8"/>
    <s v="GBC Therma-A-Bind 250T Electric Binding System"/>
    <n v="590.35199999999998"/>
    <n v="6"/>
    <n v="0.2"/>
    <x v="3922"/>
  </r>
  <r>
    <n v="4588"/>
    <x v="2275"/>
    <x v="3"/>
    <x v="808"/>
    <d v="2014-11-05T00:00:00"/>
    <s v="Second Class"/>
    <s v="NL-18310"/>
    <s v="Nancy Lomonaco"/>
    <s v="Home Office"/>
    <x v="0"/>
    <s v="Danville"/>
    <x v="1"/>
    <n v="94526"/>
    <s v="West"/>
    <s v="OFF-FA-10004838"/>
    <x v="1"/>
    <x v="13"/>
    <s v="Super Bands, 12/Pack"/>
    <n v="5.58"/>
    <n v="3"/>
    <n v="0"/>
    <x v="3923"/>
  </r>
  <r>
    <n v="4589"/>
    <x v="2275"/>
    <x v="3"/>
    <x v="808"/>
    <d v="2014-11-05T00:00:00"/>
    <s v="Second Class"/>
    <s v="NL-18310"/>
    <s v="Nancy Lomonaco"/>
    <s v="Home Office"/>
    <x v="0"/>
    <s v="Danville"/>
    <x v="1"/>
    <n v="94526"/>
    <s v="West"/>
    <s v="FUR-FU-10002508"/>
    <x v="0"/>
    <x v="5"/>
    <s v="Document Clip Frames"/>
    <n v="25.02"/>
    <n v="3"/>
    <n v="0"/>
    <x v="3924"/>
  </r>
  <r>
    <n v="4590"/>
    <x v="2275"/>
    <x v="3"/>
    <x v="808"/>
    <d v="2014-11-05T00:00:00"/>
    <s v="Second Class"/>
    <s v="NL-18310"/>
    <s v="Nancy Lomonaco"/>
    <s v="Home Office"/>
    <x v="0"/>
    <s v="Danville"/>
    <x v="1"/>
    <n v="94526"/>
    <s v="West"/>
    <s v="OFF-ST-10001511"/>
    <x v="1"/>
    <x v="4"/>
    <s v="Space Solutions Commercial Steel Shelving"/>
    <n v="452.55000000000007"/>
    <n v="7"/>
    <n v="0"/>
    <x v="3925"/>
  </r>
  <r>
    <n v="4591"/>
    <x v="2276"/>
    <x v="0"/>
    <x v="482"/>
    <d v="2014-01-01T00:00:00"/>
    <s v="Standard Class"/>
    <s v="MC-18130"/>
    <s v="Mike Caudle"/>
    <s v="Corporate"/>
    <x v="0"/>
    <s v="Los Angeles"/>
    <x v="1"/>
    <n v="90004"/>
    <s v="West"/>
    <s v="OFF-SU-10000952"/>
    <x v="1"/>
    <x v="14"/>
    <s v="Fiskars Home &amp; Office Scissors"/>
    <n v="17.760000000000002"/>
    <n v="2"/>
    <n v="0"/>
    <x v="3926"/>
  </r>
  <r>
    <n v="4592"/>
    <x v="2276"/>
    <x v="0"/>
    <x v="482"/>
    <d v="2014-01-01T00:00:00"/>
    <s v="Standard Class"/>
    <s v="MC-18130"/>
    <s v="Mike Caudle"/>
    <s v="Corporate"/>
    <x v="0"/>
    <s v="Los Angeles"/>
    <x v="1"/>
    <n v="90004"/>
    <s v="West"/>
    <s v="TEC-PH-10002275"/>
    <x v="2"/>
    <x v="7"/>
    <s v="Mitel 5320 IP Phone VoIP phone"/>
    <n v="302.38400000000001"/>
    <n v="2"/>
    <n v="0.2"/>
    <x v="3557"/>
  </r>
  <r>
    <n v="4593"/>
    <x v="2276"/>
    <x v="0"/>
    <x v="482"/>
    <d v="2014-01-01T00:00:00"/>
    <s v="Standard Class"/>
    <s v="MC-18130"/>
    <s v="Mike Caudle"/>
    <s v="Corporate"/>
    <x v="0"/>
    <s v="Los Angeles"/>
    <x v="1"/>
    <n v="90004"/>
    <s v="West"/>
    <s v="FUR-CH-10003535"/>
    <x v="0"/>
    <x v="1"/>
    <s v="Global Armless Task Chair, Royal Blue"/>
    <n v="146.352"/>
    <n v="3"/>
    <n v="0.2"/>
    <x v="3927"/>
  </r>
  <r>
    <n v="4594"/>
    <x v="2276"/>
    <x v="0"/>
    <x v="482"/>
    <d v="2014-01-01T00:00:00"/>
    <s v="Standard Class"/>
    <s v="MC-18130"/>
    <s v="Mike Caudle"/>
    <s v="Corporate"/>
    <x v="0"/>
    <s v="Los Angeles"/>
    <x v="1"/>
    <n v="90004"/>
    <s v="West"/>
    <s v="OFF-AP-10004052"/>
    <x v="1"/>
    <x v="9"/>
    <s v="Hoover Replacement Belts For Soft Guard &amp; Commercial Ltweight Upright Vacs, 2/Pk"/>
    <n v="7.9"/>
    <n v="2"/>
    <n v="0"/>
    <x v="3928"/>
  </r>
  <r>
    <n v="4595"/>
    <x v="2276"/>
    <x v="0"/>
    <x v="482"/>
    <d v="2014-01-01T00:00:00"/>
    <s v="Standard Class"/>
    <s v="MC-18130"/>
    <s v="Mike Caudle"/>
    <s v="Corporate"/>
    <x v="0"/>
    <s v="Los Angeles"/>
    <x v="1"/>
    <n v="90004"/>
    <s v="West"/>
    <s v="FUR-TA-10003473"/>
    <x v="0"/>
    <x v="3"/>
    <s v="Bretford Rectangular Conference Table Tops"/>
    <n v="902.71199999999999"/>
    <n v="3"/>
    <n v="0.2"/>
    <x v="3929"/>
  </r>
  <r>
    <n v="4596"/>
    <x v="2276"/>
    <x v="0"/>
    <x v="482"/>
    <d v="2014-01-01T00:00:00"/>
    <s v="Standard Class"/>
    <s v="MC-18130"/>
    <s v="Mike Caudle"/>
    <s v="Corporate"/>
    <x v="0"/>
    <s v="Los Angeles"/>
    <x v="1"/>
    <n v="90004"/>
    <s v="West"/>
    <s v="OFF-AR-10001897"/>
    <x v="1"/>
    <x v="6"/>
    <s v="Model L Table or Wall-Mount Pencil Sharpener"/>
    <n v="53.97"/>
    <n v="3"/>
    <n v="0"/>
    <x v="3930"/>
  </r>
  <r>
    <n v="4597"/>
    <x v="2277"/>
    <x v="0"/>
    <x v="5"/>
    <d v="2013-12-11T00:00:00"/>
    <s v="Second Class"/>
    <s v="TC-21475"/>
    <s v="Tony Chapman"/>
    <s v="Home Office"/>
    <x v="0"/>
    <s v="Washington"/>
    <x v="40"/>
    <n v="20016"/>
    <s v="East"/>
    <s v="OFF-AR-10000034"/>
    <x v="1"/>
    <x v="6"/>
    <s v="BIC Brite Liner Grip Highlighters, Assorted, 5/Pack"/>
    <n v="33.92"/>
    <n v="8"/>
    <n v="0"/>
    <x v="3931"/>
  </r>
  <r>
    <n v="4598"/>
    <x v="2278"/>
    <x v="3"/>
    <x v="735"/>
    <d v="2014-09-02T00:00:00"/>
    <s v="Standard Class"/>
    <s v="MG-17650"/>
    <s v="Matthew Grinstein"/>
    <s v="Home Office"/>
    <x v="0"/>
    <s v="Milwaukee"/>
    <x v="6"/>
    <n v="53209"/>
    <s v="Central"/>
    <s v="OFF-SU-10004115"/>
    <x v="1"/>
    <x v="14"/>
    <s v="Acme Stainless Steel Office Snips"/>
    <n v="21.81"/>
    <n v="3"/>
    <n v="0"/>
    <x v="3932"/>
  </r>
  <r>
    <n v="4599"/>
    <x v="2278"/>
    <x v="3"/>
    <x v="735"/>
    <d v="2014-09-02T00:00:00"/>
    <s v="Standard Class"/>
    <s v="MG-17650"/>
    <s v="Matthew Grinstein"/>
    <s v="Home Office"/>
    <x v="0"/>
    <s v="Milwaukee"/>
    <x v="6"/>
    <n v="53209"/>
    <s v="Central"/>
    <s v="OFF-AP-10001947"/>
    <x v="1"/>
    <x v="9"/>
    <s v="Acco 6 Outlet Guardian Premium Plus Surge Suppressor"/>
    <n v="91.6"/>
    <n v="5"/>
    <n v="0"/>
    <x v="3933"/>
  </r>
  <r>
    <n v="4600"/>
    <x v="2279"/>
    <x v="1"/>
    <x v="747"/>
    <d v="2012-07-20T00:00:00"/>
    <s v="Standard Class"/>
    <s v="MG-17890"/>
    <s v="Michael Granlund"/>
    <s v="Home Office"/>
    <x v="0"/>
    <s v="Baltimore"/>
    <x v="39"/>
    <n v="21215"/>
    <s v="East"/>
    <s v="FUR-CH-10004853"/>
    <x v="0"/>
    <x v="1"/>
    <s v="Global Manager's Adjustable Task Chair, Storm"/>
    <n v="150.97999999999999"/>
    <n v="1"/>
    <n v="0"/>
    <x v="3934"/>
  </r>
  <r>
    <n v="4601"/>
    <x v="2279"/>
    <x v="1"/>
    <x v="747"/>
    <d v="2012-07-20T00:00:00"/>
    <s v="Standard Class"/>
    <s v="MG-17890"/>
    <s v="Michael Granlund"/>
    <s v="Home Office"/>
    <x v="0"/>
    <s v="Baltimore"/>
    <x v="39"/>
    <n v="21215"/>
    <s v="East"/>
    <s v="OFF-EN-10000483"/>
    <x v="1"/>
    <x v="12"/>
    <s v="White Envelopes, White Envelopes with Clear Poly Window"/>
    <n v="137.25"/>
    <n v="9"/>
    <n v="0"/>
    <x v="3935"/>
  </r>
  <r>
    <n v="4602"/>
    <x v="2279"/>
    <x v="1"/>
    <x v="747"/>
    <d v="2012-07-20T00:00:00"/>
    <s v="Standard Class"/>
    <s v="MG-17890"/>
    <s v="Michael Granlund"/>
    <s v="Home Office"/>
    <x v="0"/>
    <s v="Baltimore"/>
    <x v="39"/>
    <n v="21215"/>
    <s v="East"/>
    <s v="OFF-FA-10001332"/>
    <x v="1"/>
    <x v="13"/>
    <s v="Acco Banker's Clasps, 5 3/4&quot;-Long"/>
    <n v="11.52"/>
    <n v="4"/>
    <n v="0"/>
    <x v="3936"/>
  </r>
  <r>
    <n v="4603"/>
    <x v="2280"/>
    <x v="1"/>
    <x v="989"/>
    <d v="2012-05-29T00:00:00"/>
    <s v="Second Class"/>
    <s v="BF-11170"/>
    <s v="Ben Ferrer"/>
    <s v="Home Office"/>
    <x v="0"/>
    <s v="Jacksonville"/>
    <x v="3"/>
    <n v="28540"/>
    <s v="South"/>
    <s v="OFF-PA-10003790"/>
    <x v="1"/>
    <x v="10"/>
    <s v="Xerox 1991"/>
    <n v="18.272000000000002"/>
    <n v="1"/>
    <n v="0.2"/>
    <x v="3937"/>
  </r>
  <r>
    <n v="4604"/>
    <x v="2280"/>
    <x v="1"/>
    <x v="989"/>
    <d v="2012-05-29T00:00:00"/>
    <s v="Second Class"/>
    <s v="BF-11170"/>
    <s v="Ben Ferrer"/>
    <s v="Home Office"/>
    <x v="0"/>
    <s v="Jacksonville"/>
    <x v="3"/>
    <n v="28540"/>
    <s v="South"/>
    <s v="OFF-PA-10003134"/>
    <x v="1"/>
    <x v="10"/>
    <s v="Xerox 1937"/>
    <n v="153.72800000000001"/>
    <n v="4"/>
    <n v="0.2"/>
    <x v="3938"/>
  </r>
  <r>
    <n v="4605"/>
    <x v="2280"/>
    <x v="1"/>
    <x v="989"/>
    <d v="2012-05-29T00:00:00"/>
    <s v="Second Class"/>
    <s v="BF-11170"/>
    <s v="Ben Ferrer"/>
    <s v="Home Office"/>
    <x v="0"/>
    <s v="Jacksonville"/>
    <x v="3"/>
    <n v="28540"/>
    <s v="South"/>
    <s v="OFF-EN-10004459"/>
    <x v="1"/>
    <x v="12"/>
    <s v="Security-Tint Envelopes"/>
    <n v="12.224"/>
    <n v="2"/>
    <n v="0.2"/>
    <x v="2260"/>
  </r>
  <r>
    <n v="4606"/>
    <x v="2280"/>
    <x v="1"/>
    <x v="989"/>
    <d v="2012-05-29T00:00:00"/>
    <s v="Second Class"/>
    <s v="BF-11170"/>
    <s v="Ben Ferrer"/>
    <s v="Home Office"/>
    <x v="0"/>
    <s v="Jacksonville"/>
    <x v="3"/>
    <n v="28540"/>
    <s v="South"/>
    <s v="TEC-AC-10003628"/>
    <x v="2"/>
    <x v="11"/>
    <s v="Logitech 910-002974 M325 Wireless Mouse for Web Scrolling"/>
    <n v="167.94400000000002"/>
    <n v="7"/>
    <n v="0.2"/>
    <x v="3939"/>
  </r>
  <r>
    <n v="4607"/>
    <x v="2281"/>
    <x v="1"/>
    <x v="71"/>
    <d v="2012-06-02T00:00:00"/>
    <s v="Standard Class"/>
    <s v="MS-17770"/>
    <s v="Maxwell Schwartz"/>
    <s v="Consumer"/>
    <x v="0"/>
    <s v="Rochester"/>
    <x v="15"/>
    <n v="14609"/>
    <s v="East"/>
    <s v="TEC-PH-10004093"/>
    <x v="2"/>
    <x v="7"/>
    <s v="Panasonic Kx-TS550"/>
    <n v="45.99"/>
    <n v="1"/>
    <n v="0"/>
    <x v="3940"/>
  </r>
  <r>
    <n v="4608"/>
    <x v="2281"/>
    <x v="1"/>
    <x v="71"/>
    <d v="2012-06-02T00:00:00"/>
    <s v="Standard Class"/>
    <s v="MS-17770"/>
    <s v="Maxwell Schwartz"/>
    <s v="Consumer"/>
    <x v="0"/>
    <s v="Rochester"/>
    <x v="15"/>
    <n v="14609"/>
    <s v="East"/>
    <s v="OFF-ST-10001490"/>
    <x v="1"/>
    <x v="4"/>
    <s v="Hot File 7-Pocket, Floor Stand"/>
    <n v="535.41"/>
    <n v="3"/>
    <n v="0"/>
    <x v="3941"/>
  </r>
  <r>
    <n v="4609"/>
    <x v="2281"/>
    <x v="1"/>
    <x v="71"/>
    <d v="2012-06-02T00:00:00"/>
    <s v="Standard Class"/>
    <s v="MS-17770"/>
    <s v="Maxwell Schwartz"/>
    <s v="Consumer"/>
    <x v="0"/>
    <s v="Rochester"/>
    <x v="15"/>
    <n v="14609"/>
    <s v="East"/>
    <s v="OFF-BI-10000605"/>
    <x v="1"/>
    <x v="8"/>
    <s v="Acco Pressboard Covers with Storage Hooks, 9 1/2&quot; x 11&quot;, Executive Red"/>
    <n v="6.0960000000000001"/>
    <n v="2"/>
    <n v="0.2"/>
    <x v="3942"/>
  </r>
  <r>
    <n v="4610"/>
    <x v="2281"/>
    <x v="1"/>
    <x v="71"/>
    <d v="2012-06-02T00:00:00"/>
    <s v="Standard Class"/>
    <s v="MS-17770"/>
    <s v="Maxwell Schwartz"/>
    <s v="Consumer"/>
    <x v="0"/>
    <s v="Rochester"/>
    <x v="15"/>
    <n v="14609"/>
    <s v="East"/>
    <s v="OFF-PA-10004255"/>
    <x v="1"/>
    <x v="10"/>
    <s v="Xerox 219"/>
    <n v="45.36"/>
    <n v="7"/>
    <n v="0"/>
    <x v="1657"/>
  </r>
  <r>
    <n v="4611"/>
    <x v="2282"/>
    <x v="3"/>
    <x v="45"/>
    <d v="2014-11-15T00:00:00"/>
    <s v="Standard Class"/>
    <s v="JE-15745"/>
    <s v="Joel Eaton"/>
    <s v="Consumer"/>
    <x v="0"/>
    <s v="Oceanside"/>
    <x v="1"/>
    <n v="92054"/>
    <s v="West"/>
    <s v="FUR-FU-10000023"/>
    <x v="0"/>
    <x v="5"/>
    <s v="Eldon Wave Desk Accessories"/>
    <n v="47.12"/>
    <n v="8"/>
    <n v="0"/>
    <x v="357"/>
  </r>
  <r>
    <n v="4612"/>
    <x v="2283"/>
    <x v="0"/>
    <x v="990"/>
    <d v="2013-01-26T00:00:00"/>
    <s v="Second Class"/>
    <s v="HG-14965"/>
    <s v="Henry Goldwyn"/>
    <s v="Corporate"/>
    <x v="0"/>
    <s v="Gulfport"/>
    <x v="35"/>
    <n v="39503"/>
    <s v="South"/>
    <s v="OFF-BI-10000285"/>
    <x v="1"/>
    <x v="8"/>
    <s v="XtraLife ClearVue Slant-D Ring Binders by Cardinal"/>
    <n v="31.36"/>
    <n v="4"/>
    <n v="0"/>
    <x v="3943"/>
  </r>
  <r>
    <n v="4613"/>
    <x v="2284"/>
    <x v="3"/>
    <x v="413"/>
    <d v="2014-01-07T00:00:00"/>
    <s v="Standard Class"/>
    <s v="EP-13915"/>
    <s v="Emily Phan"/>
    <s v="Consumer"/>
    <x v="0"/>
    <s v="Jacksonville"/>
    <x v="2"/>
    <n v="32216"/>
    <s v="South"/>
    <s v="OFF-AR-10000588"/>
    <x v="1"/>
    <x v="6"/>
    <s v="Newell 345"/>
    <n v="47.616"/>
    <n v="3"/>
    <n v="0.2"/>
    <x v="1760"/>
  </r>
  <r>
    <n v="4614"/>
    <x v="2284"/>
    <x v="3"/>
    <x v="413"/>
    <d v="2014-01-07T00:00:00"/>
    <s v="Standard Class"/>
    <s v="EP-13915"/>
    <s v="Emily Phan"/>
    <s v="Consumer"/>
    <x v="0"/>
    <s v="Jacksonville"/>
    <x v="2"/>
    <n v="32216"/>
    <s v="South"/>
    <s v="OFF-PA-10002250"/>
    <x v="1"/>
    <x v="10"/>
    <s v="Things To Do Today Pad"/>
    <n v="23.480000000000004"/>
    <n v="5"/>
    <n v="0.2"/>
    <x v="3944"/>
  </r>
  <r>
    <n v="4615"/>
    <x v="2285"/>
    <x v="0"/>
    <x v="64"/>
    <d v="2013-09-11T00:00:00"/>
    <s v="Standard Class"/>
    <s v="GH-14410"/>
    <s v="Gary Hansen"/>
    <s v="Home Office"/>
    <x v="0"/>
    <s v="Houston"/>
    <x v="5"/>
    <n v="77070"/>
    <s v="Central"/>
    <s v="OFF-AP-10002457"/>
    <x v="1"/>
    <x v="9"/>
    <s v="Eureka The Boss Plus 12-Amp Hard Box Upright Vacuum, Red"/>
    <n v="62.789999999999992"/>
    <n v="3"/>
    <n v="0.8"/>
    <x v="3945"/>
  </r>
  <r>
    <n v="4616"/>
    <x v="2285"/>
    <x v="0"/>
    <x v="64"/>
    <d v="2013-09-11T00:00:00"/>
    <s v="Standard Class"/>
    <s v="GH-14410"/>
    <s v="Gary Hansen"/>
    <s v="Home Office"/>
    <x v="0"/>
    <s v="Houston"/>
    <x v="5"/>
    <n v="77070"/>
    <s v="Central"/>
    <s v="OFF-FA-10002763"/>
    <x v="1"/>
    <x v="13"/>
    <s v="Advantus Map Pennant Flags and Round Head Tacks"/>
    <n v="28.44"/>
    <n v="9"/>
    <n v="0.2"/>
    <x v="3946"/>
  </r>
  <r>
    <n v="4617"/>
    <x v="2286"/>
    <x v="1"/>
    <x v="406"/>
    <d v="2012-09-07T00:00:00"/>
    <s v="Second Class"/>
    <s v="DS-13180"/>
    <s v="David Smith"/>
    <s v="Corporate"/>
    <x v="0"/>
    <s v="Houston"/>
    <x v="5"/>
    <n v="77095"/>
    <s v="Central"/>
    <s v="TEC-AC-10000109"/>
    <x v="2"/>
    <x v="11"/>
    <s v="Sony Micro Vault Click 16 GB USB 2.0 Flash Drive"/>
    <n v="134.376"/>
    <n v="3"/>
    <n v="0.2"/>
    <x v="3947"/>
  </r>
  <r>
    <n v="4618"/>
    <x v="2287"/>
    <x v="1"/>
    <x v="481"/>
    <d v="2012-09-26T00:00:00"/>
    <s v="Standard Class"/>
    <s v="TH-21550"/>
    <s v="Tracy Hopkins"/>
    <s v="Home Office"/>
    <x v="0"/>
    <s v="Everett"/>
    <x v="31"/>
    <n v="2149"/>
    <s v="East"/>
    <s v="TEC-PH-10002415"/>
    <x v="2"/>
    <x v="7"/>
    <s v="Polycom VoiceStation 500 Conference phone"/>
    <n v="589.9"/>
    <n v="2"/>
    <n v="0"/>
    <x v="3948"/>
  </r>
  <r>
    <n v="4619"/>
    <x v="2287"/>
    <x v="1"/>
    <x v="481"/>
    <d v="2012-09-26T00:00:00"/>
    <s v="Standard Class"/>
    <s v="TH-21550"/>
    <s v="Tracy Hopkins"/>
    <s v="Home Office"/>
    <x v="0"/>
    <s v="Everett"/>
    <x v="31"/>
    <n v="2149"/>
    <s v="East"/>
    <s v="FUR-CH-10000785"/>
    <x v="0"/>
    <x v="1"/>
    <s v="Global Ergonomic Managers Chair"/>
    <n v="542.93999999999994"/>
    <n v="3"/>
    <n v="0"/>
    <x v="3949"/>
  </r>
  <r>
    <n v="4620"/>
    <x v="2288"/>
    <x v="3"/>
    <x v="165"/>
    <d v="2014-12-26T00:00:00"/>
    <s v="First Class"/>
    <s v="RM-19675"/>
    <s v="Robert Marley"/>
    <s v="Home Office"/>
    <x v="0"/>
    <s v="Los Angeles"/>
    <x v="1"/>
    <n v="90049"/>
    <s v="West"/>
    <s v="TEC-CO-10001449"/>
    <x v="2"/>
    <x v="16"/>
    <s v="Hewlett Packard LaserJet 3310 Copier"/>
    <n v="2879.9520000000002"/>
    <n v="6"/>
    <n v="0.2"/>
    <x v="3950"/>
  </r>
  <r>
    <n v="4621"/>
    <x v="2288"/>
    <x v="3"/>
    <x v="165"/>
    <d v="2014-12-26T00:00:00"/>
    <s v="First Class"/>
    <s v="RM-19675"/>
    <s v="Robert Marley"/>
    <s v="Home Office"/>
    <x v="0"/>
    <s v="Los Angeles"/>
    <x v="1"/>
    <n v="90049"/>
    <s v="West"/>
    <s v="OFF-BI-10001670"/>
    <x v="1"/>
    <x v="8"/>
    <s v="Vinyl Sectional Post Binders"/>
    <n v="90.480000000000018"/>
    <n v="3"/>
    <n v="0.2"/>
    <x v="3951"/>
  </r>
  <r>
    <n v="4622"/>
    <x v="2289"/>
    <x v="1"/>
    <x v="348"/>
    <d v="2012-10-08T00:00:00"/>
    <s v="Second Class"/>
    <s v="SF-20965"/>
    <s v="Sylvia Foulston"/>
    <s v="Corporate"/>
    <x v="0"/>
    <s v="Wilmington"/>
    <x v="13"/>
    <n v="19805"/>
    <s v="East"/>
    <s v="OFF-ST-10001328"/>
    <x v="1"/>
    <x v="4"/>
    <s v="Personal Filing Tote with Lid, Black/Gray"/>
    <n v="77.55"/>
    <n v="5"/>
    <n v="0"/>
    <x v="3952"/>
  </r>
  <r>
    <n v="4623"/>
    <x v="2290"/>
    <x v="3"/>
    <x v="428"/>
    <d v="2014-09-15T00:00:00"/>
    <s v="Standard Class"/>
    <s v="SO-20335"/>
    <s v="Sean O'Donnell"/>
    <s v="Consumer"/>
    <x v="0"/>
    <s v="Columbia"/>
    <x v="18"/>
    <n v="38401"/>
    <s v="South"/>
    <s v="OFF-SU-10001225"/>
    <x v="1"/>
    <x v="14"/>
    <s v="Staples"/>
    <n v="8.8320000000000007"/>
    <n v="3"/>
    <n v="0.2"/>
    <x v="3953"/>
  </r>
  <r>
    <n v="4624"/>
    <x v="2290"/>
    <x v="3"/>
    <x v="428"/>
    <d v="2014-09-15T00:00:00"/>
    <s v="Standard Class"/>
    <s v="SO-20335"/>
    <s v="Sean O'Donnell"/>
    <s v="Consumer"/>
    <x v="0"/>
    <s v="Columbia"/>
    <x v="18"/>
    <n v="38401"/>
    <s v="South"/>
    <s v="OFF-PA-10000357"/>
    <x v="1"/>
    <x v="10"/>
    <s v="Xerox 1888"/>
    <n v="177.536"/>
    <n v="4"/>
    <n v="0.2"/>
    <x v="3954"/>
  </r>
  <r>
    <n v="4625"/>
    <x v="2290"/>
    <x v="3"/>
    <x v="428"/>
    <d v="2014-09-15T00:00:00"/>
    <s v="Standard Class"/>
    <s v="SO-20335"/>
    <s v="Sean O'Donnell"/>
    <s v="Consumer"/>
    <x v="0"/>
    <s v="Columbia"/>
    <x v="18"/>
    <n v="38401"/>
    <s v="South"/>
    <s v="OFF-ST-10000046"/>
    <x v="1"/>
    <x v="4"/>
    <s v="Fellowes Super Stor/Drawer Files"/>
    <n v="258.48"/>
    <n v="2"/>
    <n v="0.2"/>
    <x v="3955"/>
  </r>
  <r>
    <n v="4626"/>
    <x v="2290"/>
    <x v="3"/>
    <x v="428"/>
    <d v="2014-09-15T00:00:00"/>
    <s v="Standard Class"/>
    <s v="SO-20335"/>
    <s v="Sean O'Donnell"/>
    <s v="Consumer"/>
    <x v="0"/>
    <s v="Columbia"/>
    <x v="18"/>
    <n v="38401"/>
    <s v="South"/>
    <s v="FUR-FU-10000023"/>
    <x v="0"/>
    <x v="5"/>
    <s v="Eldon Wave Desk Accessories"/>
    <n v="14.135999999999999"/>
    <n v="3"/>
    <n v="0.2"/>
    <x v="3956"/>
  </r>
  <r>
    <n v="4627"/>
    <x v="2291"/>
    <x v="0"/>
    <x v="373"/>
    <d v="2013-11-19T00:00:00"/>
    <s v="Standard Class"/>
    <s v="CK-12760"/>
    <s v="Cyma Kinney"/>
    <s v="Corporate"/>
    <x v="0"/>
    <s v="New York City"/>
    <x v="15"/>
    <n v="10011"/>
    <s v="East"/>
    <s v="OFF-ST-10003455"/>
    <x v="1"/>
    <x v="4"/>
    <s v="Tenex File Box, Personal Filing Tote with Lid, Black"/>
    <n v="77.55"/>
    <n v="5"/>
    <n v="0"/>
    <x v="3957"/>
  </r>
  <r>
    <n v="4628"/>
    <x v="2291"/>
    <x v="0"/>
    <x v="373"/>
    <d v="2013-11-19T00:00:00"/>
    <s v="Standard Class"/>
    <s v="CK-12760"/>
    <s v="Cyma Kinney"/>
    <s v="Corporate"/>
    <x v="0"/>
    <s v="New York City"/>
    <x v="15"/>
    <n v="10011"/>
    <s v="East"/>
    <s v="OFF-ST-10000876"/>
    <x v="1"/>
    <x v="4"/>
    <s v="Eldon Simplefile Box Office"/>
    <n v="24.88"/>
    <n v="2"/>
    <n v="0"/>
    <x v="3958"/>
  </r>
  <r>
    <n v="4629"/>
    <x v="2291"/>
    <x v="0"/>
    <x v="373"/>
    <d v="2013-11-19T00:00:00"/>
    <s v="Standard Class"/>
    <s v="CK-12760"/>
    <s v="Cyma Kinney"/>
    <s v="Corporate"/>
    <x v="0"/>
    <s v="New York City"/>
    <x v="15"/>
    <n v="10011"/>
    <s v="East"/>
    <s v="OFF-AR-10003582"/>
    <x v="1"/>
    <x v="6"/>
    <s v="Boston Electric Pencil Sharpener, Model 1818, Charcoal Black"/>
    <n v="140.75"/>
    <n v="5"/>
    <n v="0"/>
    <x v="3959"/>
  </r>
  <r>
    <n v="4630"/>
    <x v="2291"/>
    <x v="0"/>
    <x v="373"/>
    <d v="2013-11-19T00:00:00"/>
    <s v="Standard Class"/>
    <s v="CK-12760"/>
    <s v="Cyma Kinney"/>
    <s v="Corporate"/>
    <x v="0"/>
    <s v="New York City"/>
    <x v="15"/>
    <n v="10011"/>
    <s v="East"/>
    <s v="OFF-ST-10004258"/>
    <x v="1"/>
    <x v="4"/>
    <s v="Portable Personal File Box"/>
    <n v="36.630000000000003"/>
    <n v="3"/>
    <n v="0"/>
    <x v="938"/>
  </r>
  <r>
    <n v="4631"/>
    <x v="2292"/>
    <x v="1"/>
    <x v="52"/>
    <d v="2012-10-15T00:00:00"/>
    <s v="Same Day"/>
    <s v="GA-14725"/>
    <s v="Guy Armstrong"/>
    <s v="Consumer"/>
    <x v="0"/>
    <s v="Mount Pleasant"/>
    <x v="12"/>
    <n v="48858"/>
    <s v="Central"/>
    <s v="FUR-FU-10000719"/>
    <x v="0"/>
    <x v="5"/>
    <s v="DAX Cubicle Frames, 8-1/2 x 11"/>
    <n v="17.14"/>
    <n v="2"/>
    <n v="0"/>
    <x v="3960"/>
  </r>
  <r>
    <n v="4632"/>
    <x v="2293"/>
    <x v="3"/>
    <x v="646"/>
    <d v="2014-08-09T00:00:00"/>
    <s v="Second Class"/>
    <s v="BD-11725"/>
    <s v="Bruce Degenhardt"/>
    <s v="Consumer"/>
    <x v="0"/>
    <s v="San Francisco"/>
    <x v="1"/>
    <n v="94122"/>
    <s v="West"/>
    <s v="OFF-LA-10001297"/>
    <x v="1"/>
    <x v="2"/>
    <s v="Avery 473"/>
    <n v="51.75"/>
    <n v="5"/>
    <n v="0"/>
    <x v="2957"/>
  </r>
  <r>
    <n v="4633"/>
    <x v="2293"/>
    <x v="3"/>
    <x v="646"/>
    <d v="2014-08-09T00:00:00"/>
    <s v="Second Class"/>
    <s v="BD-11725"/>
    <s v="Bruce Degenhardt"/>
    <s v="Consumer"/>
    <x v="0"/>
    <s v="San Francisco"/>
    <x v="1"/>
    <n v="94122"/>
    <s v="West"/>
    <s v="FUR-FU-10000723"/>
    <x v="0"/>
    <x v="5"/>
    <s v="Deflect-o EconoMat Studded, No Bevel Mat for Low Pile Carpeting"/>
    <n v="123.96000000000001"/>
    <n v="3"/>
    <n v="0"/>
    <x v="3961"/>
  </r>
  <r>
    <n v="4634"/>
    <x v="2294"/>
    <x v="1"/>
    <x v="291"/>
    <d v="2012-08-26T00:00:00"/>
    <s v="Standard Class"/>
    <s v="DS-13180"/>
    <s v="David Smith"/>
    <s v="Corporate"/>
    <x v="0"/>
    <s v="San Francisco"/>
    <x v="1"/>
    <n v="94122"/>
    <s v="West"/>
    <s v="FUR-BO-10003893"/>
    <x v="0"/>
    <x v="0"/>
    <s v="Sauder Camden County Collection Library"/>
    <n v="586.39800000000002"/>
    <n v="6"/>
    <n v="0.15"/>
    <x v="3962"/>
  </r>
  <r>
    <n v="4635"/>
    <x v="2294"/>
    <x v="1"/>
    <x v="291"/>
    <d v="2012-08-26T00:00:00"/>
    <s v="Standard Class"/>
    <s v="DS-13180"/>
    <s v="David Smith"/>
    <s v="Corporate"/>
    <x v="0"/>
    <s v="San Francisco"/>
    <x v="1"/>
    <n v="94122"/>
    <s v="West"/>
    <s v="OFF-ST-10000736"/>
    <x v="1"/>
    <x v="4"/>
    <s v="Carina Double Wide Media Storage Towers in Natural &amp; Black"/>
    <n v="80.98"/>
    <n v="1"/>
    <n v="0"/>
    <x v="3963"/>
  </r>
  <r>
    <n v="4636"/>
    <x v="2295"/>
    <x v="3"/>
    <x v="846"/>
    <d v="2014-03-18T00:00:00"/>
    <s v="Standard Class"/>
    <s v="BS-11380"/>
    <s v="Bill Stewart"/>
    <s v="Corporate"/>
    <x v="0"/>
    <s v="San Francisco"/>
    <x v="1"/>
    <n v="94122"/>
    <s v="West"/>
    <s v="OFF-ST-10000736"/>
    <x v="1"/>
    <x v="4"/>
    <s v="Carina Double Wide Media Storage Towers in Natural &amp; Black"/>
    <n v="242.94"/>
    <n v="3"/>
    <n v="0"/>
    <x v="703"/>
  </r>
  <r>
    <n v="4637"/>
    <x v="2296"/>
    <x v="3"/>
    <x v="842"/>
    <d v="2014-04-30T00:00:00"/>
    <s v="First Class"/>
    <s v="AP-10915"/>
    <s v="Arthur Prichep"/>
    <s v="Consumer"/>
    <x v="0"/>
    <s v="Los Angeles"/>
    <x v="1"/>
    <n v="90045"/>
    <s v="West"/>
    <s v="OFF-AR-10003373"/>
    <x v="1"/>
    <x v="6"/>
    <s v="Boston School Pro Electric Pencil Sharpener, 1670"/>
    <n v="123.92"/>
    <n v="4"/>
    <n v="0"/>
    <x v="3964"/>
  </r>
  <r>
    <n v="4638"/>
    <x v="2296"/>
    <x v="3"/>
    <x v="842"/>
    <d v="2014-04-30T00:00:00"/>
    <s v="First Class"/>
    <s v="AP-10915"/>
    <s v="Arthur Prichep"/>
    <s v="Consumer"/>
    <x v="0"/>
    <s v="Los Angeles"/>
    <x v="1"/>
    <n v="90045"/>
    <s v="West"/>
    <s v="OFF-AR-10000390"/>
    <x v="1"/>
    <x v="6"/>
    <s v="Newell Chalk Holder"/>
    <n v="12.39"/>
    <n v="3"/>
    <n v="0"/>
    <x v="732"/>
  </r>
  <r>
    <n v="4639"/>
    <x v="2296"/>
    <x v="3"/>
    <x v="842"/>
    <d v="2014-04-30T00:00:00"/>
    <s v="First Class"/>
    <s v="AP-10915"/>
    <s v="Arthur Prichep"/>
    <s v="Consumer"/>
    <x v="0"/>
    <s v="Los Angeles"/>
    <x v="1"/>
    <n v="90045"/>
    <s v="West"/>
    <s v="OFF-AR-10001725"/>
    <x v="1"/>
    <x v="6"/>
    <s v="Boston Home &amp; Office Model 2000 Electric Pencil Sharpeners"/>
    <n v="47.3"/>
    <n v="2"/>
    <n v="0"/>
    <x v="3207"/>
  </r>
  <r>
    <n v="4640"/>
    <x v="2297"/>
    <x v="0"/>
    <x v="108"/>
    <d v="2013-09-17T00:00:00"/>
    <s v="Standard Class"/>
    <s v="JF-15565"/>
    <s v="Jill Fjeld"/>
    <s v="Consumer"/>
    <x v="0"/>
    <s v="Newport News"/>
    <x v="17"/>
    <n v="23602"/>
    <s v="South"/>
    <s v="TEC-CO-10001943"/>
    <x v="2"/>
    <x v="16"/>
    <s v="Canon PC-428 Personal Copier"/>
    <n v="1599.92"/>
    <n v="8"/>
    <n v="0"/>
    <x v="3965"/>
  </r>
  <r>
    <n v="4641"/>
    <x v="2297"/>
    <x v="0"/>
    <x v="108"/>
    <d v="2013-09-17T00:00:00"/>
    <s v="Standard Class"/>
    <s v="JF-15565"/>
    <s v="Jill Fjeld"/>
    <s v="Consumer"/>
    <x v="0"/>
    <s v="Newport News"/>
    <x v="17"/>
    <n v="23602"/>
    <s v="South"/>
    <s v="OFF-EN-10002312"/>
    <x v="1"/>
    <x v="12"/>
    <s v="#10 Self-Seal White Envelopes"/>
    <n v="11.09"/>
    <n v="1"/>
    <n v="0"/>
    <x v="3966"/>
  </r>
  <r>
    <n v="4642"/>
    <x v="2298"/>
    <x v="3"/>
    <x v="760"/>
    <d v="2014-10-25T00:00:00"/>
    <s v="Second Class"/>
    <s v="HA-14905"/>
    <s v="Helen Abelman"/>
    <s v="Consumer"/>
    <x v="0"/>
    <s v="Fort Collins"/>
    <x v="22"/>
    <n v="80525"/>
    <s v="West"/>
    <s v="OFF-BI-10000831"/>
    <x v="1"/>
    <x v="8"/>
    <s v="Storex Flexible Poly Binders with Double Pockets"/>
    <n v="3.1680000000000006"/>
    <n v="4"/>
    <n v="0.7"/>
    <x v="3967"/>
  </r>
  <r>
    <n v="4643"/>
    <x v="2298"/>
    <x v="3"/>
    <x v="760"/>
    <d v="2014-10-25T00:00:00"/>
    <s v="Second Class"/>
    <s v="HA-14905"/>
    <s v="Helen Abelman"/>
    <s v="Consumer"/>
    <x v="0"/>
    <s v="Fort Collins"/>
    <x v="22"/>
    <n v="80525"/>
    <s v="West"/>
    <s v="FUR-CH-10000749"/>
    <x v="0"/>
    <x v="1"/>
    <s v="Office Star - Ergonomic Mid Back Chair with 2-Way Adjustable Arms"/>
    <n v="579.13599999999997"/>
    <n v="4"/>
    <n v="0.2"/>
    <x v="3968"/>
  </r>
  <r>
    <n v="4644"/>
    <x v="2299"/>
    <x v="1"/>
    <x v="991"/>
    <d v="2012-08-06T00:00:00"/>
    <s v="Standard Class"/>
    <s v="Co-12640"/>
    <s v="Corey-Lock"/>
    <s v="Consumer"/>
    <x v="0"/>
    <s v="Seattle"/>
    <x v="4"/>
    <n v="98105"/>
    <s v="West"/>
    <s v="OFF-BI-10002003"/>
    <x v="1"/>
    <x v="8"/>
    <s v="Ibico Presentation Index for Binding Systems"/>
    <n v="6.3680000000000003"/>
    <n v="2"/>
    <n v="0.2"/>
    <x v="3830"/>
  </r>
  <r>
    <n v="4645"/>
    <x v="2299"/>
    <x v="1"/>
    <x v="991"/>
    <d v="2012-08-06T00:00:00"/>
    <s v="Standard Class"/>
    <s v="Co-12640"/>
    <s v="Corey-Lock"/>
    <s v="Consumer"/>
    <x v="0"/>
    <s v="Seattle"/>
    <x v="4"/>
    <n v="98105"/>
    <s v="West"/>
    <s v="TEC-MA-10001972"/>
    <x v="2"/>
    <x v="15"/>
    <s v="Okidata C331dn Printer"/>
    <n v="558.4"/>
    <n v="2"/>
    <n v="0.2"/>
    <x v="3021"/>
  </r>
  <r>
    <n v="4646"/>
    <x v="2300"/>
    <x v="0"/>
    <x v="399"/>
    <d v="2013-08-17T00:00:00"/>
    <s v="Standard Class"/>
    <s v="BC-11125"/>
    <s v="Becky Castell"/>
    <s v="Home Office"/>
    <x v="0"/>
    <s v="New York City"/>
    <x v="15"/>
    <n v="10011"/>
    <s v="East"/>
    <s v="FUR-CH-10000225"/>
    <x v="0"/>
    <x v="1"/>
    <s v="Global Geo Office Task Chair, Gray"/>
    <n v="145.76400000000001"/>
    <n v="2"/>
    <n v="0.1"/>
    <x v="3969"/>
  </r>
  <r>
    <n v="4647"/>
    <x v="2301"/>
    <x v="2"/>
    <x v="992"/>
    <d v="2011-06-05T00:00:00"/>
    <s v="Standard Class"/>
    <s v="EB-13840"/>
    <s v="Ellis Ballard"/>
    <s v="Corporate"/>
    <x v="0"/>
    <s v="Richmond"/>
    <x v="17"/>
    <n v="23223"/>
    <s v="South"/>
    <s v="OFF-PA-10001622"/>
    <x v="1"/>
    <x v="10"/>
    <s v="Ampad Poly Cover Wirebound Steno Book, 6&quot; x 9&quot; Assorted Colors, Gregg Ruled"/>
    <n v="13.620000000000001"/>
    <n v="3"/>
    <n v="0"/>
    <x v="3970"/>
  </r>
  <r>
    <n v="4648"/>
    <x v="2302"/>
    <x v="0"/>
    <x v="993"/>
    <d v="2013-05-02T00:00:00"/>
    <s v="Standard Class"/>
    <s v="DB-13360"/>
    <s v="Dennis Bolton"/>
    <s v="Home Office"/>
    <x v="0"/>
    <s v="New York City"/>
    <x v="15"/>
    <n v="10009"/>
    <s v="East"/>
    <s v="FUR-CH-10004983"/>
    <x v="0"/>
    <x v="1"/>
    <s v="Office Star - Mid Back Dual function Ergonomic High Back Chair with 2-Way Adjustable Arms"/>
    <n v="434.64600000000002"/>
    <n v="3"/>
    <n v="0.1"/>
    <x v="3971"/>
  </r>
  <r>
    <n v="4649"/>
    <x v="2303"/>
    <x v="3"/>
    <x v="304"/>
    <d v="2014-05-20T00:00:00"/>
    <s v="Standard Class"/>
    <s v="KB-16585"/>
    <s v="Ken Black"/>
    <s v="Corporate"/>
    <x v="0"/>
    <s v="Seattle"/>
    <x v="4"/>
    <n v="98103"/>
    <s v="West"/>
    <s v="OFF-PA-10003228"/>
    <x v="1"/>
    <x v="10"/>
    <s v="Xerox 1917"/>
    <n v="440.18999999999994"/>
    <n v="9"/>
    <n v="0"/>
    <x v="3972"/>
  </r>
  <r>
    <n v="4650"/>
    <x v="2303"/>
    <x v="3"/>
    <x v="304"/>
    <d v="2014-05-20T00:00:00"/>
    <s v="Standard Class"/>
    <s v="KB-16585"/>
    <s v="Ken Black"/>
    <s v="Corporate"/>
    <x v="0"/>
    <s v="Seattle"/>
    <x v="4"/>
    <n v="98103"/>
    <s v="West"/>
    <s v="OFF-SU-10004498"/>
    <x v="1"/>
    <x v="14"/>
    <s v="Martin-Yale Premier Letter Opener"/>
    <n v="64.400000000000006"/>
    <n v="5"/>
    <n v="0"/>
    <x v="3973"/>
  </r>
  <r>
    <n v="4651"/>
    <x v="2304"/>
    <x v="3"/>
    <x v="798"/>
    <d v="2014-04-13T00:00:00"/>
    <s v="Standard Class"/>
    <s v="AH-10120"/>
    <s v="Adrian Hane"/>
    <s v="Home Office"/>
    <x v="0"/>
    <s v="San Francisco"/>
    <x v="1"/>
    <n v="94110"/>
    <s v="West"/>
    <s v="OFF-PA-10001878"/>
    <x v="1"/>
    <x v="10"/>
    <s v="Xerox 1891"/>
    <n v="244.54999999999998"/>
    <n v="5"/>
    <n v="0"/>
    <x v="1770"/>
  </r>
  <r>
    <n v="4652"/>
    <x v="2304"/>
    <x v="3"/>
    <x v="798"/>
    <d v="2014-04-13T00:00:00"/>
    <s v="Standard Class"/>
    <s v="AH-10120"/>
    <s v="Adrian Hane"/>
    <s v="Home Office"/>
    <x v="0"/>
    <s v="San Francisco"/>
    <x v="1"/>
    <n v="94110"/>
    <s v="West"/>
    <s v="OFF-PA-10002923"/>
    <x v="1"/>
    <x v="10"/>
    <s v="Xerox 1942"/>
    <n v="195.76"/>
    <n v="4"/>
    <n v="0"/>
    <x v="3974"/>
  </r>
  <r>
    <n v="4653"/>
    <x v="2305"/>
    <x v="3"/>
    <x v="922"/>
    <d v="2014-02-24T00:00:00"/>
    <s v="Standard Class"/>
    <s v="GH-14410"/>
    <s v="Gary Hansen"/>
    <s v="Home Office"/>
    <x v="0"/>
    <s v="Perth Amboy"/>
    <x v="30"/>
    <n v="8861"/>
    <s v="East"/>
    <s v="OFF-PA-10001838"/>
    <x v="1"/>
    <x v="10"/>
    <s v="Adams Telephone Message Book W/Dividers/Space For Phone Numbers, 5 1/4&quot;X8 1/2&quot;, 300/Messages"/>
    <n v="11.76"/>
    <n v="2"/>
    <n v="0"/>
    <x v="3975"/>
  </r>
  <r>
    <n v="4654"/>
    <x v="2305"/>
    <x v="3"/>
    <x v="922"/>
    <d v="2014-02-24T00:00:00"/>
    <s v="Standard Class"/>
    <s v="GH-14410"/>
    <s v="Gary Hansen"/>
    <s v="Home Office"/>
    <x v="0"/>
    <s v="Perth Amboy"/>
    <x v="30"/>
    <n v="8861"/>
    <s v="East"/>
    <s v="OFF-ST-10003123"/>
    <x v="1"/>
    <x v="4"/>
    <s v="Fellowes Bases and Tops For Staxonsteel/High-Stak Systems"/>
    <n v="166.45"/>
    <n v="5"/>
    <n v="0"/>
    <x v="3976"/>
  </r>
  <r>
    <n v="4655"/>
    <x v="2306"/>
    <x v="3"/>
    <x v="92"/>
    <d v="2014-06-27T00:00:00"/>
    <s v="Second Class"/>
    <s v="KT-16480"/>
    <s v="Kean Thornton"/>
    <s v="Consumer"/>
    <x v="0"/>
    <s v="San Francisco"/>
    <x v="1"/>
    <n v="94110"/>
    <s v="West"/>
    <s v="OFF-FA-10001332"/>
    <x v="1"/>
    <x v="13"/>
    <s v="Acco Banker's Clasps, 5 3/4&quot;-Long"/>
    <n v="2.88"/>
    <n v="1"/>
    <n v="0"/>
    <x v="3977"/>
  </r>
  <r>
    <n v="4656"/>
    <x v="2307"/>
    <x v="2"/>
    <x v="952"/>
    <d v="2011-05-10T00:00:00"/>
    <s v="Standard Class"/>
    <s v="KH-16330"/>
    <s v="Katharine Harms"/>
    <s v="Corporate"/>
    <x v="0"/>
    <s v="Freeport"/>
    <x v="10"/>
    <n v="61032"/>
    <s v="Central"/>
    <s v="OFF-ST-10003442"/>
    <x v="1"/>
    <x v="4"/>
    <s v="Eldon Portable Mobile Manager"/>
    <n v="45.248000000000005"/>
    <n v="2"/>
    <n v="0.2"/>
    <x v="3978"/>
  </r>
  <r>
    <n v="4657"/>
    <x v="2308"/>
    <x v="1"/>
    <x v="910"/>
    <d v="2012-05-07T00:00:00"/>
    <s v="Standard Class"/>
    <s v="SV-20785"/>
    <s v="Stewart Visinsky"/>
    <s v="Consumer"/>
    <x v="0"/>
    <s v="Philadelphia"/>
    <x v="9"/>
    <n v="19140"/>
    <s v="East"/>
    <s v="OFF-AR-10001468"/>
    <x v="1"/>
    <x v="6"/>
    <s v="Sanford Prismacolor Professional Thick Lead Art Pencils, 36-Color Set"/>
    <n v="59.903999999999996"/>
    <n v="2"/>
    <n v="0.2"/>
    <x v="3979"/>
  </r>
  <r>
    <n v="4658"/>
    <x v="2308"/>
    <x v="1"/>
    <x v="910"/>
    <d v="2012-05-07T00:00:00"/>
    <s v="Standard Class"/>
    <s v="SV-20785"/>
    <s v="Stewart Visinsky"/>
    <s v="Consumer"/>
    <x v="0"/>
    <s v="Philadelphia"/>
    <x v="9"/>
    <n v="19140"/>
    <s v="East"/>
    <s v="OFF-AP-10003266"/>
    <x v="1"/>
    <x v="9"/>
    <s v="Holmes Replacement Filter for HEPA Air Cleaner, Large Room"/>
    <n v="23.696000000000002"/>
    <n v="2"/>
    <n v="0.2"/>
    <x v="798"/>
  </r>
  <r>
    <n v="4659"/>
    <x v="2308"/>
    <x v="1"/>
    <x v="910"/>
    <d v="2012-05-07T00:00:00"/>
    <s v="Standard Class"/>
    <s v="SV-20785"/>
    <s v="Stewart Visinsky"/>
    <s v="Consumer"/>
    <x v="0"/>
    <s v="Philadelphia"/>
    <x v="9"/>
    <n v="19140"/>
    <s v="East"/>
    <s v="OFF-PA-10002230"/>
    <x v="1"/>
    <x v="10"/>
    <s v="Xerox 1897"/>
    <n v="7.9680000000000009"/>
    <n v="2"/>
    <n v="0.2"/>
    <x v="2282"/>
  </r>
  <r>
    <n v="4660"/>
    <x v="2308"/>
    <x v="1"/>
    <x v="910"/>
    <d v="2012-05-07T00:00:00"/>
    <s v="Standard Class"/>
    <s v="SV-20785"/>
    <s v="Stewart Visinsky"/>
    <s v="Consumer"/>
    <x v="0"/>
    <s v="Philadelphia"/>
    <x v="9"/>
    <n v="19140"/>
    <s v="East"/>
    <s v="OFF-AP-10003622"/>
    <x v="1"/>
    <x v="9"/>
    <s v="Bravo II Megaboss 12-Amp Hard Body Upright, Replacement Belts, 2 Belts per Pack"/>
    <n v="18.2"/>
    <n v="7"/>
    <n v="0.2"/>
    <x v="3980"/>
  </r>
  <r>
    <n v="4661"/>
    <x v="2308"/>
    <x v="1"/>
    <x v="910"/>
    <d v="2012-05-07T00:00:00"/>
    <s v="Standard Class"/>
    <s v="SV-20785"/>
    <s v="Stewart Visinsky"/>
    <s v="Consumer"/>
    <x v="0"/>
    <s v="Philadelphia"/>
    <x v="9"/>
    <n v="19140"/>
    <s v="East"/>
    <s v="TEC-AC-10001542"/>
    <x v="2"/>
    <x v="11"/>
    <s v="SanDisk Cruzer 16 GB USB Flash Drive"/>
    <n v="27.552000000000003"/>
    <n v="3"/>
    <n v="0.2"/>
    <x v="3981"/>
  </r>
  <r>
    <n v="4662"/>
    <x v="2308"/>
    <x v="1"/>
    <x v="910"/>
    <d v="2012-05-07T00:00:00"/>
    <s v="Standard Class"/>
    <s v="SV-20785"/>
    <s v="Stewart Visinsky"/>
    <s v="Consumer"/>
    <x v="0"/>
    <s v="Philadelphia"/>
    <x v="9"/>
    <n v="19140"/>
    <s v="East"/>
    <s v="FUR-CH-10002965"/>
    <x v="0"/>
    <x v="1"/>
    <s v="Global Leather Highback Executive Chair with Pneumatic Height Adjustment, Black"/>
    <n v="844.11599999999987"/>
    <n v="6"/>
    <n v="0.3"/>
    <x v="3131"/>
  </r>
  <r>
    <n v="4663"/>
    <x v="2308"/>
    <x v="1"/>
    <x v="910"/>
    <d v="2012-05-07T00:00:00"/>
    <s v="Standard Class"/>
    <s v="SV-20785"/>
    <s v="Stewart Visinsky"/>
    <s v="Consumer"/>
    <x v="0"/>
    <s v="Philadelphia"/>
    <x v="9"/>
    <n v="19140"/>
    <s v="East"/>
    <s v="OFF-ST-10000563"/>
    <x v="1"/>
    <x v="4"/>
    <s v="Fellowes Bankers Box Stor/Drawer Steel Plus"/>
    <n v="76.75200000000001"/>
    <n v="3"/>
    <n v="0.2"/>
    <x v="3982"/>
  </r>
  <r>
    <n v="4664"/>
    <x v="2309"/>
    <x v="0"/>
    <x v="31"/>
    <d v="2013-09-23T00:00:00"/>
    <s v="Standard Class"/>
    <s v="PO-18850"/>
    <s v="Patrick O'Brill"/>
    <s v="Consumer"/>
    <x v="0"/>
    <s v="Jacksonville"/>
    <x v="2"/>
    <n v="32216"/>
    <s v="South"/>
    <s v="OFF-LA-10002787"/>
    <x v="1"/>
    <x v="2"/>
    <s v="Avery 480"/>
    <n v="3"/>
    <n v="1"/>
    <n v="0.2"/>
    <x v="3983"/>
  </r>
  <r>
    <n v="4665"/>
    <x v="2310"/>
    <x v="0"/>
    <x v="897"/>
    <d v="2013-09-27T00:00:00"/>
    <s v="Standard Class"/>
    <s v="AC-10450"/>
    <s v="Amy Cox"/>
    <s v="Consumer"/>
    <x v="0"/>
    <s v="Pembroke Pines"/>
    <x v="2"/>
    <n v="33024"/>
    <s v="South"/>
    <s v="OFF-BI-10004022"/>
    <x v="1"/>
    <x v="8"/>
    <s v="Acco Suede Grain Vinyl Round Ring Binder"/>
    <n v="7.5060000000000002"/>
    <n v="9"/>
    <n v="0.7"/>
    <x v="3984"/>
  </r>
  <r>
    <n v="4666"/>
    <x v="2310"/>
    <x v="0"/>
    <x v="897"/>
    <d v="2013-09-27T00:00:00"/>
    <s v="Standard Class"/>
    <s v="AC-10450"/>
    <s v="Amy Cox"/>
    <s v="Consumer"/>
    <x v="0"/>
    <s v="Pembroke Pines"/>
    <x v="2"/>
    <n v="33024"/>
    <s v="South"/>
    <s v="OFF-LA-10001158"/>
    <x v="1"/>
    <x v="2"/>
    <s v="Avery Address/Shipping Labels for Typewriters, 4&quot; x 2&quot;"/>
    <n v="16.559999999999999"/>
    <n v="2"/>
    <n v="0.2"/>
    <x v="3985"/>
  </r>
  <r>
    <n v="4667"/>
    <x v="2311"/>
    <x v="0"/>
    <x v="994"/>
    <d v="2013-01-17T00:00:00"/>
    <s v="Standard Class"/>
    <s v="KB-16585"/>
    <s v="Ken Black"/>
    <s v="Corporate"/>
    <x v="0"/>
    <s v="Seattle"/>
    <x v="4"/>
    <n v="98115"/>
    <s v="West"/>
    <s v="FUR-FU-10000076"/>
    <x v="0"/>
    <x v="5"/>
    <s v="24-Hour Round Wall Clock"/>
    <n v="79.92"/>
    <n v="4"/>
    <n v="0"/>
    <x v="3986"/>
  </r>
  <r>
    <n v="4668"/>
    <x v="2311"/>
    <x v="0"/>
    <x v="994"/>
    <d v="2013-01-17T00:00:00"/>
    <s v="Standard Class"/>
    <s v="KB-16585"/>
    <s v="Ken Black"/>
    <s v="Corporate"/>
    <x v="0"/>
    <s v="Seattle"/>
    <x v="4"/>
    <n v="98115"/>
    <s v="West"/>
    <s v="TEC-AC-10002335"/>
    <x v="2"/>
    <x v="11"/>
    <s v="Logitech Media Keyboard K200"/>
    <n v="69.98"/>
    <n v="2"/>
    <n v="0"/>
    <x v="3987"/>
  </r>
  <r>
    <n v="4669"/>
    <x v="2312"/>
    <x v="3"/>
    <x v="636"/>
    <d v="2014-05-12T00:00:00"/>
    <s v="Standard Class"/>
    <s v="DB-13555"/>
    <s v="Dorothy Badders"/>
    <s v="Corporate"/>
    <x v="0"/>
    <s v="Fort Worth"/>
    <x v="5"/>
    <n v="76106"/>
    <s v="Central"/>
    <s v="OFF-BI-10002827"/>
    <x v="1"/>
    <x v="8"/>
    <s v="Avery Durable Poly Binders"/>
    <n v="11.059999999999999"/>
    <n v="10"/>
    <n v="0.8"/>
    <x v="3988"/>
  </r>
  <r>
    <n v="4670"/>
    <x v="2312"/>
    <x v="3"/>
    <x v="636"/>
    <d v="2014-05-12T00:00:00"/>
    <s v="Standard Class"/>
    <s v="DB-13555"/>
    <s v="Dorothy Badders"/>
    <s v="Corporate"/>
    <x v="0"/>
    <s v="Fort Worth"/>
    <x v="5"/>
    <n v="76106"/>
    <s v="Central"/>
    <s v="FUR-BO-10001601"/>
    <x v="0"/>
    <x v="0"/>
    <s v="Sauder Mission Library with Doors, Fruitwood Finish"/>
    <n v="623.46479999999997"/>
    <n v="7"/>
    <n v="0.32"/>
    <x v="3989"/>
  </r>
  <r>
    <n v="4671"/>
    <x v="2312"/>
    <x v="3"/>
    <x v="636"/>
    <d v="2014-05-12T00:00:00"/>
    <s v="Standard Class"/>
    <s v="DB-13555"/>
    <s v="Dorothy Badders"/>
    <s v="Corporate"/>
    <x v="0"/>
    <s v="Fort Worth"/>
    <x v="5"/>
    <n v="76106"/>
    <s v="Central"/>
    <s v="OFF-ST-10001932"/>
    <x v="1"/>
    <x v="4"/>
    <s v="Fellowes Staxonsteel Drawer Files"/>
    <n v="772.68000000000006"/>
    <n v="5"/>
    <n v="0.2"/>
    <x v="3990"/>
  </r>
  <r>
    <n v="4672"/>
    <x v="2313"/>
    <x v="0"/>
    <x v="995"/>
    <d v="2013-08-07T00:00:00"/>
    <s v="Standard Class"/>
    <s v="KL-16645"/>
    <s v="Ken Lonsdale"/>
    <s v="Consumer"/>
    <x v="0"/>
    <s v="Detroit"/>
    <x v="12"/>
    <n v="48205"/>
    <s v="Central"/>
    <s v="OFF-AP-10001005"/>
    <x v="1"/>
    <x v="9"/>
    <s v="Honeywell Quietcare HEPA Air Cleaner"/>
    <n v="283.14000000000004"/>
    <n v="4"/>
    <n v="0.1"/>
    <x v="3991"/>
  </r>
  <r>
    <n v="4673"/>
    <x v="2313"/>
    <x v="0"/>
    <x v="995"/>
    <d v="2013-08-07T00:00:00"/>
    <s v="Standard Class"/>
    <s v="KL-16645"/>
    <s v="Ken Lonsdale"/>
    <s v="Consumer"/>
    <x v="0"/>
    <s v="Detroit"/>
    <x v="12"/>
    <n v="48205"/>
    <s v="Central"/>
    <s v="TEC-PH-10004042"/>
    <x v="2"/>
    <x v="7"/>
    <s v="ClearOne Communications CHAT 70 OC Speaker Phone"/>
    <n v="635.96"/>
    <n v="4"/>
    <n v="0"/>
    <x v="3992"/>
  </r>
  <r>
    <n v="4674"/>
    <x v="2313"/>
    <x v="0"/>
    <x v="995"/>
    <d v="2013-08-07T00:00:00"/>
    <s v="Standard Class"/>
    <s v="KL-16645"/>
    <s v="Ken Lonsdale"/>
    <s v="Consumer"/>
    <x v="0"/>
    <s v="Detroit"/>
    <x v="12"/>
    <n v="48205"/>
    <s v="Central"/>
    <s v="TEC-PH-10001079"/>
    <x v="2"/>
    <x v="7"/>
    <s v="Polycom SoundPoint Pro SE-225 Corded phone"/>
    <n v="118.99"/>
    <n v="1"/>
    <n v="0"/>
    <x v="3993"/>
  </r>
  <r>
    <n v="4675"/>
    <x v="2313"/>
    <x v="0"/>
    <x v="995"/>
    <d v="2013-08-07T00:00:00"/>
    <s v="Standard Class"/>
    <s v="KL-16645"/>
    <s v="Ken Lonsdale"/>
    <s v="Consumer"/>
    <x v="0"/>
    <s v="Detroit"/>
    <x v="12"/>
    <n v="48205"/>
    <s v="Central"/>
    <s v="FUR-FU-10002918"/>
    <x v="0"/>
    <x v="5"/>
    <s v="Eldon ClusterMat Chair Mat with Cordless Antistatic Protection"/>
    <n v="272.94"/>
    <n v="3"/>
    <n v="0"/>
    <x v="3994"/>
  </r>
  <r>
    <n v="4676"/>
    <x v="2314"/>
    <x v="3"/>
    <x v="996"/>
    <d v="2014-03-30T00:00:00"/>
    <s v="Second Class"/>
    <s v="AG-10270"/>
    <s v="Alejandro Grove"/>
    <s v="Consumer"/>
    <x v="0"/>
    <s v="Philadelphia"/>
    <x v="9"/>
    <n v="19120"/>
    <s v="East"/>
    <s v="FUR-FU-10003832"/>
    <x v="0"/>
    <x v="5"/>
    <s v="Eldon Expressions Punched Metal &amp; Wood Desk Accessories, Black &amp; Cherry"/>
    <n v="15.008000000000003"/>
    <n v="2"/>
    <n v="0.2"/>
    <x v="1758"/>
  </r>
  <r>
    <n v="4677"/>
    <x v="2315"/>
    <x v="2"/>
    <x v="619"/>
    <d v="2011-03-19T00:00:00"/>
    <s v="Standard Class"/>
    <s v="JF-15295"/>
    <s v="Jason Fortune-"/>
    <s v="Consumer"/>
    <x v="0"/>
    <s v="Logan"/>
    <x v="7"/>
    <n v="84321"/>
    <s v="West"/>
    <s v="OFF-BI-10001617"/>
    <x v="1"/>
    <x v="8"/>
    <s v="GBC Wire Binding Combs"/>
    <n v="33.088000000000001"/>
    <n v="4"/>
    <n v="0.2"/>
    <x v="3995"/>
  </r>
  <r>
    <n v="4678"/>
    <x v="2315"/>
    <x v="2"/>
    <x v="619"/>
    <d v="2011-03-19T00:00:00"/>
    <s v="Standard Class"/>
    <s v="JF-15295"/>
    <s v="Jason Fortune-"/>
    <s v="Consumer"/>
    <x v="0"/>
    <s v="Logan"/>
    <x v="7"/>
    <n v="84321"/>
    <s v="West"/>
    <s v="OFF-ST-10000736"/>
    <x v="1"/>
    <x v="4"/>
    <s v="Carina Double Wide Media Storage Towers in Natural &amp; Black"/>
    <n v="80.98"/>
    <n v="1"/>
    <n v="0"/>
    <x v="3963"/>
  </r>
  <r>
    <n v="4679"/>
    <x v="2315"/>
    <x v="2"/>
    <x v="619"/>
    <d v="2011-03-19T00:00:00"/>
    <s v="Standard Class"/>
    <s v="JF-15295"/>
    <s v="Jason Fortune-"/>
    <s v="Consumer"/>
    <x v="0"/>
    <s v="Logan"/>
    <x v="7"/>
    <n v="84321"/>
    <s v="West"/>
    <s v="TEC-AC-10004877"/>
    <x v="2"/>
    <x v="11"/>
    <s v="Imation 30456 USB Flash Drive 8GB"/>
    <n v="82.800000000000011"/>
    <n v="12"/>
    <n v="0"/>
    <x v="3996"/>
  </r>
  <r>
    <n v="4680"/>
    <x v="2315"/>
    <x v="2"/>
    <x v="619"/>
    <d v="2011-03-19T00:00:00"/>
    <s v="Standard Class"/>
    <s v="JF-15295"/>
    <s v="Jason Fortune-"/>
    <s v="Consumer"/>
    <x v="0"/>
    <s v="Logan"/>
    <x v="7"/>
    <n v="84321"/>
    <s v="West"/>
    <s v="OFF-ST-10003221"/>
    <x v="1"/>
    <x v="4"/>
    <s v="Staples"/>
    <n v="21.36"/>
    <n v="2"/>
    <n v="0"/>
    <x v="819"/>
  </r>
  <r>
    <n v="4681"/>
    <x v="2315"/>
    <x v="2"/>
    <x v="619"/>
    <d v="2011-03-19T00:00:00"/>
    <s v="Standard Class"/>
    <s v="JF-15295"/>
    <s v="Jason Fortune-"/>
    <s v="Consumer"/>
    <x v="0"/>
    <s v="Logan"/>
    <x v="7"/>
    <n v="84321"/>
    <s v="West"/>
    <s v="OFF-BI-10003007"/>
    <x v="1"/>
    <x v="8"/>
    <s v="Premium Transparent Presentation Covers, No Pattern/Clear, 8 1/2&quot; x 11&quot;"/>
    <n v="62.048000000000002"/>
    <n v="2"/>
    <n v="0.2"/>
    <x v="3997"/>
  </r>
  <r>
    <n v="4682"/>
    <x v="2316"/>
    <x v="0"/>
    <x v="216"/>
    <d v="2013-07-19T00:00:00"/>
    <s v="Second Class"/>
    <s v="RE-19450"/>
    <s v="Richard Eichhorn"/>
    <s v="Consumer"/>
    <x v="0"/>
    <s v="Auburn"/>
    <x v="15"/>
    <n v="13021"/>
    <s v="East"/>
    <s v="OFF-FA-10000936"/>
    <x v="1"/>
    <x v="13"/>
    <s v="Acco Hot Clips Clips to Go"/>
    <n v="29.61"/>
    <n v="9"/>
    <n v="0"/>
    <x v="3998"/>
  </r>
  <r>
    <n v="4683"/>
    <x v="2317"/>
    <x v="0"/>
    <x v="49"/>
    <d v="2013-12-02T00:00:00"/>
    <s v="Same Day"/>
    <s v="MV-18190"/>
    <s v="Mike Vittorini"/>
    <s v="Consumer"/>
    <x v="0"/>
    <s v="Raleigh"/>
    <x v="3"/>
    <n v="27604"/>
    <s v="South"/>
    <s v="TEC-PH-10003811"/>
    <x v="2"/>
    <x v="7"/>
    <s v="Jabra Supreme Plus Driver Edition Headset"/>
    <n v="863.928"/>
    <n v="9"/>
    <n v="0.2"/>
    <x v="3999"/>
  </r>
  <r>
    <n v="4684"/>
    <x v="2318"/>
    <x v="0"/>
    <x v="48"/>
    <d v="2013-09-04T00:00:00"/>
    <s v="Standard Class"/>
    <s v="GB-14530"/>
    <s v="George Bell"/>
    <s v="Corporate"/>
    <x v="0"/>
    <s v="Philadelphia"/>
    <x v="9"/>
    <n v="19120"/>
    <s v="East"/>
    <s v="FUR-TA-10004152"/>
    <x v="0"/>
    <x v="3"/>
    <s v="Barricks 18&quot; x 48&quot; Non-Folding Utility Table with Bottom Storage Shelf"/>
    <n v="241.92"/>
    <n v="4"/>
    <n v="0.4"/>
    <x v="4000"/>
  </r>
  <r>
    <n v="4685"/>
    <x v="2318"/>
    <x v="0"/>
    <x v="48"/>
    <d v="2013-09-04T00:00:00"/>
    <s v="Standard Class"/>
    <s v="GB-14530"/>
    <s v="George Bell"/>
    <s v="Corporate"/>
    <x v="0"/>
    <s v="Philadelphia"/>
    <x v="9"/>
    <n v="19120"/>
    <s v="East"/>
    <s v="FUR-BO-10002853"/>
    <x v="0"/>
    <x v="0"/>
    <s v="O'Sullivan 5-Shelf Heavy-Duty Bookcases"/>
    <n v="163.88"/>
    <n v="4"/>
    <n v="0.5"/>
    <x v="4001"/>
  </r>
  <r>
    <n v="4686"/>
    <x v="2318"/>
    <x v="0"/>
    <x v="48"/>
    <d v="2013-09-04T00:00:00"/>
    <s v="Standard Class"/>
    <s v="GB-14530"/>
    <s v="George Bell"/>
    <s v="Corporate"/>
    <x v="0"/>
    <s v="Philadelphia"/>
    <x v="9"/>
    <n v="19120"/>
    <s v="East"/>
    <s v="OFF-BI-10002071"/>
    <x v="1"/>
    <x v="8"/>
    <s v="Fellowes Black Plastic Comb Bindings"/>
    <n v="3.4860000000000002"/>
    <n v="2"/>
    <n v="0.7"/>
    <x v="4002"/>
  </r>
  <r>
    <n v="4687"/>
    <x v="2318"/>
    <x v="0"/>
    <x v="48"/>
    <d v="2013-09-04T00:00:00"/>
    <s v="Standard Class"/>
    <s v="GB-14530"/>
    <s v="George Bell"/>
    <s v="Corporate"/>
    <x v="0"/>
    <s v="Philadelphia"/>
    <x v="9"/>
    <n v="19120"/>
    <s v="East"/>
    <s v="OFF-FA-10000053"/>
    <x v="1"/>
    <x v="13"/>
    <s v="Revere Boxed Rubber Bands by Revere"/>
    <n v="10.584"/>
    <n v="7"/>
    <n v="0.2"/>
    <x v="1944"/>
  </r>
  <r>
    <n v="4688"/>
    <x v="2319"/>
    <x v="0"/>
    <x v="890"/>
    <d v="2013-07-01T00:00:00"/>
    <s v="Standard Class"/>
    <s v="HL-15040"/>
    <s v="Hunter Lopez"/>
    <s v="Consumer"/>
    <x v="0"/>
    <s v="Richmond"/>
    <x v="14"/>
    <n v="47374"/>
    <s v="Central"/>
    <s v="TEC-PH-10001305"/>
    <x v="2"/>
    <x v="7"/>
    <s v="Panasonic KX TS208W Corded phone"/>
    <n v="440.91"/>
    <n v="9"/>
    <n v="0"/>
    <x v="4003"/>
  </r>
  <r>
    <n v="4689"/>
    <x v="2320"/>
    <x v="3"/>
    <x v="983"/>
    <d v="2014-04-04T00:00:00"/>
    <s v="Standard Class"/>
    <s v="BP-11155"/>
    <s v="Becky Pak"/>
    <s v="Consumer"/>
    <x v="0"/>
    <s v="Lancaster"/>
    <x v="9"/>
    <n v="17602"/>
    <s v="East"/>
    <s v="OFF-BI-10001525"/>
    <x v="1"/>
    <x v="8"/>
    <s v="Acco Pressboard Covers with Storage Hooks, 14 7/8&quot; x 11&quot;, Executive Red"/>
    <n v="5.7150000000000016"/>
    <n v="5"/>
    <n v="0.7"/>
    <x v="4004"/>
  </r>
  <r>
    <n v="4690"/>
    <x v="2321"/>
    <x v="2"/>
    <x v="414"/>
    <d v="2011-12-22T00:00:00"/>
    <s v="First Class"/>
    <s v="CT-11995"/>
    <s v="Carol Triggs"/>
    <s v="Consumer"/>
    <x v="0"/>
    <s v="Tucson"/>
    <x v="16"/>
    <n v="85705"/>
    <s v="West"/>
    <s v="FUR-FU-10001876"/>
    <x v="0"/>
    <x v="5"/>
    <s v="Computer Room Manger, 14&quot;"/>
    <n v="51.967999999999996"/>
    <n v="2"/>
    <n v="0.2"/>
    <x v="4005"/>
  </r>
  <r>
    <n v="4691"/>
    <x v="2321"/>
    <x v="2"/>
    <x v="414"/>
    <d v="2011-12-22T00:00:00"/>
    <s v="First Class"/>
    <s v="CT-11995"/>
    <s v="Carol Triggs"/>
    <s v="Consumer"/>
    <x v="0"/>
    <s v="Tucson"/>
    <x v="16"/>
    <n v="85705"/>
    <s v="West"/>
    <s v="TEC-AC-10003628"/>
    <x v="2"/>
    <x v="11"/>
    <s v="Logitech 910-002974 M325 Wireless Mouse for Web Scrolling"/>
    <n v="71.975999999999999"/>
    <n v="3"/>
    <n v="0.2"/>
    <x v="4006"/>
  </r>
  <r>
    <n v="4692"/>
    <x v="2321"/>
    <x v="2"/>
    <x v="414"/>
    <d v="2011-12-22T00:00:00"/>
    <s v="First Class"/>
    <s v="CT-11995"/>
    <s v="Carol Triggs"/>
    <s v="Consumer"/>
    <x v="0"/>
    <s v="Tucson"/>
    <x v="16"/>
    <n v="85705"/>
    <s v="West"/>
    <s v="FUR-CH-10004860"/>
    <x v="0"/>
    <x v="1"/>
    <s v="Global Low Back Tilter Chair"/>
    <n v="242.35200000000003"/>
    <n v="3"/>
    <n v="0.2"/>
    <x v="4007"/>
  </r>
  <r>
    <n v="4693"/>
    <x v="2321"/>
    <x v="2"/>
    <x v="414"/>
    <d v="2011-12-22T00:00:00"/>
    <s v="First Class"/>
    <s v="CT-11995"/>
    <s v="Carol Triggs"/>
    <s v="Consumer"/>
    <x v="0"/>
    <s v="Tucson"/>
    <x v="16"/>
    <n v="85705"/>
    <s v="West"/>
    <s v="OFF-PA-10000357"/>
    <x v="1"/>
    <x v="10"/>
    <s v="Xerox 1888"/>
    <n v="221.92000000000002"/>
    <n v="5"/>
    <n v="0.2"/>
    <x v="4008"/>
  </r>
  <r>
    <n v="4694"/>
    <x v="2321"/>
    <x v="2"/>
    <x v="414"/>
    <d v="2011-12-22T00:00:00"/>
    <s v="First Class"/>
    <s v="CT-11995"/>
    <s v="Carol Triggs"/>
    <s v="Consumer"/>
    <x v="0"/>
    <s v="Tucson"/>
    <x v="16"/>
    <n v="85705"/>
    <s v="West"/>
    <s v="OFF-PA-10003270"/>
    <x v="1"/>
    <x v="10"/>
    <s v="Xerox 1954"/>
    <n v="8.4480000000000004"/>
    <n v="2"/>
    <n v="0.2"/>
    <x v="591"/>
  </r>
  <r>
    <n v="4695"/>
    <x v="2322"/>
    <x v="1"/>
    <x v="997"/>
    <d v="2012-12-17T00:00:00"/>
    <s v="Same Day"/>
    <s v="JL-15835"/>
    <s v="John Lee"/>
    <s v="Consumer"/>
    <x v="0"/>
    <s v="Detroit"/>
    <x v="12"/>
    <n v="48205"/>
    <s v="Central"/>
    <s v="OFF-BI-10000320"/>
    <x v="1"/>
    <x v="8"/>
    <s v="GBC Plastic Binding Combs"/>
    <n v="29.52"/>
    <n v="4"/>
    <n v="0"/>
    <x v="4009"/>
  </r>
  <r>
    <n v="4696"/>
    <x v="2322"/>
    <x v="1"/>
    <x v="997"/>
    <d v="2012-12-17T00:00:00"/>
    <s v="Same Day"/>
    <s v="JL-15835"/>
    <s v="John Lee"/>
    <s v="Consumer"/>
    <x v="0"/>
    <s v="Detroit"/>
    <x v="12"/>
    <n v="48205"/>
    <s v="Central"/>
    <s v="FUR-CH-10003846"/>
    <x v="0"/>
    <x v="1"/>
    <s v="Hon Valutask Swivel Chairs"/>
    <n v="302.94"/>
    <n v="3"/>
    <n v="0"/>
    <x v="4010"/>
  </r>
  <r>
    <n v="4697"/>
    <x v="2322"/>
    <x v="1"/>
    <x v="997"/>
    <d v="2012-12-17T00:00:00"/>
    <s v="Same Day"/>
    <s v="JL-15835"/>
    <s v="John Lee"/>
    <s v="Consumer"/>
    <x v="0"/>
    <s v="Detroit"/>
    <x v="12"/>
    <n v="48205"/>
    <s v="Central"/>
    <s v="FUR-CH-10004875"/>
    <x v="0"/>
    <x v="1"/>
    <s v="Harbour Creations 67200 Series Stacking Chairs"/>
    <n v="142.36000000000001"/>
    <n v="2"/>
    <n v="0"/>
    <x v="4011"/>
  </r>
  <r>
    <n v="4698"/>
    <x v="2322"/>
    <x v="1"/>
    <x v="997"/>
    <d v="2012-12-17T00:00:00"/>
    <s v="Same Day"/>
    <s v="JL-15835"/>
    <s v="John Lee"/>
    <s v="Consumer"/>
    <x v="0"/>
    <s v="Detroit"/>
    <x v="12"/>
    <n v="48205"/>
    <s v="Central"/>
    <s v="FUR-CH-10003817"/>
    <x v="0"/>
    <x v="1"/>
    <s v="Global Value Steno Chair, Gray"/>
    <n v="546.66"/>
    <n v="9"/>
    <n v="0"/>
    <x v="4012"/>
  </r>
  <r>
    <n v="4699"/>
    <x v="2322"/>
    <x v="1"/>
    <x v="997"/>
    <d v="2012-12-17T00:00:00"/>
    <s v="Same Day"/>
    <s v="JL-15835"/>
    <s v="John Lee"/>
    <s v="Consumer"/>
    <x v="0"/>
    <s v="Detroit"/>
    <x v="12"/>
    <n v="48205"/>
    <s v="Central"/>
    <s v="FUR-FU-10002116"/>
    <x v="0"/>
    <x v="5"/>
    <s v="Tenex Carpeted, Granite-Look or Clear Contemporary Contour Shape Chair Mats"/>
    <n v="212.13"/>
    <n v="3"/>
    <n v="0"/>
    <x v="4013"/>
  </r>
  <r>
    <n v="4700"/>
    <x v="2323"/>
    <x v="3"/>
    <x v="943"/>
    <d v="2014-05-18T00:00:00"/>
    <s v="Standard Class"/>
    <s v="JK-16120"/>
    <s v="Julie Kriz"/>
    <s v="Home Office"/>
    <x v="0"/>
    <s v="Austin"/>
    <x v="5"/>
    <n v="78745"/>
    <s v="Central"/>
    <s v="OFF-AR-10003481"/>
    <x v="1"/>
    <x v="6"/>
    <s v="Newell 348"/>
    <n v="5.2480000000000002"/>
    <n v="2"/>
    <n v="0.2"/>
    <x v="822"/>
  </r>
  <r>
    <n v="4701"/>
    <x v="2323"/>
    <x v="3"/>
    <x v="943"/>
    <d v="2014-05-18T00:00:00"/>
    <s v="Standard Class"/>
    <s v="JK-16120"/>
    <s v="Julie Kriz"/>
    <s v="Home Office"/>
    <x v="0"/>
    <s v="Austin"/>
    <x v="5"/>
    <n v="78745"/>
    <s v="Central"/>
    <s v="OFF-ST-10004180"/>
    <x v="1"/>
    <x v="4"/>
    <s v="Safco Commercial Shelving"/>
    <n v="74.415999999999997"/>
    <n v="2"/>
    <n v="0.2"/>
    <x v="4014"/>
  </r>
  <r>
    <n v="4702"/>
    <x v="2323"/>
    <x v="3"/>
    <x v="943"/>
    <d v="2014-05-18T00:00:00"/>
    <s v="Standard Class"/>
    <s v="JK-16120"/>
    <s v="Julie Kriz"/>
    <s v="Home Office"/>
    <x v="0"/>
    <s v="Austin"/>
    <x v="5"/>
    <n v="78745"/>
    <s v="Central"/>
    <s v="OFF-PA-10003657"/>
    <x v="1"/>
    <x v="10"/>
    <s v="Xerox 1927"/>
    <n v="6.8480000000000008"/>
    <n v="2"/>
    <n v="0.2"/>
    <x v="2997"/>
  </r>
  <r>
    <n v="4703"/>
    <x v="2323"/>
    <x v="3"/>
    <x v="943"/>
    <d v="2014-05-18T00:00:00"/>
    <s v="Standard Class"/>
    <s v="JK-16120"/>
    <s v="Julie Kriz"/>
    <s v="Home Office"/>
    <x v="0"/>
    <s v="Austin"/>
    <x v="5"/>
    <n v="78745"/>
    <s v="Central"/>
    <s v="FUR-FU-10001967"/>
    <x v="0"/>
    <x v="5"/>
    <s v="Telescoping Adjustable Floor Lamp"/>
    <n v="7.9959999999999996"/>
    <n v="1"/>
    <n v="0.6"/>
    <x v="4015"/>
  </r>
  <r>
    <n v="4704"/>
    <x v="2324"/>
    <x v="0"/>
    <x v="890"/>
    <d v="2013-06-29T00:00:00"/>
    <s v="Standard Class"/>
    <s v="DH-13075"/>
    <s v="Dave Hallsten"/>
    <s v="Corporate"/>
    <x v="0"/>
    <s v="Houston"/>
    <x v="5"/>
    <n v="77095"/>
    <s v="Central"/>
    <s v="OFF-AP-10002082"/>
    <x v="1"/>
    <x v="9"/>
    <s v="Holmes HEPA Air Purifier"/>
    <n v="8.711999999999998"/>
    <n v="2"/>
    <n v="0.8"/>
    <x v="4016"/>
  </r>
  <r>
    <n v="4705"/>
    <x v="2325"/>
    <x v="0"/>
    <x v="624"/>
    <d v="2013-05-19T00:00:00"/>
    <s v="First Class"/>
    <s v="AG-10900"/>
    <s v="Arthur Gainer"/>
    <s v="Consumer"/>
    <x v="0"/>
    <s v="Waterbury"/>
    <x v="29"/>
    <n v="6708"/>
    <s v="East"/>
    <s v="OFF-SU-10000381"/>
    <x v="1"/>
    <x v="14"/>
    <s v="Acme Forged Steel Scissors with Black Enamel Handles"/>
    <n v="65.17"/>
    <n v="7"/>
    <n v="0"/>
    <x v="4017"/>
  </r>
  <r>
    <n v="4706"/>
    <x v="2325"/>
    <x v="0"/>
    <x v="624"/>
    <d v="2013-05-19T00:00:00"/>
    <s v="First Class"/>
    <s v="AG-10900"/>
    <s v="Arthur Gainer"/>
    <s v="Consumer"/>
    <x v="0"/>
    <s v="Waterbury"/>
    <x v="29"/>
    <n v="6708"/>
    <s v="East"/>
    <s v="OFF-LA-10002475"/>
    <x v="1"/>
    <x v="2"/>
    <s v="Avery 519"/>
    <n v="14.62"/>
    <n v="2"/>
    <n v="0"/>
    <x v="2"/>
  </r>
  <r>
    <n v="4707"/>
    <x v="2325"/>
    <x v="0"/>
    <x v="624"/>
    <d v="2013-05-19T00:00:00"/>
    <s v="First Class"/>
    <s v="AG-10900"/>
    <s v="Arthur Gainer"/>
    <s v="Consumer"/>
    <x v="0"/>
    <s v="Waterbury"/>
    <x v="29"/>
    <n v="6708"/>
    <s v="East"/>
    <s v="FUR-FU-10003975"/>
    <x v="0"/>
    <x v="5"/>
    <s v="Eldon Advantage Chair Mats for Low to Medium Pile Carpets"/>
    <n v="173.24"/>
    <n v="4"/>
    <n v="0"/>
    <x v="4018"/>
  </r>
  <r>
    <n v="4708"/>
    <x v="2326"/>
    <x v="3"/>
    <x v="222"/>
    <d v="2014-07-01T00:00:00"/>
    <s v="First Class"/>
    <s v="WB-21850"/>
    <s v="William Brown"/>
    <s v="Consumer"/>
    <x v="0"/>
    <s v="Los Angeles"/>
    <x v="1"/>
    <n v="90049"/>
    <s v="West"/>
    <s v="OFF-BI-10003091"/>
    <x v="1"/>
    <x v="8"/>
    <s v="GBC DocuBind TL200 Manual Binding Machine"/>
    <n v="895.92"/>
    <n v="5"/>
    <n v="0.2"/>
    <x v="1756"/>
  </r>
  <r>
    <n v="4709"/>
    <x v="2326"/>
    <x v="3"/>
    <x v="222"/>
    <d v="2014-07-01T00:00:00"/>
    <s v="First Class"/>
    <s v="WB-21850"/>
    <s v="William Brown"/>
    <s v="Consumer"/>
    <x v="0"/>
    <s v="Los Angeles"/>
    <x v="1"/>
    <n v="90049"/>
    <s v="West"/>
    <s v="OFF-ST-10002974"/>
    <x v="1"/>
    <x v="4"/>
    <s v="Trav-L-File Heavy-Duty Shuttle II, Black"/>
    <n v="130.71"/>
    <n v="3"/>
    <n v="0"/>
    <x v="4019"/>
  </r>
  <r>
    <n v="4710"/>
    <x v="2326"/>
    <x v="3"/>
    <x v="222"/>
    <d v="2014-07-01T00:00:00"/>
    <s v="First Class"/>
    <s v="WB-21850"/>
    <s v="William Brown"/>
    <s v="Consumer"/>
    <x v="0"/>
    <s v="Los Angeles"/>
    <x v="1"/>
    <n v="90049"/>
    <s v="West"/>
    <s v="OFF-AR-10000255"/>
    <x v="1"/>
    <x v="6"/>
    <s v="Newell 328"/>
    <n v="11.68"/>
    <n v="2"/>
    <n v="0"/>
    <x v="4020"/>
  </r>
  <r>
    <n v="4711"/>
    <x v="2326"/>
    <x v="3"/>
    <x v="222"/>
    <d v="2014-07-01T00:00:00"/>
    <s v="First Class"/>
    <s v="WB-21850"/>
    <s v="William Brown"/>
    <s v="Consumer"/>
    <x v="0"/>
    <s v="Los Angeles"/>
    <x v="1"/>
    <n v="90049"/>
    <s v="West"/>
    <s v="TEC-AC-10001284"/>
    <x v="2"/>
    <x v="11"/>
    <s v="Enermax Briskie RF Wireless Keyboard and Mouse Combo"/>
    <n v="62.31"/>
    <n v="3"/>
    <n v="0"/>
    <x v="3874"/>
  </r>
  <r>
    <n v="4712"/>
    <x v="2327"/>
    <x v="2"/>
    <x v="691"/>
    <d v="2011-03-31T00:00:00"/>
    <s v="Same Day"/>
    <s v="JO-15280"/>
    <s v="Jas O'Carroll"/>
    <s v="Consumer"/>
    <x v="0"/>
    <s v="Philadelphia"/>
    <x v="9"/>
    <n v="19120"/>
    <s v="East"/>
    <s v="OFF-BI-10003529"/>
    <x v="1"/>
    <x v="8"/>
    <s v="Avery Round Ring Poly Binders"/>
    <n v="0.85200000000000009"/>
    <n v="1"/>
    <n v="0.7"/>
    <x v="4021"/>
  </r>
  <r>
    <n v="4713"/>
    <x v="2328"/>
    <x v="2"/>
    <x v="757"/>
    <d v="2011-12-21T00:00:00"/>
    <s v="Standard Class"/>
    <s v="EJ-13720"/>
    <s v="Ed Jacobs"/>
    <s v="Consumer"/>
    <x v="0"/>
    <s v="Huntsville"/>
    <x v="5"/>
    <n v="77340"/>
    <s v="Central"/>
    <s v="OFF-PA-10000029"/>
    <x v="1"/>
    <x v="10"/>
    <s v="Xerox 224"/>
    <n v="36.288000000000011"/>
    <n v="7"/>
    <n v="0.2"/>
    <x v="1683"/>
  </r>
  <r>
    <n v="4714"/>
    <x v="2328"/>
    <x v="2"/>
    <x v="757"/>
    <d v="2011-12-21T00:00:00"/>
    <s v="Standard Class"/>
    <s v="EJ-13720"/>
    <s v="Ed Jacobs"/>
    <s v="Consumer"/>
    <x v="0"/>
    <s v="Huntsville"/>
    <x v="5"/>
    <n v="77340"/>
    <s v="Central"/>
    <s v="FUR-FU-10002116"/>
    <x v="0"/>
    <x v="5"/>
    <s v="Tenex Carpeted, Granite-Look or Clear Contemporary Contour Shape Chair Mats"/>
    <n v="56.567999999999998"/>
    <n v="2"/>
    <n v="0.6"/>
    <x v="4022"/>
  </r>
  <r>
    <n v="4715"/>
    <x v="2329"/>
    <x v="3"/>
    <x v="796"/>
    <d v="2014-05-21T00:00:00"/>
    <s v="First Class"/>
    <s v="AB-10105"/>
    <s v="Adrian Barton"/>
    <s v="Consumer"/>
    <x v="0"/>
    <s v="Portland"/>
    <x v="21"/>
    <n v="97206"/>
    <s v="West"/>
    <s v="TEC-PH-10002200"/>
    <x v="2"/>
    <x v="7"/>
    <s v="Aastra 6757i CT Wireless VoIP phone"/>
    <n v="344.70400000000001"/>
    <n v="2"/>
    <n v="0.2"/>
    <x v="4023"/>
  </r>
  <r>
    <n v="4716"/>
    <x v="2330"/>
    <x v="1"/>
    <x v="793"/>
    <d v="2012-05-16T00:00:00"/>
    <s v="Standard Class"/>
    <s v="LT-16765"/>
    <s v="Larry Tron"/>
    <s v="Consumer"/>
    <x v="0"/>
    <s v="Louisville"/>
    <x v="22"/>
    <n v="80027"/>
    <s v="West"/>
    <s v="TEC-PH-10000441"/>
    <x v="2"/>
    <x v="7"/>
    <s v="VTech DS6151"/>
    <n v="201.584"/>
    <n v="2"/>
    <n v="0.2"/>
    <x v="1487"/>
  </r>
  <r>
    <n v="4717"/>
    <x v="2331"/>
    <x v="3"/>
    <x v="734"/>
    <d v="2014-12-08T00:00:00"/>
    <s v="Second Class"/>
    <s v="CM-12655"/>
    <s v="Corinna Mitchell"/>
    <s v="Home Office"/>
    <x v="0"/>
    <s v="Seattle"/>
    <x v="4"/>
    <n v="98115"/>
    <s v="West"/>
    <s v="FUR-TA-10002958"/>
    <x v="0"/>
    <x v="3"/>
    <s v="Bevis Oval Conference Table, Walnut"/>
    <n v="521.96"/>
    <n v="2"/>
    <n v="0"/>
    <x v="4024"/>
  </r>
  <r>
    <n v="4718"/>
    <x v="2332"/>
    <x v="1"/>
    <x v="295"/>
    <d v="2012-12-17T00:00:00"/>
    <s v="Standard Class"/>
    <s v="EM-13960"/>
    <s v="Eric Murdock"/>
    <s v="Consumer"/>
    <x v="0"/>
    <s v="Baltimore"/>
    <x v="39"/>
    <n v="21215"/>
    <s v="East"/>
    <s v="OFF-AR-10001662"/>
    <x v="1"/>
    <x v="6"/>
    <s v="Rogers Handheld Barrel Pencil Sharpener"/>
    <n v="8.2200000000000006"/>
    <n v="3"/>
    <n v="0"/>
    <x v="4025"/>
  </r>
  <r>
    <n v="4719"/>
    <x v="2333"/>
    <x v="1"/>
    <x v="998"/>
    <d v="2012-10-11T00:00:00"/>
    <s v="First Class"/>
    <s v="DJ-13420"/>
    <s v="Denny Joy"/>
    <s v="Corporate"/>
    <x v="0"/>
    <s v="San Francisco"/>
    <x v="1"/>
    <n v="94109"/>
    <s v="West"/>
    <s v="OFF-PA-10004101"/>
    <x v="1"/>
    <x v="10"/>
    <s v="Xerox 1894"/>
    <n v="45.36"/>
    <n v="7"/>
    <n v="0"/>
    <x v="1657"/>
  </r>
  <r>
    <n v="4720"/>
    <x v="2334"/>
    <x v="1"/>
    <x v="24"/>
    <d v="2012-04-20T00:00:00"/>
    <s v="Second Class"/>
    <s v="DE-13255"/>
    <s v="Deanra Eno"/>
    <s v="Home Office"/>
    <x v="0"/>
    <s v="Los Angeles"/>
    <x v="1"/>
    <n v="90004"/>
    <s v="West"/>
    <s v="OFF-ST-10002756"/>
    <x v="1"/>
    <x v="4"/>
    <s v="Tennsco Stur-D-Stor Boltless Shelving, 5 Shelves, 24&quot; Deep, Sand"/>
    <n v="947.17000000000007"/>
    <n v="7"/>
    <n v="0"/>
    <x v="4026"/>
  </r>
  <r>
    <n v="4721"/>
    <x v="2334"/>
    <x v="1"/>
    <x v="24"/>
    <d v="2012-04-20T00:00:00"/>
    <s v="Second Class"/>
    <s v="DE-13255"/>
    <s v="Deanra Eno"/>
    <s v="Home Office"/>
    <x v="0"/>
    <s v="Los Angeles"/>
    <x v="1"/>
    <n v="90004"/>
    <s v="West"/>
    <s v="OFF-PA-10000483"/>
    <x v="1"/>
    <x v="10"/>
    <s v="Xerox 19"/>
    <n v="61.96"/>
    <n v="2"/>
    <n v="0"/>
    <x v="4027"/>
  </r>
  <r>
    <n v="4722"/>
    <x v="2335"/>
    <x v="2"/>
    <x v="159"/>
    <d v="2011-06-11T00:00:00"/>
    <s v="Second Class"/>
    <s v="NR-18550"/>
    <s v="Nick Radford"/>
    <s v="Consumer"/>
    <x v="0"/>
    <s v="Aurora"/>
    <x v="10"/>
    <n v="60505"/>
    <s v="Central"/>
    <s v="FUR-TA-10002041"/>
    <x v="0"/>
    <x v="3"/>
    <s v="Bevis Round Conference Table Top, X-Base"/>
    <n v="268.935"/>
    <n v="3"/>
    <n v="0.5"/>
    <x v="4028"/>
  </r>
  <r>
    <n v="4723"/>
    <x v="2336"/>
    <x v="3"/>
    <x v="853"/>
    <d v="2014-09-08T00:00:00"/>
    <s v="Standard Class"/>
    <s v="CK-12325"/>
    <s v="Christine Kargatis"/>
    <s v="Home Office"/>
    <x v="0"/>
    <s v="Seattle"/>
    <x v="4"/>
    <n v="98103"/>
    <s v="West"/>
    <s v="OFF-AR-10001166"/>
    <x v="1"/>
    <x v="6"/>
    <s v="Staples"/>
    <n v="7.58"/>
    <n v="1"/>
    <n v="0"/>
    <x v="4029"/>
  </r>
  <r>
    <n v="4724"/>
    <x v="2337"/>
    <x v="0"/>
    <x v="730"/>
    <d v="2013-05-23T00:00:00"/>
    <s v="Same Day"/>
    <s v="JF-15490"/>
    <s v="Jeremy Farry"/>
    <s v="Consumer"/>
    <x v="0"/>
    <s v="Athens"/>
    <x v="32"/>
    <n v="30605"/>
    <s v="South"/>
    <s v="OFF-LA-10004345"/>
    <x v="1"/>
    <x v="2"/>
    <s v="Avery 493"/>
    <n v="14.73"/>
    <n v="3"/>
    <n v="0"/>
    <x v="4030"/>
  </r>
  <r>
    <n v="4725"/>
    <x v="2338"/>
    <x v="0"/>
    <x v="583"/>
    <d v="2013-11-16T00:00:00"/>
    <s v="Standard Class"/>
    <s v="LB-16795"/>
    <s v="Laurel Beltran"/>
    <s v="Home Office"/>
    <x v="0"/>
    <s v="Apopka"/>
    <x v="2"/>
    <n v="32712"/>
    <s v="South"/>
    <s v="OFF-BI-10002852"/>
    <x v="1"/>
    <x v="8"/>
    <s v="Ibico Standard Transparent Covers"/>
    <n v="9.8880000000000017"/>
    <n v="2"/>
    <n v="0.7"/>
    <x v="4031"/>
  </r>
  <r>
    <n v="4726"/>
    <x v="2338"/>
    <x v="0"/>
    <x v="583"/>
    <d v="2013-11-16T00:00:00"/>
    <s v="Standard Class"/>
    <s v="LB-16795"/>
    <s v="Laurel Beltran"/>
    <s v="Home Office"/>
    <x v="0"/>
    <s v="Apopka"/>
    <x v="2"/>
    <n v="32712"/>
    <s v="South"/>
    <s v="OFF-AP-10001058"/>
    <x v="1"/>
    <x v="9"/>
    <s v="Sanyo 2.5 Cubic Foot Mid-Size Office Refrigerators"/>
    <n v="671.5440000000001"/>
    <n v="3"/>
    <n v="0.2"/>
    <x v="4032"/>
  </r>
  <r>
    <n v="4727"/>
    <x v="2339"/>
    <x v="2"/>
    <x v="641"/>
    <d v="2011-11-29T00:00:00"/>
    <s v="Second Class"/>
    <s v="MP-18175"/>
    <s v="Mike Pelletier"/>
    <s v="Home Office"/>
    <x v="0"/>
    <s v="New York City"/>
    <x v="15"/>
    <n v="10009"/>
    <s v="East"/>
    <s v="OFF-ST-10003470"/>
    <x v="1"/>
    <x v="4"/>
    <s v="Tennsco Snap-Together Open Shelving Units, Starter Sets and Add-On Units"/>
    <n v="1117.92"/>
    <n v="4"/>
    <n v="0"/>
    <x v="2269"/>
  </r>
  <r>
    <n v="4728"/>
    <x v="2339"/>
    <x v="2"/>
    <x v="641"/>
    <d v="2011-11-29T00:00:00"/>
    <s v="Second Class"/>
    <s v="MP-18175"/>
    <s v="Mike Pelletier"/>
    <s v="Home Office"/>
    <x v="0"/>
    <s v="New York City"/>
    <x v="15"/>
    <n v="10009"/>
    <s v="East"/>
    <s v="FUR-BO-10003159"/>
    <x v="0"/>
    <x v="0"/>
    <s v="Sauder Camden County Collection Libraries, Planked Cherry Finish"/>
    <n v="275.952"/>
    <n v="3"/>
    <n v="0.2"/>
    <x v="4033"/>
  </r>
  <r>
    <n v="4729"/>
    <x v="2340"/>
    <x v="2"/>
    <x v="845"/>
    <d v="2011-11-12T00:00:00"/>
    <s v="Standard Class"/>
    <s v="LH-16900"/>
    <s v="Lena Hernandez"/>
    <s v="Consumer"/>
    <x v="0"/>
    <s v="San Francisco"/>
    <x v="1"/>
    <n v="94110"/>
    <s v="West"/>
    <s v="OFF-BI-10003684"/>
    <x v="1"/>
    <x v="8"/>
    <s v="Wilson Jones Legal Size Ring Binders"/>
    <n v="123.14399999999999"/>
    <n v="7"/>
    <n v="0.2"/>
    <x v="4034"/>
  </r>
  <r>
    <n v="4730"/>
    <x v="2341"/>
    <x v="0"/>
    <x v="427"/>
    <d v="2013-07-24T00:00:00"/>
    <s v="Second Class"/>
    <s v="SV-20935"/>
    <s v="Susan Vittorini"/>
    <s v="Consumer"/>
    <x v="0"/>
    <s v="Dallas"/>
    <x v="5"/>
    <n v="75217"/>
    <s v="Central"/>
    <s v="TEC-AC-10000487"/>
    <x v="2"/>
    <x v="11"/>
    <s v="SanDisk Cruzer 4 GB USB Flash Drive"/>
    <n v="15.576000000000001"/>
    <n v="3"/>
    <n v="0.2"/>
    <x v="4035"/>
  </r>
  <r>
    <n v="4731"/>
    <x v="2342"/>
    <x v="1"/>
    <x v="368"/>
    <d v="2012-03-31T00:00:00"/>
    <s v="Second Class"/>
    <s v="RB-19435"/>
    <s v="Richard Bierner"/>
    <s v="Consumer"/>
    <x v="0"/>
    <s v="San Diego"/>
    <x v="1"/>
    <n v="92105"/>
    <s v="West"/>
    <s v="OFF-PA-10001736"/>
    <x v="1"/>
    <x v="10"/>
    <s v="Xerox 1880"/>
    <n v="212.64"/>
    <n v="6"/>
    <n v="0"/>
    <x v="4036"/>
  </r>
  <r>
    <n v="4732"/>
    <x v="2342"/>
    <x v="1"/>
    <x v="368"/>
    <d v="2012-03-31T00:00:00"/>
    <s v="Second Class"/>
    <s v="RB-19435"/>
    <s v="Richard Bierner"/>
    <s v="Consumer"/>
    <x v="0"/>
    <s v="San Diego"/>
    <x v="1"/>
    <n v="92105"/>
    <s v="West"/>
    <s v="OFF-PA-10001609"/>
    <x v="1"/>
    <x v="10"/>
    <s v="Tops Wirebound Message Log Books"/>
    <n v="9.870000000000001"/>
    <n v="3"/>
    <n v="0"/>
    <x v="4037"/>
  </r>
  <r>
    <n v="4733"/>
    <x v="2342"/>
    <x v="1"/>
    <x v="368"/>
    <d v="2012-03-31T00:00:00"/>
    <s v="Second Class"/>
    <s v="RB-19435"/>
    <s v="Richard Bierner"/>
    <s v="Consumer"/>
    <x v="0"/>
    <s v="San Diego"/>
    <x v="1"/>
    <n v="92105"/>
    <s v="West"/>
    <s v="TEC-AC-10003116"/>
    <x v="2"/>
    <x v="11"/>
    <s v="Memorex Froggy Flash Drive 8 GB"/>
    <n v="53.25"/>
    <n v="3"/>
    <n v="0"/>
    <x v="4038"/>
  </r>
  <r>
    <n v="4734"/>
    <x v="2342"/>
    <x v="1"/>
    <x v="368"/>
    <d v="2012-03-31T00:00:00"/>
    <s v="Second Class"/>
    <s v="RB-19435"/>
    <s v="Richard Bierner"/>
    <s v="Consumer"/>
    <x v="0"/>
    <s v="San Diego"/>
    <x v="1"/>
    <n v="92105"/>
    <s v="West"/>
    <s v="FUR-FU-10004586"/>
    <x v="0"/>
    <x v="5"/>
    <s v="G.E. Longer-Life Indoor Recessed Floodlight Bulbs"/>
    <n v="19.919999999999998"/>
    <n v="3"/>
    <n v="0"/>
    <x v="4039"/>
  </r>
  <r>
    <n v="4735"/>
    <x v="2343"/>
    <x v="0"/>
    <x v="281"/>
    <d v="2013-04-13T00:00:00"/>
    <s v="Standard Class"/>
    <s v="Dl-13600"/>
    <s v="Dorris liebe"/>
    <s v="Corporate"/>
    <x v="0"/>
    <s v="New York City"/>
    <x v="15"/>
    <n v="10035"/>
    <s v="East"/>
    <s v="FUR-CH-10000454"/>
    <x v="0"/>
    <x v="1"/>
    <s v="Hon Deluxe Fabric Upholstered Stacking Chairs, Rounded Back"/>
    <n v="658.74599999999998"/>
    <n v="3"/>
    <n v="0.1"/>
    <x v="4040"/>
  </r>
  <r>
    <n v="4736"/>
    <x v="2344"/>
    <x v="1"/>
    <x v="385"/>
    <d v="2012-06-19T00:00:00"/>
    <s v="Standard Class"/>
    <s v="PS-19045"/>
    <s v="Penelope Sewall"/>
    <s v="Home Office"/>
    <x v="0"/>
    <s v="Lewiston"/>
    <x v="43"/>
    <n v="4240"/>
    <s v="East"/>
    <s v="OFF-BI-10004970"/>
    <x v="1"/>
    <x v="8"/>
    <s v="ACCOHIDE 3-Ring Binder, Blue, 1&quot;"/>
    <n v="8.26"/>
    <n v="2"/>
    <n v="0"/>
    <x v="1857"/>
  </r>
  <r>
    <n v="4737"/>
    <x v="2344"/>
    <x v="1"/>
    <x v="385"/>
    <d v="2012-06-19T00:00:00"/>
    <s v="Standard Class"/>
    <s v="PS-19045"/>
    <s v="Penelope Sewall"/>
    <s v="Home Office"/>
    <x v="0"/>
    <s v="Lewiston"/>
    <x v="43"/>
    <n v="4240"/>
    <s v="East"/>
    <s v="OFF-BI-10002824"/>
    <x v="1"/>
    <x v="8"/>
    <s v="Recycled Easel Ring Binders"/>
    <n v="29.84"/>
    <n v="2"/>
    <n v="0"/>
    <x v="4041"/>
  </r>
  <r>
    <n v="4738"/>
    <x v="2344"/>
    <x v="1"/>
    <x v="385"/>
    <d v="2012-06-19T00:00:00"/>
    <s v="Standard Class"/>
    <s v="PS-19045"/>
    <s v="Penelope Sewall"/>
    <s v="Home Office"/>
    <x v="0"/>
    <s v="Lewiston"/>
    <x v="43"/>
    <n v="4240"/>
    <s v="East"/>
    <s v="TEC-AC-10003657"/>
    <x v="2"/>
    <x v="11"/>
    <s v="Lenovo 17-Key USB Numeric Keypad"/>
    <n v="67.98"/>
    <n v="2"/>
    <n v="0"/>
    <x v="4042"/>
  </r>
  <r>
    <n v="4739"/>
    <x v="2345"/>
    <x v="1"/>
    <x v="954"/>
    <d v="2012-02-24T00:00:00"/>
    <s v="Standard Class"/>
    <s v="GT-14755"/>
    <s v="Guy Thornton"/>
    <s v="Consumer"/>
    <x v="0"/>
    <s v="Long Beach"/>
    <x v="1"/>
    <n v="90805"/>
    <s v="West"/>
    <s v="OFF-LA-10003510"/>
    <x v="1"/>
    <x v="2"/>
    <s v="Avery 4027 File Folder Labels for Dot Matrix Printers, 5000 Labels per Box, White"/>
    <n v="61.06"/>
    <n v="2"/>
    <n v="0"/>
    <x v="4043"/>
  </r>
  <r>
    <n v="4740"/>
    <x v="2345"/>
    <x v="1"/>
    <x v="954"/>
    <d v="2012-02-24T00:00:00"/>
    <s v="Standard Class"/>
    <s v="GT-14755"/>
    <s v="Guy Thornton"/>
    <s v="Consumer"/>
    <x v="0"/>
    <s v="Long Beach"/>
    <x v="1"/>
    <n v="90805"/>
    <s v="West"/>
    <s v="FUR-TA-10001676"/>
    <x v="0"/>
    <x v="3"/>
    <s v="Hon 61000 Series Interactive Training Tables"/>
    <n v="35.544000000000004"/>
    <n v="1"/>
    <n v="0.2"/>
    <x v="4044"/>
  </r>
  <r>
    <n v="4741"/>
    <x v="2346"/>
    <x v="3"/>
    <x v="105"/>
    <d v="2014-11-17T00:00:00"/>
    <s v="Standard Class"/>
    <s v="CS-12355"/>
    <s v="Christine Sundaresam"/>
    <s v="Consumer"/>
    <x v="0"/>
    <s v="Seattle"/>
    <x v="4"/>
    <n v="98115"/>
    <s v="West"/>
    <s v="OFF-LA-10004853"/>
    <x v="1"/>
    <x v="2"/>
    <s v="Avery 483"/>
    <n v="9.9600000000000009"/>
    <n v="2"/>
    <n v="0"/>
    <x v="763"/>
  </r>
  <r>
    <n v="4742"/>
    <x v="2346"/>
    <x v="3"/>
    <x v="105"/>
    <d v="2014-11-17T00:00:00"/>
    <s v="Standard Class"/>
    <s v="CS-12355"/>
    <s v="Christine Sundaresam"/>
    <s v="Consumer"/>
    <x v="0"/>
    <s v="Seattle"/>
    <x v="4"/>
    <n v="98115"/>
    <s v="West"/>
    <s v="OFF-AR-10000315"/>
    <x v="1"/>
    <x v="6"/>
    <s v="Dixon Ticonderoga Maple Cedar Pencil, #2"/>
    <n v="9.2099999999999991"/>
    <n v="3"/>
    <n v="0"/>
    <x v="3734"/>
  </r>
  <r>
    <n v="4743"/>
    <x v="2346"/>
    <x v="3"/>
    <x v="105"/>
    <d v="2014-11-17T00:00:00"/>
    <s v="Standard Class"/>
    <s v="CS-12355"/>
    <s v="Christine Sundaresam"/>
    <s v="Consumer"/>
    <x v="0"/>
    <s v="Seattle"/>
    <x v="4"/>
    <n v="98115"/>
    <s v="West"/>
    <s v="OFF-SU-10000381"/>
    <x v="1"/>
    <x v="14"/>
    <s v="Acme Forged Steel Scissors with Black Enamel Handles"/>
    <n v="27.93"/>
    <n v="3"/>
    <n v="0"/>
    <x v="1096"/>
  </r>
  <r>
    <n v="4744"/>
    <x v="2347"/>
    <x v="3"/>
    <x v="916"/>
    <d v="2014-03-06T00:00:00"/>
    <s v="Same Day"/>
    <s v="JD-16060"/>
    <s v="Julia Dunbar"/>
    <s v="Consumer"/>
    <x v="0"/>
    <s v="Rochester"/>
    <x v="11"/>
    <n v="55901"/>
    <s v="Central"/>
    <s v="OFF-FA-10002763"/>
    <x v="1"/>
    <x v="13"/>
    <s v="Advantus Map Pennant Flags and Round Head Tacks"/>
    <n v="7.9"/>
    <n v="2"/>
    <n v="0"/>
    <x v="2498"/>
  </r>
  <r>
    <n v="4745"/>
    <x v="2347"/>
    <x v="3"/>
    <x v="916"/>
    <d v="2014-03-06T00:00:00"/>
    <s v="Same Day"/>
    <s v="JD-16060"/>
    <s v="Julia Dunbar"/>
    <s v="Consumer"/>
    <x v="0"/>
    <s v="Rochester"/>
    <x v="11"/>
    <n v="55901"/>
    <s v="Central"/>
    <s v="OFF-ST-10000877"/>
    <x v="1"/>
    <x v="4"/>
    <s v="Recycled Steel Personal File for Standard File Folders"/>
    <n v="221.16"/>
    <n v="4"/>
    <n v="0"/>
    <x v="4045"/>
  </r>
  <r>
    <n v="4746"/>
    <x v="2347"/>
    <x v="3"/>
    <x v="916"/>
    <d v="2014-03-06T00:00:00"/>
    <s v="Same Day"/>
    <s v="JD-16060"/>
    <s v="Julia Dunbar"/>
    <s v="Consumer"/>
    <x v="0"/>
    <s v="Rochester"/>
    <x v="11"/>
    <n v="55901"/>
    <s v="Central"/>
    <s v="OFF-BI-10001071"/>
    <x v="1"/>
    <x v="8"/>
    <s v="GBC ProClick Punch Binding System"/>
    <n v="127.96"/>
    <n v="2"/>
    <n v="0"/>
    <x v="4046"/>
  </r>
  <r>
    <n v="4747"/>
    <x v="2347"/>
    <x v="3"/>
    <x v="916"/>
    <d v="2014-03-06T00:00:00"/>
    <s v="Same Day"/>
    <s v="JD-16060"/>
    <s v="Julia Dunbar"/>
    <s v="Consumer"/>
    <x v="0"/>
    <s v="Rochester"/>
    <x v="11"/>
    <n v="55901"/>
    <s v="Central"/>
    <s v="OFF-BI-10001097"/>
    <x v="1"/>
    <x v="8"/>
    <s v="Avery Hole Reinforcements"/>
    <n v="18.690000000000001"/>
    <n v="3"/>
    <n v="0"/>
    <x v="4047"/>
  </r>
  <r>
    <n v="4748"/>
    <x v="2348"/>
    <x v="0"/>
    <x v="840"/>
    <d v="2013-03-04T00:00:00"/>
    <s v="Same Day"/>
    <s v="TS-21160"/>
    <s v="Theresa Swint"/>
    <s v="Corporate"/>
    <x v="0"/>
    <s v="San Francisco"/>
    <x v="1"/>
    <n v="94110"/>
    <s v="West"/>
    <s v="OFF-SU-10004782"/>
    <x v="1"/>
    <x v="14"/>
    <s v="Elite 5&quot; Scissors"/>
    <n v="25.349999999999998"/>
    <n v="3"/>
    <n v="0"/>
    <x v="4048"/>
  </r>
  <r>
    <n v="4749"/>
    <x v="2348"/>
    <x v="0"/>
    <x v="840"/>
    <d v="2013-03-04T00:00:00"/>
    <s v="Same Day"/>
    <s v="TS-21160"/>
    <s v="Theresa Swint"/>
    <s v="Corporate"/>
    <x v="0"/>
    <s v="San Francisco"/>
    <x v="1"/>
    <n v="94110"/>
    <s v="West"/>
    <s v="FUR-FU-10000672"/>
    <x v="0"/>
    <x v="5"/>
    <s v="Executive Impressions 10&quot; Spectator Wall Clock"/>
    <n v="35.28"/>
    <n v="3"/>
    <n v="0"/>
    <x v="2974"/>
  </r>
  <r>
    <n v="4750"/>
    <x v="2349"/>
    <x v="0"/>
    <x v="435"/>
    <d v="2013-12-26T00:00:00"/>
    <s v="First Class"/>
    <s v="BV-11245"/>
    <s v="Benjamin Venier"/>
    <s v="Corporate"/>
    <x v="0"/>
    <s v="Seattle"/>
    <x v="4"/>
    <n v="98103"/>
    <s v="West"/>
    <s v="OFF-PA-10002986"/>
    <x v="1"/>
    <x v="10"/>
    <s v="Xerox 1898"/>
    <n v="33.4"/>
    <n v="5"/>
    <n v="0"/>
    <x v="669"/>
  </r>
  <r>
    <n v="4751"/>
    <x v="2350"/>
    <x v="0"/>
    <x v="877"/>
    <d v="2013-10-10T00:00:00"/>
    <s v="First Class"/>
    <s v="DL-13495"/>
    <s v="Dionis Lloyd"/>
    <s v="Corporate"/>
    <x v="0"/>
    <s v="Spokane"/>
    <x v="4"/>
    <n v="99207"/>
    <s v="West"/>
    <s v="TEC-MA-10001972"/>
    <x v="2"/>
    <x v="15"/>
    <s v="Okidata C331dn Printer"/>
    <n v="837.59999999999991"/>
    <n v="3"/>
    <n v="0.2"/>
    <x v="2767"/>
  </r>
  <r>
    <n v="4752"/>
    <x v="2351"/>
    <x v="0"/>
    <x v="10"/>
    <d v="2013-12-14T00:00:00"/>
    <s v="Standard Class"/>
    <s v="EB-13870"/>
    <s v="Emily Burns"/>
    <s v="Consumer"/>
    <x v="0"/>
    <s v="Franklin"/>
    <x v="18"/>
    <n v="37064"/>
    <s v="South"/>
    <s v="TEC-PH-10000169"/>
    <x v="2"/>
    <x v="7"/>
    <s v="ARKON Windshield Dashboard Air Vent Car Mount Holder"/>
    <n v="40.68"/>
    <n v="3"/>
    <n v="0.2"/>
    <x v="1458"/>
  </r>
  <r>
    <n v="4753"/>
    <x v="2352"/>
    <x v="3"/>
    <x v="225"/>
    <d v="2014-11-25T00:00:00"/>
    <s v="Standard Class"/>
    <s v="ES-14020"/>
    <s v="Erica Smith"/>
    <s v="Consumer"/>
    <x v="0"/>
    <s v="Jackson"/>
    <x v="18"/>
    <n v="38301"/>
    <s v="South"/>
    <s v="FUR-CH-10001482"/>
    <x v="0"/>
    <x v="1"/>
    <s v="Office Star - Mesh Screen back chair with Vinyl seat"/>
    <n v="209.56799999999998"/>
    <n v="2"/>
    <n v="0.2"/>
    <x v="4049"/>
  </r>
  <r>
    <n v="4754"/>
    <x v="2353"/>
    <x v="1"/>
    <x v="295"/>
    <d v="2012-12-16T00:00:00"/>
    <s v="Standard Class"/>
    <s v="JB-15925"/>
    <s v="Joni Blumstein"/>
    <s v="Consumer"/>
    <x v="0"/>
    <s v="Austin"/>
    <x v="5"/>
    <n v="78745"/>
    <s v="Central"/>
    <s v="TEC-AC-10002018"/>
    <x v="2"/>
    <x v="11"/>
    <s v="AmazonBasics 3-Button USB Wired Mouse"/>
    <n v="22.368000000000002"/>
    <n v="4"/>
    <n v="0.2"/>
    <x v="4050"/>
  </r>
  <r>
    <n v="4755"/>
    <x v="2354"/>
    <x v="3"/>
    <x v="447"/>
    <d v="2014-02-09T00:00:00"/>
    <s v="Standard Class"/>
    <s v="SC-20380"/>
    <s v="Shahid Collister"/>
    <s v="Consumer"/>
    <x v="0"/>
    <s v="Pembroke Pines"/>
    <x v="2"/>
    <n v="33024"/>
    <s v="South"/>
    <s v="OFF-BI-10000301"/>
    <x v="1"/>
    <x v="8"/>
    <s v="GBC Instant Report Kit"/>
    <n v="3.8820000000000006"/>
    <n v="2"/>
    <n v="0.7"/>
    <x v="4051"/>
  </r>
  <r>
    <n v="4756"/>
    <x v="2354"/>
    <x v="3"/>
    <x v="447"/>
    <d v="2014-02-09T00:00:00"/>
    <s v="Standard Class"/>
    <s v="SC-20380"/>
    <s v="Shahid Collister"/>
    <s v="Consumer"/>
    <x v="0"/>
    <s v="Pembroke Pines"/>
    <x v="2"/>
    <n v="33024"/>
    <s v="South"/>
    <s v="OFF-PA-10004381"/>
    <x v="1"/>
    <x v="10"/>
    <s v="14-7/8 x 11 Blue Bar Computer Printout Paper"/>
    <n v="115.29600000000001"/>
    <n v="3"/>
    <n v="0.2"/>
    <x v="945"/>
  </r>
  <r>
    <n v="4757"/>
    <x v="2355"/>
    <x v="3"/>
    <x v="296"/>
    <d v="2014-09-26T00:00:00"/>
    <s v="Standard Class"/>
    <s v="EB-13870"/>
    <s v="Emily Burns"/>
    <s v="Consumer"/>
    <x v="0"/>
    <s v="Philadelphia"/>
    <x v="9"/>
    <n v="19143"/>
    <s v="East"/>
    <s v="OFF-BI-10004141"/>
    <x v="1"/>
    <x v="8"/>
    <s v="Insertable Tab Indexes For Data Binders"/>
    <n v="1.9080000000000004"/>
    <n v="2"/>
    <n v="0.7"/>
    <x v="4052"/>
  </r>
  <r>
    <n v="4758"/>
    <x v="2356"/>
    <x v="3"/>
    <x v="504"/>
    <d v="2014-05-06T00:00:00"/>
    <s v="Standard Class"/>
    <s v="TC-21475"/>
    <s v="Tony Chapman"/>
    <s v="Home Office"/>
    <x v="0"/>
    <s v="Danville"/>
    <x v="10"/>
    <n v="61832"/>
    <s v="Central"/>
    <s v="OFF-BI-10001575"/>
    <x v="1"/>
    <x v="8"/>
    <s v="GBC Linen Binding Covers"/>
    <n v="43.371999999999993"/>
    <n v="7"/>
    <n v="0.8"/>
    <x v="4053"/>
  </r>
  <r>
    <n v="4759"/>
    <x v="2357"/>
    <x v="2"/>
    <x v="935"/>
    <d v="2011-11-07T00:00:00"/>
    <s v="Standard Class"/>
    <s v="SG-20605"/>
    <s v="Speros Goranitis"/>
    <s v="Consumer"/>
    <x v="0"/>
    <s v="New York City"/>
    <x v="15"/>
    <n v="10009"/>
    <s v="East"/>
    <s v="TEC-PH-10000984"/>
    <x v="2"/>
    <x v="7"/>
    <s v="Panasonic KX-TG9471B"/>
    <n v="783.96"/>
    <n v="4"/>
    <n v="0"/>
    <x v="4054"/>
  </r>
  <r>
    <n v="4760"/>
    <x v="2357"/>
    <x v="2"/>
    <x v="935"/>
    <d v="2011-11-07T00:00:00"/>
    <s v="Standard Class"/>
    <s v="SG-20605"/>
    <s v="Speros Goranitis"/>
    <s v="Consumer"/>
    <x v="0"/>
    <s v="New York City"/>
    <x v="15"/>
    <n v="10009"/>
    <s v="East"/>
    <s v="OFF-BI-10000666"/>
    <x v="1"/>
    <x v="8"/>
    <s v="Surelock Post Binders"/>
    <n v="48.896000000000001"/>
    <n v="2"/>
    <n v="0.2"/>
    <x v="4055"/>
  </r>
  <r>
    <n v="4761"/>
    <x v="2357"/>
    <x v="2"/>
    <x v="935"/>
    <d v="2011-11-07T00:00:00"/>
    <s v="Standard Class"/>
    <s v="SG-20605"/>
    <s v="Speros Goranitis"/>
    <s v="Consumer"/>
    <x v="0"/>
    <s v="New York City"/>
    <x v="15"/>
    <n v="10009"/>
    <s v="East"/>
    <s v="OFF-BI-10003712"/>
    <x v="1"/>
    <x v="8"/>
    <s v="Acco Pressboard Covers with Storage Hooks, 14 7/8&quot; x 11&quot;, Light Blue"/>
    <n v="7.8560000000000008"/>
    <n v="2"/>
    <n v="0.2"/>
    <x v="4056"/>
  </r>
  <r>
    <n v="4762"/>
    <x v="2358"/>
    <x v="0"/>
    <x v="945"/>
    <d v="2014-01-05T00:00:00"/>
    <s v="Standard Class"/>
    <s v="BM-11785"/>
    <s v="Bryan Mills"/>
    <s v="Consumer"/>
    <x v="0"/>
    <s v="Columbus"/>
    <x v="24"/>
    <n v="43229"/>
    <s v="East"/>
    <s v="OFF-LA-10003720"/>
    <x v="1"/>
    <x v="2"/>
    <s v="Avery 487"/>
    <n v="5.9039999999999999"/>
    <n v="2"/>
    <n v="0.2"/>
    <x v="2352"/>
  </r>
  <r>
    <n v="4763"/>
    <x v="2358"/>
    <x v="0"/>
    <x v="945"/>
    <d v="2014-01-05T00:00:00"/>
    <s v="Standard Class"/>
    <s v="BM-11785"/>
    <s v="Bryan Mills"/>
    <s v="Consumer"/>
    <x v="0"/>
    <s v="Columbus"/>
    <x v="24"/>
    <n v="43229"/>
    <s v="East"/>
    <s v="OFF-SU-10001664"/>
    <x v="1"/>
    <x v="14"/>
    <s v="Acme Office Executive Series Stainless Steel Trimmers"/>
    <n v="13.712000000000002"/>
    <n v="2"/>
    <n v="0.2"/>
    <x v="4057"/>
  </r>
  <r>
    <n v="4764"/>
    <x v="2359"/>
    <x v="2"/>
    <x v="328"/>
    <d v="2011-09-21T00:00:00"/>
    <s v="Standard Class"/>
    <s v="NR-18550"/>
    <s v="Nick Radford"/>
    <s v="Consumer"/>
    <x v="0"/>
    <s v="Chula Vista"/>
    <x v="1"/>
    <n v="91911"/>
    <s v="West"/>
    <s v="OFF-EN-10001453"/>
    <x v="1"/>
    <x v="12"/>
    <s v="Tyvek Interoffice Envelopes, 9 1/2&quot; x 12 1/2&quot;, 100/Box"/>
    <n v="182.94"/>
    <n v="3"/>
    <n v="0"/>
    <x v="4058"/>
  </r>
  <r>
    <n v="4765"/>
    <x v="2360"/>
    <x v="3"/>
    <x v="221"/>
    <d v="2014-11-28T00:00:00"/>
    <s v="First Class"/>
    <s v="PG-18820"/>
    <s v="Patrick Gardner"/>
    <s v="Consumer"/>
    <x v="0"/>
    <s v="San Francisco"/>
    <x v="1"/>
    <n v="94110"/>
    <s v="West"/>
    <s v="OFF-AR-10001860"/>
    <x v="1"/>
    <x v="6"/>
    <s v="BIC Liqua Brite Liner"/>
    <n v="27.76"/>
    <n v="4"/>
    <n v="0"/>
    <x v="4059"/>
  </r>
  <r>
    <n v="4766"/>
    <x v="2361"/>
    <x v="1"/>
    <x v="999"/>
    <d v="2012-04-28T00:00:00"/>
    <s v="Standard Class"/>
    <s v="DB-13270"/>
    <s v="Deborah Brumfield"/>
    <s v="Home Office"/>
    <x v="0"/>
    <s v="New York City"/>
    <x v="15"/>
    <n v="10009"/>
    <s v="East"/>
    <s v="OFF-AR-10001044"/>
    <x v="1"/>
    <x v="6"/>
    <s v="BOSTON Ranger #55 Pencil Sharpener, Black"/>
    <n v="25.99"/>
    <n v="1"/>
    <n v="0"/>
    <x v="2700"/>
  </r>
  <r>
    <n v="4767"/>
    <x v="2362"/>
    <x v="1"/>
    <x v="1000"/>
    <d v="2012-03-12T00:00:00"/>
    <s v="First Class"/>
    <s v="NS-18640"/>
    <s v="Noel Staavos"/>
    <s v="Corporate"/>
    <x v="0"/>
    <s v="San Antonio"/>
    <x v="5"/>
    <n v="78207"/>
    <s v="Central"/>
    <s v="TEC-AC-10002473"/>
    <x v="2"/>
    <x v="11"/>
    <s v="Maxell 4.7GB DVD-R"/>
    <n v="113.52000000000001"/>
    <n v="5"/>
    <n v="0.2"/>
    <x v="4060"/>
  </r>
  <r>
    <n v="4768"/>
    <x v="2362"/>
    <x v="1"/>
    <x v="1000"/>
    <d v="2012-03-12T00:00:00"/>
    <s v="First Class"/>
    <s v="NS-18640"/>
    <s v="Noel Staavos"/>
    <s v="Corporate"/>
    <x v="0"/>
    <s v="San Antonio"/>
    <x v="5"/>
    <n v="78207"/>
    <s v="Central"/>
    <s v="TEC-PH-10001809"/>
    <x v="2"/>
    <x v="7"/>
    <s v="Panasonic KX T7736-B Digital phone"/>
    <n v="359.88"/>
    <n v="3"/>
    <n v="0.2"/>
    <x v="4061"/>
  </r>
  <r>
    <n v="4769"/>
    <x v="2363"/>
    <x v="3"/>
    <x v="455"/>
    <d v="2014-06-04T00:00:00"/>
    <s v="Same Day"/>
    <s v="CS-11860"/>
    <s v="Cari Schnelling"/>
    <s v="Consumer"/>
    <x v="0"/>
    <s v="Jacksonville"/>
    <x v="3"/>
    <n v="28540"/>
    <s v="South"/>
    <s v="OFF-PA-10004733"/>
    <x v="1"/>
    <x v="10"/>
    <s v="Things To Do Today Spiral Book"/>
    <n v="25.344000000000001"/>
    <n v="4"/>
    <n v="0.2"/>
    <x v="4062"/>
  </r>
  <r>
    <n v="4770"/>
    <x v="2364"/>
    <x v="0"/>
    <x v="251"/>
    <d v="2013-09-25T00:00:00"/>
    <s v="Second Class"/>
    <s v="CC-12430"/>
    <s v="Chuck Clark"/>
    <s v="Home Office"/>
    <x v="0"/>
    <s v="San Francisco"/>
    <x v="1"/>
    <n v="94109"/>
    <s v="West"/>
    <s v="OFF-BI-10003355"/>
    <x v="1"/>
    <x v="8"/>
    <s v="Cardinal Holdit Business Card Pockets"/>
    <n v="11.952000000000002"/>
    <n v="3"/>
    <n v="0.2"/>
    <x v="4063"/>
  </r>
  <r>
    <n v="4771"/>
    <x v="2364"/>
    <x v="0"/>
    <x v="251"/>
    <d v="2013-09-25T00:00:00"/>
    <s v="Second Class"/>
    <s v="CC-12430"/>
    <s v="Chuck Clark"/>
    <s v="Home Office"/>
    <x v="0"/>
    <s v="San Francisco"/>
    <x v="1"/>
    <n v="94109"/>
    <s v="West"/>
    <s v="OFF-SU-10001212"/>
    <x v="1"/>
    <x v="14"/>
    <s v="Kleencut Forged Office Shears by Acme United Corporation"/>
    <n v="6.24"/>
    <n v="3"/>
    <n v="0"/>
    <x v="4064"/>
  </r>
  <r>
    <n v="4772"/>
    <x v="2365"/>
    <x v="2"/>
    <x v="656"/>
    <d v="2011-11-03T00:00:00"/>
    <s v="Second Class"/>
    <s v="AC-10450"/>
    <s v="Amy Cox"/>
    <s v="Consumer"/>
    <x v="0"/>
    <s v="Avondale"/>
    <x v="16"/>
    <n v="85323"/>
    <s v="West"/>
    <s v="TEC-PH-10000486"/>
    <x v="2"/>
    <x v="7"/>
    <s v="Plantronics HL10 Handset Lifter"/>
    <n v="742.33600000000001"/>
    <n v="8"/>
    <n v="0.2"/>
    <x v="4065"/>
  </r>
  <r>
    <n v="4773"/>
    <x v="2366"/>
    <x v="3"/>
    <x v="51"/>
    <d v="2014-11-28T00:00:00"/>
    <s v="Standard Class"/>
    <s v="CM-12385"/>
    <s v="Christopher Martinez"/>
    <s v="Consumer"/>
    <x v="0"/>
    <s v="Chicago"/>
    <x v="10"/>
    <n v="60610"/>
    <s v="Central"/>
    <s v="FUR-FU-10004909"/>
    <x v="0"/>
    <x v="5"/>
    <s v="Contemporary Wood/Metal Frame"/>
    <n v="6.4640000000000004"/>
    <n v="1"/>
    <n v="0.6"/>
    <x v="4066"/>
  </r>
  <r>
    <n v="4774"/>
    <x v="2366"/>
    <x v="3"/>
    <x v="51"/>
    <d v="2014-11-28T00:00:00"/>
    <s v="Standard Class"/>
    <s v="CM-12385"/>
    <s v="Christopher Martinez"/>
    <s v="Consumer"/>
    <x v="0"/>
    <s v="Chicago"/>
    <x v="10"/>
    <n v="60610"/>
    <s v="Central"/>
    <s v="OFF-LA-10001613"/>
    <x v="1"/>
    <x v="2"/>
    <s v="Avery File Folder Labels"/>
    <n v="11.52"/>
    <n v="5"/>
    <n v="0.2"/>
    <x v="2045"/>
  </r>
  <r>
    <n v="4775"/>
    <x v="2366"/>
    <x v="3"/>
    <x v="51"/>
    <d v="2014-11-28T00:00:00"/>
    <s v="Standard Class"/>
    <s v="CM-12385"/>
    <s v="Christopher Martinez"/>
    <s v="Consumer"/>
    <x v="0"/>
    <s v="Chicago"/>
    <x v="10"/>
    <n v="60610"/>
    <s v="Central"/>
    <s v="TEC-PH-10004447"/>
    <x v="2"/>
    <x v="7"/>
    <s v="Toshiba IPT2010-SD IP Telephone"/>
    <n v="222.38400000000001"/>
    <n v="2"/>
    <n v="0.2"/>
    <x v="2995"/>
  </r>
  <r>
    <n v="4776"/>
    <x v="2367"/>
    <x v="3"/>
    <x v="673"/>
    <d v="2014-11-22T00:00:00"/>
    <s v="Standard Class"/>
    <s v="EK-13795"/>
    <s v="Eileen Kiefer"/>
    <s v="Home Office"/>
    <x v="0"/>
    <s v="Escondido"/>
    <x v="1"/>
    <n v="92025"/>
    <s v="West"/>
    <s v="OFF-AR-10000255"/>
    <x v="1"/>
    <x v="6"/>
    <s v="Newell 328"/>
    <n v="23.36"/>
    <n v="4"/>
    <n v="0"/>
    <x v="4067"/>
  </r>
  <r>
    <n v="4777"/>
    <x v="2368"/>
    <x v="0"/>
    <x v="317"/>
    <d v="2013-02-23T00:00:00"/>
    <s v="Second Class"/>
    <s v="CK-12760"/>
    <s v="Cyma Kinney"/>
    <s v="Corporate"/>
    <x v="0"/>
    <s v="Long Beach"/>
    <x v="15"/>
    <n v="11561"/>
    <s v="East"/>
    <s v="OFF-LA-10004425"/>
    <x v="1"/>
    <x v="2"/>
    <s v="Staples"/>
    <n v="8.67"/>
    <n v="3"/>
    <n v="0"/>
    <x v="1368"/>
  </r>
  <r>
    <n v="4778"/>
    <x v="2368"/>
    <x v="0"/>
    <x v="317"/>
    <d v="2013-02-23T00:00:00"/>
    <s v="Second Class"/>
    <s v="CK-12760"/>
    <s v="Cyma Kinney"/>
    <s v="Corporate"/>
    <x v="0"/>
    <s v="Long Beach"/>
    <x v="15"/>
    <n v="11561"/>
    <s v="East"/>
    <s v="OFF-SU-10001664"/>
    <x v="1"/>
    <x v="14"/>
    <s v="Acme Office Executive Series Stainless Steel Trimmers"/>
    <n v="25.71"/>
    <n v="3"/>
    <n v="0"/>
    <x v="4068"/>
  </r>
  <r>
    <n v="4779"/>
    <x v="2369"/>
    <x v="3"/>
    <x v="659"/>
    <d v="2014-11-12T00:00:00"/>
    <s v="Standard Class"/>
    <s v="PK-19075"/>
    <s v="Pete Kriz"/>
    <s v="Consumer"/>
    <x v="0"/>
    <s v="Newark"/>
    <x v="13"/>
    <n v="19711"/>
    <s v="East"/>
    <s v="OFF-AP-10000696"/>
    <x v="1"/>
    <x v="9"/>
    <s v="Holmes Odor Grabber"/>
    <n v="100.94"/>
    <n v="7"/>
    <n v="0"/>
    <x v="4069"/>
  </r>
  <r>
    <n v="4780"/>
    <x v="2370"/>
    <x v="2"/>
    <x v="1001"/>
    <d v="2011-07-10T00:00:00"/>
    <s v="First Class"/>
    <s v="MH-18025"/>
    <s v="Michelle Huthwaite"/>
    <s v="Consumer"/>
    <x v="0"/>
    <s v="Buffalo"/>
    <x v="15"/>
    <n v="14215"/>
    <s v="East"/>
    <s v="FUR-CH-10002647"/>
    <x v="0"/>
    <x v="1"/>
    <s v="Situations Contoured Folding Chairs, 4/Set"/>
    <n v="63.882000000000005"/>
    <n v="1"/>
    <n v="0.1"/>
    <x v="4070"/>
  </r>
  <r>
    <n v="4781"/>
    <x v="2371"/>
    <x v="2"/>
    <x v="845"/>
    <d v="2011-11-12T00:00:00"/>
    <s v="Standard Class"/>
    <s v="SC-20725"/>
    <s v="Steven Cartwright"/>
    <s v="Consumer"/>
    <x v="0"/>
    <s v="Houston"/>
    <x v="5"/>
    <n v="77070"/>
    <s v="Central"/>
    <s v="FUR-CH-10002758"/>
    <x v="0"/>
    <x v="1"/>
    <s v="Hon Deluxe Fabric Upholstered Stacking Chairs, Squared Back"/>
    <n v="683.14399999999989"/>
    <n v="4"/>
    <n v="0.3"/>
    <x v="232"/>
  </r>
  <r>
    <n v="4782"/>
    <x v="2371"/>
    <x v="2"/>
    <x v="845"/>
    <d v="2011-11-12T00:00:00"/>
    <s v="Standard Class"/>
    <s v="SC-20725"/>
    <s v="Steven Cartwright"/>
    <s v="Consumer"/>
    <x v="0"/>
    <s v="Houston"/>
    <x v="5"/>
    <n v="77070"/>
    <s v="Central"/>
    <s v="OFF-BI-10000201"/>
    <x v="1"/>
    <x v="8"/>
    <s v="Avery Triangle Shaped Sheet Lifters, Black, 2/Pack"/>
    <n v="1.4759999999999995"/>
    <n v="3"/>
    <n v="0.8"/>
    <x v="4071"/>
  </r>
  <r>
    <n v="4783"/>
    <x v="2371"/>
    <x v="2"/>
    <x v="845"/>
    <d v="2011-11-12T00:00:00"/>
    <s v="Standard Class"/>
    <s v="SC-20725"/>
    <s v="Steven Cartwright"/>
    <s v="Consumer"/>
    <x v="0"/>
    <s v="Houston"/>
    <x v="5"/>
    <n v="77070"/>
    <s v="Central"/>
    <s v="OFF-SU-10004115"/>
    <x v="1"/>
    <x v="14"/>
    <s v="Acme Stainless Steel Office Snips"/>
    <n v="40.711999999999996"/>
    <n v="7"/>
    <n v="0.2"/>
    <x v="4072"/>
  </r>
  <r>
    <n v="4784"/>
    <x v="2372"/>
    <x v="3"/>
    <x v="480"/>
    <d v="2014-02-02T00:00:00"/>
    <s v="Standard Class"/>
    <s v="GB-14575"/>
    <s v="Giulietta Baptist"/>
    <s v="Consumer"/>
    <x v="0"/>
    <s v="Wichita"/>
    <x v="41"/>
    <n v="67212"/>
    <s v="Central"/>
    <s v="OFF-PA-10000806"/>
    <x v="1"/>
    <x v="10"/>
    <s v="Xerox 1934"/>
    <n v="279.89999999999998"/>
    <n v="5"/>
    <n v="0"/>
    <x v="1046"/>
  </r>
  <r>
    <n v="4785"/>
    <x v="2373"/>
    <x v="1"/>
    <x v="555"/>
    <d v="2012-12-16T00:00:00"/>
    <s v="Standard Class"/>
    <s v="IM-15070"/>
    <s v="Irene Maddox"/>
    <s v="Consumer"/>
    <x v="0"/>
    <s v="Colorado Springs"/>
    <x v="22"/>
    <n v="80906"/>
    <s v="West"/>
    <s v="OFF-AR-10001473"/>
    <x v="1"/>
    <x v="6"/>
    <s v="Newell 313"/>
    <n v="13.120000000000001"/>
    <n v="5"/>
    <n v="0.2"/>
    <x v="4073"/>
  </r>
  <r>
    <n v="4786"/>
    <x v="2373"/>
    <x v="1"/>
    <x v="555"/>
    <d v="2012-12-16T00:00:00"/>
    <s v="Standard Class"/>
    <s v="IM-15070"/>
    <s v="Irene Maddox"/>
    <s v="Consumer"/>
    <x v="0"/>
    <s v="Colorado Springs"/>
    <x v="22"/>
    <n v="80906"/>
    <s v="West"/>
    <s v="FUR-BO-10003450"/>
    <x v="0"/>
    <x v="0"/>
    <s v="Bush Westfield Collection Bookcases, Dark Cherry Finish"/>
    <n v="69.576000000000008"/>
    <n v="4"/>
    <n v="0.7"/>
    <x v="4074"/>
  </r>
  <r>
    <n v="4787"/>
    <x v="2373"/>
    <x v="1"/>
    <x v="555"/>
    <d v="2012-12-16T00:00:00"/>
    <s v="Standard Class"/>
    <s v="IM-15070"/>
    <s v="Irene Maddox"/>
    <s v="Consumer"/>
    <x v="0"/>
    <s v="Colorado Springs"/>
    <x v="22"/>
    <n v="80906"/>
    <s v="West"/>
    <s v="OFF-AR-10001545"/>
    <x v="1"/>
    <x v="6"/>
    <s v="Newell 326"/>
    <n v="4.2240000000000002"/>
    <n v="3"/>
    <n v="0.2"/>
    <x v="1833"/>
  </r>
  <r>
    <n v="4788"/>
    <x v="2373"/>
    <x v="1"/>
    <x v="555"/>
    <d v="2012-12-16T00:00:00"/>
    <s v="Standard Class"/>
    <s v="IM-15070"/>
    <s v="Irene Maddox"/>
    <s v="Consumer"/>
    <x v="0"/>
    <s v="Colorado Springs"/>
    <x v="22"/>
    <n v="80906"/>
    <s v="West"/>
    <s v="TEC-AC-10004396"/>
    <x v="2"/>
    <x v="11"/>
    <s v="Logitech Keyboard K120"/>
    <n v="58.08"/>
    <n v="4"/>
    <n v="0.2"/>
    <x v="4075"/>
  </r>
  <r>
    <n v="4789"/>
    <x v="2373"/>
    <x v="1"/>
    <x v="555"/>
    <d v="2012-12-16T00:00:00"/>
    <s v="Standard Class"/>
    <s v="IM-15070"/>
    <s v="Irene Maddox"/>
    <s v="Consumer"/>
    <x v="0"/>
    <s v="Colorado Springs"/>
    <x v="22"/>
    <n v="80906"/>
    <s v="West"/>
    <s v="FUR-FU-10002456"/>
    <x v="0"/>
    <x v="5"/>
    <s v="Master Caster Door Stop, Large Neon Orange"/>
    <n v="52.416000000000004"/>
    <n v="9"/>
    <n v="0.2"/>
    <x v="4076"/>
  </r>
  <r>
    <n v="4790"/>
    <x v="2373"/>
    <x v="1"/>
    <x v="555"/>
    <d v="2012-12-16T00:00:00"/>
    <s v="Standard Class"/>
    <s v="IM-15070"/>
    <s v="Irene Maddox"/>
    <s v="Consumer"/>
    <x v="0"/>
    <s v="Colorado Springs"/>
    <x v="22"/>
    <n v="80906"/>
    <s v="West"/>
    <s v="FUR-FU-10001473"/>
    <x v="0"/>
    <x v="5"/>
    <s v="DAX Wood Document Frame"/>
    <n v="54.920000000000009"/>
    <n v="5"/>
    <n v="0.2"/>
    <x v="4077"/>
  </r>
  <r>
    <n v="4791"/>
    <x v="2373"/>
    <x v="1"/>
    <x v="555"/>
    <d v="2012-12-16T00:00:00"/>
    <s v="Standard Class"/>
    <s v="IM-15070"/>
    <s v="Irene Maddox"/>
    <s v="Consumer"/>
    <x v="0"/>
    <s v="Colorado Springs"/>
    <x v="22"/>
    <n v="80906"/>
    <s v="West"/>
    <s v="FUR-TA-10000849"/>
    <x v="0"/>
    <x v="3"/>
    <s v="Bevis Rectangular Conference Tables"/>
    <n v="364.95"/>
    <n v="5"/>
    <n v="0.5"/>
    <x v="4078"/>
  </r>
  <r>
    <n v="4792"/>
    <x v="2373"/>
    <x v="1"/>
    <x v="555"/>
    <d v="2012-12-16T00:00:00"/>
    <s v="Standard Class"/>
    <s v="IM-15070"/>
    <s v="Irene Maddox"/>
    <s v="Consumer"/>
    <x v="0"/>
    <s v="Colorado Springs"/>
    <x v="22"/>
    <n v="80906"/>
    <s v="West"/>
    <s v="OFF-PA-10001166"/>
    <x v="1"/>
    <x v="10"/>
    <s v="Xerox 1932"/>
    <n v="85.055999999999997"/>
    <n v="3"/>
    <n v="0.2"/>
    <x v="644"/>
  </r>
  <r>
    <n v="4793"/>
    <x v="2373"/>
    <x v="1"/>
    <x v="555"/>
    <d v="2012-12-16T00:00:00"/>
    <s v="Standard Class"/>
    <s v="IM-15070"/>
    <s v="Irene Maddox"/>
    <s v="Consumer"/>
    <x v="0"/>
    <s v="Colorado Springs"/>
    <x v="22"/>
    <n v="80906"/>
    <s v="West"/>
    <s v="OFF-PA-10003256"/>
    <x v="1"/>
    <x v="10"/>
    <s v="Avery Personal Creations Heavyweight Cards"/>
    <n v="27.695999999999998"/>
    <n v="3"/>
    <n v="0.2"/>
    <x v="4079"/>
  </r>
  <r>
    <n v="4794"/>
    <x v="2374"/>
    <x v="1"/>
    <x v="685"/>
    <d v="2012-07-04T00:00:00"/>
    <s v="Standard Class"/>
    <s v="MM-18055"/>
    <s v="Michelle Moray"/>
    <s v="Consumer"/>
    <x v="0"/>
    <s v="New York City"/>
    <x v="15"/>
    <n v="10011"/>
    <s v="East"/>
    <s v="OFF-PA-10002870"/>
    <x v="1"/>
    <x v="10"/>
    <s v="Ampad Phone Message Book, Recycled, 400 Message Capacity, 5 ¾” x 11”"/>
    <n v="24.96"/>
    <n v="4"/>
    <n v="0"/>
    <x v="4080"/>
  </r>
  <r>
    <n v="4795"/>
    <x v="2375"/>
    <x v="1"/>
    <x v="199"/>
    <d v="2012-03-23T00:00:00"/>
    <s v="Standard Class"/>
    <s v="MF-18250"/>
    <s v="Monica Federle"/>
    <s v="Corporate"/>
    <x v="0"/>
    <s v="Los Angeles"/>
    <x v="1"/>
    <n v="90036"/>
    <s v="West"/>
    <s v="FUR-FU-10001215"/>
    <x v="0"/>
    <x v="5"/>
    <s v="Howard Miller 11-1/2&quot; Diameter Brentwood Wall Clock"/>
    <n v="43.13"/>
    <n v="1"/>
    <n v="0"/>
    <x v="4081"/>
  </r>
  <r>
    <n v="4796"/>
    <x v="2376"/>
    <x v="1"/>
    <x v="863"/>
    <d v="2012-08-17T00:00:00"/>
    <s v="Standard Class"/>
    <s v="CK-12595"/>
    <s v="Clytie Kelty"/>
    <s v="Consumer"/>
    <x v="0"/>
    <s v="Marietta"/>
    <x v="32"/>
    <n v="30062"/>
    <s v="South"/>
    <s v="OFF-BI-10004187"/>
    <x v="1"/>
    <x v="8"/>
    <s v="Staples"/>
    <n v="5.64"/>
    <n v="3"/>
    <n v="0"/>
    <x v="737"/>
  </r>
  <r>
    <n v="4797"/>
    <x v="2377"/>
    <x v="0"/>
    <x v="675"/>
    <d v="2013-05-20T00:00:00"/>
    <s v="Standard Class"/>
    <s v="MK-17905"/>
    <s v="Michael Kennedy"/>
    <s v="Corporate"/>
    <x v="0"/>
    <s v="Jacksonville"/>
    <x v="2"/>
    <n v="32216"/>
    <s v="South"/>
    <s v="OFF-BI-10001718"/>
    <x v="1"/>
    <x v="8"/>
    <s v="GBC DocuBind P50 Personal Binding Machine"/>
    <n v="57.582000000000008"/>
    <n v="3"/>
    <n v="0.7"/>
    <x v="4082"/>
  </r>
  <r>
    <n v="4798"/>
    <x v="2377"/>
    <x v="0"/>
    <x v="675"/>
    <d v="2013-05-20T00:00:00"/>
    <s v="Standard Class"/>
    <s v="MK-17905"/>
    <s v="Michael Kennedy"/>
    <s v="Corporate"/>
    <x v="0"/>
    <s v="Jacksonville"/>
    <x v="2"/>
    <n v="32216"/>
    <s v="South"/>
    <s v="OFF-PA-10004983"/>
    <x v="1"/>
    <x v="10"/>
    <s v="Xerox 23"/>
    <n v="31.104000000000006"/>
    <n v="6"/>
    <n v="0.2"/>
    <x v="282"/>
  </r>
  <r>
    <n v="4799"/>
    <x v="2377"/>
    <x v="0"/>
    <x v="675"/>
    <d v="2013-05-20T00:00:00"/>
    <s v="Standard Class"/>
    <s v="MK-17905"/>
    <s v="Michael Kennedy"/>
    <s v="Corporate"/>
    <x v="0"/>
    <s v="Jacksonville"/>
    <x v="2"/>
    <n v="32216"/>
    <s v="South"/>
    <s v="FUR-FU-10002396"/>
    <x v="0"/>
    <x v="5"/>
    <s v="DAX Copper Panel Document Frame, 5 x 7 Size"/>
    <n v="30.192"/>
    <n v="3"/>
    <n v="0.2"/>
    <x v="4083"/>
  </r>
  <r>
    <n v="4800"/>
    <x v="2377"/>
    <x v="0"/>
    <x v="675"/>
    <d v="2013-05-20T00:00:00"/>
    <s v="Standard Class"/>
    <s v="MK-17905"/>
    <s v="Michael Kennedy"/>
    <s v="Corporate"/>
    <x v="0"/>
    <s v="Jacksonville"/>
    <x v="2"/>
    <n v="32216"/>
    <s v="South"/>
    <s v="TEC-PH-10003988"/>
    <x v="2"/>
    <x v="7"/>
    <s v="LF Elite 3D Dazzle Designer Hard Case Cover, Lf Stylus Pen and Wiper For Apple Iphone 5c Mini Lite"/>
    <n v="43.6"/>
    <n v="5"/>
    <n v="0.2"/>
    <x v="4084"/>
  </r>
  <r>
    <n v="4801"/>
    <x v="2377"/>
    <x v="0"/>
    <x v="675"/>
    <d v="2013-05-20T00:00:00"/>
    <s v="Standard Class"/>
    <s v="MK-17905"/>
    <s v="Michael Kennedy"/>
    <s v="Corporate"/>
    <x v="0"/>
    <s v="Jacksonville"/>
    <x v="2"/>
    <n v="32216"/>
    <s v="South"/>
    <s v="OFF-AR-10002467"/>
    <x v="1"/>
    <x v="6"/>
    <s v="Dixon Ticonderoga Pencils"/>
    <n v="4.7679999999999998"/>
    <n v="2"/>
    <n v="0.2"/>
    <x v="4085"/>
  </r>
  <r>
    <n v="4802"/>
    <x v="2377"/>
    <x v="0"/>
    <x v="675"/>
    <d v="2013-05-20T00:00:00"/>
    <s v="Standard Class"/>
    <s v="MK-17905"/>
    <s v="Michael Kennedy"/>
    <s v="Corporate"/>
    <x v="0"/>
    <s v="Jacksonville"/>
    <x v="2"/>
    <n v="32216"/>
    <s v="South"/>
    <s v="OFF-BI-10004002"/>
    <x v="1"/>
    <x v="8"/>
    <s v="Wilson Jones International Size A4 Ring Binders"/>
    <n v="10.380000000000003"/>
    <n v="2"/>
    <n v="0.7"/>
    <x v="4086"/>
  </r>
  <r>
    <n v="4803"/>
    <x v="2377"/>
    <x v="0"/>
    <x v="675"/>
    <d v="2013-05-20T00:00:00"/>
    <s v="Standard Class"/>
    <s v="MK-17905"/>
    <s v="Michael Kennedy"/>
    <s v="Corporate"/>
    <x v="0"/>
    <s v="Jacksonville"/>
    <x v="2"/>
    <n v="32216"/>
    <s v="South"/>
    <s v="OFF-BI-10002309"/>
    <x v="1"/>
    <x v="8"/>
    <s v="Avery Heavy-Duty EZD  Binder With Locking Rings"/>
    <n v="13.392000000000003"/>
    <n v="8"/>
    <n v="0.7"/>
    <x v="4087"/>
  </r>
  <r>
    <n v="4804"/>
    <x v="2378"/>
    <x v="3"/>
    <x v="1002"/>
    <d v="2014-07-18T00:00:00"/>
    <s v="Second Class"/>
    <s v="MH-17455"/>
    <s v="Mark Hamilton"/>
    <s v="Consumer"/>
    <x v="0"/>
    <s v="Philadelphia"/>
    <x v="9"/>
    <n v="19140"/>
    <s v="East"/>
    <s v="TEC-PH-10003885"/>
    <x v="2"/>
    <x v="7"/>
    <s v="Cisco SPA508G"/>
    <n v="39.593999999999994"/>
    <n v="1"/>
    <n v="0.4"/>
    <x v="4088"/>
  </r>
  <r>
    <n v="4805"/>
    <x v="2378"/>
    <x v="3"/>
    <x v="1002"/>
    <d v="2014-07-18T00:00:00"/>
    <s v="Second Class"/>
    <s v="MH-17455"/>
    <s v="Mark Hamilton"/>
    <s v="Consumer"/>
    <x v="0"/>
    <s v="Philadelphia"/>
    <x v="9"/>
    <n v="19140"/>
    <s v="East"/>
    <s v="FUR-FU-10002501"/>
    <x v="0"/>
    <x v="5"/>
    <s v="Nu-Dell Executive Frame"/>
    <n v="91.00800000000001"/>
    <n v="9"/>
    <n v="0.2"/>
    <x v="4089"/>
  </r>
  <r>
    <n v="4806"/>
    <x v="2379"/>
    <x v="1"/>
    <x v="6"/>
    <d v="2012-11-25T00:00:00"/>
    <s v="Second Class"/>
    <s v="NG-18430"/>
    <s v="Nathan Gelder"/>
    <s v="Consumer"/>
    <x v="0"/>
    <s v="Los Angeles"/>
    <x v="1"/>
    <n v="90008"/>
    <s v="West"/>
    <s v="OFF-PA-10000176"/>
    <x v="1"/>
    <x v="10"/>
    <s v="Xerox 1887"/>
    <n v="37.94"/>
    <n v="2"/>
    <n v="0"/>
    <x v="2714"/>
  </r>
  <r>
    <n v="4807"/>
    <x v="2379"/>
    <x v="1"/>
    <x v="6"/>
    <d v="2012-11-25T00:00:00"/>
    <s v="Second Class"/>
    <s v="NG-18430"/>
    <s v="Nathan Gelder"/>
    <s v="Consumer"/>
    <x v="0"/>
    <s v="Los Angeles"/>
    <x v="1"/>
    <n v="90008"/>
    <s v="West"/>
    <s v="OFF-PA-10000327"/>
    <x v="1"/>
    <x v="10"/>
    <s v="Xerox 1971"/>
    <n v="42.800000000000004"/>
    <n v="10"/>
    <n v="0"/>
    <x v="4090"/>
  </r>
  <r>
    <n v="4808"/>
    <x v="2379"/>
    <x v="1"/>
    <x v="6"/>
    <d v="2012-11-25T00:00:00"/>
    <s v="Second Class"/>
    <s v="NG-18430"/>
    <s v="Nathan Gelder"/>
    <s v="Consumer"/>
    <x v="0"/>
    <s v="Los Angeles"/>
    <x v="1"/>
    <n v="90008"/>
    <s v="West"/>
    <s v="OFF-ST-10004634"/>
    <x v="1"/>
    <x v="4"/>
    <s v="Personal Folder Holder, Ebony"/>
    <n v="33.630000000000003"/>
    <n v="3"/>
    <n v="0"/>
    <x v="700"/>
  </r>
  <r>
    <n v="4809"/>
    <x v="2380"/>
    <x v="2"/>
    <x v="533"/>
    <d v="2011-11-28T00:00:00"/>
    <s v="Standard Class"/>
    <s v="PB-19210"/>
    <s v="Phillip Breyer"/>
    <s v="Corporate"/>
    <x v="0"/>
    <s v="Philadelphia"/>
    <x v="9"/>
    <n v="19134"/>
    <s v="East"/>
    <s v="OFF-EN-10003040"/>
    <x v="1"/>
    <x v="12"/>
    <s v="Quality Park Security Envelopes"/>
    <n v="62.808000000000007"/>
    <n v="3"/>
    <n v="0.2"/>
    <x v="4091"/>
  </r>
  <r>
    <n v="4810"/>
    <x v="2381"/>
    <x v="1"/>
    <x v="17"/>
    <d v="2012-12-30T00:00:00"/>
    <s v="First Class"/>
    <s v="RE-19450"/>
    <s v="Richard Eichhorn"/>
    <s v="Consumer"/>
    <x v="0"/>
    <s v="Eau Claire"/>
    <x v="6"/>
    <n v="54703"/>
    <s v="Central"/>
    <s v="OFF-PA-10003228"/>
    <x v="1"/>
    <x v="10"/>
    <s v="Xerox 1917"/>
    <n v="195.64"/>
    <n v="4"/>
    <n v="0"/>
    <x v="4092"/>
  </r>
  <r>
    <n v="4811"/>
    <x v="2381"/>
    <x v="1"/>
    <x v="17"/>
    <d v="2012-12-30T00:00:00"/>
    <s v="First Class"/>
    <s v="RE-19450"/>
    <s v="Richard Eichhorn"/>
    <s v="Consumer"/>
    <x v="0"/>
    <s v="Eau Claire"/>
    <x v="6"/>
    <n v="54703"/>
    <s v="Central"/>
    <s v="TEC-PH-10004345"/>
    <x v="2"/>
    <x v="7"/>
    <s v="Cisco SPA 502G IP Phone"/>
    <n v="239.9"/>
    <n v="2"/>
    <n v="0"/>
    <x v="4093"/>
  </r>
  <r>
    <n v="4812"/>
    <x v="2382"/>
    <x v="0"/>
    <x v="696"/>
    <d v="2013-11-20T00:00:00"/>
    <s v="Second Class"/>
    <s v="EB-14110"/>
    <s v="Eugene Barchas"/>
    <s v="Consumer"/>
    <x v="0"/>
    <s v="Philadelphia"/>
    <x v="9"/>
    <n v="19134"/>
    <s v="East"/>
    <s v="FUR-CH-10000785"/>
    <x v="0"/>
    <x v="1"/>
    <s v="Global Ergonomic Managers Chair"/>
    <n v="380.05799999999994"/>
    <n v="3"/>
    <n v="0.3"/>
    <x v="4094"/>
  </r>
  <r>
    <n v="4813"/>
    <x v="2382"/>
    <x v="0"/>
    <x v="696"/>
    <d v="2013-11-20T00:00:00"/>
    <s v="Second Class"/>
    <s v="EB-14110"/>
    <s v="Eugene Barchas"/>
    <s v="Consumer"/>
    <x v="0"/>
    <s v="Philadelphia"/>
    <x v="9"/>
    <n v="19134"/>
    <s v="East"/>
    <s v="TEC-CO-10004115"/>
    <x v="2"/>
    <x v="16"/>
    <s v="Sharp AL-1530CS Digital Copier"/>
    <n v="1199.9759999999999"/>
    <n v="4"/>
    <n v="0.4"/>
    <x v="4095"/>
  </r>
  <r>
    <n v="4814"/>
    <x v="2382"/>
    <x v="0"/>
    <x v="696"/>
    <d v="2013-11-20T00:00:00"/>
    <s v="Second Class"/>
    <s v="EB-14110"/>
    <s v="Eugene Barchas"/>
    <s v="Consumer"/>
    <x v="0"/>
    <s v="Philadelphia"/>
    <x v="9"/>
    <n v="19134"/>
    <s v="East"/>
    <s v="FUR-FU-10002813"/>
    <x v="0"/>
    <x v="5"/>
    <s v="DAX Contemporary Wood Frame with Silver Metal Mat, Desktop, 11 x 14 Size"/>
    <n v="48.576000000000001"/>
    <n v="3"/>
    <n v="0.2"/>
    <x v="4096"/>
  </r>
  <r>
    <n v="4815"/>
    <x v="2383"/>
    <x v="0"/>
    <x v="541"/>
    <d v="2013-05-11T00:00:00"/>
    <s v="First Class"/>
    <s v="TB-21625"/>
    <s v="Trudy Brown"/>
    <s v="Consumer"/>
    <x v="0"/>
    <s v="Los Angeles"/>
    <x v="1"/>
    <n v="90004"/>
    <s v="West"/>
    <s v="OFF-PA-10002751"/>
    <x v="1"/>
    <x v="10"/>
    <s v="Xerox 1920"/>
    <n v="17.940000000000001"/>
    <n v="3"/>
    <n v="0"/>
    <x v="2695"/>
  </r>
  <r>
    <n v="4816"/>
    <x v="2384"/>
    <x v="2"/>
    <x v="58"/>
    <d v="2011-12-31T00:00:00"/>
    <s v="Standard Class"/>
    <s v="MG-17695"/>
    <s v="Maureen Gnade"/>
    <s v="Consumer"/>
    <x v="0"/>
    <s v="Philadelphia"/>
    <x v="9"/>
    <n v="19134"/>
    <s v="East"/>
    <s v="OFF-PA-10004569"/>
    <x v="1"/>
    <x v="10"/>
    <s v="Wirebound Message Books, Two 4 1/4&quot; x 5&quot; Forms per Page"/>
    <n v="18.264000000000003"/>
    <n v="3"/>
    <n v="0.2"/>
    <x v="4097"/>
  </r>
  <r>
    <n v="4817"/>
    <x v="2384"/>
    <x v="2"/>
    <x v="58"/>
    <d v="2011-12-31T00:00:00"/>
    <s v="Standard Class"/>
    <s v="MG-17695"/>
    <s v="Maureen Gnade"/>
    <s v="Consumer"/>
    <x v="0"/>
    <s v="Philadelphia"/>
    <x v="9"/>
    <n v="19134"/>
    <s v="East"/>
    <s v="OFF-AP-10002998"/>
    <x v="1"/>
    <x v="9"/>
    <s v="Holmes 99% HEPA Air Purifier"/>
    <n v="34.655999999999999"/>
    <n v="2"/>
    <n v="0.2"/>
    <x v="4098"/>
  </r>
  <r>
    <n v="4818"/>
    <x v="2384"/>
    <x v="2"/>
    <x v="58"/>
    <d v="2011-12-31T00:00:00"/>
    <s v="Standard Class"/>
    <s v="MG-17695"/>
    <s v="Maureen Gnade"/>
    <s v="Consumer"/>
    <x v="0"/>
    <s v="Philadelphia"/>
    <x v="9"/>
    <n v="19134"/>
    <s v="East"/>
    <s v="OFF-AP-10003287"/>
    <x v="1"/>
    <x v="9"/>
    <s v="Tripp Lite TLP810NET Broadband Surge for Modem/Fax"/>
    <n v="81.552000000000007"/>
    <n v="2"/>
    <n v="0.2"/>
    <x v="4099"/>
  </r>
  <r>
    <n v="4819"/>
    <x v="2384"/>
    <x v="2"/>
    <x v="58"/>
    <d v="2011-12-31T00:00:00"/>
    <s v="Standard Class"/>
    <s v="MG-17695"/>
    <s v="Maureen Gnade"/>
    <s v="Consumer"/>
    <x v="0"/>
    <s v="Philadelphia"/>
    <x v="9"/>
    <n v="19134"/>
    <s v="East"/>
    <s v="OFF-ST-10001370"/>
    <x v="1"/>
    <x v="4"/>
    <s v="Sensible Storage WireTech Storage Systems"/>
    <n v="227.13600000000002"/>
    <n v="4"/>
    <n v="0.2"/>
    <x v="4100"/>
  </r>
  <r>
    <n v="4820"/>
    <x v="2385"/>
    <x v="3"/>
    <x v="110"/>
    <d v="2014-06-15T00:00:00"/>
    <s v="Standard Class"/>
    <s v="LW-17125"/>
    <s v="Liz Willingham"/>
    <s v="Consumer"/>
    <x v="0"/>
    <s v="Norwich"/>
    <x v="29"/>
    <n v="6360"/>
    <s v="East"/>
    <s v="OFF-BI-10004040"/>
    <x v="1"/>
    <x v="8"/>
    <s v="Wilson Jones Impact Binders"/>
    <n v="10.36"/>
    <n v="2"/>
    <n v="0"/>
    <x v="4101"/>
  </r>
  <r>
    <n v="4821"/>
    <x v="2386"/>
    <x v="1"/>
    <x v="1003"/>
    <d v="2012-04-11T00:00:00"/>
    <s v="Standard Class"/>
    <s v="PF-19120"/>
    <s v="Peter Fuller"/>
    <s v="Consumer"/>
    <x v="0"/>
    <s v="San Antonio"/>
    <x v="5"/>
    <n v="78207"/>
    <s v="Central"/>
    <s v="OFF-AP-10002651"/>
    <x v="1"/>
    <x v="9"/>
    <s v="Hoover Upright Vacuum With Dirt Cup"/>
    <n v="463.24799999999988"/>
    <n v="8"/>
    <n v="0.8"/>
    <x v="4102"/>
  </r>
  <r>
    <n v="4822"/>
    <x v="2386"/>
    <x v="1"/>
    <x v="1003"/>
    <d v="2012-04-11T00:00:00"/>
    <s v="Standard Class"/>
    <s v="PF-19120"/>
    <s v="Peter Fuller"/>
    <s v="Consumer"/>
    <x v="0"/>
    <s v="San Antonio"/>
    <x v="5"/>
    <n v="78207"/>
    <s v="Central"/>
    <s v="TEC-AC-10002402"/>
    <x v="2"/>
    <x v="11"/>
    <s v="Razer Kraken PRO Over Ear PC and Music Headset"/>
    <n v="383.952"/>
    <n v="6"/>
    <n v="0.2"/>
    <x v="4103"/>
  </r>
  <r>
    <n v="4823"/>
    <x v="2387"/>
    <x v="0"/>
    <x v="212"/>
    <d v="2013-07-12T00:00:00"/>
    <s v="Same Day"/>
    <s v="NZ-18565"/>
    <s v="Nick Zandusky"/>
    <s v="Home Office"/>
    <x v="0"/>
    <s v="Yuma"/>
    <x v="16"/>
    <n v="85364"/>
    <s v="West"/>
    <s v="OFF-BI-10001658"/>
    <x v="1"/>
    <x v="8"/>
    <s v="GBC Standard Therm-A-Bind Covers"/>
    <n v="44.856000000000009"/>
    <n v="6"/>
    <n v="0.7"/>
    <x v="4104"/>
  </r>
  <r>
    <n v="4824"/>
    <x v="2388"/>
    <x v="0"/>
    <x v="831"/>
    <d v="2013-11-27T00:00:00"/>
    <s v="Standard Class"/>
    <s v="CK-12205"/>
    <s v="Chloris Kastensmidt"/>
    <s v="Consumer"/>
    <x v="0"/>
    <s v="Columbus"/>
    <x v="24"/>
    <n v="43229"/>
    <s v="East"/>
    <s v="TEC-MA-10000752"/>
    <x v="2"/>
    <x v="15"/>
    <s v="Texas Instrument TI-15 Fraction Calculator"/>
    <n v="30.345000000000006"/>
    <n v="7"/>
    <n v="0.7"/>
    <x v="4105"/>
  </r>
  <r>
    <n v="4825"/>
    <x v="2388"/>
    <x v="0"/>
    <x v="831"/>
    <d v="2013-11-27T00:00:00"/>
    <s v="Standard Class"/>
    <s v="CK-12205"/>
    <s v="Chloris Kastensmidt"/>
    <s v="Consumer"/>
    <x v="0"/>
    <s v="Columbus"/>
    <x v="24"/>
    <n v="43229"/>
    <s v="East"/>
    <s v="FUR-CH-10003817"/>
    <x v="0"/>
    <x v="1"/>
    <s v="Global Value Steno Chair, Gray"/>
    <n v="127.554"/>
    <n v="3"/>
    <n v="0.3"/>
    <x v="4106"/>
  </r>
  <r>
    <n v="4826"/>
    <x v="2388"/>
    <x v="0"/>
    <x v="831"/>
    <d v="2013-11-27T00:00:00"/>
    <s v="Standard Class"/>
    <s v="CK-12205"/>
    <s v="Chloris Kastensmidt"/>
    <s v="Consumer"/>
    <x v="0"/>
    <s v="Columbus"/>
    <x v="24"/>
    <n v="43229"/>
    <s v="East"/>
    <s v="FUR-FU-10001876"/>
    <x v="0"/>
    <x v="5"/>
    <s v="Computer Room Manger, 14&quot;"/>
    <n v="77.951999999999998"/>
    <n v="3"/>
    <n v="0.2"/>
    <x v="4107"/>
  </r>
  <r>
    <n v="4827"/>
    <x v="2389"/>
    <x v="3"/>
    <x v="105"/>
    <d v="2014-11-16T00:00:00"/>
    <s v="First Class"/>
    <s v="JE-15610"/>
    <s v="Jim Epp"/>
    <s v="Corporate"/>
    <x v="0"/>
    <s v="Los Angeles"/>
    <x v="1"/>
    <n v="90036"/>
    <s v="West"/>
    <s v="OFF-BI-10003460"/>
    <x v="1"/>
    <x v="8"/>
    <s v="Acco 3-Hole Punch"/>
    <n v="14.016"/>
    <n v="4"/>
    <n v="0.2"/>
    <x v="4108"/>
  </r>
  <r>
    <n v="4828"/>
    <x v="2390"/>
    <x v="2"/>
    <x v="301"/>
    <d v="2011-11-08T00:00:00"/>
    <s v="Standard Class"/>
    <s v="JO-15145"/>
    <s v="Jack O'Briant"/>
    <s v="Corporate"/>
    <x v="0"/>
    <s v="Richmond"/>
    <x v="0"/>
    <n v="40475"/>
    <s v="South"/>
    <s v="OFF-ST-10000464"/>
    <x v="1"/>
    <x v="4"/>
    <s v="Multi-Use Personal File Cart and Caster Set, Three Stacking Bins"/>
    <n v="69.52"/>
    <n v="2"/>
    <n v="0"/>
    <x v="3198"/>
  </r>
  <r>
    <n v="4829"/>
    <x v="2390"/>
    <x v="2"/>
    <x v="301"/>
    <d v="2011-11-08T00:00:00"/>
    <s v="Standard Class"/>
    <s v="JO-15145"/>
    <s v="Jack O'Briant"/>
    <s v="Corporate"/>
    <x v="0"/>
    <s v="Richmond"/>
    <x v="0"/>
    <n v="40475"/>
    <s v="South"/>
    <s v="OFF-AR-10001919"/>
    <x v="1"/>
    <x v="6"/>
    <s v="OIC #2 Pencils, Medium Soft"/>
    <n v="5.64"/>
    <n v="3"/>
    <n v="0"/>
    <x v="4109"/>
  </r>
  <r>
    <n v="4830"/>
    <x v="2391"/>
    <x v="0"/>
    <x v="666"/>
    <d v="2013-05-22T00:00:00"/>
    <s v="Standard Class"/>
    <s v="TT-21220"/>
    <s v="Thomas Thornton"/>
    <s v="Consumer"/>
    <x v="0"/>
    <s v="New York City"/>
    <x v="15"/>
    <n v="10035"/>
    <s v="East"/>
    <s v="OFF-BI-10002393"/>
    <x v="1"/>
    <x v="8"/>
    <s v="Binder Posts"/>
    <n v="13.776000000000002"/>
    <n v="3"/>
    <n v="0.2"/>
    <x v="4110"/>
  </r>
  <r>
    <n v="4831"/>
    <x v="2392"/>
    <x v="2"/>
    <x v="845"/>
    <d v="2011-11-12T00:00:00"/>
    <s v="Standard Class"/>
    <s v="MS-17365"/>
    <s v="Maribeth Schnelling"/>
    <s v="Consumer"/>
    <x v="0"/>
    <s v="Wausau"/>
    <x v="6"/>
    <n v="54401"/>
    <s v="Central"/>
    <s v="OFF-AP-10001293"/>
    <x v="1"/>
    <x v="9"/>
    <s v="Belkin 8 Outlet Surge Protector"/>
    <n v="245.88"/>
    <n v="6"/>
    <n v="0"/>
    <x v="4111"/>
  </r>
  <r>
    <n v="4832"/>
    <x v="2392"/>
    <x v="2"/>
    <x v="845"/>
    <d v="2011-11-12T00:00:00"/>
    <s v="Standard Class"/>
    <s v="MS-17365"/>
    <s v="Maribeth Schnelling"/>
    <s v="Consumer"/>
    <x v="0"/>
    <s v="Wausau"/>
    <x v="6"/>
    <n v="54401"/>
    <s v="Central"/>
    <s v="OFF-ST-10004258"/>
    <x v="1"/>
    <x v="4"/>
    <s v="Portable Personal File Box"/>
    <n v="36.630000000000003"/>
    <n v="3"/>
    <n v="0"/>
    <x v="938"/>
  </r>
  <r>
    <n v="4833"/>
    <x v="2392"/>
    <x v="2"/>
    <x v="845"/>
    <d v="2011-11-12T00:00:00"/>
    <s v="Standard Class"/>
    <s v="MS-17365"/>
    <s v="Maribeth Schnelling"/>
    <s v="Consumer"/>
    <x v="0"/>
    <s v="Wausau"/>
    <x v="6"/>
    <n v="54401"/>
    <s v="Central"/>
    <s v="OFF-ST-10002214"/>
    <x v="1"/>
    <x v="4"/>
    <s v="X-Rack File for Hanging Folders"/>
    <n v="22.58"/>
    <n v="2"/>
    <n v="0"/>
    <x v="2657"/>
  </r>
  <r>
    <n v="4834"/>
    <x v="2392"/>
    <x v="2"/>
    <x v="845"/>
    <d v="2011-11-12T00:00:00"/>
    <s v="Standard Class"/>
    <s v="MS-17365"/>
    <s v="Maribeth Schnelling"/>
    <s v="Consumer"/>
    <x v="0"/>
    <s v="Wausau"/>
    <x v="6"/>
    <n v="54401"/>
    <s v="Central"/>
    <s v="OFF-BI-10004970"/>
    <x v="1"/>
    <x v="8"/>
    <s v="ACCOHIDE 3-Ring Binder, Blue, 1&quot;"/>
    <n v="12.39"/>
    <n v="3"/>
    <n v="0"/>
    <x v="4112"/>
  </r>
  <r>
    <n v="4835"/>
    <x v="2393"/>
    <x v="3"/>
    <x v="361"/>
    <d v="2014-10-11T00:00:00"/>
    <s v="Standard Class"/>
    <s v="MP-18175"/>
    <s v="Mike Pelletier"/>
    <s v="Home Office"/>
    <x v="0"/>
    <s v="San Francisco"/>
    <x v="1"/>
    <n v="94110"/>
    <s v="West"/>
    <s v="OFF-BI-10002571"/>
    <x v="1"/>
    <x v="8"/>
    <s v="Avery Framed View Binder, EZD Ring (Locking), Navy, 1 1/2&quot;"/>
    <n v="39.92"/>
    <n v="5"/>
    <n v="0.2"/>
    <x v="4113"/>
  </r>
  <r>
    <n v="4836"/>
    <x v="2393"/>
    <x v="3"/>
    <x v="361"/>
    <d v="2014-10-11T00:00:00"/>
    <s v="Standard Class"/>
    <s v="MP-18175"/>
    <s v="Mike Pelletier"/>
    <s v="Home Office"/>
    <x v="0"/>
    <s v="San Francisco"/>
    <x v="1"/>
    <n v="94110"/>
    <s v="West"/>
    <s v="OFF-PA-10002581"/>
    <x v="1"/>
    <x v="10"/>
    <s v="Xerox 1951"/>
    <n v="61.96"/>
    <n v="2"/>
    <n v="0"/>
    <x v="4027"/>
  </r>
  <r>
    <n v="4837"/>
    <x v="2393"/>
    <x v="3"/>
    <x v="361"/>
    <d v="2014-10-11T00:00:00"/>
    <s v="Standard Class"/>
    <s v="MP-18175"/>
    <s v="Mike Pelletier"/>
    <s v="Home Office"/>
    <x v="0"/>
    <s v="San Francisco"/>
    <x v="1"/>
    <n v="94110"/>
    <s v="West"/>
    <s v="OFF-BI-10001097"/>
    <x v="1"/>
    <x v="8"/>
    <s v="Avery Hole Reinforcements"/>
    <n v="19.936000000000003"/>
    <n v="4"/>
    <n v="0.2"/>
    <x v="993"/>
  </r>
  <r>
    <n v="4838"/>
    <x v="2394"/>
    <x v="3"/>
    <x v="702"/>
    <d v="2014-06-04T00:00:00"/>
    <s v="First Class"/>
    <s v="FH-14350"/>
    <s v="Fred Harton"/>
    <s v="Consumer"/>
    <x v="0"/>
    <s v="Dublin"/>
    <x v="24"/>
    <n v="43017"/>
    <s v="East"/>
    <s v="OFF-BI-10003429"/>
    <x v="1"/>
    <x v="8"/>
    <s v="Cardinal HOLDit! Binder Insert Strips,Extra Strips"/>
    <n v="3.7980000000000005"/>
    <n v="2"/>
    <n v="0.7"/>
    <x v="4114"/>
  </r>
  <r>
    <n v="4839"/>
    <x v="2394"/>
    <x v="3"/>
    <x v="702"/>
    <d v="2014-06-04T00:00:00"/>
    <s v="First Class"/>
    <s v="FH-14350"/>
    <s v="Fred Harton"/>
    <s v="Consumer"/>
    <x v="0"/>
    <s v="Dublin"/>
    <x v="24"/>
    <n v="43017"/>
    <s v="East"/>
    <s v="OFF-PA-10000682"/>
    <x v="1"/>
    <x v="10"/>
    <s v="Xerox 1924"/>
    <n v="27.744000000000003"/>
    <n v="6"/>
    <n v="0.2"/>
    <x v="4115"/>
  </r>
  <r>
    <n v="4840"/>
    <x v="2394"/>
    <x v="3"/>
    <x v="702"/>
    <d v="2014-06-04T00:00:00"/>
    <s v="First Class"/>
    <s v="FH-14350"/>
    <s v="Fred Harton"/>
    <s v="Consumer"/>
    <x v="0"/>
    <s v="Dublin"/>
    <x v="24"/>
    <n v="43017"/>
    <s v="East"/>
    <s v="TEC-PH-10001700"/>
    <x v="2"/>
    <x v="7"/>
    <s v="Panasonic KX-TG6844B Expandable Digital Cordless Telephone"/>
    <n v="158.37599999999998"/>
    <n v="4"/>
    <n v="0.4"/>
    <x v="4116"/>
  </r>
  <r>
    <n v="4841"/>
    <x v="2395"/>
    <x v="3"/>
    <x v="225"/>
    <d v="2014-11-26T00:00:00"/>
    <s v="Standard Class"/>
    <s v="SC-20050"/>
    <s v="Sample Company A"/>
    <s v="Home Office"/>
    <x v="0"/>
    <s v="Henderson"/>
    <x v="0"/>
    <n v="42420"/>
    <s v="South"/>
    <s v="FUR-FU-10000629"/>
    <x v="0"/>
    <x v="5"/>
    <s v="9-3/4 Diameter Round Wall Clock"/>
    <n v="27.58"/>
    <n v="2"/>
    <n v="0"/>
    <x v="4117"/>
  </r>
  <r>
    <n v="4842"/>
    <x v="2396"/>
    <x v="0"/>
    <x v="443"/>
    <d v="2013-12-29T00:00:00"/>
    <s v="Standard Class"/>
    <s v="NM-18520"/>
    <s v="Neoma Murray"/>
    <s v="Consumer"/>
    <x v="0"/>
    <s v="Bowling Green"/>
    <x v="24"/>
    <n v="43402"/>
    <s v="East"/>
    <s v="OFF-BI-10001267"/>
    <x v="1"/>
    <x v="8"/>
    <s v="Universal Recycled Hanging Pressboard Report Binders, Letter Size"/>
    <n v="5.5530000000000008"/>
    <n v="3"/>
    <n v="0.7"/>
    <x v="4118"/>
  </r>
  <r>
    <n v="4843"/>
    <x v="2397"/>
    <x v="3"/>
    <x v="365"/>
    <d v="2014-10-05T00:00:00"/>
    <s v="Standard Class"/>
    <s v="JO-15280"/>
    <s v="Jas O'Carroll"/>
    <s v="Consumer"/>
    <x v="0"/>
    <s v="Memphis"/>
    <x v="18"/>
    <n v="38109"/>
    <s v="South"/>
    <s v="OFF-ST-10001418"/>
    <x v="1"/>
    <x v="4"/>
    <s v="Carina Media Storage Towers in Natural &amp; Black"/>
    <n v="243.92"/>
    <n v="5"/>
    <n v="0.2"/>
    <x v="4119"/>
  </r>
  <r>
    <n v="4844"/>
    <x v="2398"/>
    <x v="0"/>
    <x v="77"/>
    <d v="2013-11-10T00:00:00"/>
    <s v="First Class"/>
    <s v="CC-12475"/>
    <s v="Cindy Chapman"/>
    <s v="Consumer"/>
    <x v="0"/>
    <s v="Lakewood"/>
    <x v="30"/>
    <n v="8701"/>
    <s v="East"/>
    <s v="OFF-FA-10004968"/>
    <x v="1"/>
    <x v="13"/>
    <s v="Rubber Band Ball"/>
    <n v="14.96"/>
    <n v="4"/>
    <n v="0"/>
    <x v="4120"/>
  </r>
  <r>
    <n v="4845"/>
    <x v="2399"/>
    <x v="2"/>
    <x v="527"/>
    <d v="2011-04-05T00:00:00"/>
    <s v="First Class"/>
    <s v="MZ-17515"/>
    <s v="Mary Zewe"/>
    <s v="Corporate"/>
    <x v="0"/>
    <s v="Los Angeles"/>
    <x v="1"/>
    <n v="90008"/>
    <s v="West"/>
    <s v="OFF-BI-10004140"/>
    <x v="1"/>
    <x v="8"/>
    <s v="Avery Non-Stick Binders"/>
    <n v="7.1840000000000011"/>
    <n v="2"/>
    <n v="0.2"/>
    <x v="1695"/>
  </r>
  <r>
    <n v="4846"/>
    <x v="2400"/>
    <x v="1"/>
    <x v="862"/>
    <d v="2012-07-26T00:00:00"/>
    <s v="Second Class"/>
    <s v="MS-17830"/>
    <s v="Melanie Seite"/>
    <s v="Consumer"/>
    <x v="0"/>
    <s v="Rochester"/>
    <x v="15"/>
    <n v="14609"/>
    <s v="East"/>
    <s v="OFF-BI-10003460"/>
    <x v="1"/>
    <x v="8"/>
    <s v="Acco 3-Hole Punch"/>
    <n v="10.512"/>
    <n v="3"/>
    <n v="0.2"/>
    <x v="4121"/>
  </r>
  <r>
    <n v="4847"/>
    <x v="2401"/>
    <x v="2"/>
    <x v="402"/>
    <d v="2011-06-27T00:00:00"/>
    <s v="Second Class"/>
    <s v="GK-14620"/>
    <s v="Grace Kelly"/>
    <s v="Corporate"/>
    <x v="0"/>
    <s v="Salem"/>
    <x v="21"/>
    <n v="97301"/>
    <s v="West"/>
    <s v="TEC-PH-10002115"/>
    <x v="2"/>
    <x v="7"/>
    <s v="Plantronics 81402"/>
    <n v="263.96000000000004"/>
    <n v="5"/>
    <n v="0.2"/>
    <x v="4122"/>
  </r>
  <r>
    <n v="4848"/>
    <x v="2401"/>
    <x v="2"/>
    <x v="402"/>
    <d v="2011-06-27T00:00:00"/>
    <s v="Second Class"/>
    <s v="GK-14620"/>
    <s v="Grace Kelly"/>
    <s v="Corporate"/>
    <x v="0"/>
    <s v="Salem"/>
    <x v="21"/>
    <n v="97301"/>
    <s v="West"/>
    <s v="OFF-AR-10003478"/>
    <x v="1"/>
    <x v="6"/>
    <s v="Avery Hi-Liter EverBold Pen Style Fluorescent Highlighters, 4/Pack"/>
    <n v="71.632000000000005"/>
    <n v="11"/>
    <n v="0.2"/>
    <x v="4123"/>
  </r>
  <r>
    <n v="4849"/>
    <x v="2401"/>
    <x v="2"/>
    <x v="402"/>
    <d v="2011-06-27T00:00:00"/>
    <s v="Second Class"/>
    <s v="GK-14620"/>
    <s v="Grace Kelly"/>
    <s v="Corporate"/>
    <x v="0"/>
    <s v="Salem"/>
    <x v="21"/>
    <n v="97301"/>
    <s v="West"/>
    <s v="OFF-AR-10000475"/>
    <x v="1"/>
    <x v="6"/>
    <s v="Hunt BOSTON Vista Battery-Operated Pencil Sharpener, Black"/>
    <n v="9.3280000000000012"/>
    <n v="1"/>
    <n v="0.2"/>
    <x v="1856"/>
  </r>
  <r>
    <n v="4850"/>
    <x v="2402"/>
    <x v="2"/>
    <x v="78"/>
    <d v="2011-09-14T00:00:00"/>
    <s v="Standard Class"/>
    <s v="MC-17275"/>
    <s v="Marc Crier"/>
    <s v="Consumer"/>
    <x v="0"/>
    <s v="Pasco"/>
    <x v="4"/>
    <n v="99301"/>
    <s v="West"/>
    <s v="OFF-AR-10003045"/>
    <x v="1"/>
    <x v="6"/>
    <s v="Prang Colored Pencils"/>
    <n v="5.88"/>
    <n v="2"/>
    <n v="0"/>
    <x v="4124"/>
  </r>
  <r>
    <n v="4851"/>
    <x v="2402"/>
    <x v="2"/>
    <x v="78"/>
    <d v="2011-09-14T00:00:00"/>
    <s v="Standard Class"/>
    <s v="MC-17275"/>
    <s v="Marc Crier"/>
    <s v="Consumer"/>
    <x v="0"/>
    <s v="Pasco"/>
    <x v="4"/>
    <n v="99301"/>
    <s v="West"/>
    <s v="FUR-CH-10000454"/>
    <x v="0"/>
    <x v="1"/>
    <s v="Hon Deluxe Fabric Upholstered Stacking Chairs, Rounded Back"/>
    <n v="975.92"/>
    <n v="5"/>
    <n v="0.2"/>
    <x v="4125"/>
  </r>
  <r>
    <n v="4852"/>
    <x v="2402"/>
    <x v="2"/>
    <x v="78"/>
    <d v="2011-09-14T00:00:00"/>
    <s v="Standard Class"/>
    <s v="MC-17275"/>
    <s v="Marc Crier"/>
    <s v="Consumer"/>
    <x v="0"/>
    <s v="Pasco"/>
    <x v="4"/>
    <n v="99301"/>
    <s v="West"/>
    <s v="OFF-AR-10000380"/>
    <x v="1"/>
    <x v="6"/>
    <s v="Hunt PowerHouse Electric Pencil Sharpener, Blue"/>
    <n v="303.83999999999997"/>
    <n v="8"/>
    <n v="0"/>
    <x v="4126"/>
  </r>
  <r>
    <n v="4853"/>
    <x v="2402"/>
    <x v="2"/>
    <x v="78"/>
    <d v="2011-09-14T00:00:00"/>
    <s v="Standard Class"/>
    <s v="MC-17275"/>
    <s v="Marc Crier"/>
    <s v="Consumer"/>
    <x v="0"/>
    <s v="Pasco"/>
    <x v="4"/>
    <n v="99301"/>
    <s v="West"/>
    <s v="OFF-ST-10000736"/>
    <x v="1"/>
    <x v="4"/>
    <s v="Carina Double Wide Media Storage Towers in Natural &amp; Black"/>
    <n v="485.88"/>
    <n v="6"/>
    <n v="0"/>
    <x v="4127"/>
  </r>
  <r>
    <n v="4854"/>
    <x v="2403"/>
    <x v="2"/>
    <x v="432"/>
    <d v="2011-12-15T00:00:00"/>
    <s v="Second Class"/>
    <s v="LH-17155"/>
    <s v="Logan Haushalter"/>
    <s v="Consumer"/>
    <x v="0"/>
    <s v="Oakland"/>
    <x v="1"/>
    <n v="94601"/>
    <s v="West"/>
    <s v="FUR-FU-10004270"/>
    <x v="0"/>
    <x v="5"/>
    <s v="Eldon Image Series Desk Accessories, Burgundy"/>
    <n v="12.54"/>
    <n v="3"/>
    <n v="0"/>
    <x v="4128"/>
  </r>
  <r>
    <n v="4855"/>
    <x v="2403"/>
    <x v="2"/>
    <x v="432"/>
    <d v="2011-12-15T00:00:00"/>
    <s v="Second Class"/>
    <s v="LH-17155"/>
    <s v="Logan Haushalter"/>
    <s v="Consumer"/>
    <x v="0"/>
    <s v="Oakland"/>
    <x v="1"/>
    <n v="94601"/>
    <s v="West"/>
    <s v="OFF-ST-10000617"/>
    <x v="1"/>
    <x v="4"/>
    <s v="Woodgrain Magazine Files by Perma"/>
    <n v="8.94"/>
    <n v="3"/>
    <n v="0"/>
    <x v="4129"/>
  </r>
  <r>
    <n v="4856"/>
    <x v="2403"/>
    <x v="2"/>
    <x v="432"/>
    <d v="2011-12-15T00:00:00"/>
    <s v="Second Class"/>
    <s v="LH-17155"/>
    <s v="Logan Haushalter"/>
    <s v="Consumer"/>
    <x v="0"/>
    <s v="Oakland"/>
    <x v="1"/>
    <n v="94601"/>
    <s v="West"/>
    <s v="FUR-FU-10001706"/>
    <x v="0"/>
    <x v="5"/>
    <s v="Longer-Life Soft White Bulbs"/>
    <n v="9.24"/>
    <n v="3"/>
    <n v="0"/>
    <x v="3650"/>
  </r>
  <r>
    <n v="4857"/>
    <x v="2404"/>
    <x v="1"/>
    <x v="1004"/>
    <d v="2012-01-17T00:00:00"/>
    <s v="Standard Class"/>
    <s v="PB-19150"/>
    <s v="Philip Brown"/>
    <s v="Consumer"/>
    <x v="0"/>
    <s v="Los Angeles"/>
    <x v="1"/>
    <n v="90004"/>
    <s v="West"/>
    <s v="OFF-BI-10003364"/>
    <x v="1"/>
    <x v="8"/>
    <s v="Binding Machine Supplies"/>
    <n v="70.00800000000001"/>
    <n v="3"/>
    <n v="0.2"/>
    <x v="853"/>
  </r>
  <r>
    <n v="4858"/>
    <x v="2404"/>
    <x v="1"/>
    <x v="1004"/>
    <d v="2012-01-17T00:00:00"/>
    <s v="Standard Class"/>
    <s v="PB-19150"/>
    <s v="Philip Brown"/>
    <s v="Consumer"/>
    <x v="0"/>
    <s v="Los Angeles"/>
    <x v="1"/>
    <n v="90004"/>
    <s v="West"/>
    <s v="FUR-FU-10001861"/>
    <x v="0"/>
    <x v="5"/>
    <s v="Floodlight Indoor Halogen Bulbs, 1 Bulb per Pack, 60 Watts"/>
    <n v="77.599999999999994"/>
    <n v="4"/>
    <n v="0"/>
    <x v="297"/>
  </r>
  <r>
    <n v="4859"/>
    <x v="2404"/>
    <x v="1"/>
    <x v="1004"/>
    <d v="2012-01-17T00:00:00"/>
    <s v="Standard Class"/>
    <s v="PB-19150"/>
    <s v="Philip Brown"/>
    <s v="Consumer"/>
    <x v="0"/>
    <s v="Los Angeles"/>
    <x v="1"/>
    <n v="90004"/>
    <s v="West"/>
    <s v="FUR-FU-10004845"/>
    <x v="0"/>
    <x v="5"/>
    <s v="Deflect-o EconoMat Nonstudded, No Bevel Mat"/>
    <n v="464.84999999999997"/>
    <n v="9"/>
    <n v="0"/>
    <x v="4130"/>
  </r>
  <r>
    <n v="4860"/>
    <x v="2405"/>
    <x v="3"/>
    <x v="934"/>
    <d v="2014-12-20T00:00:00"/>
    <s v="Standard Class"/>
    <s v="SS-20140"/>
    <s v="Saphhira Shifley"/>
    <s v="Corporate"/>
    <x v="0"/>
    <s v="Oak Park"/>
    <x v="10"/>
    <n v="60302"/>
    <s v="Central"/>
    <s v="OFF-AR-10000823"/>
    <x v="1"/>
    <x v="6"/>
    <s v="Newell 307"/>
    <n v="10.192000000000002"/>
    <n v="7"/>
    <n v="0.2"/>
    <x v="4131"/>
  </r>
  <r>
    <n v="4861"/>
    <x v="2406"/>
    <x v="0"/>
    <x v="122"/>
    <d v="2013-12-25T00:00:00"/>
    <s v="Standard Class"/>
    <s v="GK-14620"/>
    <s v="Grace Kelly"/>
    <s v="Corporate"/>
    <x v="0"/>
    <s v="Morristown"/>
    <x v="30"/>
    <n v="7960"/>
    <s v="East"/>
    <s v="OFF-BI-10001359"/>
    <x v="1"/>
    <x v="8"/>
    <s v="GBC DocuBind TL300 Electric Binding System"/>
    <n v="1793.98"/>
    <n v="2"/>
    <n v="0"/>
    <x v="1736"/>
  </r>
  <r>
    <n v="4862"/>
    <x v="2407"/>
    <x v="2"/>
    <x v="909"/>
    <d v="2011-04-16T00:00:00"/>
    <s v="Second Class"/>
    <s v="GM-14455"/>
    <s v="Gary Mitchum"/>
    <s v="Home Office"/>
    <x v="0"/>
    <s v="Austin"/>
    <x v="5"/>
    <n v="78745"/>
    <s v="Central"/>
    <s v="TEC-PH-10001835"/>
    <x v="2"/>
    <x v="7"/>
    <s v="Jawbone JAMBOX Wireless Bluetooth Speaker"/>
    <n v="758.35200000000009"/>
    <n v="6"/>
    <n v="0.2"/>
    <x v="4132"/>
  </r>
  <r>
    <n v="4863"/>
    <x v="2408"/>
    <x v="0"/>
    <x v="338"/>
    <d v="2013-11-15T00:00:00"/>
    <s v="Standard Class"/>
    <s v="SH-19975"/>
    <s v="Sally Hughsby"/>
    <s v="Corporate"/>
    <x v="0"/>
    <s v="New York City"/>
    <x v="15"/>
    <n v="10011"/>
    <s v="East"/>
    <s v="OFF-BI-10001191"/>
    <x v="1"/>
    <x v="8"/>
    <s v="Canvas Sectional Post Binders"/>
    <n v="20.368000000000002"/>
    <n v="1"/>
    <n v="0.2"/>
    <x v="4133"/>
  </r>
  <r>
    <n v="4864"/>
    <x v="2408"/>
    <x v="0"/>
    <x v="338"/>
    <d v="2013-11-15T00:00:00"/>
    <s v="Standard Class"/>
    <s v="SH-19975"/>
    <s v="Sally Hughsby"/>
    <s v="Corporate"/>
    <x v="0"/>
    <s v="New York City"/>
    <x v="15"/>
    <n v="10011"/>
    <s v="East"/>
    <s v="OFF-BI-10003982"/>
    <x v="1"/>
    <x v="8"/>
    <s v="Wilson Jones Century Plastic Molded Ring Binders"/>
    <n v="49.847999999999999"/>
    <n v="3"/>
    <n v="0.2"/>
    <x v="4134"/>
  </r>
  <r>
    <n v="4865"/>
    <x v="2409"/>
    <x v="3"/>
    <x v="335"/>
    <d v="2014-07-01T00:00:00"/>
    <s v="Standard Class"/>
    <s v="SC-20725"/>
    <s v="Steven Cartwright"/>
    <s v="Consumer"/>
    <x v="0"/>
    <s v="New York City"/>
    <x v="15"/>
    <n v="10024"/>
    <s v="East"/>
    <s v="TEC-PH-10001425"/>
    <x v="2"/>
    <x v="7"/>
    <s v="Mophie Juice Pack Helium for iPhone"/>
    <n v="239.96999999999997"/>
    <n v="3"/>
    <n v="0"/>
    <x v="3395"/>
  </r>
  <r>
    <n v="4866"/>
    <x v="2410"/>
    <x v="3"/>
    <x v="38"/>
    <d v="2014-11-19T00:00:00"/>
    <s v="Standard Class"/>
    <s v="TT-21070"/>
    <s v="Ted Trevino"/>
    <s v="Consumer"/>
    <x v="0"/>
    <s v="Seattle"/>
    <x v="4"/>
    <n v="98103"/>
    <s v="West"/>
    <s v="FUR-CH-10001215"/>
    <x v="0"/>
    <x v="1"/>
    <s v="Global Troy Executive Leather Low-Back Tilter"/>
    <n v="2404.7040000000002"/>
    <n v="6"/>
    <n v="0.2"/>
    <x v="4135"/>
  </r>
  <r>
    <n v="4867"/>
    <x v="2410"/>
    <x v="3"/>
    <x v="38"/>
    <d v="2014-11-19T00:00:00"/>
    <s v="Standard Class"/>
    <s v="TT-21070"/>
    <s v="Ted Trevino"/>
    <s v="Consumer"/>
    <x v="0"/>
    <s v="Seattle"/>
    <x v="4"/>
    <n v="98103"/>
    <s v="West"/>
    <s v="OFF-BI-10001718"/>
    <x v="1"/>
    <x v="8"/>
    <s v="GBC DocuBind P50 Personal Binding Machine"/>
    <n v="563.024"/>
    <n v="11"/>
    <n v="0.2"/>
    <x v="4136"/>
  </r>
  <r>
    <n v="4868"/>
    <x v="2410"/>
    <x v="3"/>
    <x v="38"/>
    <d v="2014-11-19T00:00:00"/>
    <s v="Standard Class"/>
    <s v="TT-21070"/>
    <s v="Ted Trevino"/>
    <s v="Consumer"/>
    <x v="0"/>
    <s v="Seattle"/>
    <x v="4"/>
    <n v="98103"/>
    <s v="West"/>
    <s v="OFF-ST-10000991"/>
    <x v="1"/>
    <x v="4"/>
    <s v="Space Solutions HD Industrial Steel Shelving."/>
    <n v="344.90999999999997"/>
    <n v="3"/>
    <n v="0"/>
    <x v="3624"/>
  </r>
  <r>
    <n v="4869"/>
    <x v="2410"/>
    <x v="3"/>
    <x v="38"/>
    <d v="2014-11-19T00:00:00"/>
    <s v="Standard Class"/>
    <s v="TT-21070"/>
    <s v="Ted Trevino"/>
    <s v="Consumer"/>
    <x v="0"/>
    <s v="Seattle"/>
    <x v="4"/>
    <n v="98103"/>
    <s v="West"/>
    <s v="OFF-LA-10001613"/>
    <x v="1"/>
    <x v="2"/>
    <s v="Avery File Folder Labels"/>
    <n v="8.64"/>
    <n v="3"/>
    <n v="0"/>
    <x v="913"/>
  </r>
  <r>
    <n v="4870"/>
    <x v="2411"/>
    <x v="3"/>
    <x v="221"/>
    <d v="2014-11-30T00:00:00"/>
    <s v="Standard Class"/>
    <s v="SC-20440"/>
    <s v="Shaun Chance"/>
    <s v="Corporate"/>
    <x v="0"/>
    <s v="Lancaster"/>
    <x v="9"/>
    <n v="17602"/>
    <s v="East"/>
    <s v="TEC-PH-10003437"/>
    <x v="2"/>
    <x v="7"/>
    <s v="Blue Parrot B250XT Professional Grade Wireless Bluetooth Headset with"/>
    <n v="89.987999999999985"/>
    <n v="2"/>
    <n v="0.4"/>
    <x v="4137"/>
  </r>
  <r>
    <n v="4871"/>
    <x v="2411"/>
    <x v="3"/>
    <x v="221"/>
    <d v="2014-11-30T00:00:00"/>
    <s v="Standard Class"/>
    <s v="SC-20440"/>
    <s v="Shaun Chance"/>
    <s v="Corporate"/>
    <x v="0"/>
    <s v="Lancaster"/>
    <x v="9"/>
    <n v="17602"/>
    <s v="East"/>
    <s v="OFF-PA-10000675"/>
    <x v="1"/>
    <x v="10"/>
    <s v="Xerox 1919"/>
    <n v="229.54400000000001"/>
    <n v="7"/>
    <n v="0.2"/>
    <x v="2543"/>
  </r>
  <r>
    <n v="4872"/>
    <x v="2412"/>
    <x v="3"/>
    <x v="979"/>
    <d v="2014-05-28T00:00:00"/>
    <s v="Standard Class"/>
    <s v="KL-16645"/>
    <s v="Ken Lonsdale"/>
    <s v="Consumer"/>
    <x v="0"/>
    <s v="Houston"/>
    <x v="5"/>
    <n v="77095"/>
    <s v="Central"/>
    <s v="OFF-FA-10000840"/>
    <x v="1"/>
    <x v="13"/>
    <s v="OIC Thumb-Tacks"/>
    <n v="1.8239999999999998"/>
    <n v="2"/>
    <n v="0.2"/>
    <x v="4138"/>
  </r>
  <r>
    <n v="4873"/>
    <x v="2412"/>
    <x v="3"/>
    <x v="979"/>
    <d v="2014-05-28T00:00:00"/>
    <s v="Standard Class"/>
    <s v="KL-16645"/>
    <s v="Ken Lonsdale"/>
    <s v="Consumer"/>
    <x v="0"/>
    <s v="Houston"/>
    <x v="5"/>
    <n v="77095"/>
    <s v="Central"/>
    <s v="OFF-AP-10001947"/>
    <x v="1"/>
    <x v="9"/>
    <s v="Acco 6 Outlet Guardian Premium Plus Surge Suppressor"/>
    <n v="18.319999999999997"/>
    <n v="5"/>
    <n v="0.8"/>
    <x v="4139"/>
  </r>
  <r>
    <n v="4874"/>
    <x v="2412"/>
    <x v="3"/>
    <x v="979"/>
    <d v="2014-05-28T00:00:00"/>
    <s v="Standard Class"/>
    <s v="KL-16645"/>
    <s v="Ken Lonsdale"/>
    <s v="Consumer"/>
    <x v="0"/>
    <s v="Houston"/>
    <x v="5"/>
    <n v="77095"/>
    <s v="Central"/>
    <s v="OFF-ST-10002301"/>
    <x v="1"/>
    <x v="4"/>
    <s v="Tennsco Commercial Shelving"/>
    <n v="48.816000000000003"/>
    <n v="3"/>
    <n v="0.2"/>
    <x v="4140"/>
  </r>
  <r>
    <n v="4875"/>
    <x v="2412"/>
    <x v="3"/>
    <x v="979"/>
    <d v="2014-05-28T00:00:00"/>
    <s v="Standard Class"/>
    <s v="KL-16645"/>
    <s v="Ken Lonsdale"/>
    <s v="Consumer"/>
    <x v="0"/>
    <s v="Houston"/>
    <x v="5"/>
    <n v="77095"/>
    <s v="Central"/>
    <s v="OFF-BI-10001922"/>
    <x v="1"/>
    <x v="8"/>
    <s v="Storex Dura Pro Binders"/>
    <n v="1.1879999999999997"/>
    <n v="1"/>
    <n v="0.8"/>
    <x v="4141"/>
  </r>
  <r>
    <n v="4876"/>
    <x v="2413"/>
    <x v="2"/>
    <x v="266"/>
    <d v="2011-12-07T00:00:00"/>
    <s v="Standard Class"/>
    <s v="KN-16390"/>
    <s v="Katherine Nockton"/>
    <s v="Corporate"/>
    <x v="0"/>
    <s v="Columbus"/>
    <x v="24"/>
    <n v="43229"/>
    <s v="East"/>
    <s v="TEC-AC-10001267"/>
    <x v="2"/>
    <x v="11"/>
    <s v="Imation 32GB Pocket Pro USB 3.0 Flash Drive - 32 GB - Black - 1 P ..."/>
    <n v="119.80000000000001"/>
    <n v="5"/>
    <n v="0.2"/>
    <x v="610"/>
  </r>
  <r>
    <n v="4877"/>
    <x v="2414"/>
    <x v="2"/>
    <x v="462"/>
    <d v="2011-10-09T00:00:00"/>
    <s v="Standard Class"/>
    <s v="SL-20155"/>
    <s v="Sara Luxemburg"/>
    <s v="Home Office"/>
    <x v="0"/>
    <s v="Durham"/>
    <x v="3"/>
    <n v="27707"/>
    <s v="South"/>
    <s v="OFF-ST-10000532"/>
    <x v="1"/>
    <x v="4"/>
    <s v="Advantus Rolling Drawer Organizers"/>
    <n v="61.567999999999998"/>
    <n v="2"/>
    <n v="0.2"/>
    <x v="4142"/>
  </r>
  <r>
    <n v="4878"/>
    <x v="2414"/>
    <x v="2"/>
    <x v="462"/>
    <d v="2011-10-09T00:00:00"/>
    <s v="Standard Class"/>
    <s v="SL-20155"/>
    <s v="Sara Luxemburg"/>
    <s v="Home Office"/>
    <x v="0"/>
    <s v="Durham"/>
    <x v="3"/>
    <n v="27707"/>
    <s v="South"/>
    <s v="OFF-AR-10002335"/>
    <x v="1"/>
    <x v="6"/>
    <s v="DIXON Oriole Pencils"/>
    <n v="6.1920000000000002"/>
    <n v="3"/>
    <n v="0.2"/>
    <x v="4143"/>
  </r>
  <r>
    <n v="4879"/>
    <x v="2415"/>
    <x v="0"/>
    <x v="875"/>
    <d v="2013-08-01T00:00:00"/>
    <s v="First Class"/>
    <s v="PW-19240"/>
    <s v="Pierre Wener"/>
    <s v="Consumer"/>
    <x v="0"/>
    <s v="Pensacola"/>
    <x v="2"/>
    <n v="32503"/>
    <s v="South"/>
    <s v="OFF-BI-10000201"/>
    <x v="1"/>
    <x v="8"/>
    <s v="Avery Triangle Shaped Sheet Lifters, Black, 2/Pack"/>
    <n v="2.2140000000000004"/>
    <n v="3"/>
    <n v="0.7"/>
    <x v="4144"/>
  </r>
  <r>
    <n v="4880"/>
    <x v="2416"/>
    <x v="3"/>
    <x v="808"/>
    <d v="2014-11-06T00:00:00"/>
    <s v="Second Class"/>
    <s v="TB-21175"/>
    <s v="Thomas Boland"/>
    <s v="Corporate"/>
    <x v="0"/>
    <s v="Henderson"/>
    <x v="0"/>
    <n v="42420"/>
    <s v="South"/>
    <s v="OFF-EN-10004846"/>
    <x v="1"/>
    <x v="12"/>
    <s v="Letter or Legal Size Expandable Poly String Tie Envelopes"/>
    <n v="5.32"/>
    <n v="2"/>
    <n v="0"/>
    <x v="4145"/>
  </r>
  <r>
    <n v="4881"/>
    <x v="2416"/>
    <x v="3"/>
    <x v="808"/>
    <d v="2014-11-06T00:00:00"/>
    <s v="Second Class"/>
    <s v="TB-21175"/>
    <s v="Thomas Boland"/>
    <s v="Corporate"/>
    <x v="0"/>
    <s v="Henderson"/>
    <x v="0"/>
    <n v="42420"/>
    <s v="South"/>
    <s v="FUR-CH-10000454"/>
    <x v="0"/>
    <x v="1"/>
    <s v="Hon Deluxe Fabric Upholstered Stacking Chairs, Rounded Back"/>
    <n v="975.92"/>
    <n v="4"/>
    <n v="0"/>
    <x v="4146"/>
  </r>
  <r>
    <n v="4882"/>
    <x v="2416"/>
    <x v="3"/>
    <x v="808"/>
    <d v="2014-11-06T00:00:00"/>
    <s v="Second Class"/>
    <s v="TB-21175"/>
    <s v="Thomas Boland"/>
    <s v="Corporate"/>
    <x v="0"/>
    <s v="Henderson"/>
    <x v="0"/>
    <n v="42420"/>
    <s v="South"/>
    <s v="TEC-AC-10004145"/>
    <x v="2"/>
    <x v="11"/>
    <s v="Logitech diNovo Edge Keyboard"/>
    <n v="2249.91"/>
    <n v="9"/>
    <n v="0"/>
    <x v="4147"/>
  </r>
  <r>
    <n v="4883"/>
    <x v="2416"/>
    <x v="3"/>
    <x v="808"/>
    <d v="2014-11-06T00:00:00"/>
    <s v="Second Class"/>
    <s v="TB-21175"/>
    <s v="Thomas Boland"/>
    <s v="Corporate"/>
    <x v="0"/>
    <s v="Henderson"/>
    <x v="0"/>
    <n v="42420"/>
    <s v="South"/>
    <s v="OFF-ST-10001580"/>
    <x v="1"/>
    <x v="4"/>
    <s v="Super Decoflex Portable Personal File"/>
    <n v="59.92"/>
    <n v="4"/>
    <n v="0"/>
    <x v="4148"/>
  </r>
  <r>
    <n v="4884"/>
    <x v="2417"/>
    <x v="3"/>
    <x v="144"/>
    <d v="2014-03-16T00:00:00"/>
    <s v="Standard Class"/>
    <s v="AH-10210"/>
    <s v="Alan Hwang"/>
    <s v="Consumer"/>
    <x v="0"/>
    <s v="Anaheim"/>
    <x v="1"/>
    <n v="92804"/>
    <s v="West"/>
    <s v="OFF-BI-10003876"/>
    <x v="1"/>
    <x v="8"/>
    <s v="Green Canvas Binder for 8-1/2&quot; x 14&quot; Sheets"/>
    <n v="171.20000000000002"/>
    <n v="5"/>
    <n v="0.2"/>
    <x v="3648"/>
  </r>
  <r>
    <n v="4885"/>
    <x v="2417"/>
    <x v="3"/>
    <x v="144"/>
    <d v="2014-03-16T00:00:00"/>
    <s v="Standard Class"/>
    <s v="AH-10210"/>
    <s v="Alan Hwang"/>
    <s v="Consumer"/>
    <x v="0"/>
    <s v="Anaheim"/>
    <x v="1"/>
    <n v="92804"/>
    <s v="West"/>
    <s v="OFF-AR-10001972"/>
    <x v="1"/>
    <x v="6"/>
    <s v="Newell 323"/>
    <n v="3.36"/>
    <n v="2"/>
    <n v="0"/>
    <x v="4149"/>
  </r>
  <r>
    <n v="4886"/>
    <x v="2418"/>
    <x v="2"/>
    <x v="757"/>
    <d v="2011-12-20T00:00:00"/>
    <s v="Standard Class"/>
    <s v="SC-20695"/>
    <s v="Steve Chapman"/>
    <s v="Corporate"/>
    <x v="0"/>
    <s v="Detroit"/>
    <x v="12"/>
    <n v="48227"/>
    <s v="Central"/>
    <s v="OFF-PA-10000595"/>
    <x v="1"/>
    <x v="10"/>
    <s v="Xerox 1929"/>
    <n v="114.2"/>
    <n v="5"/>
    <n v="0"/>
    <x v="1203"/>
  </r>
  <r>
    <n v="4887"/>
    <x v="2419"/>
    <x v="0"/>
    <x v="85"/>
    <d v="2013-12-02T00:00:00"/>
    <s v="Second Class"/>
    <s v="RF-19345"/>
    <s v="Randy Ferguson"/>
    <s v="Corporate"/>
    <x v="0"/>
    <s v="Marietta"/>
    <x v="32"/>
    <n v="30062"/>
    <s v="South"/>
    <s v="FUR-CH-10004477"/>
    <x v="0"/>
    <x v="1"/>
    <s v="Global Push Button Manager's Chair, Indigo"/>
    <n v="182.67000000000002"/>
    <n v="3"/>
    <n v="0"/>
    <x v="4150"/>
  </r>
  <r>
    <n v="4888"/>
    <x v="2419"/>
    <x v="0"/>
    <x v="85"/>
    <d v="2013-12-02T00:00:00"/>
    <s v="Second Class"/>
    <s v="RF-19345"/>
    <s v="Randy Ferguson"/>
    <s v="Corporate"/>
    <x v="0"/>
    <s v="Marietta"/>
    <x v="32"/>
    <n v="30062"/>
    <s v="South"/>
    <s v="TEC-AC-10003441"/>
    <x v="2"/>
    <x v="11"/>
    <s v="Kingston Digital DataTraveler 32GB USB 2.0"/>
    <n v="101.69999999999999"/>
    <n v="6"/>
    <n v="0"/>
    <x v="4151"/>
  </r>
  <r>
    <n v="4889"/>
    <x v="2419"/>
    <x v="0"/>
    <x v="85"/>
    <d v="2013-12-02T00:00:00"/>
    <s v="Second Class"/>
    <s v="RF-19345"/>
    <s v="Randy Ferguson"/>
    <s v="Corporate"/>
    <x v="0"/>
    <s v="Marietta"/>
    <x v="32"/>
    <n v="30062"/>
    <s v="South"/>
    <s v="OFF-ST-10004459"/>
    <x v="1"/>
    <x v="4"/>
    <s v="Tennsco Single-Tier Lockers"/>
    <n v="1126.02"/>
    <n v="3"/>
    <n v="0"/>
    <x v="505"/>
  </r>
  <r>
    <n v="4890"/>
    <x v="2419"/>
    <x v="0"/>
    <x v="85"/>
    <d v="2013-12-02T00:00:00"/>
    <s v="Second Class"/>
    <s v="RF-19345"/>
    <s v="Randy Ferguson"/>
    <s v="Corporate"/>
    <x v="0"/>
    <s v="Marietta"/>
    <x v="32"/>
    <n v="30062"/>
    <s v="South"/>
    <s v="OFF-ST-10003805"/>
    <x v="1"/>
    <x v="4"/>
    <s v="24 Capacity Maxi Data Binder Racks, Pearl"/>
    <n v="1263.3000000000002"/>
    <n v="6"/>
    <n v="0"/>
    <x v="4152"/>
  </r>
  <r>
    <n v="4891"/>
    <x v="2420"/>
    <x v="0"/>
    <x v="443"/>
    <d v="2013-12-31T00:00:00"/>
    <s v="Standard Class"/>
    <s v="EH-13765"/>
    <s v="Edward Hooks"/>
    <s v="Corporate"/>
    <x v="0"/>
    <s v="Seattle"/>
    <x v="4"/>
    <n v="98103"/>
    <s v="West"/>
    <s v="OFF-AR-10001246"/>
    <x v="1"/>
    <x v="6"/>
    <s v="Newell 317"/>
    <n v="8.82"/>
    <n v="3"/>
    <n v="0"/>
    <x v="4153"/>
  </r>
  <r>
    <n v="4892"/>
    <x v="2420"/>
    <x v="0"/>
    <x v="443"/>
    <d v="2013-12-31T00:00:00"/>
    <s v="Standard Class"/>
    <s v="EH-13765"/>
    <s v="Edward Hooks"/>
    <s v="Corporate"/>
    <x v="0"/>
    <s v="Seattle"/>
    <x v="4"/>
    <n v="98103"/>
    <s v="West"/>
    <s v="OFF-PA-10001295"/>
    <x v="1"/>
    <x v="10"/>
    <s v="Computer Printout Paper with Letter-Trim Perforations"/>
    <n v="37.94"/>
    <n v="2"/>
    <n v="0"/>
    <x v="2714"/>
  </r>
  <r>
    <n v="4893"/>
    <x v="2420"/>
    <x v="0"/>
    <x v="443"/>
    <d v="2013-12-31T00:00:00"/>
    <s v="Standard Class"/>
    <s v="EH-13765"/>
    <s v="Edward Hooks"/>
    <s v="Corporate"/>
    <x v="0"/>
    <s v="Seattle"/>
    <x v="4"/>
    <n v="98103"/>
    <s v="West"/>
    <s v="OFF-AR-10001231"/>
    <x v="1"/>
    <x v="6"/>
    <s v="Sanford EarthWrite Recycled Pencils, Medium Soft, #2"/>
    <n v="4.2"/>
    <n v="2"/>
    <n v="0"/>
    <x v="4154"/>
  </r>
  <r>
    <n v="4894"/>
    <x v="2420"/>
    <x v="0"/>
    <x v="443"/>
    <d v="2013-12-31T00:00:00"/>
    <s v="Standard Class"/>
    <s v="EH-13765"/>
    <s v="Edward Hooks"/>
    <s v="Corporate"/>
    <x v="0"/>
    <s v="Seattle"/>
    <x v="4"/>
    <n v="98103"/>
    <s v="West"/>
    <s v="OFF-ST-10002743"/>
    <x v="1"/>
    <x v="4"/>
    <s v="SAFCO Boltless Steel Shelving"/>
    <n v="227.28"/>
    <n v="2"/>
    <n v="0"/>
    <x v="4155"/>
  </r>
  <r>
    <n v="4895"/>
    <x v="2420"/>
    <x v="0"/>
    <x v="443"/>
    <d v="2013-12-31T00:00:00"/>
    <s v="Standard Class"/>
    <s v="EH-13765"/>
    <s v="Edward Hooks"/>
    <s v="Corporate"/>
    <x v="0"/>
    <s v="Seattle"/>
    <x v="4"/>
    <n v="98103"/>
    <s v="West"/>
    <s v="OFF-PA-10004327"/>
    <x v="1"/>
    <x v="10"/>
    <s v="Xerox 1911"/>
    <n v="47.9"/>
    <n v="1"/>
    <n v="0"/>
    <x v="4156"/>
  </r>
  <r>
    <n v="4896"/>
    <x v="2420"/>
    <x v="0"/>
    <x v="443"/>
    <d v="2013-12-31T00:00:00"/>
    <s v="Standard Class"/>
    <s v="EH-13765"/>
    <s v="Edward Hooks"/>
    <s v="Corporate"/>
    <x v="0"/>
    <s v="Seattle"/>
    <x v="4"/>
    <n v="98103"/>
    <s v="West"/>
    <s v="OFF-EN-10004773"/>
    <x v="1"/>
    <x v="12"/>
    <s v="Staples"/>
    <n v="61.96"/>
    <n v="2"/>
    <n v="0"/>
    <x v="4157"/>
  </r>
  <r>
    <n v="4897"/>
    <x v="2420"/>
    <x v="0"/>
    <x v="443"/>
    <d v="2013-12-31T00:00:00"/>
    <s v="Standard Class"/>
    <s v="EH-13765"/>
    <s v="Edward Hooks"/>
    <s v="Corporate"/>
    <x v="0"/>
    <s v="Seattle"/>
    <x v="4"/>
    <n v="98103"/>
    <s v="West"/>
    <s v="OFF-ST-10003470"/>
    <x v="1"/>
    <x v="4"/>
    <s v="Tennsco Snap-Together Open Shelving Units, Starter Sets and Add-On Units"/>
    <n v="1117.92"/>
    <n v="4"/>
    <n v="0"/>
    <x v="2269"/>
  </r>
  <r>
    <n v="4898"/>
    <x v="2421"/>
    <x v="2"/>
    <x v="771"/>
    <d v="2011-10-17T00:00:00"/>
    <s v="First Class"/>
    <s v="AC-10660"/>
    <s v="Anna Chung"/>
    <s v="Consumer"/>
    <x v="0"/>
    <s v="Parma"/>
    <x v="24"/>
    <n v="44134"/>
    <s v="East"/>
    <s v="FUR-CH-10003761"/>
    <x v="0"/>
    <x v="1"/>
    <s v="Global Italian Leather Office Chair"/>
    <n v="183.37199999999999"/>
    <n v="2"/>
    <n v="0.3"/>
    <x v="4158"/>
  </r>
  <r>
    <n v="4899"/>
    <x v="2421"/>
    <x v="2"/>
    <x v="771"/>
    <d v="2011-10-17T00:00:00"/>
    <s v="First Class"/>
    <s v="AC-10660"/>
    <s v="Anna Chung"/>
    <s v="Consumer"/>
    <x v="0"/>
    <s v="Parma"/>
    <x v="24"/>
    <n v="44134"/>
    <s v="East"/>
    <s v="OFF-PA-10002230"/>
    <x v="1"/>
    <x v="10"/>
    <s v="Xerox 1897"/>
    <n v="7.9680000000000009"/>
    <n v="2"/>
    <n v="0.2"/>
    <x v="2282"/>
  </r>
  <r>
    <n v="4900"/>
    <x v="2422"/>
    <x v="0"/>
    <x v="250"/>
    <d v="2013-08-28T00:00:00"/>
    <s v="Standard Class"/>
    <s v="SG-20470"/>
    <s v="Sheri Gordon"/>
    <s v="Consumer"/>
    <x v="0"/>
    <s v="Gresham"/>
    <x v="21"/>
    <n v="97030"/>
    <s v="West"/>
    <s v="OFF-BI-10000088"/>
    <x v="1"/>
    <x v="8"/>
    <s v="GBC Imprintable Covers"/>
    <n v="26.352000000000004"/>
    <n v="8"/>
    <n v="0.7"/>
    <x v="4159"/>
  </r>
  <r>
    <n v="4901"/>
    <x v="2423"/>
    <x v="3"/>
    <x v="94"/>
    <d v="2014-12-22T00:00:00"/>
    <s v="Standard Class"/>
    <s v="CA-12310"/>
    <s v="Christine Abelman"/>
    <s v="Corporate"/>
    <x v="0"/>
    <s v="Anaheim"/>
    <x v="1"/>
    <n v="92804"/>
    <s v="West"/>
    <s v="OFF-ST-10001526"/>
    <x v="1"/>
    <x v="4"/>
    <s v="Iceberg Mobile Mega Data/Printer Cart "/>
    <n v="481.32"/>
    <n v="4"/>
    <n v="0"/>
    <x v="2475"/>
  </r>
  <r>
    <n v="4902"/>
    <x v="2423"/>
    <x v="3"/>
    <x v="94"/>
    <d v="2014-12-22T00:00:00"/>
    <s v="Standard Class"/>
    <s v="CA-12310"/>
    <s v="Christine Abelman"/>
    <s v="Corporate"/>
    <x v="0"/>
    <s v="Anaheim"/>
    <x v="1"/>
    <n v="92804"/>
    <s v="West"/>
    <s v="OFF-SU-10002557"/>
    <x v="1"/>
    <x v="14"/>
    <s v="Fiskars Spring-Action Scissors"/>
    <n v="13.98"/>
    <n v="1"/>
    <n v="0"/>
    <x v="4160"/>
  </r>
  <r>
    <n v="4903"/>
    <x v="2424"/>
    <x v="3"/>
    <x v="469"/>
    <d v="2014-03-13T00:00:00"/>
    <s v="Standard Class"/>
    <s v="SH-20395"/>
    <s v="Shahid Hopkins"/>
    <s v="Consumer"/>
    <x v="0"/>
    <s v="New York City"/>
    <x v="15"/>
    <n v="10035"/>
    <s v="East"/>
    <s v="OFF-BI-10003669"/>
    <x v="1"/>
    <x v="8"/>
    <s v="3M Organizer Strips"/>
    <n v="25.92"/>
    <n v="6"/>
    <n v="0.2"/>
    <x v="1446"/>
  </r>
  <r>
    <n v="4904"/>
    <x v="2424"/>
    <x v="3"/>
    <x v="469"/>
    <d v="2014-03-13T00:00:00"/>
    <s v="Standard Class"/>
    <s v="SH-20395"/>
    <s v="Shahid Hopkins"/>
    <s v="Consumer"/>
    <x v="0"/>
    <s v="New York City"/>
    <x v="15"/>
    <n v="10035"/>
    <s v="East"/>
    <s v="OFF-LA-10003510"/>
    <x v="1"/>
    <x v="2"/>
    <s v="Avery 4027 File Folder Labels for Dot Matrix Printers, 5000 Labels per Box, White"/>
    <n v="91.59"/>
    <n v="3"/>
    <n v="0"/>
    <x v="4161"/>
  </r>
  <r>
    <n v="4905"/>
    <x v="2425"/>
    <x v="2"/>
    <x v="588"/>
    <d v="2011-12-03T00:00:00"/>
    <s v="Second Class"/>
    <s v="MC-17605"/>
    <s v="Matt Connell"/>
    <s v="Corporate"/>
    <x v="0"/>
    <s v="Houston"/>
    <x v="5"/>
    <n v="77070"/>
    <s v="Central"/>
    <s v="FUR-CH-10003746"/>
    <x v="0"/>
    <x v="1"/>
    <s v="Hon 4070 Series Pagoda Round Back Stacking Chairs"/>
    <n v="674.05799999999999"/>
    <n v="3"/>
    <n v="0.3"/>
    <x v="4162"/>
  </r>
  <r>
    <n v="4906"/>
    <x v="2426"/>
    <x v="2"/>
    <x v="1005"/>
    <d v="2011-10-16T00:00:00"/>
    <s v="Second Class"/>
    <s v="JE-15610"/>
    <s v="Jim Epp"/>
    <s v="Corporate"/>
    <x v="0"/>
    <s v="Concord"/>
    <x v="38"/>
    <n v="3301"/>
    <s v="East"/>
    <s v="OFF-BI-10003476"/>
    <x v="1"/>
    <x v="8"/>
    <s v="Avery Metallic Poly Binders"/>
    <n v="22.92"/>
    <n v="4"/>
    <n v="0"/>
    <x v="4163"/>
  </r>
  <r>
    <n v="4907"/>
    <x v="2426"/>
    <x v="2"/>
    <x v="1005"/>
    <d v="2011-10-16T00:00:00"/>
    <s v="Second Class"/>
    <s v="JE-15610"/>
    <s v="Jim Epp"/>
    <s v="Corporate"/>
    <x v="0"/>
    <s v="Concord"/>
    <x v="38"/>
    <n v="3301"/>
    <s v="East"/>
    <s v="OFF-ST-10001469"/>
    <x v="1"/>
    <x v="4"/>
    <s v="Fellowes Bankers Box Recycled Super Stor/Drawer"/>
    <n v="269.89999999999998"/>
    <n v="5"/>
    <n v="0"/>
    <x v="4164"/>
  </r>
  <r>
    <n v="4908"/>
    <x v="2427"/>
    <x v="2"/>
    <x v="728"/>
    <d v="2011-11-23T00:00:00"/>
    <s v="Second Class"/>
    <s v="MS-17530"/>
    <s v="MaryBeth Skach"/>
    <s v="Consumer"/>
    <x v="0"/>
    <s v="Fairfield"/>
    <x v="24"/>
    <n v="45014"/>
    <s v="East"/>
    <s v="OFF-BI-10001757"/>
    <x v="1"/>
    <x v="8"/>
    <s v="Pressboard Hanging Data Binders for Unburst Sheets"/>
    <n v="11.808000000000002"/>
    <n v="8"/>
    <n v="0.7"/>
    <x v="4165"/>
  </r>
  <r>
    <n v="4909"/>
    <x v="2427"/>
    <x v="2"/>
    <x v="728"/>
    <d v="2011-11-23T00:00:00"/>
    <s v="Second Class"/>
    <s v="MS-17530"/>
    <s v="MaryBeth Skach"/>
    <s v="Consumer"/>
    <x v="0"/>
    <s v="Fairfield"/>
    <x v="24"/>
    <n v="45014"/>
    <s v="East"/>
    <s v="TEC-PH-10004875"/>
    <x v="2"/>
    <x v="7"/>
    <s v="PNY Rapid USB Car Charger - Black"/>
    <n v="9.5879999999999992"/>
    <n v="2"/>
    <n v="0.4"/>
    <x v="4166"/>
  </r>
  <r>
    <n v="4910"/>
    <x v="2428"/>
    <x v="3"/>
    <x v="424"/>
    <d v="2014-01-19T00:00:00"/>
    <s v="Standard Class"/>
    <s v="BH-11710"/>
    <s v="Brosina Hoffman"/>
    <s v="Consumer"/>
    <x v="0"/>
    <s v="Johnson City"/>
    <x v="18"/>
    <n v="37604"/>
    <s v="South"/>
    <s v="OFF-EN-10001219"/>
    <x v="1"/>
    <x v="12"/>
    <s v="#10- 4 1/8&quot; x 9 1/2&quot; Security-Tint Envelopes"/>
    <n v="18.335999999999999"/>
    <n v="3"/>
    <n v="0.2"/>
    <x v="4167"/>
  </r>
  <r>
    <n v="4911"/>
    <x v="2428"/>
    <x v="3"/>
    <x v="424"/>
    <d v="2014-01-19T00:00:00"/>
    <s v="Standard Class"/>
    <s v="BH-11710"/>
    <s v="Brosina Hoffman"/>
    <s v="Consumer"/>
    <x v="0"/>
    <s v="Johnson City"/>
    <x v="18"/>
    <n v="37604"/>
    <s v="South"/>
    <s v="OFF-PA-10000019"/>
    <x v="1"/>
    <x v="10"/>
    <s v="Xerox 1931"/>
    <n v="36.288000000000011"/>
    <n v="7"/>
    <n v="0.2"/>
    <x v="1683"/>
  </r>
  <r>
    <n v="4912"/>
    <x v="2428"/>
    <x v="3"/>
    <x v="424"/>
    <d v="2014-01-19T00:00:00"/>
    <s v="Standard Class"/>
    <s v="BH-11710"/>
    <s v="Brosina Hoffman"/>
    <s v="Consumer"/>
    <x v="0"/>
    <s v="Johnson City"/>
    <x v="18"/>
    <n v="37604"/>
    <s v="South"/>
    <s v="TEC-PH-10001924"/>
    <x v="2"/>
    <x v="7"/>
    <s v="iHome FM Clock Radio with Lightning Dock"/>
    <n v="111.98399999999999"/>
    <n v="2"/>
    <n v="0.2"/>
    <x v="4168"/>
  </r>
  <r>
    <n v="4913"/>
    <x v="2428"/>
    <x v="3"/>
    <x v="424"/>
    <d v="2014-01-19T00:00:00"/>
    <s v="Standard Class"/>
    <s v="BH-11710"/>
    <s v="Brosina Hoffman"/>
    <s v="Consumer"/>
    <x v="0"/>
    <s v="Johnson City"/>
    <x v="18"/>
    <n v="37604"/>
    <s v="South"/>
    <s v="OFF-BI-10002003"/>
    <x v="1"/>
    <x v="8"/>
    <s v="Ibico Presentation Index for Binding Systems"/>
    <n v="5.9700000000000006"/>
    <n v="5"/>
    <n v="0.7"/>
    <x v="4169"/>
  </r>
  <r>
    <n v="4914"/>
    <x v="2428"/>
    <x v="3"/>
    <x v="424"/>
    <d v="2014-01-19T00:00:00"/>
    <s v="Standard Class"/>
    <s v="BH-11710"/>
    <s v="Brosina Hoffman"/>
    <s v="Consumer"/>
    <x v="0"/>
    <s v="Johnson City"/>
    <x v="18"/>
    <n v="37604"/>
    <s v="South"/>
    <s v="OFF-BI-10003727"/>
    <x v="1"/>
    <x v="8"/>
    <s v="Avery Durable Slant Ring Binders With Label Holder"/>
    <n v="2.508"/>
    <n v="2"/>
    <n v="0.7"/>
    <x v="4170"/>
  </r>
  <r>
    <n v="4915"/>
    <x v="2429"/>
    <x v="1"/>
    <x v="496"/>
    <d v="2012-09-26T00:00:00"/>
    <s v="Second Class"/>
    <s v="ME-17725"/>
    <s v="Max Engle"/>
    <s v="Consumer"/>
    <x v="0"/>
    <s v="Seattle"/>
    <x v="4"/>
    <n v="98105"/>
    <s v="West"/>
    <s v="OFF-AR-10004042"/>
    <x v="1"/>
    <x v="6"/>
    <s v="BOSTON Model 1800 Electric Pencil Sharpeners, Putty/Woodgrain"/>
    <n v="35.96"/>
    <n v="2"/>
    <n v="0"/>
    <x v="4171"/>
  </r>
  <r>
    <n v="4916"/>
    <x v="2429"/>
    <x v="1"/>
    <x v="496"/>
    <d v="2012-09-26T00:00:00"/>
    <s v="Second Class"/>
    <s v="ME-17725"/>
    <s v="Max Engle"/>
    <s v="Consumer"/>
    <x v="0"/>
    <s v="Seattle"/>
    <x v="4"/>
    <n v="98105"/>
    <s v="West"/>
    <s v="OFF-BI-10001097"/>
    <x v="1"/>
    <x v="8"/>
    <s v="Avery Hole Reinforcements"/>
    <n v="14.952000000000002"/>
    <n v="3"/>
    <n v="0.2"/>
    <x v="4172"/>
  </r>
  <r>
    <n v="4917"/>
    <x v="2430"/>
    <x v="3"/>
    <x v="449"/>
    <d v="2014-10-12T00:00:00"/>
    <s v="Second Class"/>
    <s v="MB-17305"/>
    <s v="Maria Bertelson"/>
    <s v="Consumer"/>
    <x v="0"/>
    <s v="League City"/>
    <x v="5"/>
    <n v="77573"/>
    <s v="Central"/>
    <s v="OFF-AR-10004344"/>
    <x v="1"/>
    <x v="6"/>
    <s v="Bulldog Vacuum Base Pencil Sharpener"/>
    <n v="67.144000000000005"/>
    <n v="7"/>
    <n v="0.2"/>
    <x v="4173"/>
  </r>
  <r>
    <n v="4918"/>
    <x v="2430"/>
    <x v="3"/>
    <x v="449"/>
    <d v="2014-10-12T00:00:00"/>
    <s v="Second Class"/>
    <s v="MB-17305"/>
    <s v="Maria Bertelson"/>
    <s v="Consumer"/>
    <x v="0"/>
    <s v="League City"/>
    <x v="5"/>
    <n v="77573"/>
    <s v="Central"/>
    <s v="FUR-CH-10001802"/>
    <x v="0"/>
    <x v="1"/>
    <s v="Hon Every-Day Chair Series Swivel Task Chairs"/>
    <n v="254.05799999999999"/>
    <n v="3"/>
    <n v="0.3"/>
    <x v="4174"/>
  </r>
  <r>
    <n v="4919"/>
    <x v="2431"/>
    <x v="0"/>
    <x v="1006"/>
    <d v="2013-01-07T00:00:00"/>
    <s v="Standard Class"/>
    <s v="BM-11575"/>
    <s v="Brendan Murry"/>
    <s v="Corporate"/>
    <x v="0"/>
    <s v="Gaithersburg"/>
    <x v="39"/>
    <n v="20877"/>
    <s v="East"/>
    <s v="FUR-BO-10004709"/>
    <x v="0"/>
    <x v="0"/>
    <s v="Bush Westfield Collection Bookcases, Medium Cherry Finish"/>
    <n v="173.94"/>
    <n v="3"/>
    <n v="0"/>
    <x v="4175"/>
  </r>
  <r>
    <n v="4920"/>
    <x v="2431"/>
    <x v="0"/>
    <x v="1006"/>
    <d v="2013-01-07T00:00:00"/>
    <s v="Standard Class"/>
    <s v="BM-11575"/>
    <s v="Brendan Murry"/>
    <s v="Corporate"/>
    <x v="0"/>
    <s v="Gaithersburg"/>
    <x v="39"/>
    <n v="20877"/>
    <s v="East"/>
    <s v="TEC-PH-10000455"/>
    <x v="2"/>
    <x v="7"/>
    <s v="GE 30522EE2"/>
    <n v="231.98"/>
    <n v="2"/>
    <n v="0"/>
    <x v="4176"/>
  </r>
  <r>
    <n v="4921"/>
    <x v="2432"/>
    <x v="3"/>
    <x v="971"/>
    <d v="2014-08-24T00:00:00"/>
    <s v="Standard Class"/>
    <s v="SC-20575"/>
    <s v="Sonia Cooley"/>
    <s v="Consumer"/>
    <x v="0"/>
    <s v="Chicago"/>
    <x v="10"/>
    <n v="60653"/>
    <s v="Central"/>
    <s v="OFF-BI-10002393"/>
    <x v="1"/>
    <x v="8"/>
    <s v="Binder Posts"/>
    <n v="2.2959999999999994"/>
    <n v="2"/>
    <n v="0.8"/>
    <x v="3882"/>
  </r>
  <r>
    <n v="4922"/>
    <x v="2433"/>
    <x v="3"/>
    <x v="53"/>
    <d v="2014-12-30T00:00:00"/>
    <s v="Second Class"/>
    <s v="MH-18115"/>
    <s v="Mick Hernandez"/>
    <s v="Home Office"/>
    <x v="0"/>
    <s v="Huntsville"/>
    <x v="19"/>
    <n v="35810"/>
    <s v="South"/>
    <s v="OFF-PA-10004381"/>
    <x v="1"/>
    <x v="10"/>
    <s v="14-7/8 x 11 Blue Bar Computer Printout Paper"/>
    <n v="96.08"/>
    <n v="2"/>
    <n v="0"/>
    <x v="4177"/>
  </r>
  <r>
    <n v="4923"/>
    <x v="2433"/>
    <x v="3"/>
    <x v="53"/>
    <d v="2014-12-30T00:00:00"/>
    <s v="Second Class"/>
    <s v="MH-18115"/>
    <s v="Mick Hernandez"/>
    <s v="Home Office"/>
    <x v="0"/>
    <s v="Huntsville"/>
    <x v="19"/>
    <n v="35810"/>
    <s v="South"/>
    <s v="OFF-FA-10003059"/>
    <x v="1"/>
    <x v="13"/>
    <s v="Assorted Color Push Pins"/>
    <n v="3.62"/>
    <n v="2"/>
    <n v="0"/>
    <x v="4178"/>
  </r>
  <r>
    <n v="4924"/>
    <x v="2433"/>
    <x v="3"/>
    <x v="53"/>
    <d v="2014-12-30T00:00:00"/>
    <s v="Second Class"/>
    <s v="MH-18115"/>
    <s v="Mick Hernandez"/>
    <s v="Home Office"/>
    <x v="0"/>
    <s v="Huntsville"/>
    <x v="19"/>
    <n v="35810"/>
    <s v="South"/>
    <s v="OFF-PA-10000994"/>
    <x v="1"/>
    <x v="10"/>
    <s v="Xerox 1915"/>
    <n v="629.09999999999991"/>
    <n v="6"/>
    <n v="0"/>
    <x v="3005"/>
  </r>
  <r>
    <n v="4925"/>
    <x v="2433"/>
    <x v="3"/>
    <x v="53"/>
    <d v="2014-12-30T00:00:00"/>
    <s v="Second Class"/>
    <s v="MH-18115"/>
    <s v="Mick Hernandez"/>
    <s v="Home Office"/>
    <x v="0"/>
    <s v="Huntsville"/>
    <x v="19"/>
    <n v="35810"/>
    <s v="South"/>
    <s v="TEC-PH-10002890"/>
    <x v="2"/>
    <x v="7"/>
    <s v="AT&amp;T 17929 Lendline Telephone"/>
    <n v="90.48"/>
    <n v="2"/>
    <n v="0"/>
    <x v="4179"/>
  </r>
  <r>
    <n v="4926"/>
    <x v="2434"/>
    <x v="3"/>
    <x v="18"/>
    <d v="2014-09-14T00:00:00"/>
    <s v="First Class"/>
    <s v="AR-10345"/>
    <s v="Alex Russell"/>
    <s v="Corporate"/>
    <x v="0"/>
    <s v="Lawrence"/>
    <x v="31"/>
    <n v="1841"/>
    <s v="East"/>
    <s v="OFF-AR-10003338"/>
    <x v="1"/>
    <x v="6"/>
    <s v="Eberhard Faber 3 1/2&quot; Golf Pencils"/>
    <n v="14.88"/>
    <n v="2"/>
    <n v="0"/>
    <x v="4180"/>
  </r>
  <r>
    <n v="4927"/>
    <x v="2435"/>
    <x v="3"/>
    <x v="15"/>
    <d v="2014-10-24T00:00:00"/>
    <s v="Standard Class"/>
    <s v="MO-17500"/>
    <s v="Mary O'Rourke"/>
    <s v="Consumer"/>
    <x v="0"/>
    <s v="Chicago"/>
    <x v="10"/>
    <n v="60623"/>
    <s v="Central"/>
    <s v="FUR-TA-10003008"/>
    <x v="0"/>
    <x v="3"/>
    <s v="Lesro Round Back Collection Coffee Table, End Table"/>
    <n v="91.275000000000006"/>
    <n v="1"/>
    <n v="0.5"/>
    <x v="4181"/>
  </r>
  <r>
    <n v="4928"/>
    <x v="2436"/>
    <x v="3"/>
    <x v="96"/>
    <d v="2014-12-07T00:00:00"/>
    <s v="Standard Class"/>
    <s v="AD-10180"/>
    <s v="Alan Dominguez"/>
    <s v="Home Office"/>
    <x v="0"/>
    <s v="Fairfield"/>
    <x v="29"/>
    <n v="6824"/>
    <s v="East"/>
    <s v="OFF-PA-10001972"/>
    <x v="1"/>
    <x v="10"/>
    <s v="Xerox 214"/>
    <n v="19.440000000000001"/>
    <n v="3"/>
    <n v="0"/>
    <x v="551"/>
  </r>
  <r>
    <n v="4929"/>
    <x v="2436"/>
    <x v="3"/>
    <x v="96"/>
    <d v="2014-12-07T00:00:00"/>
    <s v="Standard Class"/>
    <s v="AD-10180"/>
    <s v="Alan Dominguez"/>
    <s v="Home Office"/>
    <x v="0"/>
    <s v="Fairfield"/>
    <x v="29"/>
    <n v="6824"/>
    <s v="East"/>
    <s v="FUR-CH-10000155"/>
    <x v="0"/>
    <x v="1"/>
    <s v="Global Comet Stacking Armless Chair"/>
    <n v="897.15000000000009"/>
    <n v="3"/>
    <n v="0"/>
    <x v="4182"/>
  </r>
  <r>
    <n v="4930"/>
    <x v="2437"/>
    <x v="2"/>
    <x v="814"/>
    <d v="2011-09-03T00:00:00"/>
    <s v="First Class"/>
    <s v="KD-16345"/>
    <s v="Katherine Ducich"/>
    <s v="Consumer"/>
    <x v="0"/>
    <s v="New York City"/>
    <x v="15"/>
    <n v="10009"/>
    <s v="East"/>
    <s v="OFF-AR-10000658"/>
    <x v="1"/>
    <x v="6"/>
    <s v="Newell 324"/>
    <n v="57.75"/>
    <n v="5"/>
    <n v="0"/>
    <x v="4183"/>
  </r>
  <r>
    <n v="4931"/>
    <x v="2437"/>
    <x v="2"/>
    <x v="814"/>
    <d v="2011-09-03T00:00:00"/>
    <s v="First Class"/>
    <s v="KD-16345"/>
    <s v="Katherine Ducich"/>
    <s v="Consumer"/>
    <x v="0"/>
    <s v="New York City"/>
    <x v="15"/>
    <n v="10009"/>
    <s v="East"/>
    <s v="OFF-PA-10000349"/>
    <x v="1"/>
    <x v="10"/>
    <s v="Staples"/>
    <n v="14.940000000000001"/>
    <n v="3"/>
    <n v="0"/>
    <x v="1961"/>
  </r>
  <r>
    <n v="4932"/>
    <x v="2438"/>
    <x v="3"/>
    <x v="613"/>
    <d v="2014-03-31T00:00:00"/>
    <s v="Standard Class"/>
    <s v="FM-14215"/>
    <s v="Filia McAdams"/>
    <s v="Corporate"/>
    <x v="0"/>
    <s v="Seattle"/>
    <x v="4"/>
    <n v="98103"/>
    <s v="West"/>
    <s v="OFF-AR-10001446"/>
    <x v="1"/>
    <x v="6"/>
    <s v="Newell 309"/>
    <n v="23.1"/>
    <n v="2"/>
    <n v="0"/>
    <x v="4184"/>
  </r>
  <r>
    <n v="4933"/>
    <x v="2439"/>
    <x v="1"/>
    <x v="694"/>
    <d v="2012-10-04T00:00:00"/>
    <s v="Standard Class"/>
    <s v="ZC-21910"/>
    <s v="Zuschuss Carroll"/>
    <s v="Consumer"/>
    <x v="0"/>
    <s v="Aurora"/>
    <x v="22"/>
    <n v="80013"/>
    <s v="West"/>
    <s v="OFF-EN-10004483"/>
    <x v="1"/>
    <x v="12"/>
    <s v="#10 White Business Envelopes,4 1/8 x 9 1/2"/>
    <n v="12.536000000000001"/>
    <n v="1"/>
    <n v="0.2"/>
    <x v="4185"/>
  </r>
  <r>
    <n v="4934"/>
    <x v="2439"/>
    <x v="1"/>
    <x v="694"/>
    <d v="2012-10-04T00:00:00"/>
    <s v="Standard Class"/>
    <s v="ZC-21910"/>
    <s v="Zuschuss Carroll"/>
    <s v="Consumer"/>
    <x v="0"/>
    <s v="Aurora"/>
    <x v="22"/>
    <n v="80013"/>
    <s v="West"/>
    <s v="OFF-BI-10002012"/>
    <x v="1"/>
    <x v="8"/>
    <s v="Wilson Jones Easy Flow II Sheet Lifters"/>
    <n v="1.0800000000000003"/>
    <n v="2"/>
    <n v="0.7"/>
    <x v="918"/>
  </r>
  <r>
    <n v="4935"/>
    <x v="2439"/>
    <x v="1"/>
    <x v="694"/>
    <d v="2012-10-04T00:00:00"/>
    <s v="Standard Class"/>
    <s v="ZC-21910"/>
    <s v="Zuschuss Carroll"/>
    <s v="Consumer"/>
    <x v="0"/>
    <s v="Aurora"/>
    <x v="22"/>
    <n v="80013"/>
    <s v="West"/>
    <s v="OFF-FA-10003021"/>
    <x v="1"/>
    <x v="13"/>
    <s v="Staples"/>
    <n v="4.5120000000000005"/>
    <n v="3"/>
    <n v="0.2"/>
    <x v="4186"/>
  </r>
  <r>
    <n v="4936"/>
    <x v="2440"/>
    <x v="1"/>
    <x v="1007"/>
    <d v="2012-03-21T00:00:00"/>
    <s v="Standard Class"/>
    <s v="KS-16300"/>
    <s v="Karen Seio"/>
    <s v="Corporate"/>
    <x v="0"/>
    <s v="Lehi"/>
    <x v="7"/>
    <n v="84043"/>
    <s v="West"/>
    <s v="TEC-PH-10003356"/>
    <x v="2"/>
    <x v="7"/>
    <s v="SmartStand Mobile Device Holder, Assorted Colors"/>
    <n v="16.776000000000003"/>
    <n v="3"/>
    <n v="0.2"/>
    <x v="4187"/>
  </r>
  <r>
    <n v="4937"/>
    <x v="2441"/>
    <x v="3"/>
    <x v="1008"/>
    <d v="2014-01-14T00:00:00"/>
    <s v="Standard Class"/>
    <s v="DP-13390"/>
    <s v="Dennis Pardue"/>
    <s v="Home Office"/>
    <x v="0"/>
    <s v="Tuscaloosa"/>
    <x v="19"/>
    <n v="35401"/>
    <s v="South"/>
    <s v="OFF-BI-10004728"/>
    <x v="1"/>
    <x v="8"/>
    <s v="Wilson Jones Turn Tabs Binder Tool for Ring Binders"/>
    <n v="33.74"/>
    <n v="7"/>
    <n v="0"/>
    <x v="4188"/>
  </r>
  <r>
    <n v="4938"/>
    <x v="2442"/>
    <x v="2"/>
    <x v="286"/>
    <d v="2011-01-19T00:00:00"/>
    <s v="Standard Class"/>
    <s v="BD-11605"/>
    <s v="Brian Dahlen"/>
    <s v="Consumer"/>
    <x v="0"/>
    <s v="San Francisco"/>
    <x v="1"/>
    <n v="94109"/>
    <s v="West"/>
    <s v="OFF-ST-10000078"/>
    <x v="1"/>
    <x v="4"/>
    <s v="Tennsco 6- and 18-Compartment Lockers"/>
    <n v="1325.8500000000001"/>
    <n v="5"/>
    <n v="0"/>
    <x v="2400"/>
  </r>
  <r>
    <n v="4939"/>
    <x v="2442"/>
    <x v="2"/>
    <x v="286"/>
    <d v="2011-01-19T00:00:00"/>
    <s v="Standard Class"/>
    <s v="BD-11605"/>
    <s v="Brian Dahlen"/>
    <s v="Consumer"/>
    <x v="0"/>
    <s v="San Francisco"/>
    <x v="1"/>
    <n v="94109"/>
    <s v="West"/>
    <s v="FUR-BO-10003034"/>
    <x v="0"/>
    <x v="0"/>
    <s v="O'Sullivan Elevations Bookcase, Cherry Finish"/>
    <n v="333.99899999999997"/>
    <n v="3"/>
    <n v="0.15"/>
    <x v="4189"/>
  </r>
  <r>
    <n v="4940"/>
    <x v="2442"/>
    <x v="2"/>
    <x v="286"/>
    <d v="2011-01-19T00:00:00"/>
    <s v="Standard Class"/>
    <s v="BD-11605"/>
    <s v="Brian Dahlen"/>
    <s v="Consumer"/>
    <x v="0"/>
    <s v="San Francisco"/>
    <x v="1"/>
    <n v="94109"/>
    <s v="West"/>
    <s v="OFF-AR-10003514"/>
    <x v="1"/>
    <x v="6"/>
    <s v="4009 Highlighters by Sanford"/>
    <n v="19.899999999999999"/>
    <n v="5"/>
    <n v="0"/>
    <x v="191"/>
  </r>
  <r>
    <n v="4941"/>
    <x v="2443"/>
    <x v="1"/>
    <x v="525"/>
    <d v="2012-02-13T00:00:00"/>
    <s v="Standard Class"/>
    <s v="IL-15100"/>
    <s v="Ivan Liston"/>
    <s v="Consumer"/>
    <x v="0"/>
    <s v="Wilmington"/>
    <x v="13"/>
    <n v="19805"/>
    <s v="East"/>
    <s v="FUR-CH-10001708"/>
    <x v="0"/>
    <x v="1"/>
    <s v="Office Star - Contemporary Swivel Chair with Padded Adjustable Arms and Flex Back"/>
    <n v="1268.82"/>
    <n v="9"/>
    <n v="0"/>
    <x v="4190"/>
  </r>
  <r>
    <n v="4942"/>
    <x v="2443"/>
    <x v="1"/>
    <x v="525"/>
    <d v="2012-02-13T00:00:00"/>
    <s v="Standard Class"/>
    <s v="IL-15100"/>
    <s v="Ivan Liston"/>
    <s v="Consumer"/>
    <x v="0"/>
    <s v="Wilmington"/>
    <x v="13"/>
    <n v="19805"/>
    <s v="East"/>
    <s v="FUR-BO-10002598"/>
    <x v="0"/>
    <x v="0"/>
    <s v="Hon Metal Bookcases, Putty"/>
    <n v="283.92"/>
    <n v="4"/>
    <n v="0"/>
    <x v="4191"/>
  </r>
  <r>
    <n v="4943"/>
    <x v="2443"/>
    <x v="1"/>
    <x v="525"/>
    <d v="2012-02-13T00:00:00"/>
    <s v="Standard Class"/>
    <s v="IL-15100"/>
    <s v="Ivan Liston"/>
    <s v="Consumer"/>
    <x v="0"/>
    <s v="Wilmington"/>
    <x v="13"/>
    <n v="19805"/>
    <s v="East"/>
    <s v="OFF-AR-10001022"/>
    <x v="1"/>
    <x v="6"/>
    <s v="SANFORD Liquid Accent Tank-Style Highlighters"/>
    <n v="5.68"/>
    <n v="2"/>
    <n v="0"/>
    <x v="1145"/>
  </r>
  <r>
    <n v="4944"/>
    <x v="2444"/>
    <x v="3"/>
    <x v="202"/>
    <d v="2014-12-28T00:00:00"/>
    <s v="Standard Class"/>
    <s v="LP-17095"/>
    <s v="Liz Preis"/>
    <s v="Consumer"/>
    <x v="0"/>
    <s v="Lafayette"/>
    <x v="14"/>
    <n v="47905"/>
    <s v="Central"/>
    <s v="OFF-ST-10004459"/>
    <x v="1"/>
    <x v="4"/>
    <s v="Tennsco Single-Tier Lockers"/>
    <n v="375.34"/>
    <n v="1"/>
    <n v="0"/>
    <x v="2864"/>
  </r>
  <r>
    <n v="4945"/>
    <x v="2445"/>
    <x v="0"/>
    <x v="64"/>
    <d v="2013-09-07T00:00:00"/>
    <s v="First Class"/>
    <s v="JH-15985"/>
    <s v="Joseph Holt"/>
    <s v="Consumer"/>
    <x v="0"/>
    <s v="Redondo Beach"/>
    <x v="1"/>
    <n v="90278"/>
    <s v="West"/>
    <s v="OFF-PA-10004381"/>
    <x v="1"/>
    <x v="10"/>
    <s v="14-7/8 x 11 Blue Bar Computer Printout Paper"/>
    <n v="96.08"/>
    <n v="2"/>
    <n v="0"/>
    <x v="4177"/>
  </r>
  <r>
    <n v="4946"/>
    <x v="2445"/>
    <x v="0"/>
    <x v="64"/>
    <d v="2013-09-07T00:00:00"/>
    <s v="First Class"/>
    <s v="JH-15985"/>
    <s v="Joseph Holt"/>
    <s v="Consumer"/>
    <x v="0"/>
    <s v="Redondo Beach"/>
    <x v="1"/>
    <n v="90278"/>
    <s v="West"/>
    <s v="OFF-BI-10000050"/>
    <x v="1"/>
    <x v="8"/>
    <s v="Angle-D Binders with Locking Rings, Label Holders"/>
    <n v="11.68"/>
    <n v="2"/>
    <n v="0.2"/>
    <x v="4192"/>
  </r>
  <r>
    <n v="4947"/>
    <x v="2445"/>
    <x v="0"/>
    <x v="64"/>
    <d v="2013-09-07T00:00:00"/>
    <s v="First Class"/>
    <s v="JH-15985"/>
    <s v="Joseph Holt"/>
    <s v="Consumer"/>
    <x v="0"/>
    <s v="Redondo Beach"/>
    <x v="1"/>
    <n v="90278"/>
    <s v="West"/>
    <s v="OFF-FA-10000304"/>
    <x v="1"/>
    <x v="13"/>
    <s v="Advantus Push Pins"/>
    <n v="4.3600000000000003"/>
    <n v="2"/>
    <n v="0"/>
    <x v="4193"/>
  </r>
  <r>
    <n v="4948"/>
    <x v="2446"/>
    <x v="2"/>
    <x v="777"/>
    <d v="2011-10-09T00:00:00"/>
    <s v="Standard Class"/>
    <s v="JD-16015"/>
    <s v="Joy Daniels"/>
    <s v="Consumer"/>
    <x v="0"/>
    <s v="Seattle"/>
    <x v="4"/>
    <n v="98115"/>
    <s v="West"/>
    <s v="OFF-LA-10002475"/>
    <x v="1"/>
    <x v="2"/>
    <s v="Avery 519"/>
    <n v="29.24"/>
    <n v="4"/>
    <n v="0"/>
    <x v="4194"/>
  </r>
  <r>
    <n v="4949"/>
    <x v="2447"/>
    <x v="3"/>
    <x v="344"/>
    <d v="2014-12-03T00:00:00"/>
    <s v="Standard Class"/>
    <s v="BD-11320"/>
    <s v="Bill Donatelli"/>
    <s v="Consumer"/>
    <x v="0"/>
    <s v="Los Angeles"/>
    <x v="1"/>
    <n v="90045"/>
    <s v="West"/>
    <s v="OFF-BI-10001989"/>
    <x v="1"/>
    <x v="8"/>
    <s v="Premium Transparent Presentation Covers by GBC"/>
    <n v="117.48800000000001"/>
    <n v="7"/>
    <n v="0.2"/>
    <x v="4195"/>
  </r>
  <r>
    <n v="4950"/>
    <x v="2447"/>
    <x v="3"/>
    <x v="344"/>
    <d v="2014-12-03T00:00:00"/>
    <s v="Standard Class"/>
    <s v="BD-11320"/>
    <s v="Bill Donatelli"/>
    <s v="Consumer"/>
    <x v="0"/>
    <s v="Los Angeles"/>
    <x v="1"/>
    <n v="90045"/>
    <s v="West"/>
    <s v="FUR-FU-10000732"/>
    <x v="0"/>
    <x v="5"/>
    <s v="Eldon 200 Class Desk Accessories"/>
    <n v="18.84"/>
    <n v="3"/>
    <n v="0"/>
    <x v="619"/>
  </r>
  <r>
    <n v="4951"/>
    <x v="2448"/>
    <x v="0"/>
    <x v="99"/>
    <d v="2013-11-02T00:00:00"/>
    <s v="Second Class"/>
    <s v="DL-13330"/>
    <s v="Denise Leinenbach"/>
    <s v="Consumer"/>
    <x v="0"/>
    <s v="New York City"/>
    <x v="15"/>
    <n v="10009"/>
    <s v="East"/>
    <s v="OFF-AR-10004441"/>
    <x v="1"/>
    <x v="6"/>
    <s v="BIC Brite Liner Highlighters"/>
    <n v="12.419999999999998"/>
    <n v="3"/>
    <n v="0"/>
    <x v="1878"/>
  </r>
  <r>
    <n v="4952"/>
    <x v="2449"/>
    <x v="1"/>
    <x v="988"/>
    <d v="2012-06-13T00:00:00"/>
    <s v="Standard Class"/>
    <s v="NC-18415"/>
    <s v="Nathan Cano"/>
    <s v="Consumer"/>
    <x v="0"/>
    <s v="Royal Oak"/>
    <x v="12"/>
    <n v="48073"/>
    <s v="Central"/>
    <s v="OFF-PA-10000304"/>
    <x v="1"/>
    <x v="10"/>
    <s v="Xerox 1995"/>
    <n v="12.96"/>
    <n v="2"/>
    <n v="0"/>
    <x v="91"/>
  </r>
  <r>
    <n v="4953"/>
    <x v="2450"/>
    <x v="3"/>
    <x v="166"/>
    <d v="2014-12-13T00:00:00"/>
    <s v="Second Class"/>
    <s v="AS-10225"/>
    <s v="Alan Schoenberger"/>
    <s v="Corporate"/>
    <x v="0"/>
    <s v="San Francisco"/>
    <x v="1"/>
    <n v="94109"/>
    <s v="West"/>
    <s v="OFF-AP-10002670"/>
    <x v="1"/>
    <x v="9"/>
    <s v="Belkin 8-Outlet Premiere SurgeMaster II Surge Protectors"/>
    <n v="69.48"/>
    <n v="1"/>
    <n v="0"/>
    <x v="4196"/>
  </r>
  <r>
    <n v="4954"/>
    <x v="2451"/>
    <x v="1"/>
    <x v="199"/>
    <d v="2012-03-20T00:00:00"/>
    <s v="Standard Class"/>
    <s v="MS-17980"/>
    <s v="Michael Stewart"/>
    <s v="Corporate"/>
    <x v="0"/>
    <s v="New York City"/>
    <x v="15"/>
    <n v="10009"/>
    <s v="East"/>
    <s v="TEC-PH-10001527"/>
    <x v="2"/>
    <x v="7"/>
    <s v="Plantronics MX500i Earset"/>
    <n v="85.9"/>
    <n v="2"/>
    <n v="0"/>
    <x v="4197"/>
  </r>
  <r>
    <n v="4955"/>
    <x v="2452"/>
    <x v="2"/>
    <x v="3"/>
    <d v="2011-06-13T00:00:00"/>
    <s v="Second Class"/>
    <s v="TS-21205"/>
    <s v="Thomas Seio"/>
    <s v="Corporate"/>
    <x v="0"/>
    <s v="North Las Vegas"/>
    <x v="33"/>
    <n v="89031"/>
    <s v="West"/>
    <s v="OFF-AR-10002335"/>
    <x v="1"/>
    <x v="6"/>
    <s v="DIXON Oriole Pencils"/>
    <n v="18.060000000000002"/>
    <n v="7"/>
    <n v="0"/>
    <x v="4198"/>
  </r>
  <r>
    <n v="4956"/>
    <x v="2452"/>
    <x v="2"/>
    <x v="3"/>
    <d v="2011-06-13T00:00:00"/>
    <s v="Second Class"/>
    <s v="TS-21205"/>
    <s v="Thomas Seio"/>
    <s v="Corporate"/>
    <x v="0"/>
    <s v="North Las Vegas"/>
    <x v="33"/>
    <n v="89031"/>
    <s v="West"/>
    <s v="OFF-PA-10003641"/>
    <x v="1"/>
    <x v="10"/>
    <s v="Xerox 1909"/>
    <n v="79.14"/>
    <n v="3"/>
    <n v="0"/>
    <x v="1264"/>
  </r>
  <r>
    <n v="4957"/>
    <x v="2452"/>
    <x v="2"/>
    <x v="3"/>
    <d v="2011-06-13T00:00:00"/>
    <s v="Second Class"/>
    <s v="TS-21205"/>
    <s v="Thomas Seio"/>
    <s v="Corporate"/>
    <x v="0"/>
    <s v="North Las Vegas"/>
    <x v="33"/>
    <n v="89031"/>
    <s v="West"/>
    <s v="FUR-FU-10002685"/>
    <x v="0"/>
    <x v="5"/>
    <s v="Executive Impressions 13-1/2&quot; Indoor/Outdoor Wall Clock"/>
    <n v="37.4"/>
    <n v="2"/>
    <n v="0"/>
    <x v="4199"/>
  </r>
  <r>
    <n v="4958"/>
    <x v="2453"/>
    <x v="1"/>
    <x v="305"/>
    <d v="2012-03-26T00:00:00"/>
    <s v="Standard Class"/>
    <s v="JK-15730"/>
    <s v="Joe Kamberova"/>
    <s v="Consumer"/>
    <x v="0"/>
    <s v="Carrollton"/>
    <x v="5"/>
    <n v="75007"/>
    <s v="Central"/>
    <s v="OFF-BI-10001308"/>
    <x v="1"/>
    <x v="8"/>
    <s v="GBC Standard Plastic Binding Systems' Combs"/>
    <n v="2.5119999999999996"/>
    <n v="2"/>
    <n v="0.8"/>
    <x v="4200"/>
  </r>
  <r>
    <n v="4959"/>
    <x v="2453"/>
    <x v="1"/>
    <x v="305"/>
    <d v="2012-03-26T00:00:00"/>
    <s v="Standard Class"/>
    <s v="JK-15730"/>
    <s v="Joe Kamberova"/>
    <s v="Consumer"/>
    <x v="0"/>
    <s v="Carrollton"/>
    <x v="5"/>
    <n v="75007"/>
    <s v="Central"/>
    <s v="OFF-FA-10003485"/>
    <x v="1"/>
    <x v="13"/>
    <s v="Staples"/>
    <n v="18.864000000000001"/>
    <n v="9"/>
    <n v="0.2"/>
    <x v="4201"/>
  </r>
  <r>
    <n v="4960"/>
    <x v="2454"/>
    <x v="0"/>
    <x v="741"/>
    <d v="2013-11-23T00:00:00"/>
    <s v="Standard Class"/>
    <s v="TC-21535"/>
    <s v="Tracy Collins"/>
    <s v="Home Office"/>
    <x v="0"/>
    <s v="Los Angeles"/>
    <x v="1"/>
    <n v="90008"/>
    <s v="West"/>
    <s v="TEC-PH-10003357"/>
    <x v="2"/>
    <x v="7"/>
    <s v="Grandstream GXP2100 Mainstream Business Phone"/>
    <n v="61.192"/>
    <n v="1"/>
    <n v="0.2"/>
    <x v="4202"/>
  </r>
  <r>
    <n v="4961"/>
    <x v="2454"/>
    <x v="0"/>
    <x v="741"/>
    <d v="2013-11-23T00:00:00"/>
    <s v="Standard Class"/>
    <s v="TC-21535"/>
    <s v="Tracy Collins"/>
    <s v="Home Office"/>
    <x v="0"/>
    <s v="Los Angeles"/>
    <x v="1"/>
    <n v="90008"/>
    <s v="West"/>
    <s v="OFF-AP-10002867"/>
    <x v="1"/>
    <x v="9"/>
    <s v="Fellowes Command Center 5-outlet power strip"/>
    <n v="67.84"/>
    <n v="1"/>
    <n v="0"/>
    <x v="4203"/>
  </r>
  <r>
    <n v="4962"/>
    <x v="2455"/>
    <x v="2"/>
    <x v="1009"/>
    <d v="2011-03-08T00:00:00"/>
    <s v="First Class"/>
    <s v="AB-10015"/>
    <s v="Aaron Bergman"/>
    <s v="Consumer"/>
    <x v="0"/>
    <s v="Seattle"/>
    <x v="4"/>
    <n v="98103"/>
    <s v="West"/>
    <s v="FUR-CH-10004477"/>
    <x v="0"/>
    <x v="1"/>
    <s v="Global Push Button Manager's Chair, Indigo"/>
    <n v="48.712000000000003"/>
    <n v="1"/>
    <n v="0.2"/>
    <x v="4204"/>
  </r>
  <r>
    <n v="4963"/>
    <x v="2455"/>
    <x v="2"/>
    <x v="1009"/>
    <d v="2011-03-08T00:00:00"/>
    <s v="First Class"/>
    <s v="AB-10015"/>
    <s v="Aaron Bergman"/>
    <s v="Consumer"/>
    <x v="0"/>
    <s v="Seattle"/>
    <x v="4"/>
    <n v="98103"/>
    <s v="West"/>
    <s v="OFF-AR-10001427"/>
    <x v="1"/>
    <x v="6"/>
    <s v="Newell 330"/>
    <n v="17.940000000000001"/>
    <n v="3"/>
    <n v="0"/>
    <x v="4205"/>
  </r>
  <r>
    <n v="4964"/>
    <x v="2455"/>
    <x v="2"/>
    <x v="1009"/>
    <d v="2011-03-08T00:00:00"/>
    <s v="First Class"/>
    <s v="AB-10015"/>
    <s v="Aaron Bergman"/>
    <s v="Consumer"/>
    <x v="0"/>
    <s v="Seattle"/>
    <x v="4"/>
    <n v="98103"/>
    <s v="West"/>
    <s v="OFF-ST-10002344"/>
    <x v="1"/>
    <x v="4"/>
    <s v="Carina 42&quot;Hx23 3/4&quot;W Media Storage Unit"/>
    <n v="242.94"/>
    <n v="3"/>
    <n v="0"/>
    <x v="2763"/>
  </r>
  <r>
    <n v="4965"/>
    <x v="2456"/>
    <x v="0"/>
    <x v="666"/>
    <d v="2013-05-20T00:00:00"/>
    <s v="Second Class"/>
    <s v="DP-13000"/>
    <s v="Darren Powers"/>
    <s v="Consumer"/>
    <x v="0"/>
    <s v="Fort Lauderdale"/>
    <x v="2"/>
    <n v="33311"/>
    <s v="South"/>
    <s v="OFF-BI-10000301"/>
    <x v="1"/>
    <x v="8"/>
    <s v="GBC Instant Report Kit"/>
    <n v="7.7640000000000011"/>
    <n v="4"/>
    <n v="0.7"/>
    <x v="4206"/>
  </r>
  <r>
    <n v="4966"/>
    <x v="2457"/>
    <x v="1"/>
    <x v="442"/>
    <d v="2012-05-28T00:00:00"/>
    <s v="Second Class"/>
    <s v="CY-12745"/>
    <s v="Craig Yedwab"/>
    <s v="Corporate"/>
    <x v="0"/>
    <s v="Columbia"/>
    <x v="18"/>
    <n v="38401"/>
    <s v="South"/>
    <s v="TEC-PH-10001944"/>
    <x v="2"/>
    <x v="7"/>
    <s v="Wi-Ex zBoost YX540 Cellular Phone Signal Booster"/>
    <n v="467.03999999999996"/>
    <n v="4"/>
    <n v="0.2"/>
    <x v="4207"/>
  </r>
  <r>
    <n v="4967"/>
    <x v="2458"/>
    <x v="1"/>
    <x v="991"/>
    <d v="2012-08-05T00:00:00"/>
    <s v="Second Class"/>
    <s v="BE-11455"/>
    <s v="Brad Eason"/>
    <s v="Home Office"/>
    <x v="0"/>
    <s v="Providence"/>
    <x v="34"/>
    <n v="2908"/>
    <s v="East"/>
    <s v="TEC-PH-10001527"/>
    <x v="2"/>
    <x v="7"/>
    <s v="Plantronics MX500i Earset"/>
    <n v="128.85000000000002"/>
    <n v="3"/>
    <n v="0"/>
    <x v="4208"/>
  </r>
  <r>
    <n v="4968"/>
    <x v="2458"/>
    <x v="1"/>
    <x v="991"/>
    <d v="2012-08-05T00:00:00"/>
    <s v="Second Class"/>
    <s v="BE-11455"/>
    <s v="Brad Eason"/>
    <s v="Home Office"/>
    <x v="0"/>
    <s v="Providence"/>
    <x v="34"/>
    <n v="2908"/>
    <s v="East"/>
    <s v="OFF-PA-10001307"/>
    <x v="1"/>
    <x v="10"/>
    <s v="Important Message Pads, 50 4-1/4 x 5-1/2 Forms per Pad"/>
    <n v="8.4"/>
    <n v="2"/>
    <n v="0"/>
    <x v="4209"/>
  </r>
  <r>
    <n v="4969"/>
    <x v="2458"/>
    <x v="1"/>
    <x v="991"/>
    <d v="2012-08-05T00:00:00"/>
    <s v="Second Class"/>
    <s v="BE-11455"/>
    <s v="Brad Eason"/>
    <s v="Home Office"/>
    <x v="0"/>
    <s v="Providence"/>
    <x v="34"/>
    <n v="2908"/>
    <s v="East"/>
    <s v="TEC-AC-10004571"/>
    <x v="2"/>
    <x v="11"/>
    <s v="Logitech G700s Rechargeable Gaming Mouse"/>
    <n v="199.98"/>
    <n v="2"/>
    <n v="0"/>
    <x v="4210"/>
  </r>
  <r>
    <n v="4970"/>
    <x v="2458"/>
    <x v="1"/>
    <x v="991"/>
    <d v="2012-08-05T00:00:00"/>
    <s v="Second Class"/>
    <s v="BE-11455"/>
    <s v="Brad Eason"/>
    <s v="Home Office"/>
    <x v="0"/>
    <s v="Providence"/>
    <x v="34"/>
    <n v="2908"/>
    <s v="East"/>
    <s v="FUR-CH-10001973"/>
    <x v="0"/>
    <x v="1"/>
    <s v="Office Star Flex Back Scooter Chair with White Frame"/>
    <n v="110.98"/>
    <n v="1"/>
    <n v="0"/>
    <x v="4211"/>
  </r>
  <r>
    <n v="4971"/>
    <x v="2459"/>
    <x v="0"/>
    <x v="61"/>
    <d v="2013-11-10T00:00:00"/>
    <s v="First Class"/>
    <s v="KL-16555"/>
    <s v="Kelly Lampkin"/>
    <s v="Corporate"/>
    <x v="0"/>
    <s v="Jacksonville"/>
    <x v="2"/>
    <n v="32216"/>
    <s v="South"/>
    <s v="FUR-CH-10000513"/>
    <x v="0"/>
    <x v="1"/>
    <s v="High-Back Leather Manager's Chair"/>
    <n v="207.98400000000004"/>
    <n v="2"/>
    <n v="0.2"/>
    <x v="4212"/>
  </r>
  <r>
    <n v="4972"/>
    <x v="2459"/>
    <x v="0"/>
    <x v="61"/>
    <d v="2013-11-10T00:00:00"/>
    <s v="First Class"/>
    <s v="KL-16555"/>
    <s v="Kelly Lampkin"/>
    <s v="Corporate"/>
    <x v="0"/>
    <s v="Jacksonville"/>
    <x v="2"/>
    <n v="32216"/>
    <s v="South"/>
    <s v="OFF-PA-10002421"/>
    <x v="1"/>
    <x v="10"/>
    <s v="Embossed Ink Jet Note Cards"/>
    <n v="36.112000000000002"/>
    <n v="2"/>
    <n v="0.2"/>
    <x v="4213"/>
  </r>
  <r>
    <n v="4973"/>
    <x v="2459"/>
    <x v="0"/>
    <x v="61"/>
    <d v="2013-11-10T00:00:00"/>
    <s v="First Class"/>
    <s v="KL-16555"/>
    <s v="Kelly Lampkin"/>
    <s v="Corporate"/>
    <x v="0"/>
    <s v="Jacksonville"/>
    <x v="2"/>
    <n v="32216"/>
    <s v="South"/>
    <s v="FUR-FU-10004090"/>
    <x v="0"/>
    <x v="5"/>
    <s v="Executive Impressions 14&quot; Contract Wall Clock"/>
    <n v="35.568000000000005"/>
    <n v="2"/>
    <n v="0.2"/>
    <x v="4214"/>
  </r>
  <r>
    <n v="4974"/>
    <x v="2459"/>
    <x v="0"/>
    <x v="61"/>
    <d v="2013-11-10T00:00:00"/>
    <s v="First Class"/>
    <s v="KL-16555"/>
    <s v="Kelly Lampkin"/>
    <s v="Corporate"/>
    <x v="0"/>
    <s v="Jacksonville"/>
    <x v="2"/>
    <n v="32216"/>
    <s v="South"/>
    <s v="OFF-PA-10004071"/>
    <x v="1"/>
    <x v="10"/>
    <s v="Eaton Premium Continuous-Feed Paper, 25% Cotton, Letter Size, White, 1000 Shts/Box"/>
    <n v="88.768000000000001"/>
    <n v="2"/>
    <n v="0.2"/>
    <x v="1764"/>
  </r>
  <r>
    <n v="4975"/>
    <x v="2460"/>
    <x v="0"/>
    <x v="77"/>
    <d v="2013-11-13T00:00:00"/>
    <s v="Standard Class"/>
    <s v="PS-19045"/>
    <s v="Penelope Sewall"/>
    <s v="Home Office"/>
    <x v="0"/>
    <s v="Oceanside"/>
    <x v="1"/>
    <n v="92054"/>
    <s v="West"/>
    <s v="OFF-PA-10002246"/>
    <x v="1"/>
    <x v="10"/>
    <s v="Wirebound Four 2-3/4 x 5 Forms per Page, 400 Sets per Book"/>
    <n v="12.9"/>
    <n v="2"/>
    <n v="0"/>
    <x v="4215"/>
  </r>
  <r>
    <n v="4976"/>
    <x v="2461"/>
    <x v="1"/>
    <x v="227"/>
    <d v="2012-09-23T00:00:00"/>
    <s v="Second Class"/>
    <s v="JR-16210"/>
    <s v="Justin Ritter"/>
    <s v="Corporate"/>
    <x v="0"/>
    <s v="Jacksonville"/>
    <x v="2"/>
    <n v="32216"/>
    <s v="South"/>
    <s v="TEC-AC-10003198"/>
    <x v="2"/>
    <x v="11"/>
    <s v="Enermax Acrylux Wireless Keyboard"/>
    <n v="717.12000000000012"/>
    <n v="9"/>
    <n v="0.2"/>
    <x v="4216"/>
  </r>
  <r>
    <n v="4977"/>
    <x v="2462"/>
    <x v="1"/>
    <x v="214"/>
    <d v="2012-12-09T00:00:00"/>
    <s v="First Class"/>
    <s v="AH-10210"/>
    <s v="Alan Hwang"/>
    <s v="Consumer"/>
    <x v="0"/>
    <s v="New York City"/>
    <x v="15"/>
    <n v="10024"/>
    <s v="East"/>
    <s v="OFF-BI-10001031"/>
    <x v="1"/>
    <x v="8"/>
    <s v="Pressboard Data Binders by Wilson Jones"/>
    <n v="21.36"/>
    <n v="5"/>
    <n v="0.2"/>
    <x v="4217"/>
  </r>
  <r>
    <n v="4978"/>
    <x v="2462"/>
    <x v="1"/>
    <x v="214"/>
    <d v="2012-12-09T00:00:00"/>
    <s v="First Class"/>
    <s v="AH-10210"/>
    <s v="Alan Hwang"/>
    <s v="Consumer"/>
    <x v="0"/>
    <s v="New York City"/>
    <x v="15"/>
    <n v="10024"/>
    <s v="East"/>
    <s v="OFF-BI-10003727"/>
    <x v="1"/>
    <x v="8"/>
    <s v="Avery Durable Slant Ring Binders With Label Holder"/>
    <n v="6.6879999999999997"/>
    <n v="2"/>
    <n v="0.2"/>
    <x v="4218"/>
  </r>
  <r>
    <n v="4979"/>
    <x v="2462"/>
    <x v="1"/>
    <x v="214"/>
    <d v="2012-12-09T00:00:00"/>
    <s v="First Class"/>
    <s v="AH-10210"/>
    <s v="Alan Hwang"/>
    <s v="Consumer"/>
    <x v="0"/>
    <s v="New York City"/>
    <x v="15"/>
    <n v="10024"/>
    <s v="East"/>
    <s v="TEC-PH-10001336"/>
    <x v="2"/>
    <x v="7"/>
    <s v="Digium D40 VoIP phone"/>
    <n v="773.94"/>
    <n v="6"/>
    <n v="0"/>
    <x v="4219"/>
  </r>
  <r>
    <n v="4980"/>
    <x v="2463"/>
    <x v="0"/>
    <x v="10"/>
    <d v="2013-12-14T00:00:00"/>
    <s v="Second Class"/>
    <s v="RW-19630"/>
    <s v="Rob Williams"/>
    <s v="Corporate"/>
    <x v="0"/>
    <s v="Chicago"/>
    <x v="10"/>
    <n v="60610"/>
    <s v="Central"/>
    <s v="OFF-SU-10001664"/>
    <x v="1"/>
    <x v="14"/>
    <s v="Acme Office Executive Series Stainless Steel Trimmers"/>
    <n v="20.568000000000001"/>
    <n v="3"/>
    <n v="0.2"/>
    <x v="4220"/>
  </r>
  <r>
    <n v="4981"/>
    <x v="2463"/>
    <x v="0"/>
    <x v="10"/>
    <d v="2013-12-14T00:00:00"/>
    <s v="Second Class"/>
    <s v="RW-19630"/>
    <s v="Rob Williams"/>
    <s v="Corporate"/>
    <x v="0"/>
    <s v="Chicago"/>
    <x v="10"/>
    <n v="60610"/>
    <s v="Central"/>
    <s v="OFF-AP-10003971"/>
    <x v="1"/>
    <x v="9"/>
    <s v="Belkin 6 Outlet Metallic Surge Strip"/>
    <n v="4.355999999999999"/>
    <n v="2"/>
    <n v="0.8"/>
    <x v="4221"/>
  </r>
  <r>
    <n v="4982"/>
    <x v="2463"/>
    <x v="0"/>
    <x v="10"/>
    <d v="2013-12-14T00:00:00"/>
    <s v="Second Class"/>
    <s v="RW-19630"/>
    <s v="Rob Williams"/>
    <s v="Corporate"/>
    <x v="0"/>
    <s v="Chicago"/>
    <x v="10"/>
    <n v="60610"/>
    <s v="Central"/>
    <s v="TEC-AC-10000199"/>
    <x v="2"/>
    <x v="11"/>
    <s v="Kingston Digital DataTraveler 8GB USB 2.0"/>
    <n v="19.040000000000003"/>
    <n v="4"/>
    <n v="0.2"/>
    <x v="3586"/>
  </r>
  <r>
    <n v="4983"/>
    <x v="2464"/>
    <x v="2"/>
    <x v="912"/>
    <d v="2011-11-22T00:00:00"/>
    <s v="Standard Class"/>
    <s v="AH-10075"/>
    <s v="Adam Hart"/>
    <s v="Corporate"/>
    <x v="0"/>
    <s v="Huntington Beach"/>
    <x v="1"/>
    <n v="92646"/>
    <s v="West"/>
    <s v="OFF-LA-10001045"/>
    <x v="1"/>
    <x v="2"/>
    <s v="Permanent Self-Adhesive File Folder Labels for Typewriters by Universal"/>
    <n v="5.22"/>
    <n v="2"/>
    <n v="0"/>
    <x v="4222"/>
  </r>
  <r>
    <n v="4984"/>
    <x v="2465"/>
    <x v="0"/>
    <x v="61"/>
    <d v="2013-11-11T00:00:00"/>
    <s v="Second Class"/>
    <s v="IM-15070"/>
    <s v="Irene Maddox"/>
    <s v="Consumer"/>
    <x v="0"/>
    <s v="San Diego"/>
    <x v="1"/>
    <n v="92105"/>
    <s v="West"/>
    <s v="OFF-ST-10003442"/>
    <x v="1"/>
    <x v="4"/>
    <s v="Eldon Portable Mobile Manager"/>
    <n v="84.84"/>
    <n v="3"/>
    <n v="0"/>
    <x v="4223"/>
  </r>
  <r>
    <n v="4985"/>
    <x v="2466"/>
    <x v="1"/>
    <x v="684"/>
    <d v="2012-09-10T00:00:00"/>
    <s v="Standard Class"/>
    <s v="CK-12760"/>
    <s v="Cyma Kinney"/>
    <s v="Corporate"/>
    <x v="0"/>
    <s v="Nashville"/>
    <x v="18"/>
    <n v="37211"/>
    <s v="South"/>
    <s v="OFF-FA-10003059"/>
    <x v="1"/>
    <x v="13"/>
    <s v="Assorted Color Push Pins"/>
    <n v="7.2400000000000011"/>
    <n v="5"/>
    <n v="0.2"/>
    <x v="4224"/>
  </r>
  <r>
    <n v="4986"/>
    <x v="2467"/>
    <x v="2"/>
    <x v="1010"/>
    <d v="2011-09-03T00:00:00"/>
    <s v="Same Day"/>
    <s v="AG-10390"/>
    <s v="Allen Goldenen"/>
    <s v="Consumer"/>
    <x v="0"/>
    <s v="New York City"/>
    <x v="15"/>
    <n v="10009"/>
    <s v="East"/>
    <s v="OFF-LA-10001175"/>
    <x v="1"/>
    <x v="2"/>
    <s v="Avery 514"/>
    <n v="14.399999999999999"/>
    <n v="5"/>
    <n v="0"/>
    <x v="970"/>
  </r>
  <r>
    <n v="4987"/>
    <x v="2468"/>
    <x v="0"/>
    <x v="423"/>
    <d v="2013-04-29T00:00:00"/>
    <s v="Standard Class"/>
    <s v="CL-12700"/>
    <s v="Craig Leslie"/>
    <s v="Home Office"/>
    <x v="0"/>
    <s v="Colorado Springs"/>
    <x v="22"/>
    <n v="80906"/>
    <s v="West"/>
    <s v="OFF-PA-10003441"/>
    <x v="1"/>
    <x v="10"/>
    <s v="Xerox 226"/>
    <n v="15.552000000000003"/>
    <n v="3"/>
    <n v="0.2"/>
    <x v="12"/>
  </r>
  <r>
    <n v="4988"/>
    <x v="2468"/>
    <x v="0"/>
    <x v="423"/>
    <d v="2013-04-29T00:00:00"/>
    <s v="Standard Class"/>
    <s v="CL-12700"/>
    <s v="Craig Leslie"/>
    <s v="Home Office"/>
    <x v="0"/>
    <s v="Colorado Springs"/>
    <x v="22"/>
    <n v="80906"/>
    <s v="West"/>
    <s v="FUR-CH-10004287"/>
    <x v="0"/>
    <x v="1"/>
    <s v="SAFCO Arco Folding Chair"/>
    <n v="1325.76"/>
    <n v="6"/>
    <n v="0.2"/>
    <x v="4225"/>
  </r>
  <r>
    <n v="4989"/>
    <x v="2468"/>
    <x v="0"/>
    <x v="423"/>
    <d v="2013-04-29T00:00:00"/>
    <s v="Standard Class"/>
    <s v="CL-12700"/>
    <s v="Craig Leslie"/>
    <s v="Home Office"/>
    <x v="0"/>
    <s v="Colorado Springs"/>
    <x v="22"/>
    <n v="80906"/>
    <s v="West"/>
    <s v="OFF-BI-10004040"/>
    <x v="1"/>
    <x v="8"/>
    <s v="Wilson Jones Impact Binders"/>
    <n v="3.1080000000000001"/>
    <n v="2"/>
    <n v="0.7"/>
    <x v="4226"/>
  </r>
  <r>
    <n v="4990"/>
    <x v="2469"/>
    <x v="3"/>
    <x v="515"/>
    <d v="2014-09-05T00:00:00"/>
    <s v="Standard Class"/>
    <s v="AW-10930"/>
    <s v="Arthur Wiediger"/>
    <s v="Home Office"/>
    <x v="0"/>
    <s v="San Francisco"/>
    <x v="1"/>
    <n v="94110"/>
    <s v="West"/>
    <s v="OFF-BI-10004022"/>
    <x v="1"/>
    <x v="8"/>
    <s v="Acco Suede Grain Vinyl Round Ring Binder"/>
    <n v="6.6719999999999988"/>
    <n v="3"/>
    <n v="0.2"/>
    <x v="495"/>
  </r>
  <r>
    <n v="4991"/>
    <x v="2469"/>
    <x v="3"/>
    <x v="515"/>
    <d v="2014-09-05T00:00:00"/>
    <s v="Standard Class"/>
    <s v="AW-10930"/>
    <s v="Arthur Wiediger"/>
    <s v="Home Office"/>
    <x v="0"/>
    <s v="San Francisco"/>
    <x v="1"/>
    <n v="94110"/>
    <s v="West"/>
    <s v="TEC-PH-10002200"/>
    <x v="2"/>
    <x v="7"/>
    <s v="Aastra 6757i CT Wireless VoIP phone"/>
    <n v="689.40800000000002"/>
    <n v="4"/>
    <n v="0.2"/>
    <x v="4227"/>
  </r>
  <r>
    <n v="4992"/>
    <x v="2470"/>
    <x v="3"/>
    <x v="226"/>
    <d v="2014-12-14T00:00:00"/>
    <s v="Standard Class"/>
    <s v="HG-14965"/>
    <s v="Henry Goldwyn"/>
    <s v="Corporate"/>
    <x v="0"/>
    <s v="Chicago"/>
    <x v="10"/>
    <n v="60653"/>
    <s v="Central"/>
    <s v="OFF-BI-10001120"/>
    <x v="1"/>
    <x v="8"/>
    <s v="Ibico EPK-21 Electric Binding System"/>
    <n v="1889.9899999999998"/>
    <n v="5"/>
    <n v="0.8"/>
    <x v="4228"/>
  </r>
  <r>
    <n v="4993"/>
    <x v="2471"/>
    <x v="1"/>
    <x v="217"/>
    <d v="2012-12-25T00:00:00"/>
    <s v="Standard Class"/>
    <s v="RB-19645"/>
    <s v="Robert Barroso"/>
    <s v="Corporate"/>
    <x v="0"/>
    <s v="Memphis"/>
    <x v="18"/>
    <n v="38109"/>
    <s v="South"/>
    <s v="OFF-EN-10000461"/>
    <x v="1"/>
    <x v="12"/>
    <s v="#10- 4 1/8&quot; x 9 1/2&quot; Recycled Envelopes"/>
    <n v="55.936000000000007"/>
    <n v="8"/>
    <n v="0.2"/>
    <x v="4229"/>
  </r>
  <r>
    <n v="4994"/>
    <x v="2471"/>
    <x v="1"/>
    <x v="217"/>
    <d v="2012-12-25T00:00:00"/>
    <s v="Standard Class"/>
    <s v="RB-19645"/>
    <s v="Robert Barroso"/>
    <s v="Corporate"/>
    <x v="0"/>
    <s v="Memphis"/>
    <x v="18"/>
    <n v="38109"/>
    <s v="South"/>
    <s v="OFF-LA-10004008"/>
    <x v="1"/>
    <x v="2"/>
    <s v="Avery 507"/>
    <n v="18.431999999999999"/>
    <n v="8"/>
    <n v="0.2"/>
    <x v="4230"/>
  </r>
  <r>
    <n v="4995"/>
    <x v="2471"/>
    <x v="1"/>
    <x v="217"/>
    <d v="2012-12-25T00:00:00"/>
    <s v="Standard Class"/>
    <s v="RB-19645"/>
    <s v="Robert Barroso"/>
    <s v="Corporate"/>
    <x v="0"/>
    <s v="Memphis"/>
    <x v="18"/>
    <n v="38109"/>
    <s v="South"/>
    <s v="FUR-FU-10000221"/>
    <x v="0"/>
    <x v="5"/>
    <s v="Master Caster Door Stop, Brown"/>
    <n v="20.32"/>
    <n v="5"/>
    <n v="0.2"/>
    <x v="4231"/>
  </r>
  <r>
    <n v="4996"/>
    <x v="2472"/>
    <x v="2"/>
    <x v="130"/>
    <d v="2011-11-10T00:00:00"/>
    <s v="Standard Class"/>
    <s v="SZ-20035"/>
    <s v="Sam Zeldin"/>
    <s v="Home Office"/>
    <x v="0"/>
    <s v="New York City"/>
    <x v="15"/>
    <n v="10011"/>
    <s v="East"/>
    <s v="OFF-BI-10000962"/>
    <x v="1"/>
    <x v="8"/>
    <s v="Acco Flexible ACCOHIDE Square Ring Data Binder, Dark Blue, 11 1/2&quot; X 14&quot; 7/8&quot;"/>
    <n v="52.064"/>
    <n v="4"/>
    <n v="0.2"/>
    <x v="4232"/>
  </r>
  <r>
    <n v="4997"/>
    <x v="2473"/>
    <x v="3"/>
    <x v="434"/>
    <d v="2014-03-16T00:00:00"/>
    <s v="Standard Class"/>
    <s v="KS-16300"/>
    <s v="Karen Seio"/>
    <s v="Corporate"/>
    <x v="0"/>
    <s v="Raleigh"/>
    <x v="3"/>
    <n v="27604"/>
    <s v="South"/>
    <s v="OFF-AP-10000390"/>
    <x v="1"/>
    <x v="9"/>
    <s v="Euro Pro Shark Stick Mini Vacuum"/>
    <n v="48.783999999999999"/>
    <n v="1"/>
    <n v="0.2"/>
    <x v="4233"/>
  </r>
  <r>
    <n v="4998"/>
    <x v="2473"/>
    <x v="3"/>
    <x v="434"/>
    <d v="2014-03-16T00:00:00"/>
    <s v="Standard Class"/>
    <s v="KS-16300"/>
    <s v="Karen Seio"/>
    <s v="Corporate"/>
    <x v="0"/>
    <s v="Raleigh"/>
    <x v="3"/>
    <n v="27604"/>
    <s v="South"/>
    <s v="OFF-BI-10000014"/>
    <x v="1"/>
    <x v="8"/>
    <s v="Heavy-Duty E-Z-D Binders"/>
    <n v="13.092000000000002"/>
    <n v="4"/>
    <n v="0.7"/>
    <x v="4234"/>
  </r>
  <r>
    <n v="4999"/>
    <x v="2474"/>
    <x v="0"/>
    <x v="1011"/>
    <d v="2013-02-04T00:00:00"/>
    <s v="Standard Class"/>
    <s v="SC-20050"/>
    <s v="Sample Company A"/>
    <s v="Home Office"/>
    <x v="0"/>
    <s v="Los Angeles"/>
    <x v="1"/>
    <n v="90045"/>
    <s v="West"/>
    <s v="TEC-PH-10004120"/>
    <x v="2"/>
    <x v="7"/>
    <s v="AT&amp;T 1080 Phone"/>
    <n v="109.59200000000001"/>
    <n v="1"/>
    <n v="0.2"/>
    <x v="4235"/>
  </r>
  <r>
    <n v="5000"/>
    <x v="2474"/>
    <x v="0"/>
    <x v="1011"/>
    <d v="2013-02-04T00:00:00"/>
    <s v="Standard Class"/>
    <s v="SC-20050"/>
    <s v="Sample Company A"/>
    <s v="Home Office"/>
    <x v="0"/>
    <s v="Los Angeles"/>
    <x v="1"/>
    <n v="90045"/>
    <s v="West"/>
    <s v="OFF-PA-10002764"/>
    <x v="1"/>
    <x v="10"/>
    <s v="Staples"/>
    <n v="56.7"/>
    <n v="5"/>
    <n v="0"/>
    <x v="4236"/>
  </r>
  <r>
    <n v="5001"/>
    <x v="2475"/>
    <x v="3"/>
    <x v="917"/>
    <d v="2014-05-13T00:00:00"/>
    <s v="Standard Class"/>
    <s v="AB-10060"/>
    <s v="Adam Bellavance"/>
    <s v="Home Office"/>
    <x v="0"/>
    <s v="Los Angeles"/>
    <x v="1"/>
    <n v="90004"/>
    <s v="West"/>
    <s v="TEC-AC-10000736"/>
    <x v="2"/>
    <x v="11"/>
    <s v="Logitech G600 MMO Gaming Mouse"/>
    <n v="79.989999999999995"/>
    <n v="1"/>
    <n v="0"/>
    <x v="4237"/>
  </r>
  <r>
    <n v="5002"/>
    <x v="2476"/>
    <x v="0"/>
    <x v="1012"/>
    <d v="2013-05-25T00:00:00"/>
    <s v="Same Day"/>
    <s v="EH-14125"/>
    <s v="Eugene Hildebrand"/>
    <s v="Home Office"/>
    <x v="0"/>
    <s v="Newport News"/>
    <x v="17"/>
    <n v="23602"/>
    <s v="South"/>
    <s v="OFF-SU-10000898"/>
    <x v="1"/>
    <x v="14"/>
    <s v="Acme Hot Forged Carbon Steel Scissors with Nickel-Plated Handles, 3 7/8&quot; Cut, 8&quot;L"/>
    <n v="69.5"/>
    <n v="5"/>
    <n v="0"/>
    <x v="1796"/>
  </r>
  <r>
    <n v="5003"/>
    <x v="2476"/>
    <x v="0"/>
    <x v="1012"/>
    <d v="2013-05-25T00:00:00"/>
    <s v="Same Day"/>
    <s v="EH-14125"/>
    <s v="Eugene Hildebrand"/>
    <s v="Home Office"/>
    <x v="0"/>
    <s v="Newport News"/>
    <x v="17"/>
    <n v="23602"/>
    <s v="South"/>
    <s v="OFF-PA-10004327"/>
    <x v="1"/>
    <x v="10"/>
    <s v="Xerox 1911"/>
    <n v="191.6"/>
    <n v="4"/>
    <n v="0"/>
    <x v="912"/>
  </r>
  <r>
    <n v="5004"/>
    <x v="2477"/>
    <x v="0"/>
    <x v="877"/>
    <d v="2013-10-13T00:00:00"/>
    <s v="Standard Class"/>
    <s v="CC-12475"/>
    <s v="Cindy Chapman"/>
    <s v="Consumer"/>
    <x v="0"/>
    <s v="Los Angeles"/>
    <x v="1"/>
    <n v="90032"/>
    <s v="West"/>
    <s v="OFF-PA-10000143"/>
    <x v="1"/>
    <x v="10"/>
    <s v="Astroparche Fine Business Paper"/>
    <n v="10.56"/>
    <n v="2"/>
    <n v="0"/>
    <x v="4238"/>
  </r>
  <r>
    <n v="5005"/>
    <x v="2478"/>
    <x v="2"/>
    <x v="1013"/>
    <d v="2011-05-02T00:00:00"/>
    <s v="Second Class"/>
    <s v="TM-21010"/>
    <s v="Tamara Manning"/>
    <s v="Consumer"/>
    <x v="0"/>
    <s v="Jackson"/>
    <x v="35"/>
    <n v="39212"/>
    <s v="South"/>
    <s v="TEC-AC-10002550"/>
    <x v="2"/>
    <x v="11"/>
    <s v="Maxell 4.7GB DVD-RW 3/Pack"/>
    <n v="47.79"/>
    <n v="3"/>
    <n v="0"/>
    <x v="4239"/>
  </r>
  <r>
    <n v="5006"/>
    <x v="2479"/>
    <x v="1"/>
    <x v="113"/>
    <d v="2012-11-14T00:00:00"/>
    <s v="Second Class"/>
    <s v="SC-20695"/>
    <s v="Steve Chapman"/>
    <s v="Corporate"/>
    <x v="0"/>
    <s v="Richmond"/>
    <x v="14"/>
    <n v="47374"/>
    <s v="Central"/>
    <s v="OFF-ST-10003306"/>
    <x v="1"/>
    <x v="4"/>
    <s v="Letter Size Cart"/>
    <n v="714.30000000000007"/>
    <n v="5"/>
    <n v="0"/>
    <x v="422"/>
  </r>
  <r>
    <n v="5007"/>
    <x v="2480"/>
    <x v="1"/>
    <x v="529"/>
    <d v="2012-11-14T00:00:00"/>
    <s v="Standard Class"/>
    <s v="Dp-13240"/>
    <s v="Dean percer"/>
    <s v="Home Office"/>
    <x v="0"/>
    <s v="New York City"/>
    <x v="15"/>
    <n v="10035"/>
    <s v="East"/>
    <s v="TEC-MA-10000045"/>
    <x v="2"/>
    <x v="15"/>
    <s v="Zebra ZM400 Thermal Label Printer"/>
    <n v="2321.9"/>
    <n v="2"/>
    <n v="0"/>
    <x v="4240"/>
  </r>
  <r>
    <n v="5008"/>
    <x v="2480"/>
    <x v="1"/>
    <x v="529"/>
    <d v="2012-11-14T00:00:00"/>
    <s v="Standard Class"/>
    <s v="Dp-13240"/>
    <s v="Dean percer"/>
    <s v="Home Office"/>
    <x v="0"/>
    <s v="New York City"/>
    <x v="15"/>
    <n v="10035"/>
    <s v="East"/>
    <s v="OFF-ST-10001505"/>
    <x v="1"/>
    <x v="4"/>
    <s v="Perma STOR-ALL Hanging File Box, 13 1/8&quot;W x 12 1/4&quot;D x 10 1/2&quot;H"/>
    <n v="17.940000000000001"/>
    <n v="3"/>
    <n v="0"/>
    <x v="4241"/>
  </r>
  <r>
    <n v="5009"/>
    <x v="2481"/>
    <x v="1"/>
    <x v="67"/>
    <d v="2012-09-14T00:00:00"/>
    <s v="Standard Class"/>
    <s v="LR-17035"/>
    <s v="Lisa Ryan"/>
    <s v="Corporate"/>
    <x v="0"/>
    <s v="Philadelphia"/>
    <x v="9"/>
    <n v="19134"/>
    <s v="East"/>
    <s v="OFF-BI-10004781"/>
    <x v="1"/>
    <x v="8"/>
    <s v="GBC Wire Binding Strips"/>
    <n v="9.5220000000000002"/>
    <n v="1"/>
    <n v="0.7"/>
    <x v="4242"/>
  </r>
  <r>
    <n v="5010"/>
    <x v="2481"/>
    <x v="1"/>
    <x v="67"/>
    <d v="2012-09-14T00:00:00"/>
    <s v="Standard Class"/>
    <s v="LR-17035"/>
    <s v="Lisa Ryan"/>
    <s v="Corporate"/>
    <x v="0"/>
    <s v="Philadelphia"/>
    <x v="9"/>
    <n v="19134"/>
    <s v="East"/>
    <s v="TEC-PH-10002680"/>
    <x v="2"/>
    <x v="7"/>
    <s v="Samsung Galaxy Note 3"/>
    <n v="791.96399999999994"/>
    <n v="6"/>
    <n v="0.4"/>
    <x v="4243"/>
  </r>
  <r>
    <n v="5011"/>
    <x v="2481"/>
    <x v="1"/>
    <x v="67"/>
    <d v="2012-09-14T00:00:00"/>
    <s v="Standard Class"/>
    <s v="LR-17035"/>
    <s v="Lisa Ryan"/>
    <s v="Corporate"/>
    <x v="0"/>
    <s v="Philadelphia"/>
    <x v="9"/>
    <n v="19134"/>
    <s v="East"/>
    <s v="OFF-BI-10000848"/>
    <x v="1"/>
    <x v="8"/>
    <s v="Angle-D Ring Binders"/>
    <n v="4.9230000000000009"/>
    <n v="3"/>
    <n v="0.7"/>
    <x v="4244"/>
  </r>
  <r>
    <n v="5012"/>
    <x v="2482"/>
    <x v="3"/>
    <x v="943"/>
    <d v="2014-05-14T00:00:00"/>
    <s v="First Class"/>
    <s v="TS-21370"/>
    <s v="Todd Sumrall"/>
    <s v="Corporate"/>
    <x v="0"/>
    <s v="Phoenix"/>
    <x v="16"/>
    <n v="85023"/>
    <s v="West"/>
    <s v="FUR-BO-10004467"/>
    <x v="0"/>
    <x v="0"/>
    <s v="Bestar Classic Bookcase"/>
    <n v="209.97900000000001"/>
    <n v="7"/>
    <n v="0.7"/>
    <x v="4245"/>
  </r>
  <r>
    <n v="5013"/>
    <x v="2483"/>
    <x v="3"/>
    <x v="246"/>
    <d v="2014-07-27T00:00:00"/>
    <s v="Standard Class"/>
    <s v="SW-20350"/>
    <s v="Sean Wendt"/>
    <s v="Home Office"/>
    <x v="0"/>
    <s v="Cleveland"/>
    <x v="24"/>
    <n v="44105"/>
    <s v="East"/>
    <s v="OFF-BI-10001670"/>
    <x v="1"/>
    <x v="8"/>
    <s v="Vinyl Sectional Post Binders"/>
    <n v="33.930000000000007"/>
    <n v="3"/>
    <n v="0.7"/>
    <x v="4246"/>
  </r>
  <r>
    <n v="5014"/>
    <x v="2483"/>
    <x v="3"/>
    <x v="246"/>
    <d v="2014-07-27T00:00:00"/>
    <s v="Standard Class"/>
    <s v="SW-20350"/>
    <s v="Sean Wendt"/>
    <s v="Home Office"/>
    <x v="0"/>
    <s v="Cleveland"/>
    <x v="24"/>
    <n v="44105"/>
    <s v="East"/>
    <s v="OFF-ST-10000136"/>
    <x v="1"/>
    <x v="4"/>
    <s v="Letter Size File"/>
    <n v="222.32000000000005"/>
    <n v="7"/>
    <n v="0.2"/>
    <x v="4247"/>
  </r>
  <r>
    <n v="5015"/>
    <x v="2483"/>
    <x v="3"/>
    <x v="246"/>
    <d v="2014-07-27T00:00:00"/>
    <s v="Standard Class"/>
    <s v="SW-20350"/>
    <s v="Sean Wendt"/>
    <s v="Home Office"/>
    <x v="0"/>
    <s v="Cleveland"/>
    <x v="24"/>
    <n v="44105"/>
    <s v="East"/>
    <s v="TEC-PH-10004522"/>
    <x v="2"/>
    <x v="7"/>
    <s v="Dexim XPower Skin Super-Thin Power Case for iPhone 5 - Black"/>
    <n v="210.56400000000002"/>
    <n v="6"/>
    <n v="0.4"/>
    <x v="4248"/>
  </r>
  <r>
    <n v="5016"/>
    <x v="2484"/>
    <x v="2"/>
    <x v="156"/>
    <d v="2011-11-29T00:00:00"/>
    <s v="Standard Class"/>
    <s v="TH-21100"/>
    <s v="Thea Hendricks"/>
    <s v="Consumer"/>
    <x v="0"/>
    <s v="Toledo"/>
    <x v="24"/>
    <n v="43615"/>
    <s v="East"/>
    <s v="FUR-FU-10002960"/>
    <x v="0"/>
    <x v="5"/>
    <s v="Eldon 200 Class Desk Accessories, Burgundy"/>
    <n v="35.168000000000006"/>
    <n v="7"/>
    <n v="0.2"/>
    <x v="202"/>
  </r>
  <r>
    <n v="5017"/>
    <x v="2484"/>
    <x v="2"/>
    <x v="156"/>
    <d v="2011-11-29T00:00:00"/>
    <s v="Standard Class"/>
    <s v="TH-21100"/>
    <s v="Thea Hendricks"/>
    <s v="Consumer"/>
    <x v="0"/>
    <s v="Toledo"/>
    <x v="24"/>
    <n v="43615"/>
    <s v="East"/>
    <s v="TEC-PH-10002584"/>
    <x v="2"/>
    <x v="7"/>
    <s v="Samsung Galaxy S4"/>
    <n v="1502.376"/>
    <n v="4"/>
    <n v="0.4"/>
    <x v="4249"/>
  </r>
  <r>
    <n v="5018"/>
    <x v="2485"/>
    <x v="2"/>
    <x v="647"/>
    <d v="2011-11-18T00:00:00"/>
    <s v="First Class"/>
    <s v="SS-20410"/>
    <s v="Shahid Shariari"/>
    <s v="Consumer"/>
    <x v="0"/>
    <s v="Los Angeles"/>
    <x v="1"/>
    <n v="90008"/>
    <s v="West"/>
    <s v="FUR-FU-10002505"/>
    <x v="0"/>
    <x v="5"/>
    <s v="Eldon 100 Class Desk Accessories"/>
    <n v="10.11"/>
    <n v="3"/>
    <n v="0"/>
    <x v="4250"/>
  </r>
  <r>
    <n v="5019"/>
    <x v="2485"/>
    <x v="2"/>
    <x v="647"/>
    <d v="2011-11-18T00:00:00"/>
    <s v="First Class"/>
    <s v="SS-20410"/>
    <s v="Shahid Shariari"/>
    <s v="Consumer"/>
    <x v="0"/>
    <s v="Los Angeles"/>
    <x v="1"/>
    <n v="90008"/>
    <s v="West"/>
    <s v="TEC-AC-10003832"/>
    <x v="2"/>
    <x v="11"/>
    <s v="Logitech P710e Mobile Speakerphone"/>
    <n v="772.47"/>
    <n v="3"/>
    <n v="0"/>
    <x v="4251"/>
  </r>
  <r>
    <n v="5020"/>
    <x v="2485"/>
    <x v="2"/>
    <x v="647"/>
    <d v="2011-11-18T00:00:00"/>
    <s v="First Class"/>
    <s v="SS-20410"/>
    <s v="Shahid Shariari"/>
    <s v="Consumer"/>
    <x v="0"/>
    <s v="Los Angeles"/>
    <x v="1"/>
    <n v="90008"/>
    <s v="West"/>
    <s v="OFF-SU-10002537"/>
    <x v="1"/>
    <x v="14"/>
    <s v="Acme Box Cutter Scissors"/>
    <n v="20.46"/>
    <n v="2"/>
    <n v="0"/>
    <x v="4252"/>
  </r>
  <r>
    <n v="5021"/>
    <x v="2486"/>
    <x v="3"/>
    <x v="721"/>
    <d v="2014-03-26T00:00:00"/>
    <s v="Second Class"/>
    <s v="MZ-17515"/>
    <s v="Mary Zewe"/>
    <s v="Corporate"/>
    <x v="0"/>
    <s v="New York City"/>
    <x v="15"/>
    <n v="10011"/>
    <s v="East"/>
    <s v="OFF-SU-10003505"/>
    <x v="1"/>
    <x v="14"/>
    <s v="Premier Electric Letter Opener"/>
    <n v="347.58"/>
    <n v="3"/>
    <n v="0"/>
    <x v="4253"/>
  </r>
  <r>
    <n v="5022"/>
    <x v="2487"/>
    <x v="0"/>
    <x v="122"/>
    <d v="2013-12-25T00:00:00"/>
    <s v="Standard Class"/>
    <s v="JE-15475"/>
    <s v="Jeremy Ellison"/>
    <s v="Consumer"/>
    <x v="0"/>
    <s v="San Diego"/>
    <x v="1"/>
    <n v="92037"/>
    <s v="West"/>
    <s v="TEC-AC-10001465"/>
    <x v="2"/>
    <x v="11"/>
    <s v="SanDisk Cruzer 64 GB USB Flash Drive"/>
    <n v="72.64"/>
    <n v="2"/>
    <n v="0"/>
    <x v="4254"/>
  </r>
  <r>
    <n v="5023"/>
    <x v="2487"/>
    <x v="0"/>
    <x v="122"/>
    <d v="2013-12-25T00:00:00"/>
    <s v="Standard Class"/>
    <s v="JE-15475"/>
    <s v="Jeremy Ellison"/>
    <s v="Consumer"/>
    <x v="0"/>
    <s v="San Diego"/>
    <x v="1"/>
    <n v="92037"/>
    <s v="West"/>
    <s v="TEC-AC-10003832"/>
    <x v="2"/>
    <x v="11"/>
    <s v="Logitech P710e Mobile Speakerphone"/>
    <n v="772.47"/>
    <n v="3"/>
    <n v="0"/>
    <x v="4251"/>
  </r>
  <r>
    <n v="5024"/>
    <x v="2487"/>
    <x v="0"/>
    <x v="122"/>
    <d v="2013-12-25T00:00:00"/>
    <s v="Standard Class"/>
    <s v="JE-15475"/>
    <s v="Jeremy Ellison"/>
    <s v="Consumer"/>
    <x v="0"/>
    <s v="San Diego"/>
    <x v="1"/>
    <n v="92037"/>
    <s v="West"/>
    <s v="FUR-FU-10003731"/>
    <x v="0"/>
    <x v="5"/>
    <s v="Eldon Expressions Wood and Plastic Desk Accessories, Oak"/>
    <n v="39.92"/>
    <n v="4"/>
    <n v="0"/>
    <x v="3466"/>
  </r>
  <r>
    <n v="5025"/>
    <x v="2488"/>
    <x v="3"/>
    <x v="570"/>
    <d v="2014-08-04T00:00:00"/>
    <s v="Standard Class"/>
    <s v="RF-19735"/>
    <s v="Roland Fjeld"/>
    <s v="Consumer"/>
    <x v="0"/>
    <s v="Oklahoma City"/>
    <x v="26"/>
    <n v="73120"/>
    <s v="Central"/>
    <s v="OFF-BI-10004828"/>
    <x v="1"/>
    <x v="8"/>
    <s v="GBC Poly Designer Binding Covers"/>
    <n v="33.479999999999997"/>
    <n v="2"/>
    <n v="0"/>
    <x v="4255"/>
  </r>
  <r>
    <n v="5026"/>
    <x v="2488"/>
    <x v="3"/>
    <x v="570"/>
    <d v="2014-08-04T00:00:00"/>
    <s v="Standard Class"/>
    <s v="RF-19735"/>
    <s v="Roland Fjeld"/>
    <s v="Consumer"/>
    <x v="0"/>
    <s v="Oklahoma City"/>
    <x v="26"/>
    <n v="73120"/>
    <s v="Central"/>
    <s v="TEC-PH-10003012"/>
    <x v="2"/>
    <x v="7"/>
    <s v="Nortel Meridian M3904 Professional Digital phone"/>
    <n v="461.97"/>
    <n v="3"/>
    <n v="0"/>
    <x v="4256"/>
  </r>
  <r>
    <n v="5027"/>
    <x v="2488"/>
    <x v="3"/>
    <x v="570"/>
    <d v="2014-08-04T00:00:00"/>
    <s v="Standard Class"/>
    <s v="RF-19735"/>
    <s v="Roland Fjeld"/>
    <s v="Consumer"/>
    <x v="0"/>
    <s v="Oklahoma City"/>
    <x v="26"/>
    <n v="73120"/>
    <s v="Central"/>
    <s v="OFF-AP-10002311"/>
    <x v="1"/>
    <x v="9"/>
    <s v="Holmes Replacement Filter for HEPA Air Cleaner, Very Large Room, HEPA Filter"/>
    <n v="137.62"/>
    <n v="2"/>
    <n v="0"/>
    <x v="1704"/>
  </r>
  <r>
    <n v="5028"/>
    <x v="2488"/>
    <x v="3"/>
    <x v="570"/>
    <d v="2014-08-04T00:00:00"/>
    <s v="Standard Class"/>
    <s v="RF-19735"/>
    <s v="Roland Fjeld"/>
    <s v="Consumer"/>
    <x v="0"/>
    <s v="Oklahoma City"/>
    <x v="26"/>
    <n v="73120"/>
    <s v="Central"/>
    <s v="FUR-CH-10004626"/>
    <x v="0"/>
    <x v="1"/>
    <s v="Office Star Flex Back Scooter Chair with Aluminum Finish Frame"/>
    <n v="302.67"/>
    <n v="3"/>
    <n v="0"/>
    <x v="4257"/>
  </r>
  <r>
    <n v="5029"/>
    <x v="2489"/>
    <x v="2"/>
    <x v="814"/>
    <d v="2011-09-07T00:00:00"/>
    <s v="Second Class"/>
    <s v="CV-12295"/>
    <s v="Christina VanderZanden"/>
    <s v="Consumer"/>
    <x v="0"/>
    <s v="Chicago"/>
    <x v="10"/>
    <n v="60653"/>
    <s v="Central"/>
    <s v="TEC-AC-10001606"/>
    <x v="2"/>
    <x v="11"/>
    <s v="Logitech Wireless Performance Mouse MX for PC and Mac"/>
    <n v="239.976"/>
    <n v="3"/>
    <n v="0.2"/>
    <x v="4258"/>
  </r>
  <r>
    <n v="5030"/>
    <x v="2490"/>
    <x v="3"/>
    <x v="926"/>
    <d v="2014-02-03T00:00:00"/>
    <s v="Standard Class"/>
    <s v="VG-21790"/>
    <s v="Vivek Gonzalez"/>
    <s v="Consumer"/>
    <x v="0"/>
    <s v="San Francisco"/>
    <x v="1"/>
    <n v="94109"/>
    <s v="West"/>
    <s v="OFF-AR-10001216"/>
    <x v="1"/>
    <x v="6"/>
    <s v="Newell 339"/>
    <n v="8.34"/>
    <n v="3"/>
    <n v="0"/>
    <x v="495"/>
  </r>
  <r>
    <n v="5031"/>
    <x v="2490"/>
    <x v="3"/>
    <x v="926"/>
    <d v="2014-02-03T00:00:00"/>
    <s v="Standard Class"/>
    <s v="VG-21790"/>
    <s v="Vivek Gonzalez"/>
    <s v="Consumer"/>
    <x v="0"/>
    <s v="San Francisco"/>
    <x v="1"/>
    <n v="94109"/>
    <s v="West"/>
    <s v="OFF-SU-10001664"/>
    <x v="1"/>
    <x v="14"/>
    <s v="Acme Office Executive Series Stainless Steel Trimmers"/>
    <n v="8.57"/>
    <n v="1"/>
    <n v="0"/>
    <x v="4259"/>
  </r>
  <r>
    <n v="5032"/>
    <x v="2490"/>
    <x v="3"/>
    <x v="926"/>
    <d v="2014-02-03T00:00:00"/>
    <s v="Standard Class"/>
    <s v="VG-21790"/>
    <s v="Vivek Gonzalez"/>
    <s v="Consumer"/>
    <x v="0"/>
    <s v="San Francisco"/>
    <x v="1"/>
    <n v="94109"/>
    <s v="West"/>
    <s v="OFF-BI-10002498"/>
    <x v="1"/>
    <x v="8"/>
    <s v="Clear Mylar Reinforcing Strips"/>
    <n v="119.61600000000001"/>
    <n v="8"/>
    <n v="0.2"/>
    <x v="484"/>
  </r>
  <r>
    <n v="5033"/>
    <x v="2491"/>
    <x v="0"/>
    <x v="482"/>
    <d v="2014-01-03T00:00:00"/>
    <s v="Standard Class"/>
    <s v="BB-11545"/>
    <s v="Brenda Bowman"/>
    <s v="Corporate"/>
    <x v="0"/>
    <s v="Vineland"/>
    <x v="30"/>
    <n v="8360"/>
    <s v="East"/>
    <s v="FUR-CH-10003968"/>
    <x v="0"/>
    <x v="1"/>
    <s v="Novimex Turbo Task Chair"/>
    <n v="212.94"/>
    <n v="3"/>
    <n v="0"/>
    <x v="4260"/>
  </r>
  <r>
    <n v="5034"/>
    <x v="2491"/>
    <x v="0"/>
    <x v="482"/>
    <d v="2014-01-03T00:00:00"/>
    <s v="Standard Class"/>
    <s v="BB-11545"/>
    <s v="Brenda Bowman"/>
    <s v="Corporate"/>
    <x v="0"/>
    <s v="Vineland"/>
    <x v="30"/>
    <n v="8360"/>
    <s v="East"/>
    <s v="OFF-AP-10002765"/>
    <x v="1"/>
    <x v="9"/>
    <s v="Fellowes Advanced Computer Series Surge Protectors"/>
    <n v="26.49"/>
    <n v="1"/>
    <n v="0"/>
    <x v="4261"/>
  </r>
  <r>
    <n v="5035"/>
    <x v="2492"/>
    <x v="1"/>
    <x v="101"/>
    <d v="2012-08-13T00:00:00"/>
    <s v="Second Class"/>
    <s v="HR-14770"/>
    <s v="Hallie Redmond"/>
    <s v="Home Office"/>
    <x v="0"/>
    <s v="Milwaukee"/>
    <x v="6"/>
    <n v="53209"/>
    <s v="Central"/>
    <s v="FUR-BO-10004690"/>
    <x v="0"/>
    <x v="0"/>
    <s v="O'Sullivan Cherrywood Estates Traditional Barrister Bookcase"/>
    <n v="687.4"/>
    <n v="5"/>
    <n v="0"/>
    <x v="4262"/>
  </r>
  <r>
    <n v="5036"/>
    <x v="2493"/>
    <x v="2"/>
    <x v="322"/>
    <d v="2011-04-12T00:00:00"/>
    <s v="Standard Class"/>
    <s v="SC-20260"/>
    <s v="Scott Cohen"/>
    <s v="Corporate"/>
    <x v="0"/>
    <s v="Seattle"/>
    <x v="4"/>
    <n v="98115"/>
    <s v="West"/>
    <s v="FUR-TA-10000688"/>
    <x v="0"/>
    <x v="3"/>
    <s v="Chromcraft Bull-Nose Wood Round Conference Table Top, Wood Base"/>
    <n v="653.54999999999995"/>
    <n v="3"/>
    <n v="0"/>
    <x v="2522"/>
  </r>
  <r>
    <n v="5037"/>
    <x v="2493"/>
    <x v="2"/>
    <x v="322"/>
    <d v="2011-04-12T00:00:00"/>
    <s v="Standard Class"/>
    <s v="SC-20260"/>
    <s v="Scott Cohen"/>
    <s v="Corporate"/>
    <x v="0"/>
    <s v="Seattle"/>
    <x v="4"/>
    <n v="98115"/>
    <s v="West"/>
    <s v="TEC-AC-10003441"/>
    <x v="2"/>
    <x v="11"/>
    <s v="Kingston Digital DataTraveler 32GB USB 2.0"/>
    <n v="33.9"/>
    <n v="2"/>
    <n v="0"/>
    <x v="4263"/>
  </r>
  <r>
    <n v="5038"/>
    <x v="2494"/>
    <x v="3"/>
    <x v="701"/>
    <d v="2014-11-22T00:00:00"/>
    <s v="Second Class"/>
    <s v="EG-13900"/>
    <s v="Emily Grady"/>
    <s v="Consumer"/>
    <x v="0"/>
    <s v="Naperville"/>
    <x v="10"/>
    <n v="60540"/>
    <s v="Central"/>
    <s v="TEC-AC-10003610"/>
    <x v="2"/>
    <x v="11"/>
    <s v="Logitech Illuminated - Keyboard"/>
    <n v="239.96000000000004"/>
    <n v="5"/>
    <n v="0.2"/>
    <x v="4264"/>
  </r>
  <r>
    <n v="5039"/>
    <x v="2495"/>
    <x v="1"/>
    <x v="655"/>
    <d v="2012-07-12T00:00:00"/>
    <s v="First Class"/>
    <s v="TS-21370"/>
    <s v="Todd Sumrall"/>
    <s v="Corporate"/>
    <x v="0"/>
    <s v="Wilmington"/>
    <x v="13"/>
    <n v="19805"/>
    <s v="East"/>
    <s v="FUR-TA-10001520"/>
    <x v="0"/>
    <x v="3"/>
    <s v="Lesro Sheffield Collection Coffee Table, End Table, Center Table, Corner Table"/>
    <n v="199.83600000000001"/>
    <n v="4"/>
    <n v="0.3"/>
    <x v="4265"/>
  </r>
  <r>
    <n v="5040"/>
    <x v="2495"/>
    <x v="1"/>
    <x v="655"/>
    <d v="2012-07-12T00:00:00"/>
    <s v="First Class"/>
    <s v="TS-21370"/>
    <s v="Todd Sumrall"/>
    <s v="Corporate"/>
    <x v="0"/>
    <s v="Wilmington"/>
    <x v="13"/>
    <n v="19805"/>
    <s v="East"/>
    <s v="TEC-PH-10001817"/>
    <x v="2"/>
    <x v="7"/>
    <s v="Wilson Electronics DB Pro Signal Booster"/>
    <n v="716"/>
    <n v="2"/>
    <n v="0"/>
    <x v="4266"/>
  </r>
  <r>
    <n v="5041"/>
    <x v="2495"/>
    <x v="1"/>
    <x v="655"/>
    <d v="2012-07-12T00:00:00"/>
    <s v="First Class"/>
    <s v="TS-21370"/>
    <s v="Todd Sumrall"/>
    <s v="Corporate"/>
    <x v="0"/>
    <s v="Wilmington"/>
    <x v="13"/>
    <n v="19805"/>
    <s v="East"/>
    <s v="OFF-BI-10004492"/>
    <x v="1"/>
    <x v="8"/>
    <s v="Tuf-Vin Binders"/>
    <n v="221.06"/>
    <n v="7"/>
    <n v="0"/>
    <x v="4267"/>
  </r>
  <r>
    <n v="5042"/>
    <x v="2496"/>
    <x v="0"/>
    <x v="338"/>
    <d v="2013-11-14T00:00:00"/>
    <s v="Second Class"/>
    <s v="AI-10855"/>
    <s v="Arianne Irving"/>
    <s v="Consumer"/>
    <x v="0"/>
    <s v="Los Angeles"/>
    <x v="1"/>
    <n v="90036"/>
    <s v="West"/>
    <s v="OFF-PA-10002421"/>
    <x v="1"/>
    <x v="10"/>
    <s v="Embossed Ink Jet Note Cards"/>
    <n v="67.710000000000008"/>
    <n v="3"/>
    <n v="0"/>
    <x v="4268"/>
  </r>
  <r>
    <n v="5043"/>
    <x v="2496"/>
    <x v="0"/>
    <x v="338"/>
    <d v="2013-11-14T00:00:00"/>
    <s v="Second Class"/>
    <s v="AI-10855"/>
    <s v="Arianne Irving"/>
    <s v="Consumer"/>
    <x v="0"/>
    <s v="Los Angeles"/>
    <x v="1"/>
    <n v="90036"/>
    <s v="West"/>
    <s v="OFF-AP-10000055"/>
    <x v="1"/>
    <x v="9"/>
    <s v="Belkin F9S820V06 8 Outlet Surge"/>
    <n v="129.91999999999999"/>
    <n v="4"/>
    <n v="0"/>
    <x v="4269"/>
  </r>
  <r>
    <n v="5044"/>
    <x v="2496"/>
    <x v="0"/>
    <x v="338"/>
    <d v="2013-11-14T00:00:00"/>
    <s v="Second Class"/>
    <s v="AI-10855"/>
    <s v="Arianne Irving"/>
    <s v="Consumer"/>
    <x v="0"/>
    <s v="Los Angeles"/>
    <x v="1"/>
    <n v="90036"/>
    <s v="West"/>
    <s v="FUR-FU-10000965"/>
    <x v="0"/>
    <x v="5"/>
    <s v="Howard Miller 11-1/2&quot; Diameter Ridgewood Wall Clock"/>
    <n v="467.46"/>
    <n v="9"/>
    <n v="0"/>
    <x v="4270"/>
  </r>
  <r>
    <n v="5045"/>
    <x v="2496"/>
    <x v="0"/>
    <x v="338"/>
    <d v="2013-11-14T00:00:00"/>
    <s v="Second Class"/>
    <s v="AI-10855"/>
    <s v="Arianne Irving"/>
    <s v="Consumer"/>
    <x v="0"/>
    <s v="Los Angeles"/>
    <x v="1"/>
    <n v="90036"/>
    <s v="West"/>
    <s v="OFF-PA-10001363"/>
    <x v="1"/>
    <x v="10"/>
    <s v="Xerox 1933"/>
    <n v="61.4"/>
    <n v="5"/>
    <n v="0"/>
    <x v="4271"/>
  </r>
  <r>
    <n v="5046"/>
    <x v="2496"/>
    <x v="0"/>
    <x v="338"/>
    <d v="2013-11-14T00:00:00"/>
    <s v="Second Class"/>
    <s v="AI-10855"/>
    <s v="Arianne Irving"/>
    <s v="Consumer"/>
    <x v="0"/>
    <s v="Los Angeles"/>
    <x v="1"/>
    <n v="90036"/>
    <s v="West"/>
    <s v="OFF-ST-10001496"/>
    <x v="1"/>
    <x v="4"/>
    <s v="Standard Rollaway File with Lock"/>
    <n v="720.76"/>
    <n v="4"/>
    <n v="0"/>
    <x v="4272"/>
  </r>
  <r>
    <n v="5047"/>
    <x v="2496"/>
    <x v="0"/>
    <x v="338"/>
    <d v="2013-11-14T00:00:00"/>
    <s v="Second Class"/>
    <s v="AI-10855"/>
    <s v="Arianne Irving"/>
    <s v="Consumer"/>
    <x v="0"/>
    <s v="Los Angeles"/>
    <x v="1"/>
    <n v="90036"/>
    <s v="West"/>
    <s v="OFF-BI-10004656"/>
    <x v="1"/>
    <x v="8"/>
    <s v="Peel &amp; Stick Add-On Corner Pockets"/>
    <n v="5.1840000000000011"/>
    <n v="3"/>
    <n v="0.2"/>
    <x v="4273"/>
  </r>
  <r>
    <n v="5048"/>
    <x v="2496"/>
    <x v="0"/>
    <x v="338"/>
    <d v="2013-11-14T00:00:00"/>
    <s v="Second Class"/>
    <s v="AI-10855"/>
    <s v="Arianne Irving"/>
    <s v="Consumer"/>
    <x v="0"/>
    <s v="Los Angeles"/>
    <x v="1"/>
    <n v="90036"/>
    <s v="West"/>
    <s v="OFF-AR-10001227"/>
    <x v="1"/>
    <x v="6"/>
    <s v="Newell 338"/>
    <n v="14.7"/>
    <n v="5"/>
    <n v="0"/>
    <x v="4274"/>
  </r>
  <r>
    <n v="5049"/>
    <x v="2497"/>
    <x v="2"/>
    <x v="691"/>
    <d v="2011-04-04T00:00:00"/>
    <s v="Standard Class"/>
    <s v="DD-13570"/>
    <s v="Dorothy Dickinson"/>
    <s v="Consumer"/>
    <x v="0"/>
    <s v="Chicago"/>
    <x v="10"/>
    <n v="60610"/>
    <s v="Central"/>
    <s v="OFF-BI-10002071"/>
    <x v="1"/>
    <x v="8"/>
    <s v="Fellowes Black Plastic Comb Bindings"/>
    <n v="8.1339999999999986"/>
    <n v="7"/>
    <n v="0.8"/>
    <x v="4275"/>
  </r>
  <r>
    <n v="5050"/>
    <x v="2497"/>
    <x v="2"/>
    <x v="691"/>
    <d v="2011-04-04T00:00:00"/>
    <s v="Standard Class"/>
    <s v="DD-13570"/>
    <s v="Dorothy Dickinson"/>
    <s v="Consumer"/>
    <x v="0"/>
    <s v="Chicago"/>
    <x v="10"/>
    <n v="60610"/>
    <s v="Central"/>
    <s v="TEC-AC-10004901"/>
    <x v="2"/>
    <x v="11"/>
    <s v="Kensington SlimBlade Notebook Wireless Mouse with Nano Receiver "/>
    <n v="79.984000000000009"/>
    <n v="2"/>
    <n v="0.2"/>
    <x v="4276"/>
  </r>
  <r>
    <n v="5051"/>
    <x v="2498"/>
    <x v="1"/>
    <x v="227"/>
    <d v="2012-09-24T00:00:00"/>
    <s v="Standard Class"/>
    <s v="AB-10060"/>
    <s v="Adam Bellavance"/>
    <s v="Home Office"/>
    <x v="0"/>
    <s v="Des Moines"/>
    <x v="4"/>
    <n v="98198"/>
    <s v="West"/>
    <s v="OFF-PA-10001776"/>
    <x v="1"/>
    <x v="10"/>
    <s v="Wirebound Message Books, Four 2 3/4&quot; x 5&quot; Forms per Page, 600 Sets per Book"/>
    <n v="18.54"/>
    <n v="2"/>
    <n v="0"/>
    <x v="2051"/>
  </r>
  <r>
    <n v="5052"/>
    <x v="2499"/>
    <x v="1"/>
    <x v="209"/>
    <d v="2012-11-11T00:00:00"/>
    <s v="Standard Class"/>
    <s v="KB-16240"/>
    <s v="Karen Bern"/>
    <s v="Corporate"/>
    <x v="0"/>
    <s v="Philadelphia"/>
    <x v="9"/>
    <n v="19140"/>
    <s v="East"/>
    <s v="OFF-EN-10000483"/>
    <x v="1"/>
    <x v="12"/>
    <s v="White Envelopes, White Envelopes with Clear Poly Window"/>
    <n v="24.400000000000002"/>
    <n v="2"/>
    <n v="0.2"/>
    <x v="4277"/>
  </r>
  <r>
    <n v="5053"/>
    <x v="2500"/>
    <x v="3"/>
    <x v="240"/>
    <d v="2014-05-20T00:00:00"/>
    <s v="Same Day"/>
    <s v="JC-15775"/>
    <s v="John Castell"/>
    <s v="Consumer"/>
    <x v="0"/>
    <s v="Atlanta"/>
    <x v="32"/>
    <n v="30318"/>
    <s v="South"/>
    <s v="OFF-PA-10003129"/>
    <x v="1"/>
    <x v="10"/>
    <s v="Tops White Computer Printout Paper"/>
    <n v="195.64"/>
    <n v="4"/>
    <n v="0"/>
    <x v="4092"/>
  </r>
  <r>
    <n v="5054"/>
    <x v="2501"/>
    <x v="1"/>
    <x v="928"/>
    <d v="2012-01-08T00:00:00"/>
    <s v="Second Class"/>
    <s v="AH-10465"/>
    <s v="Amy Hunt"/>
    <s v="Consumer"/>
    <x v="0"/>
    <s v="Dallas"/>
    <x v="5"/>
    <n v="75217"/>
    <s v="Central"/>
    <s v="TEC-AC-10003198"/>
    <x v="2"/>
    <x v="11"/>
    <s v="Enermax Acrylux Wireless Keyboard"/>
    <n v="398.40000000000003"/>
    <n v="5"/>
    <n v="0.2"/>
    <x v="4278"/>
  </r>
  <r>
    <n v="5055"/>
    <x v="2501"/>
    <x v="1"/>
    <x v="928"/>
    <d v="2012-01-08T00:00:00"/>
    <s v="Second Class"/>
    <s v="AH-10465"/>
    <s v="Amy Hunt"/>
    <s v="Consumer"/>
    <x v="0"/>
    <s v="Dallas"/>
    <x v="5"/>
    <n v="75217"/>
    <s v="Central"/>
    <s v="OFF-AR-10001246"/>
    <x v="1"/>
    <x v="6"/>
    <s v="Newell 317"/>
    <n v="7.0559999999999992"/>
    <n v="3"/>
    <n v="0.2"/>
    <x v="4279"/>
  </r>
  <r>
    <n v="5056"/>
    <x v="2501"/>
    <x v="1"/>
    <x v="928"/>
    <d v="2012-01-08T00:00:00"/>
    <s v="Second Class"/>
    <s v="AH-10465"/>
    <s v="Amy Hunt"/>
    <s v="Consumer"/>
    <x v="0"/>
    <s v="Dallas"/>
    <x v="5"/>
    <n v="75217"/>
    <s v="Central"/>
    <s v="FUR-BO-10003272"/>
    <x v="0"/>
    <x v="0"/>
    <s v="O'Sullivan Living Dimensions 5-Shelf Bookcases"/>
    <n v="1352.3975999999998"/>
    <n v="9"/>
    <n v="0.32"/>
    <x v="4280"/>
  </r>
  <r>
    <n v="5057"/>
    <x v="2502"/>
    <x v="1"/>
    <x v="1014"/>
    <d v="2012-09-11T00:00:00"/>
    <s v="First Class"/>
    <s v="NM-18520"/>
    <s v="Neoma Murray"/>
    <s v="Consumer"/>
    <x v="0"/>
    <s v="Moreno Valley"/>
    <x v="1"/>
    <n v="92553"/>
    <s v="West"/>
    <s v="OFF-PA-10002606"/>
    <x v="1"/>
    <x v="10"/>
    <s v="Xerox 1928"/>
    <n v="26.400000000000002"/>
    <n v="5"/>
    <n v="0"/>
    <x v="1698"/>
  </r>
  <r>
    <n v="5058"/>
    <x v="2502"/>
    <x v="1"/>
    <x v="1014"/>
    <d v="2012-09-11T00:00:00"/>
    <s v="First Class"/>
    <s v="NM-18520"/>
    <s v="Neoma Murray"/>
    <s v="Consumer"/>
    <x v="0"/>
    <s v="Moreno Valley"/>
    <x v="1"/>
    <n v="92553"/>
    <s v="West"/>
    <s v="OFF-ST-10002486"/>
    <x v="1"/>
    <x v="4"/>
    <s v="Eldon Shelf Savers Cubes and Bins"/>
    <n v="41.88"/>
    <n v="6"/>
    <n v="0"/>
    <x v="4281"/>
  </r>
  <r>
    <n v="5059"/>
    <x v="2503"/>
    <x v="0"/>
    <x v="1015"/>
    <d v="2013-04-08T00:00:00"/>
    <s v="Standard Class"/>
    <s v="CS-11950"/>
    <s v="Carlos Soltero"/>
    <s v="Consumer"/>
    <x v="0"/>
    <s v="Philadelphia"/>
    <x v="9"/>
    <n v="19140"/>
    <s v="East"/>
    <s v="OFF-BI-10004330"/>
    <x v="1"/>
    <x v="8"/>
    <s v="GBC Velobind Prepunched Cover Sets, Regency Series"/>
    <n v="99.846000000000004"/>
    <n v="9"/>
    <n v="0.7"/>
    <x v="4282"/>
  </r>
  <r>
    <n v="5060"/>
    <x v="2504"/>
    <x v="0"/>
    <x v="5"/>
    <d v="2013-12-08T00:00:00"/>
    <s v="Second Class"/>
    <s v="TP-21130"/>
    <s v="Theone Pippenger"/>
    <s v="Consumer"/>
    <x v="0"/>
    <s v="Georgetown"/>
    <x v="0"/>
    <n v="40324"/>
    <s v="South"/>
    <s v="TEC-PH-10000560"/>
    <x v="2"/>
    <x v="7"/>
    <s v="Samsung Galaxy S III - 16GB - pebble blue (T-Mobile)"/>
    <n v="699.98"/>
    <n v="2"/>
    <n v="0"/>
    <x v="1639"/>
  </r>
  <r>
    <n v="5061"/>
    <x v="2504"/>
    <x v="0"/>
    <x v="5"/>
    <d v="2013-12-08T00:00:00"/>
    <s v="Second Class"/>
    <s v="TP-21130"/>
    <s v="Theone Pippenger"/>
    <s v="Consumer"/>
    <x v="0"/>
    <s v="Georgetown"/>
    <x v="0"/>
    <n v="40324"/>
    <s v="South"/>
    <s v="OFF-ST-10000060"/>
    <x v="1"/>
    <x v="4"/>
    <s v="Fellowes Bankers Box Staxonsteel Drawer File/Stacking System"/>
    <n v="584.82000000000005"/>
    <n v="9"/>
    <n v="0"/>
    <x v="4283"/>
  </r>
  <r>
    <n v="5062"/>
    <x v="2505"/>
    <x v="1"/>
    <x v="412"/>
    <d v="2012-05-12T00:00:00"/>
    <s v="Standard Class"/>
    <s v="DL-12925"/>
    <s v="Daniel Lacy"/>
    <s v="Consumer"/>
    <x v="0"/>
    <s v="Minneapolis"/>
    <x v="11"/>
    <n v="55407"/>
    <s v="Central"/>
    <s v="OFF-BI-10003684"/>
    <x v="1"/>
    <x v="8"/>
    <s v="Wilson Jones Legal Size Ring Binders"/>
    <n v="43.98"/>
    <n v="2"/>
    <n v="0"/>
    <x v="4284"/>
  </r>
  <r>
    <n v="5063"/>
    <x v="2505"/>
    <x v="1"/>
    <x v="412"/>
    <d v="2012-05-12T00:00:00"/>
    <s v="Standard Class"/>
    <s v="DL-12925"/>
    <s v="Daniel Lacy"/>
    <s v="Consumer"/>
    <x v="0"/>
    <s v="Minneapolis"/>
    <x v="11"/>
    <n v="55407"/>
    <s v="Central"/>
    <s v="TEC-PH-10000441"/>
    <x v="2"/>
    <x v="7"/>
    <s v="VTech DS6151"/>
    <n v="377.96999999999997"/>
    <n v="3"/>
    <n v="0"/>
    <x v="4285"/>
  </r>
  <r>
    <n v="5064"/>
    <x v="2505"/>
    <x v="1"/>
    <x v="412"/>
    <d v="2012-05-12T00:00:00"/>
    <s v="Standard Class"/>
    <s v="DL-12925"/>
    <s v="Daniel Lacy"/>
    <s v="Consumer"/>
    <x v="0"/>
    <s v="Minneapolis"/>
    <x v="11"/>
    <n v="55407"/>
    <s v="Central"/>
    <s v="FUR-FU-10000723"/>
    <x v="0"/>
    <x v="5"/>
    <s v="Deflect-o EconoMat Studded, No Bevel Mat for Low Pile Carpeting"/>
    <n v="123.96000000000001"/>
    <n v="3"/>
    <n v="0"/>
    <x v="3961"/>
  </r>
  <r>
    <n v="5065"/>
    <x v="2506"/>
    <x v="3"/>
    <x v="585"/>
    <d v="2014-09-25T00:00:00"/>
    <s v="First Class"/>
    <s v="CA-12265"/>
    <s v="Christina Anderson"/>
    <s v="Consumer"/>
    <x v="0"/>
    <s v="Wilmington"/>
    <x v="13"/>
    <n v="19805"/>
    <s v="East"/>
    <s v="TEC-PH-10004977"/>
    <x v="2"/>
    <x v="7"/>
    <s v="GE 30524EE4"/>
    <n v="391.98"/>
    <n v="2"/>
    <n v="0"/>
    <x v="4286"/>
  </r>
  <r>
    <n v="5066"/>
    <x v="2507"/>
    <x v="3"/>
    <x v="329"/>
    <d v="2014-12-08T00:00:00"/>
    <s v="Standard Class"/>
    <s v="SC-20380"/>
    <s v="Shahid Collister"/>
    <s v="Consumer"/>
    <x v="0"/>
    <s v="Burlington"/>
    <x v="3"/>
    <n v="27217"/>
    <s v="South"/>
    <s v="TEC-AC-10002001"/>
    <x v="2"/>
    <x v="11"/>
    <s v="Logitech Wireless Gaming Headset G930"/>
    <n v="383.97600000000006"/>
    <n v="3"/>
    <n v="0.2"/>
    <x v="3303"/>
  </r>
  <r>
    <n v="5067"/>
    <x v="2507"/>
    <x v="3"/>
    <x v="329"/>
    <d v="2014-12-08T00:00:00"/>
    <s v="Standard Class"/>
    <s v="SC-20380"/>
    <s v="Shahid Collister"/>
    <s v="Consumer"/>
    <x v="0"/>
    <s v="Burlington"/>
    <x v="3"/>
    <n v="27217"/>
    <s v="South"/>
    <s v="FUR-TA-10001889"/>
    <x v="0"/>
    <x v="3"/>
    <s v="Bush Advantage Collection Racetrack Conference Table"/>
    <n v="1781.6819999999998"/>
    <n v="7"/>
    <n v="0.4"/>
    <x v="4287"/>
  </r>
  <r>
    <n v="5068"/>
    <x v="2508"/>
    <x v="3"/>
    <x v="787"/>
    <d v="2014-01-20T00:00:00"/>
    <s v="Standard Class"/>
    <s v="TT-21460"/>
    <s v="Tonja Turnell"/>
    <s v="Home Office"/>
    <x v="0"/>
    <s v="Los Angeles"/>
    <x v="1"/>
    <n v="90008"/>
    <s v="West"/>
    <s v="OFF-AR-10003504"/>
    <x v="1"/>
    <x v="6"/>
    <s v="Newell 347"/>
    <n v="21.400000000000002"/>
    <n v="5"/>
    <n v="0"/>
    <x v="1684"/>
  </r>
  <r>
    <n v="5069"/>
    <x v="2509"/>
    <x v="2"/>
    <x v="233"/>
    <d v="2011-08-12T00:00:00"/>
    <s v="Standard Class"/>
    <s v="MA-17560"/>
    <s v="Matt Abelman"/>
    <s v="Home Office"/>
    <x v="0"/>
    <s v="Trenton"/>
    <x v="12"/>
    <n v="48183"/>
    <s v="Central"/>
    <s v="TEC-CO-10001571"/>
    <x v="2"/>
    <x v="16"/>
    <s v="Sharp 1540cs Digital Laser Copier"/>
    <n v="549.99"/>
    <n v="1"/>
    <n v="0"/>
    <x v="4288"/>
  </r>
  <r>
    <n v="5070"/>
    <x v="2509"/>
    <x v="2"/>
    <x v="233"/>
    <d v="2011-08-12T00:00:00"/>
    <s v="Standard Class"/>
    <s v="MA-17560"/>
    <s v="Matt Abelman"/>
    <s v="Home Office"/>
    <x v="0"/>
    <s v="Trenton"/>
    <x v="12"/>
    <n v="48183"/>
    <s v="Central"/>
    <s v="OFF-AP-10002495"/>
    <x v="1"/>
    <x v="9"/>
    <s v="Acco Smartsocket Table Surge Protector, 6 Color-Coded Adapter Outlets"/>
    <n v="167.535"/>
    <n v="3"/>
    <n v="0.1"/>
    <x v="4289"/>
  </r>
  <r>
    <n v="5071"/>
    <x v="2509"/>
    <x v="2"/>
    <x v="233"/>
    <d v="2011-08-12T00:00:00"/>
    <s v="Standard Class"/>
    <s v="MA-17560"/>
    <s v="Matt Abelman"/>
    <s v="Home Office"/>
    <x v="0"/>
    <s v="Trenton"/>
    <x v="12"/>
    <n v="48183"/>
    <s v="Central"/>
    <s v="OFF-EN-10002500"/>
    <x v="1"/>
    <x v="12"/>
    <s v="Globe Weis Peel &amp; Seel First Class Envelopes"/>
    <n v="38.339999999999996"/>
    <n v="3"/>
    <n v="0"/>
    <x v="4290"/>
  </r>
  <r>
    <n v="5072"/>
    <x v="2509"/>
    <x v="2"/>
    <x v="233"/>
    <d v="2011-08-12T00:00:00"/>
    <s v="Standard Class"/>
    <s v="MA-17560"/>
    <s v="Matt Abelman"/>
    <s v="Home Office"/>
    <x v="0"/>
    <s v="Trenton"/>
    <x v="12"/>
    <n v="48183"/>
    <s v="Central"/>
    <s v="FUR-FU-10002088"/>
    <x v="0"/>
    <x v="5"/>
    <s v="Nu-Dell Float Frame 11 x 14 1/2"/>
    <n v="53.88"/>
    <n v="6"/>
    <n v="0"/>
    <x v="4291"/>
  </r>
  <r>
    <n v="5073"/>
    <x v="2509"/>
    <x v="2"/>
    <x v="233"/>
    <d v="2011-08-12T00:00:00"/>
    <s v="Standard Class"/>
    <s v="MA-17560"/>
    <s v="Matt Abelman"/>
    <s v="Home Office"/>
    <x v="0"/>
    <s v="Trenton"/>
    <x v="12"/>
    <n v="48183"/>
    <s v="Central"/>
    <s v="TEC-PH-10001128"/>
    <x v="2"/>
    <x v="7"/>
    <s v="Motorola Droid Maxx"/>
    <n v="299.98"/>
    <n v="2"/>
    <n v="0"/>
    <x v="4292"/>
  </r>
  <r>
    <n v="5074"/>
    <x v="2510"/>
    <x v="1"/>
    <x v="599"/>
    <d v="2012-11-05T00:00:00"/>
    <s v="Same Day"/>
    <s v="JM-16195"/>
    <s v="Justin MacKendrick"/>
    <s v="Consumer"/>
    <x v="0"/>
    <s v="San Francisco"/>
    <x v="1"/>
    <n v="94109"/>
    <s v="West"/>
    <s v="OFF-ST-10000649"/>
    <x v="1"/>
    <x v="4"/>
    <s v="Hanging Personal Folder File"/>
    <n v="62.8"/>
    <n v="4"/>
    <n v="0"/>
    <x v="4293"/>
  </r>
  <r>
    <n v="5075"/>
    <x v="2511"/>
    <x v="3"/>
    <x v="1016"/>
    <d v="2014-04-30T00:00:00"/>
    <s v="Second Class"/>
    <s v="MB-18085"/>
    <s v="Mick Brown"/>
    <s v="Consumer"/>
    <x v="0"/>
    <s v="Los Angeles"/>
    <x v="1"/>
    <n v="90049"/>
    <s v="West"/>
    <s v="OFF-BI-10002103"/>
    <x v="1"/>
    <x v="8"/>
    <s v="Cardinal Slant-D Ring Binder, Heavy Gauge Vinyl"/>
    <n v="13.904"/>
    <n v="2"/>
    <n v="0.2"/>
    <x v="1206"/>
  </r>
  <r>
    <n v="5076"/>
    <x v="2512"/>
    <x v="2"/>
    <x v="1017"/>
    <d v="2011-04-22T00:00:00"/>
    <s v="Second Class"/>
    <s v="SV-20365"/>
    <s v="Seth Vernon"/>
    <s v="Consumer"/>
    <x v="0"/>
    <s v="Houston"/>
    <x v="5"/>
    <n v="77070"/>
    <s v="Central"/>
    <s v="FUR-TA-10001705"/>
    <x v="0"/>
    <x v="3"/>
    <s v="Bush Advantage Collection Round Conference Table"/>
    <n v="744.09999999999991"/>
    <n v="5"/>
    <n v="0.3"/>
    <x v="4294"/>
  </r>
  <r>
    <n v="5077"/>
    <x v="2512"/>
    <x v="2"/>
    <x v="1017"/>
    <d v="2011-04-22T00:00:00"/>
    <s v="Second Class"/>
    <s v="SV-20365"/>
    <s v="Seth Vernon"/>
    <s v="Consumer"/>
    <x v="0"/>
    <s v="Houston"/>
    <x v="5"/>
    <n v="77070"/>
    <s v="Central"/>
    <s v="OFF-ST-10004634"/>
    <x v="1"/>
    <x v="4"/>
    <s v="Personal Folder Holder, Ebony"/>
    <n v="44.840000000000011"/>
    <n v="5"/>
    <n v="0.2"/>
    <x v="4295"/>
  </r>
  <r>
    <n v="5078"/>
    <x v="2512"/>
    <x v="2"/>
    <x v="1017"/>
    <d v="2011-04-22T00:00:00"/>
    <s v="Second Class"/>
    <s v="SV-20365"/>
    <s v="Seth Vernon"/>
    <s v="Consumer"/>
    <x v="0"/>
    <s v="Houston"/>
    <x v="5"/>
    <n v="77070"/>
    <s v="Central"/>
    <s v="FUR-TA-10004442"/>
    <x v="0"/>
    <x v="3"/>
    <s v="Riverside Furniture Stanwyck Manor Table Series"/>
    <n v="401.59000000000003"/>
    <n v="2"/>
    <n v="0.3"/>
    <x v="4296"/>
  </r>
  <r>
    <n v="5079"/>
    <x v="2513"/>
    <x v="3"/>
    <x v="343"/>
    <d v="2014-11-18T00:00:00"/>
    <s v="Standard Class"/>
    <s v="CG-12040"/>
    <s v="Catherine Glotzbach"/>
    <s v="Home Office"/>
    <x v="0"/>
    <s v="Milwaukee"/>
    <x v="6"/>
    <n v="53209"/>
    <s v="Central"/>
    <s v="OFF-BI-10002949"/>
    <x v="1"/>
    <x v="8"/>
    <s v="Prestige Round Ring Binders"/>
    <n v="18.240000000000002"/>
    <n v="3"/>
    <n v="0"/>
    <x v="4297"/>
  </r>
  <r>
    <n v="5080"/>
    <x v="2514"/>
    <x v="3"/>
    <x v="920"/>
    <d v="2014-11-30T00:00:00"/>
    <s v="Standard Class"/>
    <s v="BD-11500"/>
    <s v="Bradley Drucker"/>
    <s v="Consumer"/>
    <x v="0"/>
    <s v="San Francisco"/>
    <x v="1"/>
    <n v="94122"/>
    <s v="West"/>
    <s v="FUR-BO-10002213"/>
    <x v="0"/>
    <x v="0"/>
    <s v="Sauder Forest Hills Library, Woodland Oak Finish"/>
    <n v="359.49899999999997"/>
    <n v="3"/>
    <n v="0.15"/>
    <x v="4298"/>
  </r>
  <r>
    <n v="5081"/>
    <x v="2514"/>
    <x v="3"/>
    <x v="920"/>
    <d v="2014-11-30T00:00:00"/>
    <s v="Standard Class"/>
    <s v="BD-11500"/>
    <s v="Bradley Drucker"/>
    <s v="Consumer"/>
    <x v="0"/>
    <s v="San Francisco"/>
    <x v="1"/>
    <n v="94122"/>
    <s v="West"/>
    <s v="OFF-ST-10001325"/>
    <x v="1"/>
    <x v="4"/>
    <s v="Sterilite Officeware Hinged File Box"/>
    <n v="10.48"/>
    <n v="1"/>
    <n v="0"/>
    <x v="4299"/>
  </r>
  <r>
    <n v="5082"/>
    <x v="2515"/>
    <x v="1"/>
    <x v="217"/>
    <d v="2012-12-18T00:00:00"/>
    <s v="Same Day"/>
    <s v="JK-15640"/>
    <s v="Jim Kriz"/>
    <s v="Home Office"/>
    <x v="0"/>
    <s v="Cleveland"/>
    <x v="24"/>
    <n v="44105"/>
    <s v="East"/>
    <s v="OFF-PA-10003441"/>
    <x v="1"/>
    <x v="10"/>
    <s v="Xerox 226"/>
    <n v="20.736000000000004"/>
    <n v="4"/>
    <n v="0.2"/>
    <x v="570"/>
  </r>
  <r>
    <n v="5083"/>
    <x v="2516"/>
    <x v="0"/>
    <x v="162"/>
    <d v="2013-09-13T00:00:00"/>
    <s v="Standard Class"/>
    <s v="JM-15580"/>
    <s v="Jill Matthias"/>
    <s v="Consumer"/>
    <x v="0"/>
    <s v="Monroe"/>
    <x v="3"/>
    <n v="28110"/>
    <s v="South"/>
    <s v="TEC-AC-10004209"/>
    <x v="2"/>
    <x v="11"/>
    <s v="Memorex Froggy Flash Drive 4 GB"/>
    <n v="35.167999999999999"/>
    <n v="4"/>
    <n v="0.2"/>
    <x v="4300"/>
  </r>
  <r>
    <n v="5084"/>
    <x v="2516"/>
    <x v="0"/>
    <x v="162"/>
    <d v="2013-09-13T00:00:00"/>
    <s v="Standard Class"/>
    <s v="JM-15580"/>
    <s v="Jill Matthias"/>
    <s v="Consumer"/>
    <x v="0"/>
    <s v="Monroe"/>
    <x v="3"/>
    <n v="28110"/>
    <s v="South"/>
    <s v="OFF-PA-10000501"/>
    <x v="1"/>
    <x v="10"/>
    <s v="Petty Cash Envelope"/>
    <n v="64.704000000000008"/>
    <n v="3"/>
    <n v="0.2"/>
    <x v="4301"/>
  </r>
  <r>
    <n v="5085"/>
    <x v="2517"/>
    <x v="0"/>
    <x v="112"/>
    <d v="2013-06-10T00:00:00"/>
    <s v="Second Class"/>
    <s v="SC-20230"/>
    <s v="Scot Coram"/>
    <s v="Corporate"/>
    <x v="0"/>
    <s v="Lowell"/>
    <x v="31"/>
    <n v="1852"/>
    <s v="East"/>
    <s v="OFF-PA-10003656"/>
    <x v="1"/>
    <x v="10"/>
    <s v="Xerox 1935"/>
    <n v="105.52"/>
    <n v="4"/>
    <n v="0"/>
    <x v="153"/>
  </r>
  <r>
    <n v="5086"/>
    <x v="2518"/>
    <x v="1"/>
    <x v="974"/>
    <d v="2012-06-23T00:00:00"/>
    <s v="Standard Class"/>
    <s v="ME-17320"/>
    <s v="Maria Etezadi"/>
    <s v="Home Office"/>
    <x v="0"/>
    <s v="Dallas"/>
    <x v="5"/>
    <n v="75081"/>
    <s v="Central"/>
    <s v="OFF-BI-10001107"/>
    <x v="1"/>
    <x v="8"/>
    <s v="GBC White Gloss Covers, Plain Front"/>
    <n v="5.7919999999999989"/>
    <n v="2"/>
    <n v="0.8"/>
    <x v="4302"/>
  </r>
  <r>
    <n v="5087"/>
    <x v="2519"/>
    <x v="1"/>
    <x v="616"/>
    <d v="2012-03-09T00:00:00"/>
    <s v="Standard Class"/>
    <s v="KN-16390"/>
    <s v="Katherine Nockton"/>
    <s v="Corporate"/>
    <x v="0"/>
    <s v="Philadelphia"/>
    <x v="9"/>
    <n v="19120"/>
    <s v="East"/>
    <s v="TEC-PH-10000562"/>
    <x v="2"/>
    <x v="7"/>
    <s v="Samsung Convoy 3"/>
    <n v="466.15799999999996"/>
    <n v="7"/>
    <n v="0.4"/>
    <x v="4303"/>
  </r>
  <r>
    <n v="5088"/>
    <x v="2519"/>
    <x v="1"/>
    <x v="616"/>
    <d v="2012-03-09T00:00:00"/>
    <s v="Standard Class"/>
    <s v="KN-16390"/>
    <s v="Katherine Nockton"/>
    <s v="Corporate"/>
    <x v="0"/>
    <s v="Philadelphia"/>
    <x v="9"/>
    <n v="19120"/>
    <s v="East"/>
    <s v="TEC-AC-10001101"/>
    <x v="2"/>
    <x v="11"/>
    <s v="Sony 16GB Class 10 Micro SDHC R40 Memory Card"/>
    <n v="10.312000000000001"/>
    <n v="1"/>
    <n v="0.2"/>
    <x v="4304"/>
  </r>
  <r>
    <n v="5089"/>
    <x v="2519"/>
    <x v="1"/>
    <x v="616"/>
    <d v="2012-03-09T00:00:00"/>
    <s v="Standard Class"/>
    <s v="KN-16390"/>
    <s v="Katherine Nockton"/>
    <s v="Corporate"/>
    <x v="0"/>
    <s v="Philadelphia"/>
    <x v="9"/>
    <n v="19120"/>
    <s v="East"/>
    <s v="OFF-BI-10003529"/>
    <x v="1"/>
    <x v="8"/>
    <s v="Avery Round Ring Poly Binders"/>
    <n v="2.556"/>
    <n v="3"/>
    <n v="0.7"/>
    <x v="4305"/>
  </r>
  <r>
    <n v="5090"/>
    <x v="2520"/>
    <x v="3"/>
    <x v="1018"/>
    <d v="2014-08-08T00:00:00"/>
    <s v="First Class"/>
    <s v="HM-14860"/>
    <s v="Harry Marie"/>
    <s v="Corporate"/>
    <x v="0"/>
    <s v="Loveland"/>
    <x v="22"/>
    <n v="80538"/>
    <s v="West"/>
    <s v="OFF-PA-10001752"/>
    <x v="1"/>
    <x v="10"/>
    <s v="Hammermill CopyPlus Copy Paper (20Lb. and 84 Bright)"/>
    <n v="7.9680000000000009"/>
    <n v="2"/>
    <n v="0.2"/>
    <x v="2282"/>
  </r>
  <r>
    <n v="5091"/>
    <x v="2520"/>
    <x v="3"/>
    <x v="1018"/>
    <d v="2014-08-08T00:00:00"/>
    <s v="First Class"/>
    <s v="HM-14860"/>
    <s v="Harry Marie"/>
    <s v="Corporate"/>
    <x v="0"/>
    <s v="Loveland"/>
    <x v="22"/>
    <n v="80538"/>
    <s v="West"/>
    <s v="OFF-EN-10001141"/>
    <x v="1"/>
    <x v="12"/>
    <s v="Manila Recycled Extra-Heavyweight Clasp Envelopes, 6&quot; x 9&quot;"/>
    <n v="8.7840000000000007"/>
    <n v="1"/>
    <n v="0.2"/>
    <x v="4306"/>
  </r>
  <r>
    <n v="5092"/>
    <x v="2521"/>
    <x v="3"/>
    <x v="247"/>
    <d v="2015-01-04T00:00:00"/>
    <s v="Standard Class"/>
    <s v="JM-15580"/>
    <s v="Jill Matthias"/>
    <s v="Consumer"/>
    <x v="0"/>
    <s v="Loveland"/>
    <x v="22"/>
    <n v="80538"/>
    <s v="West"/>
    <s v="OFF-FA-10003472"/>
    <x v="1"/>
    <x v="13"/>
    <s v="Bagged Rubber Bands"/>
    <n v="3.024"/>
    <n v="3"/>
    <n v="0.2"/>
    <x v="4307"/>
  </r>
  <r>
    <n v="5093"/>
    <x v="2522"/>
    <x v="1"/>
    <x v="293"/>
    <d v="2012-05-27T00:00:00"/>
    <s v="Standard Class"/>
    <s v="KH-16690"/>
    <s v="Kristen Hastings"/>
    <s v="Corporate"/>
    <x v="0"/>
    <s v="Woonsocket"/>
    <x v="34"/>
    <n v="2895"/>
    <s v="East"/>
    <s v="OFF-ST-10004507"/>
    <x v="1"/>
    <x v="4"/>
    <s v="Advantus Rolling Storage Box"/>
    <n v="51.449999999999996"/>
    <n v="3"/>
    <n v="0"/>
    <x v="503"/>
  </r>
  <r>
    <n v="5094"/>
    <x v="2523"/>
    <x v="2"/>
    <x v="776"/>
    <d v="2011-12-10T00:00:00"/>
    <s v="Standard Class"/>
    <s v="BK-11260"/>
    <s v="Berenike Kampe"/>
    <s v="Consumer"/>
    <x v="0"/>
    <s v="Chicago"/>
    <x v="10"/>
    <n v="60610"/>
    <s v="Central"/>
    <s v="OFF-AP-10004036"/>
    <x v="1"/>
    <x v="9"/>
    <s v="Bionaire 99.97% HEPA Air Cleaner"/>
    <n v="14.015999999999996"/>
    <n v="4"/>
    <n v="0.8"/>
    <x v="4308"/>
  </r>
  <r>
    <n v="5095"/>
    <x v="2523"/>
    <x v="2"/>
    <x v="776"/>
    <d v="2011-12-10T00:00:00"/>
    <s v="Standard Class"/>
    <s v="BK-11260"/>
    <s v="Berenike Kampe"/>
    <s v="Consumer"/>
    <x v="0"/>
    <s v="Chicago"/>
    <x v="10"/>
    <n v="60610"/>
    <s v="Central"/>
    <s v="FUR-TA-10004086"/>
    <x v="0"/>
    <x v="3"/>
    <s v="KI Adjustable-Height Table"/>
    <n v="214.95000000000002"/>
    <n v="5"/>
    <n v="0.5"/>
    <x v="4309"/>
  </r>
  <r>
    <n v="5096"/>
    <x v="2523"/>
    <x v="2"/>
    <x v="776"/>
    <d v="2011-12-10T00:00:00"/>
    <s v="Standard Class"/>
    <s v="BK-11260"/>
    <s v="Berenike Kampe"/>
    <s v="Consumer"/>
    <x v="0"/>
    <s v="Chicago"/>
    <x v="10"/>
    <n v="60610"/>
    <s v="Central"/>
    <s v="TEC-PH-10000307"/>
    <x v="2"/>
    <x v="7"/>
    <s v="Shocksock Galaxy S4 Armband"/>
    <n v="35.04"/>
    <n v="4"/>
    <n v="0.2"/>
    <x v="4310"/>
  </r>
  <r>
    <n v="5097"/>
    <x v="2523"/>
    <x v="2"/>
    <x v="776"/>
    <d v="2011-12-10T00:00:00"/>
    <s v="Standard Class"/>
    <s v="BK-11260"/>
    <s v="Berenike Kampe"/>
    <s v="Consumer"/>
    <x v="0"/>
    <s v="Chicago"/>
    <x v="10"/>
    <n v="60610"/>
    <s v="Central"/>
    <s v="FUR-FU-10002088"/>
    <x v="0"/>
    <x v="5"/>
    <s v="Nu-Dell Float Frame 11 x 14 1/2"/>
    <n v="10.776000000000002"/>
    <n v="3"/>
    <n v="0.6"/>
    <x v="4311"/>
  </r>
  <r>
    <n v="5098"/>
    <x v="2523"/>
    <x v="2"/>
    <x v="776"/>
    <d v="2011-12-10T00:00:00"/>
    <s v="Standard Class"/>
    <s v="BK-11260"/>
    <s v="Berenike Kampe"/>
    <s v="Consumer"/>
    <x v="0"/>
    <s v="Chicago"/>
    <x v="10"/>
    <n v="60610"/>
    <s v="Central"/>
    <s v="OFF-BI-10004965"/>
    <x v="1"/>
    <x v="8"/>
    <s v="Ibico Covers for Plastic or Wire Binding Elements"/>
    <n v="4.5999999999999988"/>
    <n v="2"/>
    <n v="0.8"/>
    <x v="4312"/>
  </r>
  <r>
    <n v="5099"/>
    <x v="2523"/>
    <x v="2"/>
    <x v="776"/>
    <d v="2011-12-10T00:00:00"/>
    <s v="Standard Class"/>
    <s v="BK-11260"/>
    <s v="Berenike Kampe"/>
    <s v="Consumer"/>
    <x v="0"/>
    <s v="Chicago"/>
    <x v="10"/>
    <n v="60610"/>
    <s v="Central"/>
    <s v="OFF-ST-10002485"/>
    <x v="1"/>
    <x v="4"/>
    <s v="Rogers Deluxe File Chest"/>
    <n v="35.167999999999999"/>
    <n v="2"/>
    <n v="0.2"/>
    <x v="4313"/>
  </r>
  <r>
    <n v="5100"/>
    <x v="2524"/>
    <x v="1"/>
    <x v="976"/>
    <d v="2012-08-12T00:00:00"/>
    <s v="Standard Class"/>
    <s v="PN-18775"/>
    <s v="Parhena Norris"/>
    <s v="Home Office"/>
    <x v="0"/>
    <s v="Bakersfield"/>
    <x v="1"/>
    <n v="93309"/>
    <s v="West"/>
    <s v="OFF-BI-10002194"/>
    <x v="1"/>
    <x v="8"/>
    <s v="Cardinal Hold-It CD Pocket"/>
    <n v="19.152000000000001"/>
    <n v="3"/>
    <n v="0.2"/>
    <x v="4314"/>
  </r>
  <r>
    <n v="5101"/>
    <x v="2525"/>
    <x v="2"/>
    <x v="461"/>
    <d v="2011-03-17T00:00:00"/>
    <s v="Same Day"/>
    <s v="AZ-10750"/>
    <s v="Annie Zypern"/>
    <s v="Consumer"/>
    <x v="0"/>
    <s v="Dallas"/>
    <x v="5"/>
    <n v="75217"/>
    <s v="Central"/>
    <s v="OFF-AR-10003732"/>
    <x v="1"/>
    <x v="6"/>
    <s v="Newell 333"/>
    <n v="4.4479999999999995"/>
    <n v="2"/>
    <n v="0.2"/>
    <x v="3450"/>
  </r>
  <r>
    <n v="5102"/>
    <x v="2525"/>
    <x v="2"/>
    <x v="461"/>
    <d v="2011-03-17T00:00:00"/>
    <s v="Same Day"/>
    <s v="AZ-10750"/>
    <s v="Annie Zypern"/>
    <s v="Consumer"/>
    <x v="0"/>
    <s v="Dallas"/>
    <x v="5"/>
    <n v="75217"/>
    <s v="Central"/>
    <s v="OFF-PA-10002195"/>
    <x v="1"/>
    <x v="10"/>
    <s v="Xerox 1966"/>
    <n v="5.1840000000000011"/>
    <n v="1"/>
    <n v="0.2"/>
    <x v="3426"/>
  </r>
  <r>
    <n v="5103"/>
    <x v="2525"/>
    <x v="2"/>
    <x v="461"/>
    <d v="2011-03-17T00:00:00"/>
    <s v="Same Day"/>
    <s v="AZ-10750"/>
    <s v="Annie Zypern"/>
    <s v="Consumer"/>
    <x v="0"/>
    <s v="Dallas"/>
    <x v="5"/>
    <n v="75217"/>
    <s v="Central"/>
    <s v="OFF-PA-10002365"/>
    <x v="1"/>
    <x v="10"/>
    <s v="Xerox 1967"/>
    <n v="15.552000000000003"/>
    <n v="3"/>
    <n v="0.2"/>
    <x v="12"/>
  </r>
  <r>
    <n v="5104"/>
    <x v="2526"/>
    <x v="1"/>
    <x v="514"/>
    <d v="2012-03-30T00:00:00"/>
    <s v="Second Class"/>
    <s v="GM-14500"/>
    <s v="Gene McClure"/>
    <s v="Consumer"/>
    <x v="0"/>
    <s v="Philadelphia"/>
    <x v="9"/>
    <n v="19140"/>
    <s v="East"/>
    <s v="OFF-PA-10001950"/>
    <x v="1"/>
    <x v="10"/>
    <s v="Southworth 25% Cotton Antique Laid Paper &amp; Envelopes"/>
    <n v="40.032000000000004"/>
    <n v="6"/>
    <n v="0.2"/>
    <x v="4315"/>
  </r>
  <r>
    <n v="5105"/>
    <x v="2526"/>
    <x v="1"/>
    <x v="514"/>
    <d v="2012-03-30T00:00:00"/>
    <s v="Second Class"/>
    <s v="GM-14500"/>
    <s v="Gene McClure"/>
    <s v="Consumer"/>
    <x v="0"/>
    <s v="Philadelphia"/>
    <x v="9"/>
    <n v="19140"/>
    <s v="East"/>
    <s v="TEC-AC-10004633"/>
    <x v="2"/>
    <x v="11"/>
    <s v="Verbatim 25 GB 6x Blu-ray Single Layer Recordable Disc, 3/Pack"/>
    <n v="16.776000000000003"/>
    <n v="3"/>
    <n v="0.2"/>
    <x v="4316"/>
  </r>
  <r>
    <n v="5106"/>
    <x v="2527"/>
    <x v="2"/>
    <x v="637"/>
    <d v="2011-12-20T00:00:00"/>
    <s v="Standard Class"/>
    <s v="BM-11785"/>
    <s v="Bryan Mills"/>
    <s v="Consumer"/>
    <x v="0"/>
    <s v="Deltona"/>
    <x v="2"/>
    <n v="32725"/>
    <s v="South"/>
    <s v="FUR-CH-10002439"/>
    <x v="0"/>
    <x v="1"/>
    <s v="Iceberg Nesting Folding Chair, 19w x 6d x 43h"/>
    <n v="186.304"/>
    <n v="4"/>
    <n v="0.2"/>
    <x v="4317"/>
  </r>
  <r>
    <n v="5107"/>
    <x v="2528"/>
    <x v="1"/>
    <x v="444"/>
    <d v="2012-09-26T00:00:00"/>
    <s v="Standard Class"/>
    <s v="NH-18610"/>
    <s v="Nicole Hansen"/>
    <s v="Corporate"/>
    <x v="0"/>
    <s v="Columbus"/>
    <x v="32"/>
    <n v="31907"/>
    <s v="South"/>
    <s v="TEC-AC-10000682"/>
    <x v="2"/>
    <x v="11"/>
    <s v="Kensington K72356US Mouse-in-a-Box USB Desktop Mouse"/>
    <n v="66.36"/>
    <n v="4"/>
    <n v="0"/>
    <x v="4318"/>
  </r>
  <r>
    <n v="5108"/>
    <x v="2529"/>
    <x v="3"/>
    <x v="1016"/>
    <d v="2014-04-27T00:00:00"/>
    <s v="First Class"/>
    <s v="PN-18775"/>
    <s v="Parhena Norris"/>
    <s v="Home Office"/>
    <x v="0"/>
    <s v="Nashville"/>
    <x v="18"/>
    <n v="37211"/>
    <s v="South"/>
    <s v="OFF-AR-10004078"/>
    <x v="1"/>
    <x v="6"/>
    <s v="Newell 312"/>
    <n v="42.047999999999995"/>
    <n v="9"/>
    <n v="0.2"/>
    <x v="2279"/>
  </r>
  <r>
    <n v="5109"/>
    <x v="2529"/>
    <x v="3"/>
    <x v="1016"/>
    <d v="2014-04-27T00:00:00"/>
    <s v="First Class"/>
    <s v="PN-18775"/>
    <s v="Parhena Norris"/>
    <s v="Home Office"/>
    <x v="0"/>
    <s v="Nashville"/>
    <x v="18"/>
    <n v="37211"/>
    <s v="South"/>
    <s v="OFF-AR-10001958"/>
    <x v="1"/>
    <x v="6"/>
    <s v="Stanley Bostitch Contemporary Electric Pencil Sharpeners"/>
    <n v="67.92"/>
    <n v="5"/>
    <n v="0.2"/>
    <x v="4319"/>
  </r>
  <r>
    <n v="5110"/>
    <x v="2530"/>
    <x v="2"/>
    <x v="638"/>
    <d v="2011-10-22T00:00:00"/>
    <s v="Standard Class"/>
    <s v="EH-13765"/>
    <s v="Edward Hooks"/>
    <s v="Corporate"/>
    <x v="0"/>
    <s v="Philadelphia"/>
    <x v="9"/>
    <n v="19134"/>
    <s v="East"/>
    <s v="OFF-EN-10001335"/>
    <x v="1"/>
    <x v="12"/>
    <s v="White Business Envelopes with Contemporary Seam, Recycled White Business Envelopes"/>
    <n v="52.512"/>
    <n v="6"/>
    <n v="0.2"/>
    <x v="517"/>
  </r>
  <r>
    <n v="5111"/>
    <x v="2530"/>
    <x v="2"/>
    <x v="638"/>
    <d v="2011-10-22T00:00:00"/>
    <s v="Standard Class"/>
    <s v="EH-13765"/>
    <s v="Edward Hooks"/>
    <s v="Corporate"/>
    <x v="0"/>
    <s v="Philadelphia"/>
    <x v="9"/>
    <n v="19134"/>
    <s v="East"/>
    <s v="OFF-ST-10003479"/>
    <x v="1"/>
    <x v="4"/>
    <s v="Eldon Base for stackable storage shelf, platinum"/>
    <n v="186.91200000000001"/>
    <n v="6"/>
    <n v="0.2"/>
    <x v="4320"/>
  </r>
  <r>
    <n v="5112"/>
    <x v="2530"/>
    <x v="2"/>
    <x v="638"/>
    <d v="2011-10-22T00:00:00"/>
    <s v="Standard Class"/>
    <s v="EH-13765"/>
    <s v="Edward Hooks"/>
    <s v="Corporate"/>
    <x v="0"/>
    <s v="Philadelphia"/>
    <x v="9"/>
    <n v="19134"/>
    <s v="East"/>
    <s v="OFF-PA-10003016"/>
    <x v="1"/>
    <x v="10"/>
    <s v="Adams &quot;While You Were Out&quot; Message Pads"/>
    <n v="10.048000000000002"/>
    <n v="4"/>
    <n v="0.2"/>
    <x v="4321"/>
  </r>
  <r>
    <n v="5113"/>
    <x v="2531"/>
    <x v="1"/>
    <x v="50"/>
    <d v="2012-11-13T00:00:00"/>
    <s v="Same Day"/>
    <s v="HA-14905"/>
    <s v="Helen Abelman"/>
    <s v="Consumer"/>
    <x v="0"/>
    <s v="Chicago"/>
    <x v="10"/>
    <n v="60610"/>
    <s v="Central"/>
    <s v="FUR-FU-10001025"/>
    <x v="0"/>
    <x v="5"/>
    <s v="Eldon Imàge Series Desk Accessories, Clear"/>
    <n v="17.496000000000002"/>
    <n v="9"/>
    <n v="0.6"/>
    <x v="4322"/>
  </r>
  <r>
    <n v="5114"/>
    <x v="2532"/>
    <x v="0"/>
    <x v="1011"/>
    <d v="2013-02-02T00:00:00"/>
    <s v="Second Class"/>
    <s v="AB-10150"/>
    <s v="Aimee Bixby"/>
    <s v="Consumer"/>
    <x v="0"/>
    <s v="Dallas"/>
    <x v="5"/>
    <n v="75220"/>
    <s v="Central"/>
    <s v="OFF-PA-10003936"/>
    <x v="1"/>
    <x v="10"/>
    <s v="Xerox 1994"/>
    <n v="15.552000000000003"/>
    <n v="3"/>
    <n v="0.2"/>
    <x v="12"/>
  </r>
  <r>
    <n v="5115"/>
    <x v="2533"/>
    <x v="0"/>
    <x v="1019"/>
    <d v="2013-11-23T00:00:00"/>
    <s v="Standard Class"/>
    <s v="MS-17365"/>
    <s v="Maribeth Schnelling"/>
    <s v="Consumer"/>
    <x v="0"/>
    <s v="Carlsbad"/>
    <x v="27"/>
    <n v="88220"/>
    <s v="West"/>
    <s v="OFF-BI-10004140"/>
    <x v="1"/>
    <x v="8"/>
    <s v="Avery Non-Stick Binders"/>
    <n v="10.776000000000002"/>
    <n v="3"/>
    <n v="0.2"/>
    <x v="4323"/>
  </r>
  <r>
    <n v="5116"/>
    <x v="2534"/>
    <x v="3"/>
    <x v="800"/>
    <d v="2014-07-30T00:00:00"/>
    <s v="Standard Class"/>
    <s v="DD-13570"/>
    <s v="Dorothy Dickinson"/>
    <s v="Consumer"/>
    <x v="0"/>
    <s v="Philadelphia"/>
    <x v="9"/>
    <n v="19134"/>
    <s v="East"/>
    <s v="OFF-LA-10004178"/>
    <x v="1"/>
    <x v="2"/>
    <s v="Avery 491"/>
    <n v="3.3040000000000003"/>
    <n v="1"/>
    <n v="0.2"/>
    <x v="107"/>
  </r>
  <r>
    <n v="5117"/>
    <x v="2535"/>
    <x v="3"/>
    <x v="343"/>
    <d v="2014-11-18T00:00:00"/>
    <s v="Standard Class"/>
    <s v="MT-17815"/>
    <s v="Meg Tillman"/>
    <s v="Consumer"/>
    <x v="0"/>
    <s v="New York City"/>
    <x v="15"/>
    <n v="10009"/>
    <s v="East"/>
    <s v="OFF-ST-10003324"/>
    <x v="1"/>
    <x v="4"/>
    <s v="Belkin OmniView SE Rackmount Kit"/>
    <n v="35.479999999999997"/>
    <n v="1"/>
    <n v="0"/>
    <x v="232"/>
  </r>
  <r>
    <n v="5118"/>
    <x v="2536"/>
    <x v="1"/>
    <x v="120"/>
    <d v="2012-10-03T00:00:00"/>
    <s v="Standard Class"/>
    <s v="GM-14500"/>
    <s v="Gene McClure"/>
    <s v="Consumer"/>
    <x v="0"/>
    <s v="Oceanside"/>
    <x v="15"/>
    <n v="11572"/>
    <s v="East"/>
    <s v="OFF-FA-10004854"/>
    <x v="1"/>
    <x v="13"/>
    <s v="Vinyl Coated Wire Paper Clips in Organizer Box, 800/Box"/>
    <n v="34.44"/>
    <n v="3"/>
    <n v="0"/>
    <x v="4324"/>
  </r>
  <r>
    <n v="5119"/>
    <x v="2536"/>
    <x v="1"/>
    <x v="120"/>
    <d v="2012-10-03T00:00:00"/>
    <s v="Standard Class"/>
    <s v="GM-14500"/>
    <s v="Gene McClure"/>
    <s v="Consumer"/>
    <x v="0"/>
    <s v="Oceanside"/>
    <x v="15"/>
    <n v="11572"/>
    <s v="East"/>
    <s v="TEC-MA-10002859"/>
    <x v="2"/>
    <x v="15"/>
    <s v="Ativa MDM8000 8-Sheet Micro-Cut Shredder"/>
    <n v="629.92999999999995"/>
    <n v="7"/>
    <n v="0"/>
    <x v="4325"/>
  </r>
  <r>
    <n v="5120"/>
    <x v="2536"/>
    <x v="1"/>
    <x v="120"/>
    <d v="2012-10-03T00:00:00"/>
    <s v="Standard Class"/>
    <s v="GM-14500"/>
    <s v="Gene McClure"/>
    <s v="Consumer"/>
    <x v="0"/>
    <s v="Oceanside"/>
    <x v="15"/>
    <n v="11572"/>
    <s v="East"/>
    <s v="OFF-BI-10000088"/>
    <x v="1"/>
    <x v="8"/>
    <s v="GBC Imprintable Covers"/>
    <n v="79.056000000000012"/>
    <n v="9"/>
    <n v="0.2"/>
    <x v="4326"/>
  </r>
  <r>
    <n v="5121"/>
    <x v="2537"/>
    <x v="2"/>
    <x v="527"/>
    <d v="2011-04-08T00:00:00"/>
    <s v="Standard Class"/>
    <s v="KB-16585"/>
    <s v="Ken Black"/>
    <s v="Corporate"/>
    <x v="0"/>
    <s v="Lafayette"/>
    <x v="28"/>
    <n v="70506"/>
    <s v="South"/>
    <s v="OFF-ST-10004180"/>
    <x v="1"/>
    <x v="4"/>
    <s v="Safco Commercial Shelving"/>
    <n v="232.54999999999998"/>
    <n v="5"/>
    <n v="0"/>
    <x v="4327"/>
  </r>
  <r>
    <n v="5122"/>
    <x v="2537"/>
    <x v="2"/>
    <x v="527"/>
    <d v="2011-04-08T00:00:00"/>
    <s v="Standard Class"/>
    <s v="KB-16585"/>
    <s v="Ken Black"/>
    <s v="Corporate"/>
    <x v="0"/>
    <s v="Lafayette"/>
    <x v="28"/>
    <n v="70506"/>
    <s v="South"/>
    <s v="TEC-AC-10002926"/>
    <x v="2"/>
    <x v="11"/>
    <s v="Logitech Wireless Marathon Mouse M705"/>
    <n v="99.98"/>
    <n v="2"/>
    <n v="0"/>
    <x v="3067"/>
  </r>
  <r>
    <n v="5123"/>
    <x v="2537"/>
    <x v="2"/>
    <x v="527"/>
    <d v="2011-04-08T00:00:00"/>
    <s v="Standard Class"/>
    <s v="KB-16585"/>
    <s v="Ken Black"/>
    <s v="Corporate"/>
    <x v="0"/>
    <s v="Lafayette"/>
    <x v="28"/>
    <n v="70506"/>
    <s v="South"/>
    <s v="OFF-PA-10003797"/>
    <x v="1"/>
    <x v="10"/>
    <s v="Xerox 209"/>
    <n v="19.440000000000001"/>
    <n v="3"/>
    <n v="0"/>
    <x v="551"/>
  </r>
  <r>
    <n v="5124"/>
    <x v="2537"/>
    <x v="2"/>
    <x v="527"/>
    <d v="2011-04-08T00:00:00"/>
    <s v="Standard Class"/>
    <s v="KB-16585"/>
    <s v="Ken Black"/>
    <s v="Corporate"/>
    <x v="0"/>
    <s v="Lafayette"/>
    <x v="28"/>
    <n v="70506"/>
    <s v="South"/>
    <s v="OFF-PA-10002195"/>
    <x v="1"/>
    <x v="10"/>
    <s v="Xerox 1966"/>
    <n v="12.96"/>
    <n v="2"/>
    <n v="0"/>
    <x v="2056"/>
  </r>
  <r>
    <n v="5125"/>
    <x v="2538"/>
    <x v="2"/>
    <x v="80"/>
    <d v="2011-09-14T00:00:00"/>
    <s v="Same Day"/>
    <s v="DM-13015"/>
    <s v="Darrin Martin"/>
    <s v="Consumer"/>
    <x v="0"/>
    <s v="New York City"/>
    <x v="15"/>
    <n v="10009"/>
    <s v="East"/>
    <s v="FUR-TA-10001039"/>
    <x v="0"/>
    <x v="3"/>
    <s v="KI Adjustable-Height Table"/>
    <n v="464.29200000000003"/>
    <n v="9"/>
    <n v="0.4"/>
    <x v="4328"/>
  </r>
  <r>
    <n v="5126"/>
    <x v="2538"/>
    <x v="2"/>
    <x v="80"/>
    <d v="2011-09-14T00:00:00"/>
    <s v="Same Day"/>
    <s v="DM-13015"/>
    <s v="Darrin Martin"/>
    <s v="Consumer"/>
    <x v="0"/>
    <s v="New York City"/>
    <x v="15"/>
    <n v="10009"/>
    <s v="East"/>
    <s v="OFF-EN-10001099"/>
    <x v="1"/>
    <x v="12"/>
    <s v="Staples"/>
    <n v="68.459999999999994"/>
    <n v="7"/>
    <n v="0"/>
    <x v="4329"/>
  </r>
  <r>
    <n v="5127"/>
    <x v="2538"/>
    <x v="2"/>
    <x v="80"/>
    <d v="2011-09-14T00:00:00"/>
    <s v="Same Day"/>
    <s v="DM-13015"/>
    <s v="Darrin Martin"/>
    <s v="Consumer"/>
    <x v="0"/>
    <s v="New York City"/>
    <x v="15"/>
    <n v="10009"/>
    <s v="East"/>
    <s v="TEC-MA-10003979"/>
    <x v="2"/>
    <x v="15"/>
    <s v="Ativa V4110MDD Micro-Cut Shredder"/>
    <n v="2799.96"/>
    <n v="4"/>
    <n v="0"/>
    <x v="4330"/>
  </r>
  <r>
    <n v="5128"/>
    <x v="2538"/>
    <x v="2"/>
    <x v="80"/>
    <d v="2011-09-14T00:00:00"/>
    <s v="Same Day"/>
    <s v="DM-13015"/>
    <s v="Darrin Martin"/>
    <s v="Consumer"/>
    <x v="0"/>
    <s v="New York City"/>
    <x v="15"/>
    <n v="10009"/>
    <s v="East"/>
    <s v="OFF-AP-10002945"/>
    <x v="1"/>
    <x v="9"/>
    <s v="Honeywell Enviracaire Portable HEPA Air Cleaner for 17' x 22' Room"/>
    <n v="601.29999999999995"/>
    <n v="2"/>
    <n v="0"/>
    <x v="4331"/>
  </r>
  <r>
    <n v="5129"/>
    <x v="2538"/>
    <x v="2"/>
    <x v="80"/>
    <d v="2011-09-14T00:00:00"/>
    <s v="Same Day"/>
    <s v="DM-13015"/>
    <s v="Darrin Martin"/>
    <s v="Consumer"/>
    <x v="0"/>
    <s v="New York City"/>
    <x v="15"/>
    <n v="10009"/>
    <s v="East"/>
    <s v="TEC-PH-10001536"/>
    <x v="2"/>
    <x v="7"/>
    <s v="Spigen Samsung Galaxy S5 Case Wallet"/>
    <n v="16.989999999999998"/>
    <n v="1"/>
    <n v="0"/>
    <x v="4332"/>
  </r>
  <r>
    <n v="5130"/>
    <x v="2538"/>
    <x v="2"/>
    <x v="80"/>
    <d v="2011-09-14T00:00:00"/>
    <s v="Same Day"/>
    <s v="DM-13015"/>
    <s v="Darrin Martin"/>
    <s v="Consumer"/>
    <x v="0"/>
    <s v="New York City"/>
    <x v="15"/>
    <n v="10009"/>
    <s v="East"/>
    <s v="TEC-PH-10000526"/>
    <x v="2"/>
    <x v="7"/>
    <s v="Vtech CS6719"/>
    <n v="287.96999999999997"/>
    <n v="3"/>
    <n v="0"/>
    <x v="4333"/>
  </r>
  <r>
    <n v="5131"/>
    <x v="2538"/>
    <x v="2"/>
    <x v="80"/>
    <d v="2011-09-14T00:00:00"/>
    <s v="Same Day"/>
    <s v="DM-13015"/>
    <s v="Darrin Martin"/>
    <s v="Consumer"/>
    <x v="0"/>
    <s v="New York City"/>
    <x v="15"/>
    <n v="10009"/>
    <s v="East"/>
    <s v="OFF-PA-10000213"/>
    <x v="1"/>
    <x v="10"/>
    <s v="Xerox 198"/>
    <n v="44.820000000000007"/>
    <n v="9"/>
    <n v="0"/>
    <x v="4334"/>
  </r>
  <r>
    <n v="5132"/>
    <x v="2539"/>
    <x v="3"/>
    <x v="614"/>
    <d v="2015-01-06T00:00:00"/>
    <s v="Standard Class"/>
    <s v="BP-11185"/>
    <s v="Ben Peterman"/>
    <s v="Corporate"/>
    <x v="0"/>
    <s v="Anaheim"/>
    <x v="1"/>
    <n v="92804"/>
    <s v="West"/>
    <s v="FUR-FU-10002501"/>
    <x v="0"/>
    <x v="5"/>
    <s v="Nu-Dell Executive Frame"/>
    <n v="101.12"/>
    <n v="8"/>
    <n v="0"/>
    <x v="4335"/>
  </r>
  <r>
    <n v="5133"/>
    <x v="2540"/>
    <x v="1"/>
    <x v="1020"/>
    <d v="2012-06-27T00:00:00"/>
    <s v="Standard Class"/>
    <s v="EP-13915"/>
    <s v="Emily Phan"/>
    <s v="Consumer"/>
    <x v="0"/>
    <s v="Deltona"/>
    <x v="2"/>
    <n v="32725"/>
    <s v="South"/>
    <s v="TEC-PH-10001819"/>
    <x v="2"/>
    <x v="7"/>
    <s v="Innergie mMini Combo Duo USB Travel Charging Kit"/>
    <n v="107.97600000000001"/>
    <n v="3"/>
    <n v="0.2"/>
    <x v="4336"/>
  </r>
  <r>
    <n v="5134"/>
    <x v="2541"/>
    <x v="3"/>
    <x v="200"/>
    <d v="2014-12-01T00:00:00"/>
    <s v="Standard Class"/>
    <s v="FG-14260"/>
    <s v="Frank Gastineau"/>
    <s v="Home Office"/>
    <x v="0"/>
    <s v="New York City"/>
    <x v="15"/>
    <n v="10009"/>
    <s v="East"/>
    <s v="OFF-AP-10001962"/>
    <x v="1"/>
    <x v="9"/>
    <s v="Black &amp; Decker Filter for Double Action Dustbuster Cordless Vac BLDV7210"/>
    <n v="58.730000000000004"/>
    <n v="7"/>
    <n v="0"/>
    <x v="4337"/>
  </r>
  <r>
    <n v="5135"/>
    <x v="2541"/>
    <x v="3"/>
    <x v="200"/>
    <d v="2014-12-01T00:00:00"/>
    <s v="Standard Class"/>
    <s v="FG-14260"/>
    <s v="Frank Gastineau"/>
    <s v="Home Office"/>
    <x v="0"/>
    <s v="New York City"/>
    <x v="15"/>
    <n v="10009"/>
    <s v="East"/>
    <s v="OFF-BI-10003364"/>
    <x v="1"/>
    <x v="8"/>
    <s v="Binding Machine Supplies"/>
    <n v="93.344000000000008"/>
    <n v="4"/>
    <n v="0.2"/>
    <x v="4338"/>
  </r>
  <r>
    <n v="5136"/>
    <x v="2542"/>
    <x v="0"/>
    <x v="248"/>
    <d v="2013-10-29T00:00:00"/>
    <s v="Standard Class"/>
    <s v="AB-10255"/>
    <s v="Alejandro Ballentine"/>
    <s v="Home Office"/>
    <x v="0"/>
    <s v="Seattle"/>
    <x v="4"/>
    <n v="98103"/>
    <s v="West"/>
    <s v="OFF-FA-10002983"/>
    <x v="1"/>
    <x v="13"/>
    <s v="Advantus SlideClip Paper Clips"/>
    <n v="17.05"/>
    <n v="5"/>
    <n v="0"/>
    <x v="4339"/>
  </r>
  <r>
    <n v="5137"/>
    <x v="2543"/>
    <x v="1"/>
    <x v="639"/>
    <d v="2012-12-19T00:00:00"/>
    <s v="Standard Class"/>
    <s v="RD-19480"/>
    <s v="Rick Duston"/>
    <s v="Consumer"/>
    <x v="0"/>
    <s v="San Diego"/>
    <x v="1"/>
    <n v="92105"/>
    <s v="West"/>
    <s v="OFF-BI-10002432"/>
    <x v="1"/>
    <x v="8"/>
    <s v="Wilson Jones Standard D-Ring Binders"/>
    <n v="8.0960000000000001"/>
    <n v="2"/>
    <n v="0.2"/>
    <x v="4340"/>
  </r>
  <r>
    <n v="5138"/>
    <x v="2544"/>
    <x v="0"/>
    <x v="373"/>
    <d v="2013-11-18T00:00:00"/>
    <s v="Standard Class"/>
    <s v="TS-21430"/>
    <s v="Tom Stivers"/>
    <s v="Corporate"/>
    <x v="0"/>
    <s v="Oklahoma City"/>
    <x v="26"/>
    <n v="73120"/>
    <s v="Central"/>
    <s v="FUR-FU-10003096"/>
    <x v="0"/>
    <x v="5"/>
    <s v="Master Giant Foot Doorstop, Safety Yellow"/>
    <n v="30.36"/>
    <n v="4"/>
    <n v="0"/>
    <x v="4341"/>
  </r>
  <r>
    <n v="5139"/>
    <x v="2545"/>
    <x v="3"/>
    <x v="365"/>
    <d v="2014-10-06T00:00:00"/>
    <s v="Standard Class"/>
    <s v="JA-15970"/>
    <s v="Joseph Airdo"/>
    <s v="Consumer"/>
    <x v="0"/>
    <s v="Mount Vernon"/>
    <x v="15"/>
    <n v="10550"/>
    <s v="East"/>
    <s v="OFF-EN-10001539"/>
    <x v="1"/>
    <x v="12"/>
    <s v="Staples"/>
    <n v="23.34"/>
    <n v="3"/>
    <n v="0"/>
    <x v="1052"/>
  </r>
  <r>
    <n v="5140"/>
    <x v="2545"/>
    <x v="3"/>
    <x v="365"/>
    <d v="2014-10-06T00:00:00"/>
    <s v="Standard Class"/>
    <s v="JA-15970"/>
    <s v="Joseph Airdo"/>
    <s v="Consumer"/>
    <x v="0"/>
    <s v="Mount Vernon"/>
    <x v="15"/>
    <n v="10550"/>
    <s v="East"/>
    <s v="OFF-PA-10004996"/>
    <x v="1"/>
    <x v="10"/>
    <s v="Speediset Carbonless Redi-Letter 7&quot; x 8 1/2&quot;"/>
    <n v="51.550000000000004"/>
    <n v="5"/>
    <n v="0"/>
    <x v="4342"/>
  </r>
  <r>
    <n v="5141"/>
    <x v="2546"/>
    <x v="1"/>
    <x v="627"/>
    <d v="2012-11-12T00:00:00"/>
    <s v="Standard Class"/>
    <s v="SW-20455"/>
    <s v="Shaun Weien"/>
    <s v="Consumer"/>
    <x v="0"/>
    <s v="San Francisco"/>
    <x v="1"/>
    <n v="94109"/>
    <s v="West"/>
    <s v="TEC-AC-10001956"/>
    <x v="2"/>
    <x v="11"/>
    <s v="Microsoft Arc Touch Mouse"/>
    <n v="119.9"/>
    <n v="2"/>
    <n v="0"/>
    <x v="4343"/>
  </r>
  <r>
    <n v="5142"/>
    <x v="2547"/>
    <x v="0"/>
    <x v="178"/>
    <d v="2013-04-06T00:00:00"/>
    <s v="Standard Class"/>
    <s v="FP-14320"/>
    <s v="Frank Preis"/>
    <s v="Consumer"/>
    <x v="0"/>
    <s v="New York City"/>
    <x v="15"/>
    <n v="10009"/>
    <s v="East"/>
    <s v="FUR-CH-10000454"/>
    <x v="0"/>
    <x v="1"/>
    <s v="Hon Deluxe Fabric Upholstered Stacking Chairs, Rounded Back"/>
    <n v="1317.492"/>
    <n v="6"/>
    <n v="0.1"/>
    <x v="4146"/>
  </r>
  <r>
    <n v="5143"/>
    <x v="2547"/>
    <x v="0"/>
    <x v="178"/>
    <d v="2013-04-06T00:00:00"/>
    <s v="Standard Class"/>
    <s v="FP-14320"/>
    <s v="Frank Preis"/>
    <s v="Consumer"/>
    <x v="0"/>
    <s v="New York City"/>
    <x v="15"/>
    <n v="10009"/>
    <s v="East"/>
    <s v="OFF-SU-10000946"/>
    <x v="1"/>
    <x v="14"/>
    <s v="Staples"/>
    <n v="63.84"/>
    <n v="8"/>
    <n v="0"/>
    <x v="4344"/>
  </r>
  <r>
    <n v="5144"/>
    <x v="2547"/>
    <x v="0"/>
    <x v="178"/>
    <d v="2013-04-06T00:00:00"/>
    <s v="Standard Class"/>
    <s v="FP-14320"/>
    <s v="Frank Preis"/>
    <s v="Consumer"/>
    <x v="0"/>
    <s v="New York City"/>
    <x v="15"/>
    <n v="10009"/>
    <s v="East"/>
    <s v="OFF-BI-10004140"/>
    <x v="1"/>
    <x v="8"/>
    <s v="Avery Non-Stick Binders"/>
    <n v="3.5920000000000005"/>
    <n v="1"/>
    <n v="0.2"/>
    <x v="3694"/>
  </r>
  <r>
    <n v="5145"/>
    <x v="2548"/>
    <x v="3"/>
    <x v="62"/>
    <d v="2014-02-08T00:00:00"/>
    <s v="Standard Class"/>
    <s v="JL-15835"/>
    <s v="John Lee"/>
    <s v="Consumer"/>
    <x v="0"/>
    <s v="Los Angeles"/>
    <x v="1"/>
    <n v="90045"/>
    <s v="West"/>
    <s v="FUR-FU-10003039"/>
    <x v="0"/>
    <x v="5"/>
    <s v="Howard Miller 11-1/2&quot; Diameter Grantwood Wall Clock"/>
    <n v="86.26"/>
    <n v="2"/>
    <n v="0"/>
    <x v="4345"/>
  </r>
  <r>
    <n v="5146"/>
    <x v="2548"/>
    <x v="3"/>
    <x v="62"/>
    <d v="2014-02-08T00:00:00"/>
    <s v="Standard Class"/>
    <s v="JL-15835"/>
    <s v="John Lee"/>
    <s v="Consumer"/>
    <x v="0"/>
    <s v="Los Angeles"/>
    <x v="1"/>
    <n v="90045"/>
    <s v="West"/>
    <s v="OFF-ST-10000464"/>
    <x v="1"/>
    <x v="4"/>
    <s v="Multi-Use Personal File Cart and Caster Set, Three Stacking Bins"/>
    <n v="139.04"/>
    <n v="4"/>
    <n v="0"/>
    <x v="4346"/>
  </r>
  <r>
    <n v="5147"/>
    <x v="2548"/>
    <x v="3"/>
    <x v="62"/>
    <d v="2014-02-08T00:00:00"/>
    <s v="Standard Class"/>
    <s v="JL-15835"/>
    <s v="John Lee"/>
    <s v="Consumer"/>
    <x v="0"/>
    <s v="Los Angeles"/>
    <x v="1"/>
    <n v="90045"/>
    <s v="West"/>
    <s v="OFF-AP-10000252"/>
    <x v="1"/>
    <x v="9"/>
    <s v="Harmony HEPA Quiet Air Purifiers"/>
    <n v="46.8"/>
    <n v="4"/>
    <n v="0"/>
    <x v="4347"/>
  </r>
  <r>
    <n v="5148"/>
    <x v="2549"/>
    <x v="3"/>
    <x v="165"/>
    <d v="2015-01-01T00:00:00"/>
    <s v="Standard Class"/>
    <s v="JL-15175"/>
    <s v="James Lanier"/>
    <s v="Home Office"/>
    <x v="0"/>
    <s v="Chandler"/>
    <x v="16"/>
    <n v="85224"/>
    <s v="West"/>
    <s v="FUR-FU-10001731"/>
    <x v="0"/>
    <x v="5"/>
    <s v="Acrylic Self-Standing Desk Frames"/>
    <n v="8.5440000000000005"/>
    <n v="4"/>
    <n v="0.2"/>
    <x v="4348"/>
  </r>
  <r>
    <n v="5149"/>
    <x v="2549"/>
    <x v="3"/>
    <x v="165"/>
    <d v="2015-01-01T00:00:00"/>
    <s v="Standard Class"/>
    <s v="JL-15175"/>
    <s v="James Lanier"/>
    <s v="Home Office"/>
    <x v="0"/>
    <s v="Chandler"/>
    <x v="16"/>
    <n v="85224"/>
    <s v="West"/>
    <s v="FUR-CH-10001394"/>
    <x v="0"/>
    <x v="1"/>
    <s v="Global Leather Executive Chair"/>
    <n v="842.37600000000009"/>
    <n v="3"/>
    <n v="0.2"/>
    <x v="4349"/>
  </r>
  <r>
    <n v="5150"/>
    <x v="2550"/>
    <x v="2"/>
    <x v="261"/>
    <d v="2011-06-21T00:00:00"/>
    <s v="Same Day"/>
    <s v="JG-15160"/>
    <s v="James Galang"/>
    <s v="Consumer"/>
    <x v="0"/>
    <s v="Long Beach"/>
    <x v="15"/>
    <n v="11561"/>
    <s v="East"/>
    <s v="TEC-PH-10001578"/>
    <x v="2"/>
    <x v="7"/>
    <s v="Polycom SoundStation2 EX Conference phone"/>
    <n v="1214.8499999999999"/>
    <n v="3"/>
    <n v="0"/>
    <x v="4350"/>
  </r>
  <r>
    <n v="5151"/>
    <x v="2551"/>
    <x v="3"/>
    <x v="904"/>
    <d v="2014-03-11T00:00:00"/>
    <s v="Second Class"/>
    <s v="SH-19975"/>
    <s v="Sally Hughsby"/>
    <s v="Corporate"/>
    <x v="0"/>
    <s v="San Francisco"/>
    <x v="1"/>
    <n v="94109"/>
    <s v="West"/>
    <s v="OFF-ST-10000675"/>
    <x v="1"/>
    <x v="4"/>
    <s v="File Shuttle II and Handi-File, Black"/>
    <n v="67.78"/>
    <n v="2"/>
    <n v="0"/>
    <x v="4351"/>
  </r>
  <r>
    <n v="5152"/>
    <x v="2552"/>
    <x v="3"/>
    <x v="145"/>
    <d v="2014-09-29T00:00:00"/>
    <s v="First Class"/>
    <s v="LS-17200"/>
    <s v="Luke Schmidt"/>
    <s v="Corporate"/>
    <x v="0"/>
    <s v="Helena"/>
    <x v="37"/>
    <n v="59601"/>
    <s v="West"/>
    <s v="OFF-ST-10002352"/>
    <x v="1"/>
    <x v="4"/>
    <s v="Iris Project Case"/>
    <n v="39.900000000000006"/>
    <n v="5"/>
    <n v="0"/>
    <x v="4352"/>
  </r>
  <r>
    <n v="5153"/>
    <x v="2553"/>
    <x v="2"/>
    <x v="479"/>
    <d v="2011-07-06T00:00:00"/>
    <s v="Standard Class"/>
    <s v="CS-11860"/>
    <s v="Cari Schnelling"/>
    <s v="Consumer"/>
    <x v="0"/>
    <s v="New York City"/>
    <x v="15"/>
    <n v="10011"/>
    <s v="East"/>
    <s v="OFF-BI-10004528"/>
    <x v="1"/>
    <x v="8"/>
    <s v="Cardinal Poly Pocket Divider Pockets for Ring Binders"/>
    <n v="2.6880000000000002"/>
    <n v="1"/>
    <n v="0.2"/>
    <x v="4353"/>
  </r>
  <r>
    <n v="5154"/>
    <x v="2553"/>
    <x v="2"/>
    <x v="479"/>
    <d v="2011-07-06T00:00:00"/>
    <s v="Standard Class"/>
    <s v="CS-11860"/>
    <s v="Cari Schnelling"/>
    <s v="Consumer"/>
    <x v="0"/>
    <s v="New York City"/>
    <x v="15"/>
    <n v="10011"/>
    <s v="East"/>
    <s v="OFF-AR-10001026"/>
    <x v="1"/>
    <x v="6"/>
    <s v="Sanford Uni-Blazer View Highlighters, Chisel Tip, Yellow"/>
    <n v="6.6000000000000005"/>
    <n v="3"/>
    <n v="0"/>
    <x v="4354"/>
  </r>
  <r>
    <n v="5155"/>
    <x v="2554"/>
    <x v="1"/>
    <x v="976"/>
    <d v="2012-08-08T00:00:00"/>
    <s v="First Class"/>
    <s v="KW-16570"/>
    <s v="Kelly Williams"/>
    <s v="Consumer"/>
    <x v="0"/>
    <s v="Kirkwood"/>
    <x v="25"/>
    <n v="63122"/>
    <s v="Central"/>
    <s v="OFF-BI-10002215"/>
    <x v="1"/>
    <x v="8"/>
    <s v="Wilson Jones Hanging View Binder, White, 1&quot;"/>
    <n v="28.4"/>
    <n v="4"/>
    <n v="0"/>
    <x v="4355"/>
  </r>
  <r>
    <n v="5156"/>
    <x v="2554"/>
    <x v="1"/>
    <x v="976"/>
    <d v="2012-08-08T00:00:00"/>
    <s v="First Class"/>
    <s v="KW-16570"/>
    <s v="Kelly Williams"/>
    <s v="Consumer"/>
    <x v="0"/>
    <s v="Kirkwood"/>
    <x v="25"/>
    <n v="63122"/>
    <s v="Central"/>
    <s v="FUR-FU-10000305"/>
    <x v="0"/>
    <x v="5"/>
    <s v="Tenex V2T-RE Standard Weight Series Chair Mat, 45&quot; x 53&quot;, Lip 25&quot; x 12&quot;"/>
    <n v="212.94"/>
    <n v="3"/>
    <n v="0"/>
    <x v="4356"/>
  </r>
  <r>
    <n v="5157"/>
    <x v="2555"/>
    <x v="3"/>
    <x v="160"/>
    <d v="2014-07-05T00:00:00"/>
    <s v="Second Class"/>
    <s v="GH-14410"/>
    <s v="Gary Hansen"/>
    <s v="Home Office"/>
    <x v="0"/>
    <s v="Chicago"/>
    <x v="10"/>
    <n v="60653"/>
    <s v="Central"/>
    <s v="TEC-PH-10002584"/>
    <x v="2"/>
    <x v="7"/>
    <s v="Samsung Galaxy S4"/>
    <n v="1001.5840000000001"/>
    <n v="2"/>
    <n v="0.2"/>
    <x v="4357"/>
  </r>
  <r>
    <n v="5158"/>
    <x v="2555"/>
    <x v="3"/>
    <x v="160"/>
    <d v="2014-07-05T00:00:00"/>
    <s v="Second Class"/>
    <s v="GH-14410"/>
    <s v="Gary Hansen"/>
    <s v="Home Office"/>
    <x v="0"/>
    <s v="Chicago"/>
    <x v="10"/>
    <n v="60653"/>
    <s v="Central"/>
    <s v="FUR-CH-10000229"/>
    <x v="0"/>
    <x v="1"/>
    <s v="Global Enterprise Series Seating High-Back Swivel/Tilt Chairs"/>
    <n v="569.05799999999999"/>
    <n v="3"/>
    <n v="0.3"/>
    <x v="4358"/>
  </r>
  <r>
    <n v="5159"/>
    <x v="2555"/>
    <x v="3"/>
    <x v="160"/>
    <d v="2014-07-05T00:00:00"/>
    <s v="Second Class"/>
    <s v="GH-14410"/>
    <s v="Gary Hansen"/>
    <s v="Home Office"/>
    <x v="0"/>
    <s v="Chicago"/>
    <x v="10"/>
    <n v="60653"/>
    <s v="Central"/>
    <s v="FUR-FU-10003799"/>
    <x v="0"/>
    <x v="5"/>
    <s v="Seth Thomas 13 1/2&quot; Wall Clock"/>
    <n v="14.224000000000002"/>
    <n v="2"/>
    <n v="0.6"/>
    <x v="4359"/>
  </r>
  <r>
    <n v="5160"/>
    <x v="2556"/>
    <x v="1"/>
    <x v="662"/>
    <d v="2012-10-30T00:00:00"/>
    <s v="Second Class"/>
    <s v="AG-10495"/>
    <s v="Andrew Gjertsen"/>
    <s v="Corporate"/>
    <x v="0"/>
    <s v="Peoria"/>
    <x v="16"/>
    <n v="85345"/>
    <s v="West"/>
    <s v="TEC-PH-10001700"/>
    <x v="2"/>
    <x v="7"/>
    <s v="Panasonic KX-TG6844B Expandable Digital Cordless Telephone"/>
    <n v="105.584"/>
    <n v="2"/>
    <n v="0.2"/>
    <x v="563"/>
  </r>
  <r>
    <n v="5161"/>
    <x v="2556"/>
    <x v="1"/>
    <x v="662"/>
    <d v="2012-10-30T00:00:00"/>
    <s v="Second Class"/>
    <s v="AG-10495"/>
    <s v="Andrew Gjertsen"/>
    <s v="Corporate"/>
    <x v="0"/>
    <s v="Peoria"/>
    <x v="16"/>
    <n v="85345"/>
    <s v="West"/>
    <s v="TEC-PH-10001527"/>
    <x v="2"/>
    <x v="7"/>
    <s v="Plantronics MX500i Earset"/>
    <n v="68.720000000000013"/>
    <n v="2"/>
    <n v="0.2"/>
    <x v="4360"/>
  </r>
  <r>
    <n v="5162"/>
    <x v="2557"/>
    <x v="2"/>
    <x v="1021"/>
    <d v="2011-08-05T00:00:00"/>
    <s v="Standard Class"/>
    <s v="TS-21430"/>
    <s v="Tom Stivers"/>
    <s v="Corporate"/>
    <x v="0"/>
    <s v="Seattle"/>
    <x v="4"/>
    <n v="98103"/>
    <s v="West"/>
    <s v="FUR-BO-10002916"/>
    <x v="0"/>
    <x v="0"/>
    <s v="Rush Hierlooms Collection 1&quot; Thick Stackable Bookcases"/>
    <n v="1367.84"/>
    <n v="8"/>
    <n v="0"/>
    <x v="4361"/>
  </r>
  <r>
    <n v="5163"/>
    <x v="2558"/>
    <x v="0"/>
    <x v="741"/>
    <d v="2013-11-24T00:00:00"/>
    <s v="Second Class"/>
    <s v="AJ-10945"/>
    <s v="Ashley Jarboe"/>
    <s v="Consumer"/>
    <x v="0"/>
    <s v="Taylor"/>
    <x v="12"/>
    <n v="48180"/>
    <s v="Central"/>
    <s v="FUR-CH-10000863"/>
    <x v="0"/>
    <x v="1"/>
    <s v="Novimex Swivel Fabric Task Chair"/>
    <n v="301.95999999999998"/>
    <n v="2"/>
    <n v="0"/>
    <x v="85"/>
  </r>
  <r>
    <n v="5164"/>
    <x v="2559"/>
    <x v="1"/>
    <x v="380"/>
    <d v="2012-07-11T00:00:00"/>
    <s v="Standard Class"/>
    <s v="SJ-20215"/>
    <s v="Sarah Jordon"/>
    <s v="Consumer"/>
    <x v="0"/>
    <s v="Pasadena"/>
    <x v="1"/>
    <n v="91104"/>
    <s v="West"/>
    <s v="FUR-CH-10003968"/>
    <x v="0"/>
    <x v="1"/>
    <s v="Novimex Turbo Task Chair"/>
    <n v="170.35200000000003"/>
    <n v="3"/>
    <n v="0.2"/>
    <x v="4362"/>
  </r>
  <r>
    <n v="5165"/>
    <x v="2560"/>
    <x v="2"/>
    <x v="849"/>
    <d v="2011-11-16T00:00:00"/>
    <s v="Standard Class"/>
    <s v="SC-20020"/>
    <s v="Sam Craven"/>
    <s v="Consumer"/>
    <x v="0"/>
    <s v="Midland"/>
    <x v="12"/>
    <n v="48640"/>
    <s v="Central"/>
    <s v="OFF-AR-10001149"/>
    <x v="1"/>
    <x v="6"/>
    <s v="Avery Hi-Liter Comfort Grip Fluorescent Highlighter, Yellow Ink"/>
    <n v="3.9"/>
    <n v="2"/>
    <n v="0"/>
    <x v="3158"/>
  </r>
  <r>
    <n v="5166"/>
    <x v="2560"/>
    <x v="2"/>
    <x v="849"/>
    <d v="2011-11-16T00:00:00"/>
    <s v="Standard Class"/>
    <s v="SC-20020"/>
    <s v="Sam Craven"/>
    <s v="Consumer"/>
    <x v="0"/>
    <s v="Midland"/>
    <x v="12"/>
    <n v="48640"/>
    <s v="Central"/>
    <s v="OFF-PA-10000130"/>
    <x v="1"/>
    <x v="10"/>
    <s v="Xerox 199"/>
    <n v="12.84"/>
    <n v="3"/>
    <n v="0"/>
    <x v="2512"/>
  </r>
  <r>
    <n v="5167"/>
    <x v="2560"/>
    <x v="2"/>
    <x v="849"/>
    <d v="2011-11-16T00:00:00"/>
    <s v="Standard Class"/>
    <s v="SC-20020"/>
    <s v="Sam Craven"/>
    <s v="Consumer"/>
    <x v="0"/>
    <s v="Midland"/>
    <x v="12"/>
    <n v="48640"/>
    <s v="Central"/>
    <s v="OFF-PA-10002479"/>
    <x v="1"/>
    <x v="10"/>
    <s v="Xerox 4200 Series MultiUse Premium Copy Paper (20Lb. and 84 Bright)"/>
    <n v="15.84"/>
    <n v="3"/>
    <n v="0"/>
    <x v="4363"/>
  </r>
  <r>
    <n v="5168"/>
    <x v="2560"/>
    <x v="2"/>
    <x v="849"/>
    <d v="2011-11-16T00:00:00"/>
    <s v="Standard Class"/>
    <s v="SC-20020"/>
    <s v="Sam Craven"/>
    <s v="Consumer"/>
    <x v="0"/>
    <s v="Midland"/>
    <x v="12"/>
    <n v="48640"/>
    <s v="Central"/>
    <s v="FUR-CH-10004997"/>
    <x v="0"/>
    <x v="1"/>
    <s v="Hon Every-Day Series Multi-Task Chairs"/>
    <n v="563.93999999999994"/>
    <n v="3"/>
    <n v="0"/>
    <x v="4364"/>
  </r>
  <r>
    <n v="5169"/>
    <x v="2560"/>
    <x v="2"/>
    <x v="849"/>
    <d v="2011-11-16T00:00:00"/>
    <s v="Standard Class"/>
    <s v="SC-20020"/>
    <s v="Sam Craven"/>
    <s v="Consumer"/>
    <x v="0"/>
    <s v="Midland"/>
    <x v="12"/>
    <n v="48640"/>
    <s v="Central"/>
    <s v="OFF-ST-10004950"/>
    <x v="1"/>
    <x v="4"/>
    <s v="Acco Perma 3000 Stacking Storage Drawers"/>
    <n v="62.94"/>
    <n v="3"/>
    <n v="0"/>
    <x v="4365"/>
  </r>
  <r>
    <n v="5170"/>
    <x v="2560"/>
    <x v="2"/>
    <x v="849"/>
    <d v="2011-11-16T00:00:00"/>
    <s v="Standard Class"/>
    <s v="SC-20020"/>
    <s v="Sam Craven"/>
    <s v="Consumer"/>
    <x v="0"/>
    <s v="Midland"/>
    <x v="12"/>
    <n v="48640"/>
    <s v="Central"/>
    <s v="OFF-ST-10001490"/>
    <x v="1"/>
    <x v="4"/>
    <s v="Hot File 7-Pocket, Floor Stand"/>
    <n v="535.41"/>
    <n v="3"/>
    <n v="0"/>
    <x v="3941"/>
  </r>
  <r>
    <n v="5171"/>
    <x v="2561"/>
    <x v="0"/>
    <x v="1022"/>
    <d v="2013-05-30T00:00:00"/>
    <s v="Second Class"/>
    <s v="LA-16780"/>
    <s v="Laura Armstrong"/>
    <s v="Corporate"/>
    <x v="0"/>
    <s v="Detroit"/>
    <x v="12"/>
    <n v="48205"/>
    <s v="Central"/>
    <s v="FUR-CH-10002024"/>
    <x v="0"/>
    <x v="1"/>
    <s v="HON 5400 Series Task Chairs for Big and Tall"/>
    <n v="3504.9"/>
    <n v="5"/>
    <n v="0"/>
    <x v="4366"/>
  </r>
  <r>
    <n v="5172"/>
    <x v="2561"/>
    <x v="0"/>
    <x v="1022"/>
    <d v="2013-05-30T00:00:00"/>
    <s v="Second Class"/>
    <s v="LA-16780"/>
    <s v="Laura Armstrong"/>
    <s v="Corporate"/>
    <x v="0"/>
    <s v="Detroit"/>
    <x v="12"/>
    <n v="48205"/>
    <s v="Central"/>
    <s v="OFF-PA-10001790"/>
    <x v="1"/>
    <x v="10"/>
    <s v="Xerox 1910"/>
    <n v="144.12"/>
    <n v="3"/>
    <n v="0"/>
    <x v="4367"/>
  </r>
  <r>
    <n v="5173"/>
    <x v="2561"/>
    <x v="0"/>
    <x v="1022"/>
    <d v="2013-05-30T00:00:00"/>
    <s v="Second Class"/>
    <s v="LA-16780"/>
    <s v="Laura Armstrong"/>
    <s v="Corporate"/>
    <x v="0"/>
    <s v="Detroit"/>
    <x v="12"/>
    <n v="48205"/>
    <s v="Central"/>
    <s v="OFF-PA-10000994"/>
    <x v="1"/>
    <x v="10"/>
    <s v="Xerox 1915"/>
    <n v="314.54999999999995"/>
    <n v="3"/>
    <n v="0"/>
    <x v="1969"/>
  </r>
  <r>
    <n v="5174"/>
    <x v="2562"/>
    <x v="1"/>
    <x v="936"/>
    <d v="2012-03-10T00:00:00"/>
    <s v="First Class"/>
    <s v="FC-14335"/>
    <s v="Fred Chung"/>
    <s v="Corporate"/>
    <x v="0"/>
    <s v="Pueblo"/>
    <x v="22"/>
    <n v="81001"/>
    <s v="West"/>
    <s v="OFF-AR-10002399"/>
    <x v="1"/>
    <x v="6"/>
    <s v="Dixon Prang Watercolor Pencils, 10-Color Set with Brush"/>
    <n v="3.4079999999999999"/>
    <n v="1"/>
    <n v="0.2"/>
    <x v="4368"/>
  </r>
  <r>
    <n v="5175"/>
    <x v="2563"/>
    <x v="3"/>
    <x v="15"/>
    <d v="2014-10-25T00:00:00"/>
    <s v="Standard Class"/>
    <s v="CA-12265"/>
    <s v="Christina Anderson"/>
    <s v="Consumer"/>
    <x v="0"/>
    <s v="Waco"/>
    <x v="5"/>
    <n v="76706"/>
    <s v="Central"/>
    <s v="OFF-BI-10002799"/>
    <x v="1"/>
    <x v="8"/>
    <s v="SlimView Poly Binder, 3/8&quot;"/>
    <n v="2.0719999999999996"/>
    <n v="2"/>
    <n v="0.8"/>
    <x v="4369"/>
  </r>
  <r>
    <n v="5176"/>
    <x v="2563"/>
    <x v="3"/>
    <x v="15"/>
    <d v="2014-10-25T00:00:00"/>
    <s v="Standard Class"/>
    <s v="CA-12265"/>
    <s v="Christina Anderson"/>
    <s v="Consumer"/>
    <x v="0"/>
    <s v="Waco"/>
    <x v="5"/>
    <n v="76706"/>
    <s v="Central"/>
    <s v="FUR-BO-10004360"/>
    <x v="0"/>
    <x v="0"/>
    <s v="Rush Hierlooms Collection Rich Wood Bookcases"/>
    <n v="328.39919999999995"/>
    <n v="3"/>
    <n v="0.32"/>
    <x v="4370"/>
  </r>
  <r>
    <n v="5177"/>
    <x v="2564"/>
    <x v="0"/>
    <x v="732"/>
    <d v="2013-11-09T00:00:00"/>
    <s v="First Class"/>
    <s v="JH-15985"/>
    <s v="Joseph Holt"/>
    <s v="Consumer"/>
    <x v="0"/>
    <s v="San Francisco"/>
    <x v="1"/>
    <n v="94109"/>
    <s v="West"/>
    <s v="OFF-BI-10002082"/>
    <x v="1"/>
    <x v="8"/>
    <s v="GBC Twin Loop Wire Binding Elements"/>
    <n v="53.248000000000005"/>
    <n v="2"/>
    <n v="0.2"/>
    <x v="4371"/>
  </r>
  <r>
    <n v="5178"/>
    <x v="2565"/>
    <x v="0"/>
    <x v="482"/>
    <d v="2013-12-31T00:00:00"/>
    <s v="Standard Class"/>
    <s v="AJ-10795"/>
    <s v="Anthony Johnson"/>
    <s v="Corporate"/>
    <x v="0"/>
    <s v="New York City"/>
    <x v="15"/>
    <n v="10024"/>
    <s v="East"/>
    <s v="OFF-BI-10004967"/>
    <x v="1"/>
    <x v="8"/>
    <s v="Round Ring Binders"/>
    <n v="4.9920000000000009"/>
    <n v="3"/>
    <n v="0.2"/>
    <x v="4372"/>
  </r>
  <r>
    <n v="5179"/>
    <x v="2566"/>
    <x v="1"/>
    <x v="657"/>
    <d v="2012-04-19T00:00:00"/>
    <s v="Standard Class"/>
    <s v="BT-11395"/>
    <s v="Bill Tyler"/>
    <s v="Corporate"/>
    <x v="0"/>
    <s v="Los Angeles"/>
    <x v="1"/>
    <n v="90036"/>
    <s v="West"/>
    <s v="FUR-FU-10004973"/>
    <x v="0"/>
    <x v="5"/>
    <s v="Flat Face Poster Frame"/>
    <n v="37.68"/>
    <n v="2"/>
    <n v="0"/>
    <x v="1693"/>
  </r>
  <r>
    <n v="5180"/>
    <x v="2566"/>
    <x v="1"/>
    <x v="657"/>
    <d v="2012-04-19T00:00:00"/>
    <s v="Standard Class"/>
    <s v="BT-11395"/>
    <s v="Bill Tyler"/>
    <s v="Corporate"/>
    <x v="0"/>
    <s v="Los Angeles"/>
    <x v="1"/>
    <n v="90036"/>
    <s v="West"/>
    <s v="TEC-PH-10003645"/>
    <x v="2"/>
    <x v="7"/>
    <s v="Aastra 57i VoIP phone"/>
    <n v="258.57600000000002"/>
    <n v="2"/>
    <n v="0.2"/>
    <x v="4373"/>
  </r>
  <r>
    <n v="5181"/>
    <x v="2566"/>
    <x v="1"/>
    <x v="657"/>
    <d v="2012-04-19T00:00:00"/>
    <s v="Standard Class"/>
    <s v="BT-11395"/>
    <s v="Bill Tyler"/>
    <s v="Corporate"/>
    <x v="0"/>
    <s v="Los Angeles"/>
    <x v="1"/>
    <n v="90036"/>
    <s v="West"/>
    <s v="OFF-AP-10004980"/>
    <x v="1"/>
    <x v="9"/>
    <s v="3M Replacement Filter for Office Air Cleaner for 20' x 33' Room"/>
    <n v="75.84"/>
    <n v="2"/>
    <n v="0"/>
    <x v="4374"/>
  </r>
  <r>
    <n v="5182"/>
    <x v="2567"/>
    <x v="3"/>
    <x v="510"/>
    <d v="2014-09-16T00:00:00"/>
    <s v="First Class"/>
    <s v="DJ-13510"/>
    <s v="Don Jones"/>
    <s v="Corporate"/>
    <x v="0"/>
    <s v="Woonsocket"/>
    <x v="34"/>
    <n v="2895"/>
    <s v="East"/>
    <s v="OFF-PA-10003797"/>
    <x v="1"/>
    <x v="10"/>
    <s v="Xerox 209"/>
    <n v="45.36"/>
    <n v="7"/>
    <n v="0"/>
    <x v="1657"/>
  </r>
  <r>
    <n v="5183"/>
    <x v="2567"/>
    <x v="3"/>
    <x v="510"/>
    <d v="2014-09-16T00:00:00"/>
    <s v="First Class"/>
    <s v="DJ-13510"/>
    <s v="Don Jones"/>
    <s v="Corporate"/>
    <x v="0"/>
    <s v="Woonsocket"/>
    <x v="34"/>
    <n v="2895"/>
    <s v="East"/>
    <s v="OFF-BI-10003707"/>
    <x v="1"/>
    <x v="8"/>
    <s v="Aluminum Screw Posts"/>
    <n v="45.78"/>
    <n v="3"/>
    <n v="0"/>
    <x v="4375"/>
  </r>
  <r>
    <n v="5184"/>
    <x v="2568"/>
    <x v="3"/>
    <x v="241"/>
    <d v="2014-09-28T00:00:00"/>
    <s v="First Class"/>
    <s v="AG-10675"/>
    <s v="Anna Gayman"/>
    <s v="Consumer"/>
    <x v="0"/>
    <s v="Columbus"/>
    <x v="32"/>
    <n v="31907"/>
    <s v="South"/>
    <s v="OFF-ST-10000885"/>
    <x v="1"/>
    <x v="4"/>
    <s v="Fellowes Desktop Hanging File Manager"/>
    <n v="40.29"/>
    <n v="3"/>
    <n v="0"/>
    <x v="4376"/>
  </r>
  <r>
    <n v="5185"/>
    <x v="2568"/>
    <x v="3"/>
    <x v="241"/>
    <d v="2014-09-28T00:00:00"/>
    <s v="First Class"/>
    <s v="AG-10675"/>
    <s v="Anna Gayman"/>
    <s v="Consumer"/>
    <x v="0"/>
    <s v="Columbus"/>
    <x v="32"/>
    <n v="31907"/>
    <s v="South"/>
    <s v="OFF-BI-10002827"/>
    <x v="1"/>
    <x v="8"/>
    <s v="Avery Durable Poly Binders"/>
    <n v="38.71"/>
    <n v="7"/>
    <n v="0"/>
    <x v="4377"/>
  </r>
  <r>
    <n v="5186"/>
    <x v="2569"/>
    <x v="1"/>
    <x v="998"/>
    <d v="2012-10-15T00:00:00"/>
    <s v="Standard Class"/>
    <s v="JD-15790"/>
    <s v="John Dryer"/>
    <s v="Consumer"/>
    <x v="0"/>
    <s v="Jacksonville"/>
    <x v="2"/>
    <n v="32216"/>
    <s v="South"/>
    <s v="OFF-ST-10004459"/>
    <x v="1"/>
    <x v="4"/>
    <s v="Tennsco Single-Tier Lockers"/>
    <n v="1801.6320000000001"/>
    <n v="6"/>
    <n v="0.2"/>
    <x v="2286"/>
  </r>
  <r>
    <n v="5187"/>
    <x v="2570"/>
    <x v="1"/>
    <x v="154"/>
    <d v="2012-12-03T00:00:00"/>
    <s v="Standard Class"/>
    <s v="EH-14125"/>
    <s v="Eugene Hildebrand"/>
    <s v="Home Office"/>
    <x v="0"/>
    <s v="Philadelphia"/>
    <x v="9"/>
    <n v="19140"/>
    <s v="East"/>
    <s v="TEC-PH-10002789"/>
    <x v="2"/>
    <x v="7"/>
    <s v="LG Exalt"/>
    <n v="748.75200000000007"/>
    <n v="8"/>
    <n v="0.4"/>
    <x v="4378"/>
  </r>
  <r>
    <n v="5188"/>
    <x v="2571"/>
    <x v="1"/>
    <x v="1023"/>
    <d v="2012-09-18T00:00:00"/>
    <s v="Standard Class"/>
    <s v="ZC-21910"/>
    <s v="Zuschuss Carroll"/>
    <s v="Consumer"/>
    <x v="0"/>
    <s v="Columbus"/>
    <x v="14"/>
    <n v="47201"/>
    <s v="Central"/>
    <s v="TEC-AC-10001314"/>
    <x v="2"/>
    <x v="11"/>
    <s v="Case Logic 2.4GHz Wireless Keyboard"/>
    <n v="199.96"/>
    <n v="4"/>
    <n v="0"/>
    <x v="4379"/>
  </r>
  <r>
    <n v="5189"/>
    <x v="2571"/>
    <x v="1"/>
    <x v="1023"/>
    <d v="2012-09-18T00:00:00"/>
    <s v="Standard Class"/>
    <s v="ZC-21910"/>
    <s v="Zuschuss Carroll"/>
    <s v="Consumer"/>
    <x v="0"/>
    <s v="Columbus"/>
    <x v="14"/>
    <n v="47201"/>
    <s v="Central"/>
    <s v="FUR-CH-10000015"/>
    <x v="0"/>
    <x v="1"/>
    <s v="Hon Multipurpose Stacking Arm Chairs"/>
    <n v="1516.2"/>
    <n v="7"/>
    <n v="0"/>
    <x v="4380"/>
  </r>
  <r>
    <n v="5190"/>
    <x v="2572"/>
    <x v="3"/>
    <x v="237"/>
    <d v="2014-11-19T00:00:00"/>
    <s v="Standard Class"/>
    <s v="XP-21865"/>
    <s v="Xylona Preis"/>
    <s v="Consumer"/>
    <x v="0"/>
    <s v="Pasadena"/>
    <x v="5"/>
    <n v="77506"/>
    <s v="Central"/>
    <s v="TEC-AC-10004855"/>
    <x v="2"/>
    <x v="11"/>
    <s v="V7 USB Numeric Keypad"/>
    <n v="167.95200000000003"/>
    <n v="6"/>
    <n v="0.2"/>
    <x v="4381"/>
  </r>
  <r>
    <n v="5191"/>
    <x v="2572"/>
    <x v="3"/>
    <x v="237"/>
    <d v="2014-11-19T00:00:00"/>
    <s v="Standard Class"/>
    <s v="XP-21865"/>
    <s v="Xylona Preis"/>
    <s v="Consumer"/>
    <x v="0"/>
    <s v="Pasadena"/>
    <x v="5"/>
    <n v="77506"/>
    <s v="Central"/>
    <s v="OFF-AR-10003582"/>
    <x v="1"/>
    <x v="6"/>
    <s v="Boston Electric Pencil Sharpener, Model 1818, Charcoal Black"/>
    <n v="45.04"/>
    <n v="2"/>
    <n v="0.2"/>
    <x v="4382"/>
  </r>
  <r>
    <n v="5192"/>
    <x v="2573"/>
    <x v="3"/>
    <x v="1024"/>
    <d v="2014-05-10T00:00:00"/>
    <s v="Standard Class"/>
    <s v="DK-12985"/>
    <s v="Darren Koutras"/>
    <s v="Consumer"/>
    <x v="0"/>
    <s v="San Francisco"/>
    <x v="1"/>
    <n v="94122"/>
    <s v="West"/>
    <s v="OFF-EN-10003448"/>
    <x v="1"/>
    <x v="12"/>
    <s v="Peel &amp; Seel Recycled Catalog Envelopes, Brown"/>
    <n v="23.16"/>
    <n v="2"/>
    <n v="0"/>
    <x v="4383"/>
  </r>
  <r>
    <n v="5193"/>
    <x v="2574"/>
    <x v="2"/>
    <x v="683"/>
    <d v="2011-12-01T00:00:00"/>
    <s v="Second Class"/>
    <s v="CS-12250"/>
    <s v="Chris Selesnick"/>
    <s v="Corporate"/>
    <x v="0"/>
    <s v="Columbia"/>
    <x v="20"/>
    <n v="29203"/>
    <s v="South"/>
    <s v="FUR-FU-10003773"/>
    <x v="0"/>
    <x v="5"/>
    <s v="Eldon Cleatmat Plus Chair Mats for High Pile Carpets"/>
    <n v="397.59999999999997"/>
    <n v="5"/>
    <n v="0"/>
    <x v="4384"/>
  </r>
  <r>
    <n v="5194"/>
    <x v="2574"/>
    <x v="2"/>
    <x v="683"/>
    <d v="2011-12-01T00:00:00"/>
    <s v="Second Class"/>
    <s v="CS-12250"/>
    <s v="Chris Selesnick"/>
    <s v="Corporate"/>
    <x v="0"/>
    <s v="Columbia"/>
    <x v="20"/>
    <n v="29203"/>
    <s v="South"/>
    <s v="OFF-PA-10001363"/>
    <x v="1"/>
    <x v="10"/>
    <s v="Xerox 1933"/>
    <n v="85.96"/>
    <n v="7"/>
    <n v="0"/>
    <x v="3365"/>
  </r>
  <r>
    <n v="5195"/>
    <x v="2574"/>
    <x v="2"/>
    <x v="683"/>
    <d v="2011-12-01T00:00:00"/>
    <s v="Second Class"/>
    <s v="CS-12250"/>
    <s v="Chris Selesnick"/>
    <s v="Corporate"/>
    <x v="0"/>
    <s v="Columbia"/>
    <x v="20"/>
    <n v="29203"/>
    <s v="South"/>
    <s v="OFF-AR-10004757"/>
    <x v="1"/>
    <x v="6"/>
    <s v="Crayola Colored Pencils"/>
    <n v="13.12"/>
    <n v="4"/>
    <n v="0"/>
    <x v="3887"/>
  </r>
  <r>
    <n v="5196"/>
    <x v="2574"/>
    <x v="2"/>
    <x v="683"/>
    <d v="2011-12-01T00:00:00"/>
    <s v="Second Class"/>
    <s v="CS-12250"/>
    <s v="Chris Selesnick"/>
    <s v="Corporate"/>
    <x v="0"/>
    <s v="Columbia"/>
    <x v="20"/>
    <n v="29203"/>
    <s v="South"/>
    <s v="OFF-BI-10000309"/>
    <x v="1"/>
    <x v="8"/>
    <s v="GBC Twin Loop Wire Binding Elements, 9/16&quot; Spine, Black"/>
    <n v="45.660000000000004"/>
    <n v="3"/>
    <n v="0"/>
    <x v="4385"/>
  </r>
  <r>
    <n v="5197"/>
    <x v="2575"/>
    <x v="2"/>
    <x v="1025"/>
    <d v="2011-05-15T00:00:00"/>
    <s v="Standard Class"/>
    <s v="AI-10855"/>
    <s v="Arianne Irving"/>
    <s v="Consumer"/>
    <x v="0"/>
    <s v="Kent"/>
    <x v="4"/>
    <n v="98031"/>
    <s v="West"/>
    <s v="OFF-EN-10001434"/>
    <x v="1"/>
    <x v="12"/>
    <s v="Strathmore #10 Envelopes, Ultimate White"/>
    <n v="158.13"/>
    <n v="3"/>
    <n v="0"/>
    <x v="4386"/>
  </r>
  <r>
    <n v="5198"/>
    <x v="2575"/>
    <x v="2"/>
    <x v="1025"/>
    <d v="2011-05-15T00:00:00"/>
    <s v="Standard Class"/>
    <s v="AI-10855"/>
    <s v="Arianne Irving"/>
    <s v="Consumer"/>
    <x v="0"/>
    <s v="Kent"/>
    <x v="4"/>
    <n v="98031"/>
    <s v="West"/>
    <s v="TEC-PH-10003988"/>
    <x v="2"/>
    <x v="7"/>
    <s v="LF Elite 3D Dazzle Designer Hard Case Cover, Lf Stylus Pen and Wiper For Apple Iphone 5c Mini Lite"/>
    <n v="43.6"/>
    <n v="5"/>
    <n v="0.2"/>
    <x v="4084"/>
  </r>
  <r>
    <n v="5199"/>
    <x v="2576"/>
    <x v="0"/>
    <x v="840"/>
    <d v="2013-03-09T00:00:00"/>
    <s v="Standard Class"/>
    <s v="AA-10315"/>
    <s v="Alex Avila"/>
    <s v="Consumer"/>
    <x v="0"/>
    <s v="Round Rock"/>
    <x v="5"/>
    <n v="78664"/>
    <s v="Central"/>
    <s v="OFF-SU-10000151"/>
    <x v="1"/>
    <x v="14"/>
    <s v="High Speed Automatic Electric Letter Opener"/>
    <n v="3930.0720000000001"/>
    <n v="3"/>
    <n v="0.2"/>
    <x v="4387"/>
  </r>
  <r>
    <n v="5200"/>
    <x v="2576"/>
    <x v="0"/>
    <x v="840"/>
    <d v="2013-03-09T00:00:00"/>
    <s v="Standard Class"/>
    <s v="AA-10315"/>
    <s v="Alex Avila"/>
    <s v="Consumer"/>
    <x v="0"/>
    <s v="Round Rock"/>
    <x v="5"/>
    <n v="78664"/>
    <s v="Central"/>
    <s v="OFF-FA-10001332"/>
    <x v="1"/>
    <x v="13"/>
    <s v="Acco Banker's Clasps, 5 3/4&quot;-Long"/>
    <n v="2.3039999999999998"/>
    <n v="1"/>
    <n v="0.2"/>
    <x v="4388"/>
  </r>
  <r>
    <n v="5201"/>
    <x v="2576"/>
    <x v="0"/>
    <x v="840"/>
    <d v="2013-03-09T00:00:00"/>
    <s v="Standard Class"/>
    <s v="AA-10315"/>
    <s v="Alex Avila"/>
    <s v="Consumer"/>
    <x v="0"/>
    <s v="Round Rock"/>
    <x v="5"/>
    <n v="78664"/>
    <s v="Central"/>
    <s v="TEC-PH-10000895"/>
    <x v="2"/>
    <x v="7"/>
    <s v="Polycom VVX 310 VoIP phone"/>
    <n v="431.97600000000006"/>
    <n v="3"/>
    <n v="0.2"/>
    <x v="4389"/>
  </r>
  <r>
    <n v="5202"/>
    <x v="2576"/>
    <x v="0"/>
    <x v="840"/>
    <d v="2013-03-09T00:00:00"/>
    <s v="Standard Class"/>
    <s v="AA-10315"/>
    <s v="Alex Avila"/>
    <s v="Consumer"/>
    <x v="0"/>
    <s v="Round Rock"/>
    <x v="5"/>
    <n v="78664"/>
    <s v="Central"/>
    <s v="TEC-AC-10002857"/>
    <x v="2"/>
    <x v="11"/>
    <s v="Verbatim 25 GB 6x Blu-ray Single Layer Recordable Disc, 1/Pack"/>
    <n v="41.720000000000006"/>
    <n v="7"/>
    <n v="0.2"/>
    <x v="4390"/>
  </r>
  <r>
    <n v="5203"/>
    <x v="2577"/>
    <x v="1"/>
    <x v="762"/>
    <d v="2012-08-19T00:00:00"/>
    <s v="Standard Class"/>
    <s v="RE-19450"/>
    <s v="Richard Eichhorn"/>
    <s v="Consumer"/>
    <x v="0"/>
    <s v="Oakland"/>
    <x v="1"/>
    <n v="94601"/>
    <s v="West"/>
    <s v="FUR-FU-10004018"/>
    <x v="0"/>
    <x v="5"/>
    <s v="Tensor Computer Mounted Lamp"/>
    <n v="104.23"/>
    <n v="7"/>
    <n v="0"/>
    <x v="4391"/>
  </r>
  <r>
    <n v="5204"/>
    <x v="2577"/>
    <x v="1"/>
    <x v="762"/>
    <d v="2012-08-19T00:00:00"/>
    <s v="Standard Class"/>
    <s v="RE-19450"/>
    <s v="Richard Eichhorn"/>
    <s v="Consumer"/>
    <x v="0"/>
    <s v="Oakland"/>
    <x v="1"/>
    <n v="94601"/>
    <s v="West"/>
    <s v="OFF-ST-10003638"/>
    <x v="1"/>
    <x v="4"/>
    <s v="Mobile Personal File Cube"/>
    <n v="70.260000000000005"/>
    <n v="3"/>
    <n v="0"/>
    <x v="4392"/>
  </r>
  <r>
    <n v="5205"/>
    <x v="2578"/>
    <x v="1"/>
    <x v="811"/>
    <d v="2012-09-18T00:00:00"/>
    <s v="Standard Class"/>
    <s v="TM-21010"/>
    <s v="Tamara Manning"/>
    <s v="Consumer"/>
    <x v="0"/>
    <s v="Auburn"/>
    <x v="15"/>
    <n v="13021"/>
    <s v="East"/>
    <s v="OFF-AR-10004685"/>
    <x v="1"/>
    <x v="6"/>
    <s v="Binney &amp; Smith Crayola Metallic Colored Pencils, 8-Color Set"/>
    <n v="9.26"/>
    <n v="2"/>
    <n v="0"/>
    <x v="1667"/>
  </r>
  <r>
    <n v="5206"/>
    <x v="2578"/>
    <x v="1"/>
    <x v="811"/>
    <d v="2012-09-18T00:00:00"/>
    <s v="Standard Class"/>
    <s v="TM-21010"/>
    <s v="Tamara Manning"/>
    <s v="Consumer"/>
    <x v="0"/>
    <s v="Auburn"/>
    <x v="15"/>
    <n v="13021"/>
    <s v="East"/>
    <s v="OFF-ST-10001713"/>
    <x v="1"/>
    <x v="4"/>
    <s v="Gould Plastics 9-Pocket Panel Bin, 18-3/8w x 5-1/4d x 20-1/2h, Black"/>
    <n v="105.98"/>
    <n v="2"/>
    <n v="0"/>
    <x v="4393"/>
  </r>
  <r>
    <n v="5207"/>
    <x v="2578"/>
    <x v="1"/>
    <x v="811"/>
    <d v="2012-09-18T00:00:00"/>
    <s v="Standard Class"/>
    <s v="TM-21010"/>
    <s v="Tamara Manning"/>
    <s v="Consumer"/>
    <x v="0"/>
    <s v="Auburn"/>
    <x v="15"/>
    <n v="13021"/>
    <s v="East"/>
    <s v="OFF-FA-10000490"/>
    <x v="1"/>
    <x v="13"/>
    <s v="OIC Binder Clips, Mini, 1/4&quot; Capacity, Black"/>
    <n v="1.24"/>
    <n v="1"/>
    <n v="0"/>
    <x v="4394"/>
  </r>
  <r>
    <n v="5208"/>
    <x v="2578"/>
    <x v="1"/>
    <x v="811"/>
    <d v="2012-09-18T00:00:00"/>
    <s v="Standard Class"/>
    <s v="TM-21010"/>
    <s v="Tamara Manning"/>
    <s v="Consumer"/>
    <x v="0"/>
    <s v="Auburn"/>
    <x v="15"/>
    <n v="13021"/>
    <s v="East"/>
    <s v="OFF-LA-10002043"/>
    <x v="1"/>
    <x v="2"/>
    <s v="Avery 489"/>
    <n v="20.7"/>
    <n v="2"/>
    <n v="0"/>
    <x v="354"/>
  </r>
  <r>
    <n v="5209"/>
    <x v="2578"/>
    <x v="1"/>
    <x v="811"/>
    <d v="2012-09-18T00:00:00"/>
    <s v="Standard Class"/>
    <s v="TM-21010"/>
    <s v="Tamara Manning"/>
    <s v="Consumer"/>
    <x v="0"/>
    <s v="Auburn"/>
    <x v="15"/>
    <n v="13021"/>
    <s v="East"/>
    <s v="OFF-PA-10002464"/>
    <x v="1"/>
    <x v="10"/>
    <s v="HP Office Recycled Paper (20Lb. and 87 Bright)"/>
    <n v="28.900000000000002"/>
    <n v="5"/>
    <n v="0"/>
    <x v="1024"/>
  </r>
  <r>
    <n v="5210"/>
    <x v="2578"/>
    <x v="1"/>
    <x v="811"/>
    <d v="2012-09-18T00:00:00"/>
    <s v="Standard Class"/>
    <s v="TM-21010"/>
    <s v="Tamara Manning"/>
    <s v="Consumer"/>
    <x v="0"/>
    <s v="Auburn"/>
    <x v="15"/>
    <n v="13021"/>
    <s v="East"/>
    <s v="OFF-EN-10002504"/>
    <x v="1"/>
    <x v="12"/>
    <s v="Tyvek  Top-Opening Peel &amp; Seel Envelopes, Plain White"/>
    <n v="27.18"/>
    <n v="1"/>
    <n v="0"/>
    <x v="4395"/>
  </r>
  <r>
    <n v="5211"/>
    <x v="2579"/>
    <x v="1"/>
    <x v="1026"/>
    <d v="2012-01-18T00:00:00"/>
    <s v="Standard Class"/>
    <s v="YS-21880"/>
    <s v="Yana Sorensen"/>
    <s v="Corporate"/>
    <x v="0"/>
    <s v="Newark"/>
    <x v="13"/>
    <n v="19711"/>
    <s v="East"/>
    <s v="OFF-ST-10002615"/>
    <x v="1"/>
    <x v="4"/>
    <s v="Dual Level, Single-Width Filing Carts"/>
    <n v="465.18"/>
    <n v="3"/>
    <n v="0"/>
    <x v="3165"/>
  </r>
  <r>
    <n v="5212"/>
    <x v="2580"/>
    <x v="1"/>
    <x v="793"/>
    <d v="2012-05-16T00:00:00"/>
    <s v="Second Class"/>
    <s v="AZ-10750"/>
    <s v="Annie Zypern"/>
    <s v="Consumer"/>
    <x v="0"/>
    <s v="New York City"/>
    <x v="15"/>
    <n v="10024"/>
    <s v="East"/>
    <s v="OFF-ST-10004258"/>
    <x v="1"/>
    <x v="4"/>
    <s v="Portable Personal File Box"/>
    <n v="36.630000000000003"/>
    <n v="3"/>
    <n v="0"/>
    <x v="938"/>
  </r>
  <r>
    <n v="5213"/>
    <x v="2581"/>
    <x v="0"/>
    <x v="182"/>
    <d v="2013-09-27T00:00:00"/>
    <s v="Same Day"/>
    <s v="CM-12445"/>
    <s v="Chuck Magee"/>
    <s v="Consumer"/>
    <x v="0"/>
    <s v="Redlands"/>
    <x v="1"/>
    <n v="92374"/>
    <s v="West"/>
    <s v="OFF-ST-10004507"/>
    <x v="1"/>
    <x v="4"/>
    <s v="Advantus Rolling Storage Box"/>
    <n v="51.449999999999996"/>
    <n v="3"/>
    <n v="0"/>
    <x v="503"/>
  </r>
  <r>
    <n v="5214"/>
    <x v="2581"/>
    <x v="0"/>
    <x v="182"/>
    <d v="2013-09-27T00:00:00"/>
    <s v="Same Day"/>
    <s v="CM-12445"/>
    <s v="Chuck Magee"/>
    <s v="Consumer"/>
    <x v="0"/>
    <s v="Redlands"/>
    <x v="1"/>
    <n v="92374"/>
    <s v="West"/>
    <s v="OFF-LA-10000262"/>
    <x v="1"/>
    <x v="2"/>
    <s v="Avery 494"/>
    <n v="7.83"/>
    <n v="3"/>
    <n v="0"/>
    <x v="1589"/>
  </r>
  <r>
    <n v="5215"/>
    <x v="2581"/>
    <x v="0"/>
    <x v="182"/>
    <d v="2013-09-27T00:00:00"/>
    <s v="Same Day"/>
    <s v="CM-12445"/>
    <s v="Chuck Magee"/>
    <s v="Consumer"/>
    <x v="0"/>
    <s v="Redlands"/>
    <x v="1"/>
    <n v="92374"/>
    <s v="West"/>
    <s v="OFF-AR-10002445"/>
    <x v="1"/>
    <x v="6"/>
    <s v="SANFORD Major Accent Highlighters"/>
    <n v="35.4"/>
    <n v="5"/>
    <n v="0"/>
    <x v="4396"/>
  </r>
  <r>
    <n v="5216"/>
    <x v="2581"/>
    <x v="0"/>
    <x v="182"/>
    <d v="2013-09-27T00:00:00"/>
    <s v="Same Day"/>
    <s v="CM-12445"/>
    <s v="Chuck Magee"/>
    <s v="Consumer"/>
    <x v="0"/>
    <s v="Redlands"/>
    <x v="1"/>
    <n v="92374"/>
    <s v="West"/>
    <s v="OFF-PA-10001667"/>
    <x v="1"/>
    <x v="10"/>
    <s v="Great White Multi-Use Recycled Paper (20Lb. and 84 Bright)"/>
    <n v="29.900000000000002"/>
    <n v="5"/>
    <n v="0"/>
    <x v="4397"/>
  </r>
  <r>
    <n v="5217"/>
    <x v="2582"/>
    <x v="3"/>
    <x v="428"/>
    <d v="2014-09-16T00:00:00"/>
    <s v="Standard Class"/>
    <s v="JB-16000"/>
    <s v="Joy Bell-"/>
    <s v="Consumer"/>
    <x v="0"/>
    <s v="Roseville"/>
    <x v="12"/>
    <n v="48066"/>
    <s v="Central"/>
    <s v="OFF-EN-10000461"/>
    <x v="1"/>
    <x v="12"/>
    <s v="#10- 4 1/8&quot; x 9 1/2&quot; Recycled Envelopes"/>
    <n v="17.48"/>
    <n v="2"/>
    <n v="0"/>
    <x v="2211"/>
  </r>
  <r>
    <n v="5218"/>
    <x v="2583"/>
    <x v="3"/>
    <x v="4"/>
    <d v="2014-04-18T00:00:00"/>
    <s v="Second Class"/>
    <s v="NS-18640"/>
    <s v="Noel Staavos"/>
    <s v="Corporate"/>
    <x v="0"/>
    <s v="Los Angeles"/>
    <x v="1"/>
    <n v="90049"/>
    <s v="West"/>
    <s v="OFF-PA-10002254"/>
    <x v="1"/>
    <x v="10"/>
    <s v="Xerox 1883"/>
    <n v="79.14"/>
    <n v="3"/>
    <n v="0"/>
    <x v="1264"/>
  </r>
  <r>
    <n v="5219"/>
    <x v="2584"/>
    <x v="3"/>
    <x v="193"/>
    <d v="2014-06-15T00:00:00"/>
    <s v="Standard Class"/>
    <s v="LC-16930"/>
    <s v="Linda Cazamias"/>
    <s v="Corporate"/>
    <x v="0"/>
    <s v="New York City"/>
    <x v="15"/>
    <n v="10011"/>
    <s v="East"/>
    <s v="OFF-AR-10001868"/>
    <x v="1"/>
    <x v="6"/>
    <s v="Prang Dustless Chalk Sticks"/>
    <n v="8.4"/>
    <n v="5"/>
    <n v="0"/>
    <x v="4398"/>
  </r>
  <r>
    <n v="5220"/>
    <x v="2585"/>
    <x v="3"/>
    <x v="853"/>
    <d v="2014-09-02T00:00:00"/>
    <s v="Same Day"/>
    <s v="CA-12775"/>
    <s v="Cynthia Arntzen"/>
    <s v="Consumer"/>
    <x v="0"/>
    <s v="Detroit"/>
    <x v="12"/>
    <n v="48205"/>
    <s v="Central"/>
    <s v="FUR-CH-10004875"/>
    <x v="0"/>
    <x v="1"/>
    <s v="Harbour Creations 67200 Series Stacking Chairs"/>
    <n v="498.26000000000005"/>
    <n v="7"/>
    <n v="0"/>
    <x v="4399"/>
  </r>
  <r>
    <n v="5221"/>
    <x v="2586"/>
    <x v="2"/>
    <x v="1027"/>
    <d v="2011-06-20T00:00:00"/>
    <s v="Standard Class"/>
    <s v="SR-20425"/>
    <s v="Sharelle Roach"/>
    <s v="Home Office"/>
    <x v="0"/>
    <s v="Detroit"/>
    <x v="12"/>
    <n v="48234"/>
    <s v="Central"/>
    <s v="FUR-BO-10000711"/>
    <x v="0"/>
    <x v="0"/>
    <s v="Hon Metal Bookcases, Gray"/>
    <n v="212.94"/>
    <n v="3"/>
    <n v="0"/>
    <x v="4400"/>
  </r>
  <r>
    <n v="5222"/>
    <x v="2587"/>
    <x v="3"/>
    <x v="796"/>
    <d v="2014-05-23T00:00:00"/>
    <s v="Second Class"/>
    <s v="PP-18955"/>
    <s v="Paul Prost"/>
    <s v="Home Office"/>
    <x v="0"/>
    <s v="Springfield"/>
    <x v="25"/>
    <n v="65807"/>
    <s v="Central"/>
    <s v="OFF-AP-10000938"/>
    <x v="1"/>
    <x v="9"/>
    <s v="Avanti 1.7 Cu. Ft. Refrigerator"/>
    <n v="706.86"/>
    <n v="7"/>
    <n v="0"/>
    <x v="4401"/>
  </r>
  <r>
    <n v="5223"/>
    <x v="2587"/>
    <x v="3"/>
    <x v="796"/>
    <d v="2014-05-23T00:00:00"/>
    <s v="Second Class"/>
    <s v="PP-18955"/>
    <s v="Paul Prost"/>
    <s v="Home Office"/>
    <x v="0"/>
    <s v="Springfield"/>
    <x v="25"/>
    <n v="65807"/>
    <s v="Central"/>
    <s v="TEC-PH-10003555"/>
    <x v="2"/>
    <x v="7"/>
    <s v="Motorola HK250 Universal Bluetooth Headset"/>
    <n v="114.94999999999999"/>
    <n v="5"/>
    <n v="0"/>
    <x v="1208"/>
  </r>
  <r>
    <n v="5224"/>
    <x v="2587"/>
    <x v="3"/>
    <x v="796"/>
    <d v="2014-05-23T00:00:00"/>
    <s v="Second Class"/>
    <s v="PP-18955"/>
    <s v="Paul Prost"/>
    <s v="Home Office"/>
    <x v="0"/>
    <s v="Springfield"/>
    <x v="25"/>
    <n v="65807"/>
    <s v="Central"/>
    <s v="OFF-BI-10001267"/>
    <x v="1"/>
    <x v="8"/>
    <s v="Universal Recycled Hanging Pressboard Report Binders, Letter Size"/>
    <n v="43.19"/>
    <n v="7"/>
    <n v="0"/>
    <x v="4402"/>
  </r>
  <r>
    <n v="5225"/>
    <x v="2588"/>
    <x v="3"/>
    <x v="510"/>
    <d v="2014-09-18T00:00:00"/>
    <s v="Second Class"/>
    <s v="JM-15865"/>
    <s v="John Murray"/>
    <s v="Consumer"/>
    <x v="0"/>
    <s v="Los Angeles"/>
    <x v="1"/>
    <n v="90036"/>
    <s v="West"/>
    <s v="OFF-PA-10004071"/>
    <x v="1"/>
    <x v="10"/>
    <s v="Eaton Premium Continuous-Feed Paper, 25% Cotton, Letter Size, White, 1000 Shts/Box"/>
    <n v="166.44"/>
    <n v="3"/>
    <n v="0"/>
    <x v="1797"/>
  </r>
  <r>
    <n v="5226"/>
    <x v="2589"/>
    <x v="0"/>
    <x v="1028"/>
    <d v="2013-06-27T00:00:00"/>
    <s v="Standard Class"/>
    <s v="AS-10090"/>
    <s v="Adam Shillingsburg"/>
    <s v="Consumer"/>
    <x v="0"/>
    <s v="New York City"/>
    <x v="15"/>
    <n v="10011"/>
    <s v="East"/>
    <s v="OFF-BI-10001553"/>
    <x v="1"/>
    <x v="8"/>
    <s v="SpineVue Locking Slant-D Ring Binders by Cardinal"/>
    <n v="36.56"/>
    <n v="5"/>
    <n v="0.2"/>
    <x v="4403"/>
  </r>
  <r>
    <n v="5227"/>
    <x v="2589"/>
    <x v="0"/>
    <x v="1028"/>
    <d v="2013-06-27T00:00:00"/>
    <s v="Standard Class"/>
    <s v="AS-10090"/>
    <s v="Adam Shillingsburg"/>
    <s v="Consumer"/>
    <x v="0"/>
    <s v="New York City"/>
    <x v="15"/>
    <n v="10011"/>
    <s v="East"/>
    <s v="OFF-BI-10003007"/>
    <x v="1"/>
    <x v="8"/>
    <s v="Premium Transparent Presentation Covers, No Pattern/Clear, 8 1/2&quot; x 11&quot;"/>
    <n v="186.14400000000001"/>
    <n v="6"/>
    <n v="0.2"/>
    <x v="4404"/>
  </r>
  <r>
    <n v="5228"/>
    <x v="2589"/>
    <x v="0"/>
    <x v="1028"/>
    <d v="2013-06-27T00:00:00"/>
    <s v="Standard Class"/>
    <s v="AS-10090"/>
    <s v="Adam Shillingsburg"/>
    <s v="Consumer"/>
    <x v="0"/>
    <s v="New York City"/>
    <x v="15"/>
    <n v="10011"/>
    <s v="East"/>
    <s v="FUR-BO-10003272"/>
    <x v="0"/>
    <x v="0"/>
    <s v="O'Sullivan Living Dimensions 5-Shelf Bookcases"/>
    <n v="353.56799999999998"/>
    <n v="2"/>
    <n v="0.2"/>
    <x v="4405"/>
  </r>
  <r>
    <n v="5229"/>
    <x v="2590"/>
    <x v="2"/>
    <x v="35"/>
    <d v="2011-12-01T00:00:00"/>
    <s v="Standard Class"/>
    <s v="LS-16975"/>
    <s v="Lindsay Shagiari"/>
    <s v="Home Office"/>
    <x v="0"/>
    <s v="San Francisco"/>
    <x v="1"/>
    <n v="94109"/>
    <s v="West"/>
    <s v="OFF-PA-10001033"/>
    <x v="1"/>
    <x v="10"/>
    <s v="Xerox 1893"/>
    <n v="81.98"/>
    <n v="2"/>
    <n v="0"/>
    <x v="2934"/>
  </r>
  <r>
    <n v="5230"/>
    <x v="2591"/>
    <x v="3"/>
    <x v="498"/>
    <d v="2014-03-23T00:00:00"/>
    <s v="Second Class"/>
    <s v="SA-20830"/>
    <s v="Sue Ann Reed"/>
    <s v="Consumer"/>
    <x v="0"/>
    <s v="Fresno"/>
    <x v="1"/>
    <n v="93727"/>
    <s v="West"/>
    <s v="OFF-BI-10001553"/>
    <x v="1"/>
    <x v="8"/>
    <s v="SpineVue Locking Slant-D Ring Binders by Cardinal"/>
    <n v="14.624000000000002"/>
    <n v="2"/>
    <n v="0.2"/>
    <x v="2228"/>
  </r>
  <r>
    <n v="5231"/>
    <x v="2591"/>
    <x v="3"/>
    <x v="498"/>
    <d v="2014-03-23T00:00:00"/>
    <s v="Second Class"/>
    <s v="SA-20830"/>
    <s v="Sue Ann Reed"/>
    <s v="Consumer"/>
    <x v="0"/>
    <s v="Fresno"/>
    <x v="1"/>
    <n v="93727"/>
    <s v="West"/>
    <s v="FUR-TA-10001095"/>
    <x v="0"/>
    <x v="3"/>
    <s v="Chromcraft Round Conference Tables"/>
    <n v="697.16"/>
    <n v="5"/>
    <n v="0.2"/>
    <x v="4406"/>
  </r>
  <r>
    <n v="5232"/>
    <x v="2591"/>
    <x v="3"/>
    <x v="498"/>
    <d v="2014-03-23T00:00:00"/>
    <s v="Second Class"/>
    <s v="SA-20830"/>
    <s v="Sue Ann Reed"/>
    <s v="Consumer"/>
    <x v="0"/>
    <s v="Fresno"/>
    <x v="1"/>
    <n v="93727"/>
    <s v="West"/>
    <s v="FUR-FU-10001185"/>
    <x v="0"/>
    <x v="5"/>
    <s v="Advantus Employee of the Month Certificate Frame, 11 x 13-1/2"/>
    <n v="30.93"/>
    <n v="1"/>
    <n v="0"/>
    <x v="4407"/>
  </r>
  <r>
    <n v="5233"/>
    <x v="2591"/>
    <x v="3"/>
    <x v="498"/>
    <d v="2014-03-23T00:00:00"/>
    <s v="Second Class"/>
    <s v="SA-20830"/>
    <s v="Sue Ann Reed"/>
    <s v="Consumer"/>
    <x v="0"/>
    <s v="Fresno"/>
    <x v="1"/>
    <n v="93727"/>
    <s v="West"/>
    <s v="OFF-BI-10000343"/>
    <x v="1"/>
    <x v="8"/>
    <s v="Pressboard Covers with Storage Hooks, 9 1/2&quot; x 11&quot;, Light Blue"/>
    <n v="27.496000000000002"/>
    <n v="7"/>
    <n v="0.2"/>
    <x v="4408"/>
  </r>
  <r>
    <n v="5234"/>
    <x v="2592"/>
    <x v="2"/>
    <x v="638"/>
    <d v="2011-10-22T00:00:00"/>
    <s v="Standard Class"/>
    <s v="LS-17200"/>
    <s v="Luke Schmidt"/>
    <s v="Corporate"/>
    <x v="0"/>
    <s v="Texarkana"/>
    <x v="36"/>
    <n v="71854"/>
    <s v="South"/>
    <s v="FUR-CH-10004626"/>
    <x v="0"/>
    <x v="1"/>
    <s v="Office Star Flex Back Scooter Chair with Aluminum Finish Frame"/>
    <n v="605.34"/>
    <n v="6"/>
    <n v="0"/>
    <x v="4409"/>
  </r>
  <r>
    <n v="5235"/>
    <x v="2593"/>
    <x v="3"/>
    <x v="1029"/>
    <d v="2014-08-24T00:00:00"/>
    <s v="First Class"/>
    <s v="TM-21490"/>
    <s v="Tony Molinari"/>
    <s v="Consumer"/>
    <x v="0"/>
    <s v="San Francisco"/>
    <x v="1"/>
    <n v="94110"/>
    <s v="West"/>
    <s v="FUR-TA-10001768"/>
    <x v="0"/>
    <x v="3"/>
    <s v="Hon Racetrack Conference Tables"/>
    <n v="210.00800000000001"/>
    <n v="1"/>
    <n v="0.2"/>
    <x v="4410"/>
  </r>
  <r>
    <n v="5236"/>
    <x v="2594"/>
    <x v="0"/>
    <x v="258"/>
    <d v="2013-11-23T00:00:00"/>
    <s v="First Class"/>
    <s v="TT-21265"/>
    <s v="Tim Taslimi"/>
    <s v="Corporate"/>
    <x v="0"/>
    <s v="Indianapolis"/>
    <x v="14"/>
    <n v="46203"/>
    <s v="Central"/>
    <s v="OFF-AP-10001947"/>
    <x v="1"/>
    <x v="9"/>
    <s v="Acco 6 Outlet Guardian Premium Plus Surge Suppressor"/>
    <n v="54.96"/>
    <n v="3"/>
    <n v="0"/>
    <x v="4411"/>
  </r>
  <r>
    <n v="5237"/>
    <x v="2595"/>
    <x v="2"/>
    <x v="59"/>
    <d v="2011-09-24T00:00:00"/>
    <s v="Standard Class"/>
    <s v="DN-13690"/>
    <s v="Duane Noonan"/>
    <s v="Consumer"/>
    <x v="0"/>
    <s v="Columbia"/>
    <x v="39"/>
    <n v="21044"/>
    <s v="East"/>
    <s v="FUR-FU-10004952"/>
    <x v="0"/>
    <x v="5"/>
    <s v="C-Line Cubicle Keepers Polyproplyene Holder w/Velcro Back, 8-1/2x11, 25/Bx"/>
    <n v="164.22"/>
    <n v="3"/>
    <n v="0"/>
    <x v="4412"/>
  </r>
  <r>
    <n v="5238"/>
    <x v="2595"/>
    <x v="2"/>
    <x v="59"/>
    <d v="2011-09-24T00:00:00"/>
    <s v="Standard Class"/>
    <s v="DN-13690"/>
    <s v="Duane Noonan"/>
    <s v="Consumer"/>
    <x v="0"/>
    <s v="Columbia"/>
    <x v="39"/>
    <n v="21044"/>
    <s v="East"/>
    <s v="FUR-BO-10001337"/>
    <x v="0"/>
    <x v="0"/>
    <s v="O'Sullivan Living Dimensions 2-Shelf Bookcases"/>
    <n v="362.94"/>
    <n v="3"/>
    <n v="0"/>
    <x v="4413"/>
  </r>
  <r>
    <n v="5239"/>
    <x v="2595"/>
    <x v="2"/>
    <x v="59"/>
    <d v="2011-09-24T00:00:00"/>
    <s v="Standard Class"/>
    <s v="DN-13690"/>
    <s v="Duane Noonan"/>
    <s v="Consumer"/>
    <x v="0"/>
    <s v="Columbia"/>
    <x v="39"/>
    <n v="21044"/>
    <s v="East"/>
    <s v="TEC-AC-10003628"/>
    <x v="2"/>
    <x v="11"/>
    <s v="Logitech 910-002974 M325 Wireless Mouse for Web Scrolling"/>
    <n v="59.98"/>
    <n v="2"/>
    <n v="0"/>
    <x v="3145"/>
  </r>
  <r>
    <n v="5240"/>
    <x v="2596"/>
    <x v="0"/>
    <x v="108"/>
    <d v="2013-09-18T00:00:00"/>
    <s v="Standard Class"/>
    <s v="EB-14110"/>
    <s v="Eugene Barchas"/>
    <s v="Consumer"/>
    <x v="0"/>
    <s v="San Jose"/>
    <x v="1"/>
    <n v="95123"/>
    <s v="West"/>
    <s v="OFF-ST-10004186"/>
    <x v="1"/>
    <x v="4"/>
    <s v="Stur-D-Stor Shelving, Vertical 5-Shelf: 72&quot;H x 36&quot;W x 18 1/2&quot;D"/>
    <n v="332.94"/>
    <n v="3"/>
    <n v="0"/>
    <x v="4414"/>
  </r>
  <r>
    <n v="5241"/>
    <x v="2596"/>
    <x v="0"/>
    <x v="108"/>
    <d v="2013-09-18T00:00:00"/>
    <s v="Standard Class"/>
    <s v="EB-14110"/>
    <s v="Eugene Barchas"/>
    <s v="Consumer"/>
    <x v="0"/>
    <s v="San Jose"/>
    <x v="1"/>
    <n v="95123"/>
    <s v="West"/>
    <s v="OFF-BI-10001658"/>
    <x v="1"/>
    <x v="8"/>
    <s v="GBC Standard Therm-A-Bind Covers"/>
    <n v="39.872000000000007"/>
    <n v="2"/>
    <n v="0.2"/>
    <x v="4415"/>
  </r>
  <r>
    <n v="5242"/>
    <x v="2597"/>
    <x v="0"/>
    <x v="713"/>
    <d v="2013-09-27T00:00:00"/>
    <s v="Second Class"/>
    <s v="CM-11815"/>
    <s v="Candace McMahon"/>
    <s v="Corporate"/>
    <x v="0"/>
    <s v="Seattle"/>
    <x v="4"/>
    <n v="98115"/>
    <s v="West"/>
    <s v="OFF-SU-10004737"/>
    <x v="1"/>
    <x v="14"/>
    <s v="Acme Design Stainless Steel Bent Scissors"/>
    <n v="13.68"/>
    <n v="2"/>
    <n v="0"/>
    <x v="4416"/>
  </r>
  <r>
    <n v="5243"/>
    <x v="2598"/>
    <x v="3"/>
    <x v="1018"/>
    <d v="2014-08-09T00:00:00"/>
    <s v="Standard Class"/>
    <s v="HM-14860"/>
    <s v="Harry Marie"/>
    <s v="Corporate"/>
    <x v="0"/>
    <s v="Carrollton"/>
    <x v="5"/>
    <n v="75007"/>
    <s v="Central"/>
    <s v="OFF-BI-10002827"/>
    <x v="1"/>
    <x v="8"/>
    <s v="Avery Durable Poly Binders"/>
    <n v="3.3179999999999996"/>
    <n v="3"/>
    <n v="0.8"/>
    <x v="4417"/>
  </r>
  <r>
    <n v="5244"/>
    <x v="2599"/>
    <x v="0"/>
    <x v="197"/>
    <d v="2013-07-27T00:00:00"/>
    <s v="First Class"/>
    <s v="KM-16375"/>
    <s v="Katherine Murray"/>
    <s v="Home Office"/>
    <x v="0"/>
    <s v="Arlington"/>
    <x v="17"/>
    <n v="22204"/>
    <s v="South"/>
    <s v="OFF-BI-10003694"/>
    <x v="1"/>
    <x v="8"/>
    <s v="Avery 3 1/2&quot; Diskette Storage Pages, 10/Pack"/>
    <n v="10.44"/>
    <n v="1"/>
    <n v="0"/>
    <x v="4418"/>
  </r>
  <r>
    <n v="5245"/>
    <x v="2600"/>
    <x v="0"/>
    <x v="1030"/>
    <d v="2013-08-05T00:00:00"/>
    <s v="Second Class"/>
    <s v="BF-11020"/>
    <s v="Barry Französisch"/>
    <s v="Corporate"/>
    <x v="0"/>
    <s v="Los Angeles"/>
    <x v="1"/>
    <n v="90032"/>
    <s v="West"/>
    <s v="FUR-TA-10001691"/>
    <x v="0"/>
    <x v="3"/>
    <s v="Barricks Non-Folding Utility Table with Steel Legs, Laminate Tops"/>
    <n v="136.46400000000003"/>
    <n v="2"/>
    <n v="0.2"/>
    <x v="4419"/>
  </r>
  <r>
    <n v="5246"/>
    <x v="2600"/>
    <x v="0"/>
    <x v="1030"/>
    <d v="2013-08-05T00:00:00"/>
    <s v="Second Class"/>
    <s v="BF-11020"/>
    <s v="Barry Französisch"/>
    <s v="Corporate"/>
    <x v="0"/>
    <s v="Los Angeles"/>
    <x v="1"/>
    <n v="90032"/>
    <s v="West"/>
    <s v="TEC-PH-10001918"/>
    <x v="2"/>
    <x v="7"/>
    <s v="Nortel Business Series Terminal T7208 Digital phone"/>
    <n v="333.57600000000002"/>
    <n v="3"/>
    <n v="0.2"/>
    <x v="4420"/>
  </r>
  <r>
    <n v="5247"/>
    <x v="2600"/>
    <x v="0"/>
    <x v="1030"/>
    <d v="2013-08-05T00:00:00"/>
    <s v="Second Class"/>
    <s v="BF-11020"/>
    <s v="Barry Französisch"/>
    <s v="Corporate"/>
    <x v="0"/>
    <s v="Los Angeles"/>
    <x v="1"/>
    <n v="90032"/>
    <s v="West"/>
    <s v="OFF-BI-10000285"/>
    <x v="1"/>
    <x v="8"/>
    <s v="XtraLife ClearVue Slant-D Ring Binders by Cardinal"/>
    <n v="12.544"/>
    <n v="2"/>
    <n v="0.2"/>
    <x v="4421"/>
  </r>
  <r>
    <n v="5248"/>
    <x v="2601"/>
    <x v="1"/>
    <x v="1031"/>
    <d v="2012-05-27T00:00:00"/>
    <s v="Standard Class"/>
    <s v="JE-15745"/>
    <s v="Joel Eaton"/>
    <s v="Consumer"/>
    <x v="0"/>
    <s v="Frankfort"/>
    <x v="10"/>
    <n v="60423"/>
    <s v="Central"/>
    <s v="OFF-AP-10000358"/>
    <x v="1"/>
    <x v="9"/>
    <s v="Fellowes Basic Home/Office Series Surge Protectors"/>
    <n v="20.767999999999997"/>
    <n v="8"/>
    <n v="0.8"/>
    <x v="4422"/>
  </r>
  <r>
    <n v="5249"/>
    <x v="2602"/>
    <x v="3"/>
    <x v="132"/>
    <d v="2014-11-06T00:00:00"/>
    <s v="Second Class"/>
    <s v="EJ-14155"/>
    <s v="Eva Jacobs"/>
    <s v="Consumer"/>
    <x v="0"/>
    <s v="Seattle"/>
    <x v="4"/>
    <n v="98105"/>
    <s v="West"/>
    <s v="TEC-AC-10002345"/>
    <x v="2"/>
    <x v="11"/>
    <s v="HP Standard 104 key PS/2 Keyboard"/>
    <n v="43.5"/>
    <n v="3"/>
    <n v="0"/>
    <x v="4423"/>
  </r>
  <r>
    <n v="5250"/>
    <x v="2603"/>
    <x v="1"/>
    <x v="392"/>
    <d v="2012-04-21T00:00:00"/>
    <s v="Standard Class"/>
    <s v="BN-11470"/>
    <s v="Brad Norvell"/>
    <s v="Corporate"/>
    <x v="0"/>
    <s v="Philadelphia"/>
    <x v="9"/>
    <n v="19143"/>
    <s v="East"/>
    <s v="OFF-FA-10001229"/>
    <x v="1"/>
    <x v="13"/>
    <s v="Staples"/>
    <n v="12.576000000000001"/>
    <n v="4"/>
    <n v="0.2"/>
    <x v="4424"/>
  </r>
  <r>
    <n v="5251"/>
    <x v="2604"/>
    <x v="0"/>
    <x v="939"/>
    <d v="2013-12-19T00:00:00"/>
    <s v="Standard Class"/>
    <s v="EC-14050"/>
    <s v="Erin Creighton"/>
    <s v="Consumer"/>
    <x v="0"/>
    <s v="Columbus"/>
    <x v="32"/>
    <n v="31907"/>
    <s v="South"/>
    <s v="TEC-AC-10001314"/>
    <x v="2"/>
    <x v="11"/>
    <s v="Case Logic 2.4GHz Wireless Keyboard"/>
    <n v="249.95000000000002"/>
    <n v="5"/>
    <n v="0"/>
    <x v="4425"/>
  </r>
  <r>
    <n v="5252"/>
    <x v="2604"/>
    <x v="0"/>
    <x v="939"/>
    <d v="2013-12-19T00:00:00"/>
    <s v="Standard Class"/>
    <s v="EC-14050"/>
    <s v="Erin Creighton"/>
    <s v="Consumer"/>
    <x v="0"/>
    <s v="Columbus"/>
    <x v="32"/>
    <n v="31907"/>
    <s v="South"/>
    <s v="OFF-PA-10004438"/>
    <x v="1"/>
    <x v="10"/>
    <s v="Xerox 1907"/>
    <n v="49.12"/>
    <n v="4"/>
    <n v="0"/>
    <x v="346"/>
  </r>
  <r>
    <n v="5253"/>
    <x v="2605"/>
    <x v="1"/>
    <x v="628"/>
    <d v="2012-11-02T00:00:00"/>
    <s v="First Class"/>
    <s v="TT-21220"/>
    <s v="Thomas Thornton"/>
    <s v="Consumer"/>
    <x v="0"/>
    <s v="Virginia Beach"/>
    <x v="17"/>
    <n v="23464"/>
    <s v="South"/>
    <s v="OFF-AP-10000026"/>
    <x v="1"/>
    <x v="9"/>
    <s v="Tripp Lite Isotel 6 Outlet Surge Protector with Fax/Modem Protection"/>
    <n v="182.91"/>
    <n v="3"/>
    <n v="0"/>
    <x v="4426"/>
  </r>
  <r>
    <n v="5254"/>
    <x v="2606"/>
    <x v="2"/>
    <x v="1009"/>
    <d v="2011-03-11T00:00:00"/>
    <s v="Second Class"/>
    <s v="NP-18685"/>
    <s v="Nora Pelletier"/>
    <s v="Home Office"/>
    <x v="0"/>
    <s v="Des Moines"/>
    <x v="4"/>
    <n v="98198"/>
    <s v="West"/>
    <s v="OFF-BI-10004224"/>
    <x v="1"/>
    <x v="8"/>
    <s v="Catalog Binders with Expanding Posts"/>
    <n v="107.64800000000001"/>
    <n v="2"/>
    <n v="0.2"/>
    <x v="4427"/>
  </r>
  <r>
    <n v="5255"/>
    <x v="2607"/>
    <x v="1"/>
    <x v="616"/>
    <d v="2012-03-07T00:00:00"/>
    <s v="Second Class"/>
    <s v="AH-10195"/>
    <s v="Alan Haines"/>
    <s v="Corporate"/>
    <x v="0"/>
    <s v="Bethlehem"/>
    <x v="9"/>
    <n v="18018"/>
    <s v="East"/>
    <s v="FUR-CH-10002647"/>
    <x v="0"/>
    <x v="1"/>
    <s v="Situations Contoured Folding Chairs, 4/Set"/>
    <n v="99.372"/>
    <n v="2"/>
    <n v="0.3"/>
    <x v="3123"/>
  </r>
  <r>
    <n v="5256"/>
    <x v="2607"/>
    <x v="1"/>
    <x v="616"/>
    <d v="2012-03-07T00:00:00"/>
    <s v="Second Class"/>
    <s v="AH-10195"/>
    <s v="Alan Haines"/>
    <s v="Corporate"/>
    <x v="0"/>
    <s v="Bethlehem"/>
    <x v="9"/>
    <n v="18018"/>
    <s v="East"/>
    <s v="FUR-FU-10003247"/>
    <x v="0"/>
    <x v="5"/>
    <s v="36X48 HARDFLOOR CHAIRMAT"/>
    <n v="33.568000000000005"/>
    <n v="2"/>
    <n v="0.2"/>
    <x v="4428"/>
  </r>
  <r>
    <n v="5257"/>
    <x v="2608"/>
    <x v="0"/>
    <x v="590"/>
    <d v="2013-08-15T00:00:00"/>
    <s v="Standard Class"/>
    <s v="CC-12145"/>
    <s v="Charles Crestani"/>
    <s v="Consumer"/>
    <x v="0"/>
    <s v="Oklahoma City"/>
    <x v="26"/>
    <n v="73120"/>
    <s v="Central"/>
    <s v="OFF-PA-10003270"/>
    <x v="1"/>
    <x v="10"/>
    <s v="Xerox 1954"/>
    <n v="10.56"/>
    <n v="2"/>
    <n v="0"/>
    <x v="234"/>
  </r>
  <r>
    <n v="5258"/>
    <x v="2609"/>
    <x v="3"/>
    <x v="1032"/>
    <d v="2014-01-09T00:00:00"/>
    <s v="Standard Class"/>
    <s v="DL-13315"/>
    <s v="Delfina Latchford"/>
    <s v="Consumer"/>
    <x v="0"/>
    <s v="Rancho Cucamonga"/>
    <x v="1"/>
    <n v="91730"/>
    <s v="West"/>
    <s v="OFF-PA-10004735"/>
    <x v="1"/>
    <x v="10"/>
    <s v="Xerox 1905"/>
    <n v="38.880000000000003"/>
    <n v="6"/>
    <n v="0"/>
    <x v="814"/>
  </r>
  <r>
    <n v="5259"/>
    <x v="2610"/>
    <x v="3"/>
    <x v="449"/>
    <d v="2014-10-12T00:00:00"/>
    <s v="First Class"/>
    <s v="XP-21865"/>
    <s v="Xylona Preis"/>
    <s v="Consumer"/>
    <x v="0"/>
    <s v="Los Angeles"/>
    <x v="1"/>
    <n v="90032"/>
    <s v="West"/>
    <s v="OFF-PA-10001745"/>
    <x v="1"/>
    <x v="10"/>
    <s v="Wirebound Message Books, 2 7/8&quot; x 5&quot;, 3 Forms per Page"/>
    <n v="35.200000000000003"/>
    <n v="5"/>
    <n v="0"/>
    <x v="4429"/>
  </r>
  <r>
    <n v="5260"/>
    <x v="2611"/>
    <x v="3"/>
    <x v="179"/>
    <d v="2014-10-27T00:00:00"/>
    <s v="Standard Class"/>
    <s v="MA-17560"/>
    <s v="Matt Abelman"/>
    <s v="Home Office"/>
    <x v="0"/>
    <s v="Philadelphia"/>
    <x v="9"/>
    <n v="19120"/>
    <s v="East"/>
    <s v="OFF-PA-10000176"/>
    <x v="1"/>
    <x v="10"/>
    <s v="Xerox 1887"/>
    <n v="45.527999999999999"/>
    <n v="3"/>
    <n v="0.2"/>
    <x v="3130"/>
  </r>
  <r>
    <n v="5261"/>
    <x v="2612"/>
    <x v="2"/>
    <x v="557"/>
    <d v="2011-09-10T00:00:00"/>
    <s v="First Class"/>
    <s v="SZ-20035"/>
    <s v="Sam Zeldin"/>
    <s v="Home Office"/>
    <x v="0"/>
    <s v="Houston"/>
    <x v="5"/>
    <n v="77036"/>
    <s v="Central"/>
    <s v="TEC-PH-10000675"/>
    <x v="2"/>
    <x v="7"/>
    <s v="Panasonic KX TS3282B Corded phone"/>
    <n v="196.77600000000001"/>
    <n v="3"/>
    <n v="0.2"/>
    <x v="2267"/>
  </r>
  <r>
    <n v="5262"/>
    <x v="2612"/>
    <x v="2"/>
    <x v="557"/>
    <d v="2011-09-10T00:00:00"/>
    <s v="First Class"/>
    <s v="SZ-20035"/>
    <s v="Sam Zeldin"/>
    <s v="Home Office"/>
    <x v="0"/>
    <s v="Houston"/>
    <x v="5"/>
    <n v="77036"/>
    <s v="Central"/>
    <s v="OFF-BI-10000050"/>
    <x v="1"/>
    <x v="8"/>
    <s v="Angle-D Binders with Locking Rings, Label Holders"/>
    <n v="2.9199999999999995"/>
    <n v="2"/>
    <n v="0.8"/>
    <x v="4430"/>
  </r>
  <r>
    <n v="5263"/>
    <x v="2612"/>
    <x v="2"/>
    <x v="557"/>
    <d v="2011-09-10T00:00:00"/>
    <s v="First Class"/>
    <s v="SZ-20035"/>
    <s v="Sam Zeldin"/>
    <s v="Home Office"/>
    <x v="0"/>
    <s v="Houston"/>
    <x v="5"/>
    <n v="77036"/>
    <s v="Central"/>
    <s v="FUR-TA-10004154"/>
    <x v="0"/>
    <x v="3"/>
    <s v="Riverside Furniture Oval Coffee Table, Oval End Table, End Table with Drawer"/>
    <n v="200.79500000000002"/>
    <n v="1"/>
    <n v="0.3"/>
    <x v="4431"/>
  </r>
  <r>
    <n v="5264"/>
    <x v="2612"/>
    <x v="2"/>
    <x v="557"/>
    <d v="2011-09-10T00:00:00"/>
    <s v="First Class"/>
    <s v="SZ-20035"/>
    <s v="Sam Zeldin"/>
    <s v="Home Office"/>
    <x v="0"/>
    <s v="Houston"/>
    <x v="5"/>
    <n v="77036"/>
    <s v="Central"/>
    <s v="TEC-AC-10002718"/>
    <x v="2"/>
    <x v="11"/>
    <s v="Belkin Standard 104 key USB Keyboard"/>
    <n v="46.688000000000002"/>
    <n v="4"/>
    <n v="0.2"/>
    <x v="4432"/>
  </r>
  <r>
    <n v="5265"/>
    <x v="2612"/>
    <x v="2"/>
    <x v="557"/>
    <d v="2011-09-10T00:00:00"/>
    <s v="First Class"/>
    <s v="SZ-20035"/>
    <s v="Sam Zeldin"/>
    <s v="Home Office"/>
    <x v="0"/>
    <s v="Houston"/>
    <x v="5"/>
    <n v="77036"/>
    <s v="Central"/>
    <s v="OFF-AR-10003179"/>
    <x v="1"/>
    <x v="6"/>
    <s v="Dixon Ticonderoga Core-Lock Colored Pencils"/>
    <n v="21.864000000000001"/>
    <n v="3"/>
    <n v="0.2"/>
    <x v="4433"/>
  </r>
  <r>
    <n v="5266"/>
    <x v="2613"/>
    <x v="3"/>
    <x v="1033"/>
    <d v="2014-10-04T00:00:00"/>
    <s v="First Class"/>
    <s v="CS-11845"/>
    <s v="Cari Sayre"/>
    <s v="Corporate"/>
    <x v="0"/>
    <s v="Seattle"/>
    <x v="4"/>
    <n v="98103"/>
    <s v="West"/>
    <s v="OFF-PA-10001838"/>
    <x v="1"/>
    <x v="10"/>
    <s v="Adams Telephone Message Book W/Dividers/Space For Phone Numbers, 5 1/4&quot;X8 1/2&quot;, 300/Messages"/>
    <n v="11.76"/>
    <n v="2"/>
    <n v="0"/>
    <x v="3975"/>
  </r>
  <r>
    <n v="5267"/>
    <x v="2613"/>
    <x v="3"/>
    <x v="1033"/>
    <d v="2014-10-04T00:00:00"/>
    <s v="First Class"/>
    <s v="CS-11845"/>
    <s v="Cari Sayre"/>
    <s v="Corporate"/>
    <x v="0"/>
    <s v="Seattle"/>
    <x v="4"/>
    <n v="98103"/>
    <s v="West"/>
    <s v="OFF-PA-10004039"/>
    <x v="1"/>
    <x v="10"/>
    <s v="Xerox 1882"/>
    <n v="167.94"/>
    <n v="3"/>
    <n v="0"/>
    <x v="4434"/>
  </r>
  <r>
    <n v="5268"/>
    <x v="2613"/>
    <x v="3"/>
    <x v="1033"/>
    <d v="2014-10-04T00:00:00"/>
    <s v="First Class"/>
    <s v="CS-11845"/>
    <s v="Cari Sayre"/>
    <s v="Corporate"/>
    <x v="0"/>
    <s v="Seattle"/>
    <x v="4"/>
    <n v="98103"/>
    <s v="West"/>
    <s v="OFF-AP-10001626"/>
    <x v="1"/>
    <x v="9"/>
    <s v="Commercial WindTunnel Clean Air Upright Vacuum, Replacement Belts, Filtration Bags"/>
    <n v="3.89"/>
    <n v="1"/>
    <n v="0"/>
    <x v="4435"/>
  </r>
  <r>
    <n v="5269"/>
    <x v="2614"/>
    <x v="3"/>
    <x v="673"/>
    <d v="2014-11-22T00:00:00"/>
    <s v="Standard Class"/>
    <s v="MH-18115"/>
    <s v="Mick Hernandez"/>
    <s v="Home Office"/>
    <x v="0"/>
    <s v="Yonkers"/>
    <x v="15"/>
    <n v="10701"/>
    <s v="East"/>
    <s v="TEC-MA-10003173"/>
    <x v="2"/>
    <x v="15"/>
    <s v="Hewlett-Packard 300S Scientific Calculator"/>
    <n v="52.44"/>
    <n v="4"/>
    <n v="0"/>
    <x v="4436"/>
  </r>
  <r>
    <n v="5270"/>
    <x v="2615"/>
    <x v="3"/>
    <x v="220"/>
    <d v="2014-09-12T00:00:00"/>
    <s v="Same Day"/>
    <s v="CB-12025"/>
    <s v="Cassandra Brandow"/>
    <s v="Consumer"/>
    <x v="0"/>
    <s v="San Francisco"/>
    <x v="1"/>
    <n v="94110"/>
    <s v="West"/>
    <s v="FUR-FU-10000260"/>
    <x v="0"/>
    <x v="5"/>
    <s v="6&quot; Cubicle Wall Clock, Black"/>
    <n v="32.36"/>
    <n v="4"/>
    <n v="0"/>
    <x v="4437"/>
  </r>
  <r>
    <n v="5271"/>
    <x v="2615"/>
    <x v="3"/>
    <x v="220"/>
    <d v="2014-09-12T00:00:00"/>
    <s v="Same Day"/>
    <s v="CB-12025"/>
    <s v="Cassandra Brandow"/>
    <s v="Consumer"/>
    <x v="0"/>
    <s v="San Francisco"/>
    <x v="1"/>
    <n v="94110"/>
    <s v="West"/>
    <s v="OFF-AP-10004487"/>
    <x v="1"/>
    <x v="9"/>
    <s v="Kensington 4 Outlet MasterPiece Compact Power Control Center"/>
    <n v="406.59999999999997"/>
    <n v="5"/>
    <n v="0"/>
    <x v="877"/>
  </r>
  <r>
    <n v="5272"/>
    <x v="2616"/>
    <x v="3"/>
    <x v="1034"/>
    <d v="2014-01-17T00:00:00"/>
    <s v="Same Day"/>
    <s v="JO-15145"/>
    <s v="Jack O'Briant"/>
    <s v="Corporate"/>
    <x v="0"/>
    <s v="Los Angeles"/>
    <x v="1"/>
    <n v="90008"/>
    <s v="West"/>
    <s v="FUR-FU-10001487"/>
    <x v="0"/>
    <x v="5"/>
    <s v="Eldon Expressions Wood and Plastic Desk Accessories, Cherry Wood"/>
    <n v="27.92"/>
    <n v="4"/>
    <n v="0"/>
    <x v="4438"/>
  </r>
  <r>
    <n v="5273"/>
    <x v="2616"/>
    <x v="3"/>
    <x v="1034"/>
    <d v="2014-01-17T00:00:00"/>
    <s v="Same Day"/>
    <s v="JO-15145"/>
    <s v="Jack O'Briant"/>
    <s v="Corporate"/>
    <x v="0"/>
    <s v="Los Angeles"/>
    <x v="1"/>
    <n v="90008"/>
    <s v="West"/>
    <s v="FUR-TA-10001520"/>
    <x v="0"/>
    <x v="3"/>
    <s v="Lesro Sheffield Collection Coffee Table, End Table, Center Table, Corner Table"/>
    <n v="399.67200000000003"/>
    <n v="7"/>
    <n v="0.2"/>
    <x v="4439"/>
  </r>
  <r>
    <n v="5274"/>
    <x v="2617"/>
    <x v="0"/>
    <x v="491"/>
    <d v="2013-11-30T00:00:00"/>
    <s v="First Class"/>
    <s v="PA-19060"/>
    <s v="Pete Armstrong"/>
    <s v="Home Office"/>
    <x v="0"/>
    <s v="Miami"/>
    <x v="2"/>
    <n v="33142"/>
    <s v="South"/>
    <s v="OFF-BI-10000145"/>
    <x v="1"/>
    <x v="8"/>
    <s v="Zipper Ring Binder Pockets"/>
    <n v="3.7440000000000007"/>
    <n v="4"/>
    <n v="0.7"/>
    <x v="4440"/>
  </r>
  <r>
    <n v="5275"/>
    <x v="2618"/>
    <x v="1"/>
    <x v="209"/>
    <d v="2012-11-09T00:00:00"/>
    <s v="Second Class"/>
    <s v="SV-20785"/>
    <s v="Stewart Visinsky"/>
    <s v="Consumer"/>
    <x v="0"/>
    <s v="Burlington"/>
    <x v="42"/>
    <s v="05408"/>
    <s v="East"/>
    <s v="FUR-CH-10000595"/>
    <x v="0"/>
    <x v="1"/>
    <s v="Safco Contoured Stacking Chairs"/>
    <n v="715.2"/>
    <n v="3"/>
    <n v="0"/>
    <x v="4441"/>
  </r>
  <r>
    <n v="5276"/>
    <x v="2619"/>
    <x v="3"/>
    <x v="817"/>
    <d v="2014-12-21T00:00:00"/>
    <s v="Standard Class"/>
    <s v="KL-16555"/>
    <s v="Kelly Lampkin"/>
    <s v="Corporate"/>
    <x v="0"/>
    <s v="Fayetteville"/>
    <x v="36"/>
    <n v="72701"/>
    <s v="South"/>
    <s v="TEC-AC-10004469"/>
    <x v="2"/>
    <x v="11"/>
    <s v="Microsoft Sculpt Comfort Mouse"/>
    <n v="159.80000000000001"/>
    <n v="4"/>
    <n v="0"/>
    <x v="4442"/>
  </r>
  <r>
    <n v="5277"/>
    <x v="2619"/>
    <x v="3"/>
    <x v="817"/>
    <d v="2014-12-21T00:00:00"/>
    <s v="Standard Class"/>
    <s v="KL-16555"/>
    <s v="Kelly Lampkin"/>
    <s v="Corporate"/>
    <x v="0"/>
    <s v="Fayetteville"/>
    <x v="36"/>
    <n v="72701"/>
    <s v="South"/>
    <s v="TEC-AC-10003038"/>
    <x v="2"/>
    <x v="11"/>
    <s v="Kingston Digital DataTraveler 16GB USB 2.0"/>
    <n v="44.75"/>
    <n v="5"/>
    <n v="0"/>
    <x v="1999"/>
  </r>
  <r>
    <n v="5278"/>
    <x v="2620"/>
    <x v="2"/>
    <x v="103"/>
    <d v="2011-09-17T00:00:00"/>
    <s v="Standard Class"/>
    <s v="BC-11125"/>
    <s v="Becky Castell"/>
    <s v="Home Office"/>
    <x v="0"/>
    <s v="Odessa"/>
    <x v="5"/>
    <n v="79762"/>
    <s v="Central"/>
    <s v="FUR-CH-10004698"/>
    <x v="0"/>
    <x v="1"/>
    <s v="Padded Folding Chairs, Black, 4/Carton"/>
    <n v="340.11599999999999"/>
    <n v="6"/>
    <n v="0.3"/>
    <x v="4443"/>
  </r>
  <r>
    <n v="5279"/>
    <x v="2621"/>
    <x v="2"/>
    <x v="1035"/>
    <d v="2011-12-13T00:00:00"/>
    <s v="Standard Class"/>
    <s v="PO-18850"/>
    <s v="Patrick O'Brill"/>
    <s v="Consumer"/>
    <x v="0"/>
    <s v="Virginia Beach"/>
    <x v="17"/>
    <n v="23464"/>
    <s v="South"/>
    <s v="OFF-PA-10003641"/>
    <x v="1"/>
    <x v="10"/>
    <s v="Xerox 1909"/>
    <n v="105.52"/>
    <n v="4"/>
    <n v="0"/>
    <x v="153"/>
  </r>
  <r>
    <n v="5280"/>
    <x v="2622"/>
    <x v="3"/>
    <x v="210"/>
    <d v="2014-09-12T00:00:00"/>
    <s v="Standard Class"/>
    <s v="AG-10675"/>
    <s v="Anna Gayman"/>
    <s v="Consumer"/>
    <x v="0"/>
    <s v="Milwaukee"/>
    <x v="6"/>
    <n v="53209"/>
    <s v="Central"/>
    <s v="TEC-AC-10002134"/>
    <x v="2"/>
    <x v="11"/>
    <s v="Rosewill 107 Normal Keys USB Wired Standard Keyboard"/>
    <n v="13.48"/>
    <n v="1"/>
    <n v="0"/>
    <x v="4444"/>
  </r>
  <r>
    <n v="5281"/>
    <x v="2623"/>
    <x v="3"/>
    <x v="566"/>
    <d v="2014-10-13T00:00:00"/>
    <s v="Standard Class"/>
    <s v="DB-13210"/>
    <s v="Dean Braden"/>
    <s v="Consumer"/>
    <x v="0"/>
    <s v="Detroit"/>
    <x v="12"/>
    <n v="48234"/>
    <s v="Central"/>
    <s v="OFF-ST-10001837"/>
    <x v="1"/>
    <x v="4"/>
    <s v="SAFCO Mobile Desk Side File, Wire Frame"/>
    <n v="85.52"/>
    <n v="2"/>
    <n v="0"/>
    <x v="2247"/>
  </r>
  <r>
    <n v="5282"/>
    <x v="2624"/>
    <x v="1"/>
    <x v="577"/>
    <d v="2012-09-10T00:00:00"/>
    <s v="Standard Class"/>
    <s v="SP-20860"/>
    <s v="Sung Pak"/>
    <s v="Corporate"/>
    <x v="0"/>
    <s v="Rochester"/>
    <x v="11"/>
    <n v="55901"/>
    <s v="Central"/>
    <s v="FUR-FU-10001706"/>
    <x v="0"/>
    <x v="5"/>
    <s v="Longer-Life Soft White Bulbs"/>
    <n v="6.16"/>
    <n v="2"/>
    <n v="0"/>
    <x v="51"/>
  </r>
  <r>
    <n v="5283"/>
    <x v="2624"/>
    <x v="1"/>
    <x v="577"/>
    <d v="2012-09-10T00:00:00"/>
    <s v="Standard Class"/>
    <s v="SP-20860"/>
    <s v="Sung Pak"/>
    <s v="Corporate"/>
    <x v="0"/>
    <s v="Rochester"/>
    <x v="11"/>
    <n v="55901"/>
    <s v="Central"/>
    <s v="OFF-PA-10001970"/>
    <x v="1"/>
    <x v="10"/>
    <s v="Xerox 1881"/>
    <n v="36.839999999999996"/>
    <n v="3"/>
    <n v="0"/>
    <x v="4445"/>
  </r>
  <r>
    <n v="5284"/>
    <x v="2625"/>
    <x v="2"/>
    <x v="809"/>
    <d v="2011-04-04T00:00:00"/>
    <s v="Standard Class"/>
    <s v="Dl-13600"/>
    <s v="Dorris liebe"/>
    <s v="Corporate"/>
    <x v="0"/>
    <s v="Seattle"/>
    <x v="4"/>
    <n v="98105"/>
    <s v="West"/>
    <s v="OFF-ST-10002957"/>
    <x v="1"/>
    <x v="4"/>
    <s v="Sterilite Show Offs Storage Containers"/>
    <n v="15.84"/>
    <n v="3"/>
    <n v="0"/>
    <x v="232"/>
  </r>
  <r>
    <n v="5285"/>
    <x v="2625"/>
    <x v="2"/>
    <x v="809"/>
    <d v="2011-04-04T00:00:00"/>
    <s v="Standard Class"/>
    <s v="Dl-13600"/>
    <s v="Dorris liebe"/>
    <s v="Corporate"/>
    <x v="0"/>
    <s v="Seattle"/>
    <x v="4"/>
    <n v="98105"/>
    <s v="West"/>
    <s v="OFF-LA-10002312"/>
    <x v="1"/>
    <x v="2"/>
    <s v="Avery 490"/>
    <n v="44.400000000000006"/>
    <n v="3"/>
    <n v="0"/>
    <x v="1986"/>
  </r>
  <r>
    <n v="5286"/>
    <x v="2626"/>
    <x v="3"/>
    <x v="1024"/>
    <d v="2014-05-07T00:00:00"/>
    <s v="First Class"/>
    <s v="LH-17020"/>
    <s v="Lisa Hazard"/>
    <s v="Consumer"/>
    <x v="0"/>
    <s v="Louisville"/>
    <x v="22"/>
    <n v="80027"/>
    <s v="West"/>
    <s v="OFF-EN-10002600"/>
    <x v="1"/>
    <x v="12"/>
    <s v="Redi-Strip #10 Envelopes, 4 1/8 x 9 1/2"/>
    <n v="21.240000000000002"/>
    <n v="9"/>
    <n v="0.2"/>
    <x v="4446"/>
  </r>
  <r>
    <n v="5287"/>
    <x v="2626"/>
    <x v="3"/>
    <x v="1024"/>
    <d v="2014-05-07T00:00:00"/>
    <s v="First Class"/>
    <s v="LH-17020"/>
    <s v="Lisa Hazard"/>
    <s v="Consumer"/>
    <x v="0"/>
    <s v="Louisville"/>
    <x v="22"/>
    <n v="80027"/>
    <s v="West"/>
    <s v="OFF-BI-10003274"/>
    <x v="1"/>
    <x v="8"/>
    <s v="Avery Durable Slant Ring Binders, No Labels"/>
    <n v="9.5520000000000014"/>
    <n v="8"/>
    <n v="0.7"/>
    <x v="4447"/>
  </r>
  <r>
    <n v="5288"/>
    <x v="2626"/>
    <x v="3"/>
    <x v="1024"/>
    <d v="2014-05-07T00:00:00"/>
    <s v="First Class"/>
    <s v="LH-17020"/>
    <s v="Lisa Hazard"/>
    <s v="Consumer"/>
    <x v="0"/>
    <s v="Louisville"/>
    <x v="22"/>
    <n v="80027"/>
    <s v="West"/>
    <s v="FUR-BO-10004467"/>
    <x v="0"/>
    <x v="0"/>
    <s v="Bestar Classic Bookcase"/>
    <n v="89.991000000000014"/>
    <n v="3"/>
    <n v="0.7"/>
    <x v="4448"/>
  </r>
  <r>
    <n v="5289"/>
    <x v="2627"/>
    <x v="3"/>
    <x v="504"/>
    <d v="2014-05-06T00:00:00"/>
    <s v="Standard Class"/>
    <s v="AD-10180"/>
    <s v="Alan Dominguez"/>
    <s v="Home Office"/>
    <x v="0"/>
    <s v="San Francisco"/>
    <x v="1"/>
    <n v="94122"/>
    <s v="West"/>
    <s v="OFF-PA-10000675"/>
    <x v="1"/>
    <x v="10"/>
    <s v="Xerox 1919"/>
    <n v="163.96"/>
    <n v="4"/>
    <n v="0"/>
    <x v="4449"/>
  </r>
  <r>
    <n v="5290"/>
    <x v="2628"/>
    <x v="2"/>
    <x v="78"/>
    <d v="2011-09-15T00:00:00"/>
    <s v="Standard Class"/>
    <s v="KT-16465"/>
    <s v="Kean Takahito"/>
    <s v="Consumer"/>
    <x v="0"/>
    <s v="Houston"/>
    <x v="5"/>
    <n v="77036"/>
    <s v="Central"/>
    <s v="OFF-PA-10002259"/>
    <x v="1"/>
    <x v="10"/>
    <s v="Geographics Note Cards, Blank, White, 8 1/2&quot; x 11&quot;"/>
    <n v="17.904"/>
    <n v="2"/>
    <n v="0.2"/>
    <x v="4450"/>
  </r>
  <r>
    <n v="5291"/>
    <x v="2628"/>
    <x v="2"/>
    <x v="78"/>
    <d v="2011-09-15T00:00:00"/>
    <s v="Standard Class"/>
    <s v="KT-16465"/>
    <s v="Kean Takahito"/>
    <s v="Consumer"/>
    <x v="0"/>
    <s v="Houston"/>
    <x v="5"/>
    <n v="77036"/>
    <s v="Central"/>
    <s v="FUR-CH-10004287"/>
    <x v="0"/>
    <x v="1"/>
    <s v="SAFCO Arco Folding Chair"/>
    <n v="966.69999999999982"/>
    <n v="5"/>
    <n v="0.3"/>
    <x v="4451"/>
  </r>
  <r>
    <n v="5292"/>
    <x v="2628"/>
    <x v="2"/>
    <x v="78"/>
    <d v="2011-09-15T00:00:00"/>
    <s v="Standard Class"/>
    <s v="KT-16465"/>
    <s v="Kean Takahito"/>
    <s v="Consumer"/>
    <x v="0"/>
    <s v="Houston"/>
    <x v="5"/>
    <n v="77036"/>
    <s v="Central"/>
    <s v="OFF-PA-10000482"/>
    <x v="1"/>
    <x v="10"/>
    <s v="Snap-A-Way Black Print Carbonless Ruled Speed Letter, Triplicate"/>
    <n v="182.11199999999999"/>
    <n v="6"/>
    <n v="0.2"/>
    <x v="4452"/>
  </r>
  <r>
    <n v="5293"/>
    <x v="2629"/>
    <x v="3"/>
    <x v="308"/>
    <d v="2014-06-24T00:00:00"/>
    <s v="First Class"/>
    <s v="PJ-19015"/>
    <s v="Pauline Johnson"/>
    <s v="Consumer"/>
    <x v="0"/>
    <s v="Miami"/>
    <x v="2"/>
    <n v="33180"/>
    <s v="South"/>
    <s v="OFF-ST-10004835"/>
    <x v="1"/>
    <x v="4"/>
    <s v="Plastic Stacking Crates &amp; Casters"/>
    <n v="4.4640000000000004"/>
    <n v="1"/>
    <n v="0.2"/>
    <x v="4453"/>
  </r>
  <r>
    <n v="5294"/>
    <x v="2630"/>
    <x v="1"/>
    <x v="207"/>
    <d v="2012-12-30T00:00:00"/>
    <s v="Standard Class"/>
    <s v="MC-18100"/>
    <s v="Mick Crebagga"/>
    <s v="Consumer"/>
    <x v="0"/>
    <s v="Medina"/>
    <x v="24"/>
    <n v="44256"/>
    <s v="East"/>
    <s v="FUR-TA-10004086"/>
    <x v="0"/>
    <x v="3"/>
    <s v="KI Adjustable-Height Table"/>
    <n v="51.588000000000001"/>
    <n v="1"/>
    <n v="0.4"/>
    <x v="4454"/>
  </r>
  <r>
    <n v="5295"/>
    <x v="2631"/>
    <x v="3"/>
    <x v="733"/>
    <d v="2014-08-20T00:00:00"/>
    <s v="Standard Class"/>
    <s v="BO-11350"/>
    <s v="Bill Overfelt"/>
    <s v="Corporate"/>
    <x v="0"/>
    <s v="Roseville"/>
    <x v="11"/>
    <n v="55113"/>
    <s v="Central"/>
    <s v="OFF-LA-10000305"/>
    <x v="1"/>
    <x v="2"/>
    <s v="Avery 495"/>
    <n v="50.4"/>
    <n v="8"/>
    <n v="0"/>
    <x v="4455"/>
  </r>
  <r>
    <n v="5296"/>
    <x v="2632"/>
    <x v="3"/>
    <x v="168"/>
    <d v="2014-03-10T00:00:00"/>
    <s v="Standard Class"/>
    <s v="DP-13000"/>
    <s v="Darren Powers"/>
    <s v="Consumer"/>
    <x v="0"/>
    <s v="Houston"/>
    <x v="5"/>
    <n v="77041"/>
    <s v="Central"/>
    <s v="OFF-PA-10000806"/>
    <x v="1"/>
    <x v="10"/>
    <s v="Xerox 1934"/>
    <n v="89.567999999999998"/>
    <n v="2"/>
    <n v="0.2"/>
    <x v="3201"/>
  </r>
  <r>
    <n v="5297"/>
    <x v="2633"/>
    <x v="3"/>
    <x v="944"/>
    <d v="2014-08-01T00:00:00"/>
    <s v="Standard Class"/>
    <s v="TM-21490"/>
    <s v="Tony Molinari"/>
    <s v="Consumer"/>
    <x v="0"/>
    <s v="Yonkers"/>
    <x v="15"/>
    <n v="10701"/>
    <s v="East"/>
    <s v="FUR-FU-10004018"/>
    <x v="0"/>
    <x v="5"/>
    <s v="Tensor Computer Mounted Lamp"/>
    <n v="14.89"/>
    <n v="1"/>
    <n v="0"/>
    <x v="4456"/>
  </r>
  <r>
    <n v="5298"/>
    <x v="2633"/>
    <x v="3"/>
    <x v="944"/>
    <d v="2014-08-01T00:00:00"/>
    <s v="Standard Class"/>
    <s v="TM-21490"/>
    <s v="Tony Molinari"/>
    <s v="Consumer"/>
    <x v="0"/>
    <s v="Yonkers"/>
    <x v="15"/>
    <n v="10701"/>
    <s v="East"/>
    <s v="TEC-PH-10002660"/>
    <x v="2"/>
    <x v="7"/>
    <s v="Nortel Networks T7316 E Nt8 B27"/>
    <n v="543.91999999999996"/>
    <n v="8"/>
    <n v="0"/>
    <x v="851"/>
  </r>
  <r>
    <n v="5299"/>
    <x v="2634"/>
    <x v="0"/>
    <x v="713"/>
    <d v="2013-09-27T00:00:00"/>
    <s v="First Class"/>
    <s v="DV-13045"/>
    <s v="Darrin Van Huff"/>
    <s v="Corporate"/>
    <x v="0"/>
    <s v="San Diego"/>
    <x v="1"/>
    <n v="92037"/>
    <s v="West"/>
    <s v="OFF-EN-10001509"/>
    <x v="1"/>
    <x v="12"/>
    <s v="Poly String Tie Envelopes"/>
    <n v="4.08"/>
    <n v="2"/>
    <n v="0"/>
    <x v="4457"/>
  </r>
  <r>
    <n v="5300"/>
    <x v="2634"/>
    <x v="0"/>
    <x v="713"/>
    <d v="2013-09-27T00:00:00"/>
    <s v="First Class"/>
    <s v="DV-13045"/>
    <s v="Darrin Van Huff"/>
    <s v="Corporate"/>
    <x v="0"/>
    <s v="San Diego"/>
    <x v="1"/>
    <n v="92037"/>
    <s v="West"/>
    <s v="OFF-LA-10003148"/>
    <x v="1"/>
    <x v="2"/>
    <s v="Avery 51"/>
    <n v="18.899999999999999"/>
    <n v="3"/>
    <n v="0"/>
    <x v="3602"/>
  </r>
  <r>
    <n v="5301"/>
    <x v="2635"/>
    <x v="0"/>
    <x v="198"/>
    <d v="2013-06-04T00:00:00"/>
    <s v="Standard Class"/>
    <s v="AH-10690"/>
    <s v="Anna Häberlin"/>
    <s v="Corporate"/>
    <x v="0"/>
    <s v="Springfield"/>
    <x v="17"/>
    <n v="22153"/>
    <s v="South"/>
    <s v="FUR-TA-10002645"/>
    <x v="0"/>
    <x v="3"/>
    <s v="Hon Rectangular Conference Tables"/>
    <n v="2275.5"/>
    <n v="10"/>
    <n v="0"/>
    <x v="4458"/>
  </r>
  <r>
    <n v="5302"/>
    <x v="2635"/>
    <x v="0"/>
    <x v="198"/>
    <d v="2013-06-04T00:00:00"/>
    <s v="Standard Class"/>
    <s v="AH-10690"/>
    <s v="Anna Häberlin"/>
    <s v="Corporate"/>
    <x v="0"/>
    <s v="Springfield"/>
    <x v="17"/>
    <n v="22153"/>
    <s v="South"/>
    <s v="TEC-AC-10003033"/>
    <x v="2"/>
    <x v="11"/>
    <s v="Plantronics CS510 - Over-the-Head monaural Wireless Headset System"/>
    <n v="1979.6999999999998"/>
    <n v="6"/>
    <n v="0"/>
    <x v="4459"/>
  </r>
  <r>
    <n v="5303"/>
    <x v="2635"/>
    <x v="0"/>
    <x v="198"/>
    <d v="2013-06-04T00:00:00"/>
    <s v="Standard Class"/>
    <s v="AH-10690"/>
    <s v="Anna Häberlin"/>
    <s v="Corporate"/>
    <x v="0"/>
    <s v="Springfield"/>
    <x v="17"/>
    <n v="22153"/>
    <s v="South"/>
    <s v="OFF-LA-10001297"/>
    <x v="1"/>
    <x v="2"/>
    <s v="Avery 473"/>
    <n v="62.099999999999994"/>
    <n v="6"/>
    <n v="0"/>
    <x v="4460"/>
  </r>
  <r>
    <n v="5304"/>
    <x v="2636"/>
    <x v="2"/>
    <x v="912"/>
    <d v="2011-11-20T00:00:00"/>
    <s v="Standard Class"/>
    <s v="AB-10165"/>
    <s v="Alan Barnes"/>
    <s v="Consumer"/>
    <x v="0"/>
    <s v="Decatur"/>
    <x v="10"/>
    <n v="62521"/>
    <s v="Central"/>
    <s v="FUR-CH-10002017"/>
    <x v="0"/>
    <x v="1"/>
    <s v="SAFCO Optional Arm Kit for Workspace Cribbage Stacking Chair"/>
    <n v="37.295999999999999"/>
    <n v="2"/>
    <n v="0.3"/>
    <x v="4461"/>
  </r>
  <r>
    <n v="5305"/>
    <x v="2637"/>
    <x v="2"/>
    <x v="158"/>
    <d v="2011-09-23T00:00:00"/>
    <s v="First Class"/>
    <s v="JS-15940"/>
    <s v="Joni Sundaresam"/>
    <s v="Home Office"/>
    <x v="0"/>
    <s v="Garland"/>
    <x v="5"/>
    <n v="75043"/>
    <s v="Central"/>
    <s v="FUR-FU-10001546"/>
    <x v="0"/>
    <x v="5"/>
    <s v="Dana Swing-Arm Lamps"/>
    <n v="8.5440000000000005"/>
    <n v="2"/>
    <n v="0.6"/>
    <x v="4462"/>
  </r>
  <r>
    <n v="5306"/>
    <x v="2638"/>
    <x v="0"/>
    <x v="823"/>
    <d v="2013-02-26T00:00:00"/>
    <s v="Standard Class"/>
    <s v="BV-11245"/>
    <s v="Benjamin Venier"/>
    <s v="Corporate"/>
    <x v="0"/>
    <s v="Oceanside"/>
    <x v="15"/>
    <n v="11572"/>
    <s v="East"/>
    <s v="FUR-FU-10000629"/>
    <x v="0"/>
    <x v="5"/>
    <s v="9-3/4 Diameter Round Wall Clock"/>
    <n v="68.949999999999989"/>
    <n v="5"/>
    <n v="0"/>
    <x v="4463"/>
  </r>
  <r>
    <n v="5307"/>
    <x v="2638"/>
    <x v="0"/>
    <x v="823"/>
    <d v="2013-02-26T00:00:00"/>
    <s v="Standard Class"/>
    <s v="BV-11245"/>
    <s v="Benjamin Venier"/>
    <s v="Corporate"/>
    <x v="0"/>
    <s v="Oceanside"/>
    <x v="15"/>
    <n v="11572"/>
    <s v="East"/>
    <s v="OFF-ST-10000036"/>
    <x v="1"/>
    <x v="4"/>
    <s v="Recycled Data-Pak for Archival Bound Computer Printouts, 12-1/2 x 12-1/2 x 16"/>
    <n v="296.37"/>
    <n v="3"/>
    <n v="0"/>
    <x v="693"/>
  </r>
  <r>
    <n v="5308"/>
    <x v="2638"/>
    <x v="0"/>
    <x v="823"/>
    <d v="2013-02-26T00:00:00"/>
    <s v="Standard Class"/>
    <s v="BV-11245"/>
    <s v="Benjamin Venier"/>
    <s v="Corporate"/>
    <x v="0"/>
    <s v="Oceanside"/>
    <x v="15"/>
    <n v="11572"/>
    <s v="East"/>
    <s v="TEC-PH-10002583"/>
    <x v="2"/>
    <x v="7"/>
    <s v="iOttie HLCRIO102 Car Mount"/>
    <n v="39.979999999999997"/>
    <n v="2"/>
    <n v="0"/>
    <x v="4464"/>
  </r>
  <r>
    <n v="5309"/>
    <x v="2639"/>
    <x v="3"/>
    <x v="123"/>
    <d v="2014-11-22T00:00:00"/>
    <s v="First Class"/>
    <s v="NC-18415"/>
    <s v="Nathan Cano"/>
    <s v="Consumer"/>
    <x v="0"/>
    <s v="Houston"/>
    <x v="5"/>
    <n v="77095"/>
    <s v="Central"/>
    <s v="FUR-CH-10003774"/>
    <x v="0"/>
    <x v="1"/>
    <s v="Global Wood Trimmed Manager's Task Chair, Khaki"/>
    <n v="191.05799999999999"/>
    <n v="3"/>
    <n v="0.3"/>
    <x v="4465"/>
  </r>
  <r>
    <n v="5310"/>
    <x v="2639"/>
    <x v="3"/>
    <x v="123"/>
    <d v="2014-11-22T00:00:00"/>
    <s v="First Class"/>
    <s v="NC-18415"/>
    <s v="Nathan Cano"/>
    <s v="Consumer"/>
    <x v="0"/>
    <s v="Houston"/>
    <x v="5"/>
    <n v="77095"/>
    <s v="Central"/>
    <s v="OFF-AR-10003876"/>
    <x v="1"/>
    <x v="6"/>
    <s v="Avery Hi-Liter GlideStik Fluorescent Highlighter, Yellow Ink"/>
    <n v="13.040000000000001"/>
    <n v="5"/>
    <n v="0.2"/>
    <x v="4466"/>
  </r>
  <r>
    <n v="5311"/>
    <x v="2639"/>
    <x v="3"/>
    <x v="123"/>
    <d v="2014-11-22T00:00:00"/>
    <s v="First Class"/>
    <s v="NC-18415"/>
    <s v="Nathan Cano"/>
    <s v="Consumer"/>
    <x v="0"/>
    <s v="Houston"/>
    <x v="5"/>
    <n v="77095"/>
    <s v="Central"/>
    <s v="OFF-BI-10003527"/>
    <x v="1"/>
    <x v="8"/>
    <s v="Fellowes PB500 Electric Punch Plastic Comb Binding Machine with Manual Bind"/>
    <n v="1525.1879999999996"/>
    <n v="6"/>
    <n v="0.8"/>
    <x v="4467"/>
  </r>
  <r>
    <n v="5312"/>
    <x v="2640"/>
    <x v="0"/>
    <x v="1036"/>
    <d v="2013-08-28T00:00:00"/>
    <s v="Standard Class"/>
    <s v="SU-20665"/>
    <s v="Stephanie Ulpright"/>
    <s v="Home Office"/>
    <x v="0"/>
    <s v="Greenville"/>
    <x v="3"/>
    <n v="27834"/>
    <s v="South"/>
    <s v="OFF-LA-10004559"/>
    <x v="1"/>
    <x v="2"/>
    <s v="Avery 49"/>
    <n v="9.2159999999999993"/>
    <n v="4"/>
    <n v="0.2"/>
    <x v="2311"/>
  </r>
  <r>
    <n v="5313"/>
    <x v="2640"/>
    <x v="0"/>
    <x v="1036"/>
    <d v="2013-08-28T00:00:00"/>
    <s v="Standard Class"/>
    <s v="SU-20665"/>
    <s v="Stephanie Ulpright"/>
    <s v="Home Office"/>
    <x v="0"/>
    <s v="Greenville"/>
    <x v="3"/>
    <n v="27834"/>
    <s v="South"/>
    <s v="OFF-SU-10002573"/>
    <x v="1"/>
    <x v="14"/>
    <s v="Acme 10&quot; Easy Grip Assistive Scissors"/>
    <n v="28.048000000000002"/>
    <n v="2"/>
    <n v="0.2"/>
    <x v="4468"/>
  </r>
  <r>
    <n v="5314"/>
    <x v="2641"/>
    <x v="3"/>
    <x v="504"/>
    <d v="2014-05-06T00:00:00"/>
    <s v="Standard Class"/>
    <s v="DJ-13510"/>
    <s v="Don Jones"/>
    <s v="Corporate"/>
    <x v="0"/>
    <s v="San Francisco"/>
    <x v="1"/>
    <n v="94110"/>
    <s v="West"/>
    <s v="FUR-FU-10000222"/>
    <x v="0"/>
    <x v="5"/>
    <s v="Seth Thomas 16&quot; Steel Case Clock"/>
    <n v="64.959999999999994"/>
    <n v="2"/>
    <n v="0"/>
    <x v="4469"/>
  </r>
  <r>
    <n v="5315"/>
    <x v="2641"/>
    <x v="3"/>
    <x v="504"/>
    <d v="2014-05-06T00:00:00"/>
    <s v="Standard Class"/>
    <s v="DJ-13510"/>
    <s v="Don Jones"/>
    <s v="Corporate"/>
    <x v="0"/>
    <s v="San Francisco"/>
    <x v="1"/>
    <n v="94110"/>
    <s v="West"/>
    <s v="OFF-EN-10001219"/>
    <x v="1"/>
    <x v="12"/>
    <s v="#10- 4 1/8&quot; x 9 1/2&quot; Security-Tint Envelopes"/>
    <n v="30.56"/>
    <n v="4"/>
    <n v="0"/>
    <x v="4470"/>
  </r>
  <r>
    <n v="5316"/>
    <x v="2642"/>
    <x v="0"/>
    <x v="440"/>
    <d v="2013-05-09T00:00:00"/>
    <s v="Standard Class"/>
    <s v="DL-12865"/>
    <s v="Dan Lawera"/>
    <s v="Consumer"/>
    <x v="0"/>
    <s v="Greensboro"/>
    <x v="3"/>
    <n v="27405"/>
    <s v="South"/>
    <s v="FUR-CH-10002304"/>
    <x v="0"/>
    <x v="1"/>
    <s v="Global Stack Chair without Arms, Black"/>
    <n v="187.05600000000001"/>
    <n v="9"/>
    <n v="0.2"/>
    <x v="4471"/>
  </r>
  <r>
    <n v="5317"/>
    <x v="2643"/>
    <x v="3"/>
    <x v="280"/>
    <d v="2014-10-06T00:00:00"/>
    <s v="First Class"/>
    <s v="Dp-13240"/>
    <s v="Dean percer"/>
    <s v="Home Office"/>
    <x v="0"/>
    <s v="Knoxville"/>
    <x v="18"/>
    <n v="37918"/>
    <s v="South"/>
    <s v="FUR-FU-10002364"/>
    <x v="0"/>
    <x v="5"/>
    <s v="Eldon Expressions Wood Desk Accessories, Oak"/>
    <n v="11.808"/>
    <n v="2"/>
    <n v="0.2"/>
    <x v="4472"/>
  </r>
  <r>
    <n v="5318"/>
    <x v="2643"/>
    <x v="3"/>
    <x v="280"/>
    <d v="2014-10-06T00:00:00"/>
    <s v="First Class"/>
    <s v="Dp-13240"/>
    <s v="Dean percer"/>
    <s v="Home Office"/>
    <x v="0"/>
    <s v="Knoxville"/>
    <x v="18"/>
    <n v="37918"/>
    <s v="South"/>
    <s v="FUR-FU-10004864"/>
    <x v="0"/>
    <x v="5"/>
    <s v="Eldon 500 Class Desk Accessories"/>
    <n v="9.6560000000000006"/>
    <n v="1"/>
    <n v="0.2"/>
    <x v="4473"/>
  </r>
  <r>
    <n v="5319"/>
    <x v="2643"/>
    <x v="3"/>
    <x v="280"/>
    <d v="2014-10-06T00:00:00"/>
    <s v="First Class"/>
    <s v="Dp-13240"/>
    <s v="Dean percer"/>
    <s v="Home Office"/>
    <x v="0"/>
    <s v="Knoxville"/>
    <x v="18"/>
    <n v="37918"/>
    <s v="South"/>
    <s v="OFF-PA-10003172"/>
    <x v="1"/>
    <x v="10"/>
    <s v="Xerox 1996"/>
    <n v="20.736000000000004"/>
    <n v="4"/>
    <n v="0.2"/>
    <x v="570"/>
  </r>
  <r>
    <n v="5320"/>
    <x v="2643"/>
    <x v="3"/>
    <x v="280"/>
    <d v="2014-10-06T00:00:00"/>
    <s v="First Class"/>
    <s v="Dp-13240"/>
    <s v="Dean percer"/>
    <s v="Home Office"/>
    <x v="0"/>
    <s v="Knoxville"/>
    <x v="18"/>
    <n v="37918"/>
    <s v="South"/>
    <s v="OFF-BI-10000977"/>
    <x v="1"/>
    <x v="8"/>
    <s v="Ibico Plastic Spiral Binding Combs"/>
    <n v="27.360000000000003"/>
    <n v="3"/>
    <n v="0.7"/>
    <x v="3781"/>
  </r>
  <r>
    <n v="5321"/>
    <x v="2643"/>
    <x v="3"/>
    <x v="280"/>
    <d v="2014-10-06T00:00:00"/>
    <s v="First Class"/>
    <s v="Dp-13240"/>
    <s v="Dean percer"/>
    <s v="Home Office"/>
    <x v="0"/>
    <s v="Knoxville"/>
    <x v="18"/>
    <n v="37918"/>
    <s v="South"/>
    <s v="FUR-TA-10000198"/>
    <x v="0"/>
    <x v="3"/>
    <s v="Chromcraft Bull-Nose Wood Oval Conference Tables &amp; Bases"/>
    <n v="2314.116"/>
    <n v="7"/>
    <n v="0.4"/>
    <x v="4474"/>
  </r>
  <r>
    <n v="5322"/>
    <x v="2643"/>
    <x v="3"/>
    <x v="280"/>
    <d v="2014-10-06T00:00:00"/>
    <s v="First Class"/>
    <s v="Dp-13240"/>
    <s v="Dean percer"/>
    <s v="Home Office"/>
    <x v="0"/>
    <s v="Knoxville"/>
    <x v="18"/>
    <n v="37918"/>
    <s v="South"/>
    <s v="OFF-BI-10003984"/>
    <x v="1"/>
    <x v="8"/>
    <s v="Lock-Up Easel 'Spel-Binder'"/>
    <n v="34.236000000000004"/>
    <n v="4"/>
    <n v="0.7"/>
    <x v="4475"/>
  </r>
  <r>
    <n v="5323"/>
    <x v="2643"/>
    <x v="3"/>
    <x v="280"/>
    <d v="2014-10-06T00:00:00"/>
    <s v="First Class"/>
    <s v="Dp-13240"/>
    <s v="Dean percer"/>
    <s v="Home Office"/>
    <x v="0"/>
    <s v="Knoxville"/>
    <x v="18"/>
    <n v="37918"/>
    <s v="South"/>
    <s v="FUR-FU-10003691"/>
    <x v="0"/>
    <x v="5"/>
    <s v="Eldon Image Series Desk Accessories, Ebony"/>
    <n v="19.760000000000002"/>
    <n v="2"/>
    <n v="0.2"/>
    <x v="4476"/>
  </r>
  <r>
    <n v="5324"/>
    <x v="2644"/>
    <x v="3"/>
    <x v="65"/>
    <d v="2014-09-24T00:00:00"/>
    <s v="Second Class"/>
    <s v="TM-21010"/>
    <s v="Tamara Manning"/>
    <s v="Consumer"/>
    <x v="0"/>
    <s v="Grand Island"/>
    <x v="8"/>
    <n v="68801"/>
    <s v="Central"/>
    <s v="OFF-PA-10004082"/>
    <x v="1"/>
    <x v="10"/>
    <s v="Adams Telephone Message Book w/Frequently-Called Numbers Space, 400 Messages per Book"/>
    <n v="15.96"/>
    <n v="2"/>
    <n v="0"/>
    <x v="4477"/>
  </r>
  <r>
    <n v="5325"/>
    <x v="2645"/>
    <x v="1"/>
    <x v="784"/>
    <d v="2012-12-09T00:00:00"/>
    <s v="Standard Class"/>
    <s v="TZ-21580"/>
    <s v="Tracy Zic"/>
    <s v="Consumer"/>
    <x v="0"/>
    <s v="Lakewood"/>
    <x v="1"/>
    <n v="90712"/>
    <s v="West"/>
    <s v="OFF-AR-10003723"/>
    <x v="1"/>
    <x v="6"/>
    <s v="Avery Hi-Liter Fluorescent Desk Style Markers"/>
    <n v="16.899999999999999"/>
    <n v="5"/>
    <n v="0"/>
    <x v="4478"/>
  </r>
  <r>
    <n v="5326"/>
    <x v="2645"/>
    <x v="1"/>
    <x v="784"/>
    <d v="2012-12-09T00:00:00"/>
    <s v="Standard Class"/>
    <s v="TZ-21580"/>
    <s v="Tracy Zic"/>
    <s v="Consumer"/>
    <x v="0"/>
    <s v="Lakewood"/>
    <x v="1"/>
    <n v="90712"/>
    <s v="West"/>
    <s v="FUR-FU-10004270"/>
    <x v="0"/>
    <x v="5"/>
    <s v="Eldon Image Series Desk Accessories, Burgundy"/>
    <n v="25.08"/>
    <n v="6"/>
    <n v="0"/>
    <x v="4479"/>
  </r>
  <r>
    <n v="5327"/>
    <x v="2646"/>
    <x v="1"/>
    <x v="184"/>
    <d v="2012-01-22T00:00:00"/>
    <s v="Standard Class"/>
    <s v="SC-20260"/>
    <s v="Scott Cohen"/>
    <s v="Corporate"/>
    <x v="0"/>
    <s v="Lawrence"/>
    <x v="31"/>
    <n v="1841"/>
    <s v="East"/>
    <s v="OFF-AR-10003183"/>
    <x v="1"/>
    <x v="6"/>
    <s v="Avery Fluorescent Highlighter Four-Color Set"/>
    <n v="6.68"/>
    <n v="2"/>
    <n v="0"/>
    <x v="4480"/>
  </r>
  <r>
    <n v="5328"/>
    <x v="2647"/>
    <x v="2"/>
    <x v="1037"/>
    <d v="2011-01-09T00:00:00"/>
    <s v="Second Class"/>
    <s v="LS-17230"/>
    <s v="Lycoris Saunders"/>
    <s v="Consumer"/>
    <x v="0"/>
    <s v="Los Angeles"/>
    <x v="1"/>
    <n v="90049"/>
    <s v="West"/>
    <s v="OFF-PA-10002005"/>
    <x v="1"/>
    <x v="10"/>
    <s v="Xerox 225"/>
    <n v="19.440000000000001"/>
    <n v="3"/>
    <n v="0"/>
    <x v="551"/>
  </r>
  <r>
    <n v="5329"/>
    <x v="2648"/>
    <x v="1"/>
    <x v="616"/>
    <d v="2012-03-09T00:00:00"/>
    <s v="Standard Class"/>
    <s v="MV-18190"/>
    <s v="Mike Vittorini"/>
    <s v="Consumer"/>
    <x v="0"/>
    <s v="Houston"/>
    <x v="5"/>
    <n v="77036"/>
    <s v="Central"/>
    <s v="TEC-PH-10000149"/>
    <x v="2"/>
    <x v="7"/>
    <s v="Cisco SPA525G2 IP Phone - Wireless"/>
    <n v="31.92"/>
    <n v="2"/>
    <n v="0.2"/>
    <x v="4481"/>
  </r>
  <r>
    <n v="5330"/>
    <x v="2649"/>
    <x v="0"/>
    <x v="591"/>
    <d v="2013-12-29T00:00:00"/>
    <s v="Second Class"/>
    <s v="BD-11620"/>
    <s v="Brian DeCherney"/>
    <s v="Consumer"/>
    <x v="0"/>
    <s v="New York City"/>
    <x v="15"/>
    <n v="10035"/>
    <s v="East"/>
    <s v="OFF-BI-10001524"/>
    <x v="1"/>
    <x v="8"/>
    <s v="GBC Premium Transparent Covers with Diagonal Lined Pattern"/>
    <n v="33.568000000000005"/>
    <n v="2"/>
    <n v="0.2"/>
    <x v="3718"/>
  </r>
  <r>
    <n v="5331"/>
    <x v="2650"/>
    <x v="0"/>
    <x v="913"/>
    <d v="2013-09-09T00:00:00"/>
    <s v="Standard Class"/>
    <s v="CV-12295"/>
    <s v="Christina VanderZanden"/>
    <s v="Consumer"/>
    <x v="0"/>
    <s v="New York City"/>
    <x v="15"/>
    <n v="10011"/>
    <s v="East"/>
    <s v="FUR-FU-10004748"/>
    <x v="0"/>
    <x v="5"/>
    <s v="Howard Miller 16&quot; Diameter Gallery Wall Clock"/>
    <n v="63.94"/>
    <n v="1"/>
    <n v="0"/>
    <x v="4482"/>
  </r>
  <r>
    <n v="5332"/>
    <x v="2650"/>
    <x v="0"/>
    <x v="913"/>
    <d v="2013-09-09T00:00:00"/>
    <s v="Standard Class"/>
    <s v="CV-12295"/>
    <s v="Christina VanderZanden"/>
    <s v="Consumer"/>
    <x v="0"/>
    <s v="New York City"/>
    <x v="15"/>
    <n v="10011"/>
    <s v="East"/>
    <s v="OFF-BI-10001460"/>
    <x v="1"/>
    <x v="8"/>
    <s v="Plastic Binding Combs"/>
    <n v="60.600000000000009"/>
    <n v="5"/>
    <n v="0.2"/>
    <x v="4483"/>
  </r>
  <r>
    <n v="5333"/>
    <x v="2650"/>
    <x v="0"/>
    <x v="913"/>
    <d v="2013-09-09T00:00:00"/>
    <s v="Standard Class"/>
    <s v="CV-12295"/>
    <s v="Christina VanderZanden"/>
    <s v="Consumer"/>
    <x v="0"/>
    <s v="New York City"/>
    <x v="15"/>
    <n v="10011"/>
    <s v="East"/>
    <s v="OFF-SU-10002503"/>
    <x v="1"/>
    <x v="14"/>
    <s v="Acme Preferred Stainless Steel Scissors"/>
    <n v="22.72"/>
    <n v="4"/>
    <n v="0"/>
    <x v="4484"/>
  </r>
  <r>
    <n v="5334"/>
    <x v="2651"/>
    <x v="2"/>
    <x v="86"/>
    <d v="2011-09-01T00:00:00"/>
    <s v="Standard Class"/>
    <s v="KB-16315"/>
    <s v="Karl Braun"/>
    <s v="Consumer"/>
    <x v="0"/>
    <s v="Newark"/>
    <x v="13"/>
    <n v="19711"/>
    <s v="East"/>
    <s v="FUR-FU-10001731"/>
    <x v="0"/>
    <x v="5"/>
    <s v="Acrylic Self-Standing Desk Frames"/>
    <n v="10.68"/>
    <n v="4"/>
    <n v="0"/>
    <x v="4485"/>
  </r>
  <r>
    <n v="5335"/>
    <x v="2651"/>
    <x v="2"/>
    <x v="86"/>
    <d v="2011-09-01T00:00:00"/>
    <s v="Standard Class"/>
    <s v="KB-16315"/>
    <s v="Karl Braun"/>
    <s v="Consumer"/>
    <x v="0"/>
    <s v="Newark"/>
    <x v="13"/>
    <n v="19711"/>
    <s v="East"/>
    <s v="OFF-PA-10002160"/>
    <x v="1"/>
    <x v="10"/>
    <s v="Xerox 1978"/>
    <n v="17.34"/>
    <n v="3"/>
    <n v="0"/>
    <x v="1817"/>
  </r>
  <r>
    <n v="5336"/>
    <x v="2651"/>
    <x v="2"/>
    <x v="86"/>
    <d v="2011-09-01T00:00:00"/>
    <s v="Standard Class"/>
    <s v="KB-16315"/>
    <s v="Karl Braun"/>
    <s v="Consumer"/>
    <x v="0"/>
    <s v="Newark"/>
    <x v="13"/>
    <n v="19711"/>
    <s v="East"/>
    <s v="OFF-PA-10002659"/>
    <x v="1"/>
    <x v="10"/>
    <s v="Avoid Verbal Orders Carbonless Minifold Book"/>
    <n v="3.38"/>
    <n v="1"/>
    <n v="0"/>
    <x v="3152"/>
  </r>
  <r>
    <n v="5337"/>
    <x v="2652"/>
    <x v="1"/>
    <x v="1031"/>
    <d v="2012-05-25T00:00:00"/>
    <s v="Standard Class"/>
    <s v="ME-18010"/>
    <s v="Michelle Ellison"/>
    <s v="Corporate"/>
    <x v="0"/>
    <s v="Seattle"/>
    <x v="4"/>
    <n v="98105"/>
    <s v="West"/>
    <s v="OFF-BI-10001636"/>
    <x v="1"/>
    <x v="8"/>
    <s v="Ibico Plastic and Wire Spiral Binding Combs"/>
    <n v="26.975999999999999"/>
    <n v="4"/>
    <n v="0.2"/>
    <x v="807"/>
  </r>
  <r>
    <n v="5338"/>
    <x v="2653"/>
    <x v="3"/>
    <x v="524"/>
    <d v="2014-10-22T00:00:00"/>
    <s v="Standard Class"/>
    <s v="AJ-10780"/>
    <s v="Anthony Jacobs"/>
    <s v="Corporate"/>
    <x v="0"/>
    <s v="Scottsdale"/>
    <x v="16"/>
    <n v="85254"/>
    <s v="West"/>
    <s v="OFF-PA-10000062"/>
    <x v="1"/>
    <x v="10"/>
    <s v="Green Bar Computer Printout Paper"/>
    <n v="307.77600000000001"/>
    <n v="7"/>
    <n v="0.2"/>
    <x v="4486"/>
  </r>
  <r>
    <n v="5339"/>
    <x v="2654"/>
    <x v="1"/>
    <x v="529"/>
    <d v="2012-11-14T00:00:00"/>
    <s v="Second Class"/>
    <s v="DV-13465"/>
    <s v="Dianna Vittorini"/>
    <s v="Consumer"/>
    <x v="0"/>
    <s v="Oceanside"/>
    <x v="15"/>
    <n v="11572"/>
    <s v="East"/>
    <s v="OFF-ST-10002554"/>
    <x v="1"/>
    <x v="4"/>
    <s v="Tennsco Industrial Shelving"/>
    <n v="244.54999999999998"/>
    <n v="5"/>
    <n v="0"/>
    <x v="4487"/>
  </r>
  <r>
    <n v="5340"/>
    <x v="2654"/>
    <x v="1"/>
    <x v="529"/>
    <d v="2012-11-14T00:00:00"/>
    <s v="Second Class"/>
    <s v="DV-13465"/>
    <s v="Dianna Vittorini"/>
    <s v="Consumer"/>
    <x v="0"/>
    <s v="Oceanside"/>
    <x v="15"/>
    <n v="11572"/>
    <s v="East"/>
    <s v="OFF-EN-10001509"/>
    <x v="1"/>
    <x v="12"/>
    <s v="Poly String Tie Envelopes"/>
    <n v="12.24"/>
    <n v="6"/>
    <n v="0"/>
    <x v="4488"/>
  </r>
  <r>
    <n v="5341"/>
    <x v="2654"/>
    <x v="1"/>
    <x v="529"/>
    <d v="2012-11-14T00:00:00"/>
    <s v="Second Class"/>
    <s v="DV-13465"/>
    <s v="Dianna Vittorini"/>
    <s v="Consumer"/>
    <x v="0"/>
    <s v="Oceanside"/>
    <x v="15"/>
    <n v="11572"/>
    <s v="East"/>
    <s v="TEC-AC-10002018"/>
    <x v="2"/>
    <x v="11"/>
    <s v="AmazonBasics 3-Button USB Wired Mouse"/>
    <n v="13.98"/>
    <n v="2"/>
    <n v="0"/>
    <x v="4489"/>
  </r>
  <r>
    <n v="5342"/>
    <x v="2654"/>
    <x v="1"/>
    <x v="529"/>
    <d v="2012-11-14T00:00:00"/>
    <s v="Second Class"/>
    <s v="DV-13465"/>
    <s v="Dianna Vittorini"/>
    <s v="Consumer"/>
    <x v="0"/>
    <s v="Oceanside"/>
    <x v="15"/>
    <n v="11572"/>
    <s v="East"/>
    <s v="TEC-AC-10002637"/>
    <x v="2"/>
    <x v="11"/>
    <s v="Logitech VX Revolution Cordless Laser Mouse for Notebooks (Black)"/>
    <n v="899.95"/>
    <n v="5"/>
    <n v="0"/>
    <x v="4490"/>
  </r>
  <r>
    <n v="5343"/>
    <x v="2655"/>
    <x v="2"/>
    <x v="871"/>
    <d v="2011-11-27T00:00:00"/>
    <s v="Standard Class"/>
    <s v="JK-15325"/>
    <s v="Jason Klamczynski"/>
    <s v="Corporate"/>
    <x v="0"/>
    <s v="Dallas"/>
    <x v="5"/>
    <n v="75220"/>
    <s v="Central"/>
    <s v="OFF-EN-10001509"/>
    <x v="1"/>
    <x v="12"/>
    <s v="Poly String Tie Envelopes"/>
    <n v="1.6320000000000001"/>
    <n v="1"/>
    <n v="0.2"/>
    <x v="4491"/>
  </r>
  <r>
    <n v="5344"/>
    <x v="2655"/>
    <x v="2"/>
    <x v="871"/>
    <d v="2011-11-27T00:00:00"/>
    <s v="Standard Class"/>
    <s v="JK-15325"/>
    <s v="Jason Klamczynski"/>
    <s v="Corporate"/>
    <x v="0"/>
    <s v="Dallas"/>
    <x v="5"/>
    <n v="75220"/>
    <s v="Central"/>
    <s v="TEC-PH-10004922"/>
    <x v="2"/>
    <x v="7"/>
    <s v="RCA Visys Integrated PBX 8-Line Router"/>
    <n v="267.95999999999998"/>
    <n v="5"/>
    <n v="0.2"/>
    <x v="4492"/>
  </r>
  <r>
    <n v="5345"/>
    <x v="2656"/>
    <x v="1"/>
    <x v="2"/>
    <d v="2012-10-13T00:00:00"/>
    <s v="Second Class"/>
    <s v="SH-20395"/>
    <s v="Shahid Hopkins"/>
    <s v="Consumer"/>
    <x v="0"/>
    <s v="Rochester"/>
    <x v="15"/>
    <n v="14609"/>
    <s v="East"/>
    <s v="TEC-AC-10002550"/>
    <x v="2"/>
    <x v="11"/>
    <s v="Memorex 25GB 6X Branded Blu-Ray Recordable Disc, 30/Pack"/>
    <n v="31.95"/>
    <n v="1"/>
    <n v="0"/>
    <x v="4493"/>
  </r>
  <r>
    <n v="5346"/>
    <x v="2657"/>
    <x v="3"/>
    <x v="708"/>
    <d v="2014-03-24T00:00:00"/>
    <s v="Second Class"/>
    <s v="SC-20725"/>
    <s v="Steven Cartwright"/>
    <s v="Consumer"/>
    <x v="0"/>
    <s v="Los Angeles"/>
    <x v="1"/>
    <n v="90045"/>
    <s v="West"/>
    <s v="OFF-ST-10003208"/>
    <x v="1"/>
    <x v="4"/>
    <s v="Adjustable Depth Letter/Legal Cart"/>
    <n v="725.84"/>
    <n v="4"/>
    <n v="0"/>
    <x v="267"/>
  </r>
  <r>
    <n v="5347"/>
    <x v="2657"/>
    <x v="3"/>
    <x v="708"/>
    <d v="2014-03-24T00:00:00"/>
    <s v="Second Class"/>
    <s v="SC-20725"/>
    <s v="Steven Cartwright"/>
    <s v="Consumer"/>
    <x v="0"/>
    <s v="Los Angeles"/>
    <x v="1"/>
    <n v="90045"/>
    <s v="West"/>
    <s v="OFF-BI-10003981"/>
    <x v="1"/>
    <x v="8"/>
    <s v="Avery Durable Plastic 1&quot; Binders"/>
    <n v="10.896000000000001"/>
    <n v="3"/>
    <n v="0.2"/>
    <x v="3375"/>
  </r>
  <r>
    <n v="5348"/>
    <x v="2657"/>
    <x v="3"/>
    <x v="708"/>
    <d v="2014-03-24T00:00:00"/>
    <s v="Second Class"/>
    <s v="SC-20725"/>
    <s v="Steven Cartwright"/>
    <s v="Consumer"/>
    <x v="0"/>
    <s v="Los Angeles"/>
    <x v="1"/>
    <n v="90045"/>
    <s v="West"/>
    <s v="OFF-BI-10001031"/>
    <x v="1"/>
    <x v="8"/>
    <s v="Pressboard Data Binders by Wilson Jones"/>
    <n v="8.5440000000000005"/>
    <n v="2"/>
    <n v="0.2"/>
    <x v="1127"/>
  </r>
  <r>
    <n v="5349"/>
    <x v="2658"/>
    <x v="1"/>
    <x v="1038"/>
    <d v="2012-01-10T00:00:00"/>
    <s v="Standard Class"/>
    <s v="CS-12250"/>
    <s v="Chris Selesnick"/>
    <s v="Corporate"/>
    <x v="0"/>
    <s v="Woodbury"/>
    <x v="11"/>
    <n v="55125"/>
    <s v="Central"/>
    <s v="OFF-BI-10003676"/>
    <x v="1"/>
    <x v="8"/>
    <s v="GBC Standard Recycled Report Covers, Clear Plastic Sheets"/>
    <n v="32.339999999999996"/>
    <n v="3"/>
    <n v="0"/>
    <x v="4494"/>
  </r>
  <r>
    <n v="5350"/>
    <x v="2658"/>
    <x v="1"/>
    <x v="1038"/>
    <d v="2012-01-10T00:00:00"/>
    <s v="Standard Class"/>
    <s v="CS-12250"/>
    <s v="Chris Selesnick"/>
    <s v="Corporate"/>
    <x v="0"/>
    <s v="Woodbury"/>
    <x v="11"/>
    <n v="55125"/>
    <s v="Central"/>
    <s v="OFF-PA-10004082"/>
    <x v="1"/>
    <x v="10"/>
    <s v="Adams Telephone Message Book w/Frequently-Called Numbers Space, 400 Messages per Book"/>
    <n v="39.900000000000006"/>
    <n v="5"/>
    <n v="0"/>
    <x v="1895"/>
  </r>
  <r>
    <n v="5351"/>
    <x v="2659"/>
    <x v="3"/>
    <x v="34"/>
    <d v="2014-12-17T00:00:00"/>
    <s v="Standard Class"/>
    <s v="LH-16900"/>
    <s v="Lena Hernandez"/>
    <s v="Consumer"/>
    <x v="0"/>
    <s v="Park Ridge"/>
    <x v="10"/>
    <n v="60068"/>
    <s v="Central"/>
    <s v="OFF-PA-10001019"/>
    <x v="1"/>
    <x v="10"/>
    <s v="Xerox 1884"/>
    <n v="143.85600000000002"/>
    <n v="9"/>
    <n v="0.2"/>
    <x v="4495"/>
  </r>
  <r>
    <n v="5352"/>
    <x v="2660"/>
    <x v="0"/>
    <x v="47"/>
    <d v="2013-09-13T00:00:00"/>
    <s v="Standard Class"/>
    <s v="YC-21895"/>
    <s v="Yoseph Carroll"/>
    <s v="Corporate"/>
    <x v="0"/>
    <s v="Dallas"/>
    <x v="5"/>
    <n v="75217"/>
    <s v="Central"/>
    <s v="OFF-PA-10004665"/>
    <x v="1"/>
    <x v="10"/>
    <s v="Advantus Motivational Note Cards"/>
    <n v="41.92"/>
    <n v="4"/>
    <n v="0.2"/>
    <x v="4496"/>
  </r>
  <r>
    <n v="5353"/>
    <x v="2660"/>
    <x v="0"/>
    <x v="47"/>
    <d v="2013-09-13T00:00:00"/>
    <s v="Standard Class"/>
    <s v="YC-21895"/>
    <s v="Yoseph Carroll"/>
    <s v="Corporate"/>
    <x v="0"/>
    <s v="Dallas"/>
    <x v="5"/>
    <n v="75217"/>
    <s v="Central"/>
    <s v="TEC-PH-10002447"/>
    <x v="2"/>
    <x v="7"/>
    <s v="AT&amp;T CL83451 4-Handset Telephone"/>
    <n v="329.58400000000006"/>
    <n v="2"/>
    <n v="0.2"/>
    <x v="4497"/>
  </r>
  <r>
    <n v="5354"/>
    <x v="2661"/>
    <x v="0"/>
    <x v="323"/>
    <d v="2013-09-07T00:00:00"/>
    <s v="First Class"/>
    <s v="CY-12745"/>
    <s v="Craig Yedwab"/>
    <s v="Corporate"/>
    <x v="0"/>
    <s v="Monroe"/>
    <x v="28"/>
    <n v="71203"/>
    <s v="South"/>
    <s v="OFF-BI-10000014"/>
    <x v="1"/>
    <x v="8"/>
    <s v="Heavy-Duty E-Z-D Binders"/>
    <n v="87.28"/>
    <n v="8"/>
    <n v="0"/>
    <x v="4498"/>
  </r>
  <r>
    <n v="5355"/>
    <x v="2662"/>
    <x v="2"/>
    <x v="8"/>
    <d v="2011-05-19T00:00:00"/>
    <s v="Standard Class"/>
    <s v="AH-10030"/>
    <s v="Aaron Hawkins"/>
    <s v="Corporate"/>
    <x v="0"/>
    <s v="Los Angeles"/>
    <x v="1"/>
    <n v="90004"/>
    <s v="West"/>
    <s v="FUR-CH-10002439"/>
    <x v="0"/>
    <x v="1"/>
    <s v="Iceberg Nesting Folding Chair, 19w x 6d x 43h"/>
    <n v="279.45600000000002"/>
    <n v="6"/>
    <n v="0.2"/>
    <x v="4499"/>
  </r>
  <r>
    <n v="5356"/>
    <x v="2662"/>
    <x v="2"/>
    <x v="8"/>
    <d v="2011-05-19T00:00:00"/>
    <s v="Standard Class"/>
    <s v="AH-10030"/>
    <s v="Aaron Hawkins"/>
    <s v="Corporate"/>
    <x v="0"/>
    <s v="Los Angeles"/>
    <x v="1"/>
    <n v="90004"/>
    <s v="West"/>
    <s v="OFF-PA-10003063"/>
    <x v="1"/>
    <x v="10"/>
    <s v="EcoTones Memo Sheets"/>
    <n v="8"/>
    <n v="2"/>
    <n v="0"/>
    <x v="4500"/>
  </r>
  <r>
    <n v="5357"/>
    <x v="2663"/>
    <x v="0"/>
    <x v="321"/>
    <d v="2013-10-04T00:00:00"/>
    <s v="Standard Class"/>
    <s v="AR-10540"/>
    <s v="Andy Reiter"/>
    <s v="Consumer"/>
    <x v="0"/>
    <s v="San Francisco"/>
    <x v="1"/>
    <n v="94109"/>
    <s v="West"/>
    <s v="OFF-BI-10002982"/>
    <x v="1"/>
    <x v="8"/>
    <s v="Avery Self-Adhesive Photo Pockets for Polaroid Photos"/>
    <n v="27.240000000000002"/>
    <n v="5"/>
    <n v="0.2"/>
    <x v="4501"/>
  </r>
  <r>
    <n v="5358"/>
    <x v="2664"/>
    <x v="2"/>
    <x v="79"/>
    <d v="2011-08-11T00:00:00"/>
    <s v="Standard Class"/>
    <s v="SS-20590"/>
    <s v="Sonia Sunley"/>
    <s v="Consumer"/>
    <x v="0"/>
    <s v="San Francisco"/>
    <x v="1"/>
    <n v="94122"/>
    <s v="West"/>
    <s v="TEC-AC-10004510"/>
    <x v="2"/>
    <x v="11"/>
    <s v="Logitech Desktop MK120 Mouse and keyboard Combo"/>
    <n v="16.36"/>
    <n v="1"/>
    <n v="0"/>
    <x v="4502"/>
  </r>
  <r>
    <n v="5359"/>
    <x v="2664"/>
    <x v="2"/>
    <x v="79"/>
    <d v="2011-08-11T00:00:00"/>
    <s v="Standard Class"/>
    <s v="SS-20590"/>
    <s v="Sonia Sunley"/>
    <s v="Consumer"/>
    <x v="0"/>
    <s v="San Francisco"/>
    <x v="1"/>
    <n v="94122"/>
    <s v="West"/>
    <s v="OFF-ST-10000321"/>
    <x v="1"/>
    <x v="4"/>
    <s v="Akro Stacking Bins"/>
    <n v="15.78"/>
    <n v="2"/>
    <n v="0"/>
    <x v="4503"/>
  </r>
  <r>
    <n v="5360"/>
    <x v="2664"/>
    <x v="2"/>
    <x v="79"/>
    <d v="2011-08-11T00:00:00"/>
    <s v="Standard Class"/>
    <s v="SS-20590"/>
    <s v="Sonia Sunley"/>
    <s v="Consumer"/>
    <x v="0"/>
    <s v="San Francisco"/>
    <x v="1"/>
    <n v="94122"/>
    <s v="West"/>
    <s v="OFF-AR-10004602"/>
    <x v="1"/>
    <x v="6"/>
    <s v="Boston KS Multi-Size Manual Pencil Sharpener"/>
    <n v="45.98"/>
    <n v="2"/>
    <n v="0"/>
    <x v="4504"/>
  </r>
  <r>
    <n v="5361"/>
    <x v="2665"/>
    <x v="3"/>
    <x v="349"/>
    <d v="2014-04-19T00:00:00"/>
    <s v="Standard Class"/>
    <s v="DW-13585"/>
    <s v="Dorothy Wardle"/>
    <s v="Corporate"/>
    <x v="0"/>
    <s v="Fayetteville"/>
    <x v="3"/>
    <n v="28314"/>
    <s v="South"/>
    <s v="FUR-BO-10003433"/>
    <x v="0"/>
    <x v="0"/>
    <s v="Sauder Cornerstone Collection Library"/>
    <n v="198.27200000000002"/>
    <n v="8"/>
    <n v="0.2"/>
    <x v="4505"/>
  </r>
  <r>
    <n v="5362"/>
    <x v="2666"/>
    <x v="3"/>
    <x v="255"/>
    <d v="2014-06-11T00:00:00"/>
    <s v="First Class"/>
    <s v="NC-18625"/>
    <s v="Noah Childs"/>
    <s v="Corporate"/>
    <x v="0"/>
    <s v="Dallas"/>
    <x v="5"/>
    <n v="75217"/>
    <s v="Central"/>
    <s v="OFF-ST-10001496"/>
    <x v="1"/>
    <x v="4"/>
    <s v="Standard Rollaway File with Lock"/>
    <n v="720.7600000000001"/>
    <n v="5"/>
    <n v="0.2"/>
    <x v="4506"/>
  </r>
  <r>
    <n v="5363"/>
    <x v="2667"/>
    <x v="0"/>
    <x v="723"/>
    <d v="2014-01-03T00:00:00"/>
    <s v="Standard Class"/>
    <s v="CD-11920"/>
    <s v="Carlos Daly"/>
    <s v="Consumer"/>
    <x v="0"/>
    <s v="Wichita"/>
    <x v="41"/>
    <n v="67212"/>
    <s v="Central"/>
    <s v="FUR-FU-10000672"/>
    <x v="0"/>
    <x v="5"/>
    <s v="Executive Impressions 10&quot; Spectator Wall Clock"/>
    <n v="70.56"/>
    <n v="6"/>
    <n v="0"/>
    <x v="3522"/>
  </r>
  <r>
    <n v="5364"/>
    <x v="2667"/>
    <x v="0"/>
    <x v="723"/>
    <d v="2014-01-03T00:00:00"/>
    <s v="Standard Class"/>
    <s v="CD-11920"/>
    <s v="Carlos Daly"/>
    <s v="Consumer"/>
    <x v="0"/>
    <s v="Wichita"/>
    <x v="41"/>
    <n v="67212"/>
    <s v="Central"/>
    <s v="OFF-AP-10001293"/>
    <x v="1"/>
    <x v="9"/>
    <s v="Belkin 8 Outlet Surge Protector"/>
    <n v="81.96"/>
    <n v="2"/>
    <n v="0"/>
    <x v="4507"/>
  </r>
  <r>
    <n v="5365"/>
    <x v="2668"/>
    <x v="2"/>
    <x v="1039"/>
    <d v="2011-01-22T00:00:00"/>
    <s v="Second Class"/>
    <s v="DW-13195"/>
    <s v="David Wiener"/>
    <s v="Corporate"/>
    <x v="0"/>
    <s v="Springfield"/>
    <x v="21"/>
    <n v="97477"/>
    <s v="West"/>
    <s v="OFF-AP-10000692"/>
    <x v="1"/>
    <x v="9"/>
    <s v="Fellowes Mighty 8 Compact Surge Protector"/>
    <n v="64.864000000000004"/>
    <n v="4"/>
    <n v="0.2"/>
    <x v="2235"/>
  </r>
  <r>
    <n v="5366"/>
    <x v="2669"/>
    <x v="0"/>
    <x v="73"/>
    <d v="2013-11-25T00:00:00"/>
    <s v="Standard Class"/>
    <s v="EH-13990"/>
    <s v="Erica Hackney"/>
    <s v="Consumer"/>
    <x v="0"/>
    <s v="Houston"/>
    <x v="5"/>
    <n v="77041"/>
    <s v="Central"/>
    <s v="TEC-PH-10004539"/>
    <x v="2"/>
    <x v="7"/>
    <s v="Wireless Extenders zBoost YX545 SOHO Signal Booster"/>
    <n v="151.19200000000001"/>
    <n v="1"/>
    <n v="0.2"/>
    <x v="4508"/>
  </r>
  <r>
    <n v="5367"/>
    <x v="2670"/>
    <x v="3"/>
    <x v="193"/>
    <d v="2014-06-16T00:00:00"/>
    <s v="Standard Class"/>
    <s v="BD-11320"/>
    <s v="Bill Donatelli"/>
    <s v="Consumer"/>
    <x v="0"/>
    <s v="Seattle"/>
    <x v="4"/>
    <n v="98103"/>
    <s v="West"/>
    <s v="TEC-PH-10002923"/>
    <x v="2"/>
    <x v="7"/>
    <s v="Logitech B530 USB Headset - headset - Full size, Binaural"/>
    <n v="88.77600000000001"/>
    <n v="3"/>
    <n v="0.2"/>
    <x v="2795"/>
  </r>
  <r>
    <n v="5368"/>
    <x v="2670"/>
    <x v="3"/>
    <x v="193"/>
    <d v="2014-06-16T00:00:00"/>
    <s v="Standard Class"/>
    <s v="BD-11320"/>
    <s v="Bill Donatelli"/>
    <s v="Consumer"/>
    <x v="0"/>
    <s v="Seattle"/>
    <x v="4"/>
    <n v="98103"/>
    <s v="West"/>
    <s v="OFF-LA-10004689"/>
    <x v="1"/>
    <x v="2"/>
    <s v="Avery 512"/>
    <n v="11.56"/>
    <n v="4"/>
    <n v="0"/>
    <x v="1097"/>
  </r>
  <r>
    <n v="5369"/>
    <x v="2670"/>
    <x v="3"/>
    <x v="193"/>
    <d v="2014-06-16T00:00:00"/>
    <s v="Standard Class"/>
    <s v="BD-11320"/>
    <s v="Bill Donatelli"/>
    <s v="Consumer"/>
    <x v="0"/>
    <s v="Seattle"/>
    <x v="4"/>
    <n v="98103"/>
    <s v="West"/>
    <s v="OFF-ST-10001228"/>
    <x v="1"/>
    <x v="4"/>
    <s v="Personal File Boxes with Fold-Down Carry Handle"/>
    <n v="15.58"/>
    <n v="1"/>
    <n v="0"/>
    <x v="4509"/>
  </r>
  <r>
    <n v="5370"/>
    <x v="2671"/>
    <x v="3"/>
    <x v="18"/>
    <d v="2014-09-14T00:00:00"/>
    <s v="First Class"/>
    <s v="KH-16630"/>
    <s v="Ken Heidel"/>
    <s v="Corporate"/>
    <x v="0"/>
    <s v="Akron"/>
    <x v="24"/>
    <n v="44312"/>
    <s v="East"/>
    <s v="OFF-PA-10003302"/>
    <x v="1"/>
    <x v="10"/>
    <s v="Xerox 1906"/>
    <n v="85.055999999999997"/>
    <n v="3"/>
    <n v="0.2"/>
    <x v="644"/>
  </r>
  <r>
    <n v="5371"/>
    <x v="2672"/>
    <x v="3"/>
    <x v="798"/>
    <d v="2014-04-13T00:00:00"/>
    <s v="Standard Class"/>
    <s v="NH-18610"/>
    <s v="Nicole Hansen"/>
    <s v="Corporate"/>
    <x v="0"/>
    <s v="Oak Park"/>
    <x v="12"/>
    <n v="48237"/>
    <s v="Central"/>
    <s v="FUR-FU-10004665"/>
    <x v="0"/>
    <x v="5"/>
    <s v="3M Polarizing Task Lamp with Clamp Arm, Light Gray"/>
    <n v="273.95999999999998"/>
    <n v="2"/>
    <n v="0"/>
    <x v="4510"/>
  </r>
  <r>
    <n v="5372"/>
    <x v="2672"/>
    <x v="3"/>
    <x v="798"/>
    <d v="2014-04-13T00:00:00"/>
    <s v="Standard Class"/>
    <s v="NH-18610"/>
    <s v="Nicole Hansen"/>
    <s v="Corporate"/>
    <x v="0"/>
    <s v="Oak Park"/>
    <x v="12"/>
    <n v="48237"/>
    <s v="Central"/>
    <s v="FUR-FU-10004188"/>
    <x v="0"/>
    <x v="5"/>
    <s v="Luxo Professional Combination Clamp-On Lamps"/>
    <n v="306.89999999999998"/>
    <n v="3"/>
    <n v="0"/>
    <x v="4511"/>
  </r>
  <r>
    <n v="5373"/>
    <x v="2673"/>
    <x v="1"/>
    <x v="1040"/>
    <d v="2012-10-30T00:00:00"/>
    <s v="Standard Class"/>
    <s v="AG-10495"/>
    <s v="Andrew Gjertsen"/>
    <s v="Corporate"/>
    <x v="0"/>
    <s v="Houston"/>
    <x v="5"/>
    <n v="77041"/>
    <s v="Central"/>
    <s v="OFF-PA-10003177"/>
    <x v="1"/>
    <x v="10"/>
    <s v="Xerox 1999"/>
    <n v="15.552000000000003"/>
    <n v="3"/>
    <n v="0.2"/>
    <x v="12"/>
  </r>
  <r>
    <n v="5374"/>
    <x v="2673"/>
    <x v="1"/>
    <x v="1040"/>
    <d v="2012-10-30T00:00:00"/>
    <s v="Standard Class"/>
    <s v="AG-10495"/>
    <s v="Andrew Gjertsen"/>
    <s v="Corporate"/>
    <x v="0"/>
    <s v="Houston"/>
    <x v="5"/>
    <n v="77041"/>
    <s v="Central"/>
    <s v="FUR-TA-10002607"/>
    <x v="0"/>
    <x v="3"/>
    <s v="KI Conference Tables"/>
    <n v="347.36099999999999"/>
    <n v="7"/>
    <n v="0.3"/>
    <x v="4512"/>
  </r>
  <r>
    <n v="5375"/>
    <x v="2673"/>
    <x v="1"/>
    <x v="1040"/>
    <d v="2012-10-30T00:00:00"/>
    <s v="Standard Class"/>
    <s v="AG-10495"/>
    <s v="Andrew Gjertsen"/>
    <s v="Corporate"/>
    <x v="0"/>
    <s v="Houston"/>
    <x v="5"/>
    <n v="77041"/>
    <s v="Central"/>
    <s v="OFF-PA-10001166"/>
    <x v="1"/>
    <x v="10"/>
    <s v="Xerox 2"/>
    <n v="10.368000000000002"/>
    <n v="2"/>
    <n v="0.2"/>
    <x v="572"/>
  </r>
  <r>
    <n v="5376"/>
    <x v="2674"/>
    <x v="3"/>
    <x v="837"/>
    <d v="2014-06-01T00:00:00"/>
    <s v="Standard Class"/>
    <s v="RP-19855"/>
    <s v="Roy Phan"/>
    <s v="Corporate"/>
    <x v="0"/>
    <s v="Seattle"/>
    <x v="4"/>
    <n v="98103"/>
    <s v="West"/>
    <s v="TEC-AC-10004510"/>
    <x v="2"/>
    <x v="11"/>
    <s v="Logitech Desktop MK120 Mouse and keyboard Combo"/>
    <n v="98.16"/>
    <n v="6"/>
    <n v="0"/>
    <x v="1635"/>
  </r>
  <r>
    <n v="5377"/>
    <x v="2674"/>
    <x v="3"/>
    <x v="837"/>
    <d v="2014-06-01T00:00:00"/>
    <s v="Standard Class"/>
    <s v="RP-19855"/>
    <s v="Roy Phan"/>
    <s v="Corporate"/>
    <x v="0"/>
    <s v="Seattle"/>
    <x v="4"/>
    <n v="98103"/>
    <s v="West"/>
    <s v="OFF-AR-10004062"/>
    <x v="1"/>
    <x v="6"/>
    <s v="Staples"/>
    <n v="31.44"/>
    <n v="3"/>
    <n v="0"/>
    <x v="4513"/>
  </r>
  <r>
    <n v="5378"/>
    <x v="2675"/>
    <x v="2"/>
    <x v="29"/>
    <d v="2011-12-07T00:00:00"/>
    <s v="First Class"/>
    <s v="NB-18655"/>
    <s v="Nona Balk"/>
    <s v="Corporate"/>
    <x v="0"/>
    <s v="Philadelphia"/>
    <x v="9"/>
    <n v="19134"/>
    <s v="East"/>
    <s v="OFF-EN-10000056"/>
    <x v="1"/>
    <x v="12"/>
    <s v="Cameo Buff Policy Envelopes"/>
    <n v="348.488"/>
    <n v="7"/>
    <n v="0.2"/>
    <x v="4514"/>
  </r>
  <r>
    <n v="5379"/>
    <x v="2675"/>
    <x v="2"/>
    <x v="29"/>
    <d v="2011-12-07T00:00:00"/>
    <s v="First Class"/>
    <s v="NB-18655"/>
    <s v="Nona Balk"/>
    <s v="Corporate"/>
    <x v="0"/>
    <s v="Philadelphia"/>
    <x v="9"/>
    <n v="19134"/>
    <s v="East"/>
    <s v="OFF-ST-10001469"/>
    <x v="1"/>
    <x v="4"/>
    <s v="Fellowes Bankers Box Recycled Super Stor/Drawer"/>
    <n v="172.73599999999999"/>
    <n v="4"/>
    <n v="0.2"/>
    <x v="4515"/>
  </r>
  <r>
    <n v="5380"/>
    <x v="2676"/>
    <x v="0"/>
    <x v="1041"/>
    <d v="2013-08-19T00:00:00"/>
    <s v="Standard Class"/>
    <s v="JM-15580"/>
    <s v="Jill Matthias"/>
    <s v="Consumer"/>
    <x v="0"/>
    <s v="Los Angeles"/>
    <x v="1"/>
    <n v="90045"/>
    <s v="West"/>
    <s v="OFF-PA-10000551"/>
    <x v="1"/>
    <x v="10"/>
    <s v="Array Memo Cubes"/>
    <n v="15.54"/>
    <n v="3"/>
    <n v="0"/>
    <x v="4516"/>
  </r>
  <r>
    <n v="5381"/>
    <x v="2676"/>
    <x v="0"/>
    <x v="1041"/>
    <d v="2013-08-19T00:00:00"/>
    <s v="Standard Class"/>
    <s v="JM-15580"/>
    <s v="Jill Matthias"/>
    <s v="Consumer"/>
    <x v="0"/>
    <s v="Los Angeles"/>
    <x v="1"/>
    <n v="90045"/>
    <s v="West"/>
    <s v="TEC-MA-10000423"/>
    <x v="2"/>
    <x v="15"/>
    <s v="Texas Instruments TI-34 Scientific Calculator"/>
    <n v="105.55199999999999"/>
    <n v="6"/>
    <n v="0.2"/>
    <x v="4517"/>
  </r>
  <r>
    <n v="5382"/>
    <x v="2677"/>
    <x v="0"/>
    <x v="64"/>
    <d v="2013-09-08T00:00:00"/>
    <s v="Second Class"/>
    <s v="DM-13525"/>
    <s v="Don Miller"/>
    <s v="Corporate"/>
    <x v="0"/>
    <s v="Houston"/>
    <x v="5"/>
    <n v="77070"/>
    <s v="Central"/>
    <s v="OFF-PA-10001870"/>
    <x v="1"/>
    <x v="10"/>
    <s v="Xerox 202"/>
    <n v="25.920000000000005"/>
    <n v="5"/>
    <n v="0.2"/>
    <x v="1446"/>
  </r>
  <r>
    <n v="5383"/>
    <x v="2677"/>
    <x v="0"/>
    <x v="64"/>
    <d v="2013-09-08T00:00:00"/>
    <s v="Second Class"/>
    <s v="DM-13525"/>
    <s v="Don Miller"/>
    <s v="Corporate"/>
    <x v="0"/>
    <s v="Houston"/>
    <x v="5"/>
    <n v="77070"/>
    <s v="Central"/>
    <s v="OFF-FA-10001843"/>
    <x v="1"/>
    <x v="13"/>
    <s v="Staples"/>
    <n v="15.808000000000002"/>
    <n v="8"/>
    <n v="0.2"/>
    <x v="4518"/>
  </r>
  <r>
    <n v="5384"/>
    <x v="2677"/>
    <x v="0"/>
    <x v="64"/>
    <d v="2013-09-08T00:00:00"/>
    <s v="Second Class"/>
    <s v="DM-13525"/>
    <s v="Don Miller"/>
    <s v="Corporate"/>
    <x v="0"/>
    <s v="Houston"/>
    <x v="5"/>
    <n v="77070"/>
    <s v="Central"/>
    <s v="OFF-PA-10002036"/>
    <x v="1"/>
    <x v="10"/>
    <s v="Xerox 1930"/>
    <n v="10.368000000000002"/>
    <n v="2"/>
    <n v="0.2"/>
    <x v="4519"/>
  </r>
  <r>
    <n v="5385"/>
    <x v="2678"/>
    <x v="3"/>
    <x v="335"/>
    <d v="2014-07-04T00:00:00"/>
    <s v="Standard Class"/>
    <s v="CC-12220"/>
    <s v="Chris Cortes"/>
    <s v="Consumer"/>
    <x v="0"/>
    <s v="Philadelphia"/>
    <x v="9"/>
    <n v="19143"/>
    <s v="East"/>
    <s v="TEC-PH-10001760"/>
    <x v="2"/>
    <x v="7"/>
    <s v="Bose SoundLink Bluetooth Speaker"/>
    <n v="358.2"/>
    <n v="3"/>
    <n v="0.4"/>
    <x v="4520"/>
  </r>
  <r>
    <n v="5386"/>
    <x v="2678"/>
    <x v="3"/>
    <x v="335"/>
    <d v="2014-07-04T00:00:00"/>
    <s v="Standard Class"/>
    <s v="CC-12220"/>
    <s v="Chris Cortes"/>
    <s v="Consumer"/>
    <x v="0"/>
    <s v="Philadelphia"/>
    <x v="9"/>
    <n v="19143"/>
    <s v="East"/>
    <s v="TEC-PH-10000673"/>
    <x v="2"/>
    <x v="7"/>
    <s v="Plantronics Voyager Pro HD - Bluetooth Headset"/>
    <n v="545.91599999999994"/>
    <n v="14"/>
    <n v="0.4"/>
    <x v="4521"/>
  </r>
  <r>
    <n v="5387"/>
    <x v="2679"/>
    <x v="3"/>
    <x v="846"/>
    <d v="2014-03-18T00:00:00"/>
    <s v="Standard Class"/>
    <s v="GA-14725"/>
    <s v="Guy Armstrong"/>
    <s v="Consumer"/>
    <x v="0"/>
    <s v="Rogers"/>
    <x v="36"/>
    <n v="72756"/>
    <s v="South"/>
    <s v="OFF-BI-10000829"/>
    <x v="1"/>
    <x v="8"/>
    <s v="Avery Non-Stick Binders"/>
    <n v="40.410000000000004"/>
    <n v="9"/>
    <n v="0"/>
    <x v="4522"/>
  </r>
  <r>
    <n v="5388"/>
    <x v="2680"/>
    <x v="3"/>
    <x v="1042"/>
    <d v="2014-02-22T00:00:00"/>
    <s v="Second Class"/>
    <s v="CV-12805"/>
    <s v="Cynthia Voltz"/>
    <s v="Corporate"/>
    <x v="0"/>
    <s v="Los Angeles"/>
    <x v="1"/>
    <n v="90045"/>
    <s v="West"/>
    <s v="TEC-PH-10001924"/>
    <x v="2"/>
    <x v="7"/>
    <s v="iHome FM Clock Radio with Lightning Dock"/>
    <n v="167.976"/>
    <n v="3"/>
    <n v="0.2"/>
    <x v="4523"/>
  </r>
  <r>
    <n v="5389"/>
    <x v="2680"/>
    <x v="3"/>
    <x v="1042"/>
    <d v="2014-02-22T00:00:00"/>
    <s v="Second Class"/>
    <s v="CV-12805"/>
    <s v="Cynthia Voltz"/>
    <s v="Corporate"/>
    <x v="0"/>
    <s v="Los Angeles"/>
    <x v="1"/>
    <n v="90045"/>
    <s v="West"/>
    <s v="TEC-AC-10004864"/>
    <x v="2"/>
    <x v="11"/>
    <s v="Memorex Micro Travel Drive 32 GB"/>
    <n v="109.53"/>
    <n v="3"/>
    <n v="0"/>
    <x v="4524"/>
  </r>
  <r>
    <n v="5390"/>
    <x v="2680"/>
    <x v="3"/>
    <x v="1042"/>
    <d v="2014-02-22T00:00:00"/>
    <s v="Second Class"/>
    <s v="CV-12805"/>
    <s v="Cynthia Voltz"/>
    <s v="Corporate"/>
    <x v="0"/>
    <s v="Los Angeles"/>
    <x v="1"/>
    <n v="90045"/>
    <s v="West"/>
    <s v="OFF-LA-10004345"/>
    <x v="1"/>
    <x v="2"/>
    <s v="Avery 493"/>
    <n v="9.82"/>
    <n v="2"/>
    <n v="0"/>
    <x v="787"/>
  </r>
  <r>
    <n v="5391"/>
    <x v="2681"/>
    <x v="3"/>
    <x v="468"/>
    <d v="2014-11-13T00:00:00"/>
    <s v="Second Class"/>
    <s v="NC-18535"/>
    <s v="Nick Crebassa"/>
    <s v="Corporate"/>
    <x v="0"/>
    <s v="Seattle"/>
    <x v="4"/>
    <n v="98105"/>
    <s v="West"/>
    <s v="OFF-BI-10000088"/>
    <x v="1"/>
    <x v="8"/>
    <s v="GBC Imprintable Covers"/>
    <n v="26.352000000000004"/>
    <n v="3"/>
    <n v="0.2"/>
    <x v="4525"/>
  </r>
  <r>
    <n v="5392"/>
    <x v="2682"/>
    <x v="2"/>
    <x v="84"/>
    <d v="2011-11-25T00:00:00"/>
    <s v="Standard Class"/>
    <s v="GR-14560"/>
    <s v="Georgia Rosenberg"/>
    <s v="Corporate"/>
    <x v="0"/>
    <s v="Wilmington"/>
    <x v="13"/>
    <n v="19805"/>
    <s v="East"/>
    <s v="OFF-LA-10002787"/>
    <x v="1"/>
    <x v="2"/>
    <s v="Avery 480"/>
    <n v="22.5"/>
    <n v="6"/>
    <n v="0"/>
    <x v="4526"/>
  </r>
  <r>
    <n v="5393"/>
    <x v="2682"/>
    <x v="2"/>
    <x v="84"/>
    <d v="2011-11-25T00:00:00"/>
    <s v="Standard Class"/>
    <s v="GR-14560"/>
    <s v="Georgia Rosenberg"/>
    <s v="Corporate"/>
    <x v="0"/>
    <s v="Wilmington"/>
    <x v="13"/>
    <n v="19805"/>
    <s v="East"/>
    <s v="OFF-LA-10001569"/>
    <x v="1"/>
    <x v="2"/>
    <s v="Avery 499"/>
    <n v="9.9600000000000009"/>
    <n v="2"/>
    <n v="0"/>
    <x v="763"/>
  </r>
  <r>
    <n v="5394"/>
    <x v="2682"/>
    <x v="2"/>
    <x v="84"/>
    <d v="2011-11-25T00:00:00"/>
    <s v="Standard Class"/>
    <s v="GR-14560"/>
    <s v="Georgia Rosenberg"/>
    <s v="Corporate"/>
    <x v="0"/>
    <s v="Wilmington"/>
    <x v="13"/>
    <n v="19805"/>
    <s v="East"/>
    <s v="OFF-BI-10002429"/>
    <x v="1"/>
    <x v="8"/>
    <s v="Premier Elliptical Ring Binder, Black"/>
    <n v="213.08"/>
    <n v="7"/>
    <n v="0"/>
    <x v="4527"/>
  </r>
  <r>
    <n v="5395"/>
    <x v="2682"/>
    <x v="2"/>
    <x v="84"/>
    <d v="2011-11-25T00:00:00"/>
    <s v="Standard Class"/>
    <s v="GR-14560"/>
    <s v="Georgia Rosenberg"/>
    <s v="Corporate"/>
    <x v="0"/>
    <s v="Wilmington"/>
    <x v="13"/>
    <n v="19805"/>
    <s v="East"/>
    <s v="FUR-BO-10000362"/>
    <x v="0"/>
    <x v="0"/>
    <s v="Sauder Inglewood Library Bookcases"/>
    <n v="1025.8799999999999"/>
    <n v="6"/>
    <n v="0"/>
    <x v="4528"/>
  </r>
  <r>
    <n v="5396"/>
    <x v="2683"/>
    <x v="2"/>
    <x v="728"/>
    <d v="2011-11-21T00:00:00"/>
    <s v="Second Class"/>
    <s v="JG-15805"/>
    <s v="John Grady"/>
    <s v="Corporate"/>
    <x v="0"/>
    <s v="Provo"/>
    <x v="7"/>
    <n v="84604"/>
    <s v="West"/>
    <s v="OFF-PA-10003016"/>
    <x v="1"/>
    <x v="10"/>
    <s v="Adams &quot;While You Were Out&quot; Message Pads"/>
    <n v="21.98"/>
    <n v="7"/>
    <n v="0"/>
    <x v="4529"/>
  </r>
  <r>
    <n v="5397"/>
    <x v="2684"/>
    <x v="0"/>
    <x v="446"/>
    <d v="2013-09-25T00:00:00"/>
    <s v="Same Day"/>
    <s v="EB-13750"/>
    <s v="Edward Becker"/>
    <s v="Corporate"/>
    <x v="0"/>
    <s v="San Francisco"/>
    <x v="1"/>
    <n v="94110"/>
    <s v="West"/>
    <s v="FUR-FU-10002501"/>
    <x v="0"/>
    <x v="5"/>
    <s v="Nu-Dell Executive Frame"/>
    <n v="63.2"/>
    <n v="5"/>
    <n v="0"/>
    <x v="2115"/>
  </r>
  <r>
    <n v="5398"/>
    <x v="2685"/>
    <x v="0"/>
    <x v="73"/>
    <d v="2013-11-28T00:00:00"/>
    <s v="Standard Class"/>
    <s v="MC-17605"/>
    <s v="Matt Connell"/>
    <s v="Corporate"/>
    <x v="0"/>
    <s v="Los Angeles"/>
    <x v="1"/>
    <n v="90004"/>
    <s v="West"/>
    <s v="OFF-AP-10003622"/>
    <x v="1"/>
    <x v="9"/>
    <s v="Bravo II Megaboss 12-Amp Hard Body Upright, Replacement Belts, 2 Belts per Pack"/>
    <n v="39"/>
    <n v="12"/>
    <n v="0"/>
    <x v="4530"/>
  </r>
  <r>
    <n v="5399"/>
    <x v="2686"/>
    <x v="0"/>
    <x v="720"/>
    <d v="2013-10-03T00:00:00"/>
    <s v="Standard Class"/>
    <s v="BM-11650"/>
    <s v="Brian Moss"/>
    <s v="Corporate"/>
    <x v="0"/>
    <s v="Lancaster"/>
    <x v="24"/>
    <n v="43130"/>
    <s v="East"/>
    <s v="OFF-BI-10002764"/>
    <x v="1"/>
    <x v="8"/>
    <s v="Recycled Pressboard Report Cover with Reinforced Top Hinge"/>
    <n v="2.907"/>
    <n v="3"/>
    <n v="0.7"/>
    <x v="4531"/>
  </r>
  <r>
    <n v="5400"/>
    <x v="2687"/>
    <x v="0"/>
    <x v="526"/>
    <d v="2013-04-15T00:00:00"/>
    <s v="Standard Class"/>
    <s v="HF-14995"/>
    <s v="Herbert Flentye"/>
    <s v="Consumer"/>
    <x v="0"/>
    <s v="Los Angeles"/>
    <x v="1"/>
    <n v="90004"/>
    <s v="West"/>
    <s v="FUR-BO-10001798"/>
    <x v="0"/>
    <x v="0"/>
    <s v="Bush Somerset Collection Bookcase"/>
    <n v="556.66499999999996"/>
    <n v="5"/>
    <n v="0.15"/>
    <x v="3504"/>
  </r>
  <r>
    <n v="5401"/>
    <x v="2688"/>
    <x v="3"/>
    <x v="296"/>
    <d v="2014-09-24T00:00:00"/>
    <s v="First Class"/>
    <s v="ML-18265"/>
    <s v="Muhammed Lee"/>
    <s v="Consumer"/>
    <x v="0"/>
    <s v="Seattle"/>
    <x v="4"/>
    <n v="98103"/>
    <s v="West"/>
    <s v="TEC-AC-10000158"/>
    <x v="2"/>
    <x v="11"/>
    <s v="Sony 64GB Class 10 Micro SDHC R40 Memory Card"/>
    <n v="71.98"/>
    <n v="2"/>
    <n v="0"/>
    <x v="2439"/>
  </r>
  <r>
    <n v="5402"/>
    <x v="2688"/>
    <x v="3"/>
    <x v="296"/>
    <d v="2014-09-24T00:00:00"/>
    <s v="First Class"/>
    <s v="ML-18265"/>
    <s v="Muhammed Lee"/>
    <s v="Consumer"/>
    <x v="0"/>
    <s v="Seattle"/>
    <x v="4"/>
    <n v="98103"/>
    <s v="West"/>
    <s v="TEC-AC-10000303"/>
    <x v="2"/>
    <x v="11"/>
    <s v="Logitech M510 Wireless Mouse"/>
    <n v="79.98"/>
    <n v="2"/>
    <n v="0"/>
    <x v="4532"/>
  </r>
  <r>
    <n v="5403"/>
    <x v="2689"/>
    <x v="3"/>
    <x v="1043"/>
    <d v="2014-08-30T00:00:00"/>
    <s v="Standard Class"/>
    <s v="AH-10195"/>
    <s v="Alan Haines"/>
    <s v="Corporate"/>
    <x v="0"/>
    <s v="New York City"/>
    <x v="15"/>
    <n v="10024"/>
    <s v="East"/>
    <s v="OFF-BI-10003910"/>
    <x v="1"/>
    <x v="8"/>
    <s v="DXL Angle-View Binders with Locking Rings by Samsill"/>
    <n v="24.672000000000001"/>
    <n v="4"/>
    <n v="0.2"/>
    <x v="4533"/>
  </r>
  <r>
    <n v="5404"/>
    <x v="2689"/>
    <x v="3"/>
    <x v="1043"/>
    <d v="2014-08-30T00:00:00"/>
    <s v="Standard Class"/>
    <s v="AH-10195"/>
    <s v="Alan Haines"/>
    <s v="Corporate"/>
    <x v="0"/>
    <s v="New York City"/>
    <x v="15"/>
    <n v="10024"/>
    <s v="East"/>
    <s v="OFF-BI-10000138"/>
    <x v="1"/>
    <x v="8"/>
    <s v="Acco Translucent Poly Ring Binders"/>
    <n v="3.7439999999999998"/>
    <n v="1"/>
    <n v="0.2"/>
    <x v="4534"/>
  </r>
  <r>
    <n v="5405"/>
    <x v="2690"/>
    <x v="0"/>
    <x v="712"/>
    <d v="2013-02-26T00:00:00"/>
    <s v="Standard Class"/>
    <s v="TZ-21580"/>
    <s v="Tracy Zic"/>
    <s v="Consumer"/>
    <x v="0"/>
    <s v="Los Angeles"/>
    <x v="1"/>
    <n v="90045"/>
    <s v="West"/>
    <s v="TEC-PH-10002398"/>
    <x v="2"/>
    <x v="7"/>
    <s v="AT&amp;T 1070 Corded Phone"/>
    <n v="445.96000000000004"/>
    <n v="5"/>
    <n v="0.2"/>
    <x v="576"/>
  </r>
  <r>
    <n v="5406"/>
    <x v="2690"/>
    <x v="0"/>
    <x v="712"/>
    <d v="2013-02-26T00:00:00"/>
    <s v="Standard Class"/>
    <s v="TZ-21580"/>
    <s v="Tracy Zic"/>
    <s v="Consumer"/>
    <x v="0"/>
    <s v="Los Angeles"/>
    <x v="1"/>
    <n v="90045"/>
    <s v="West"/>
    <s v="TEC-AC-10003399"/>
    <x v="2"/>
    <x v="11"/>
    <s v="Memorex Mini Travel Drive 64 GB USB 2.0 Flash Drive"/>
    <n v="36.24"/>
    <n v="1"/>
    <n v="0"/>
    <x v="2914"/>
  </r>
  <r>
    <n v="5407"/>
    <x v="2690"/>
    <x v="0"/>
    <x v="712"/>
    <d v="2013-02-26T00:00:00"/>
    <s v="Standard Class"/>
    <s v="TZ-21580"/>
    <s v="Tracy Zic"/>
    <s v="Consumer"/>
    <x v="0"/>
    <s v="Los Angeles"/>
    <x v="1"/>
    <n v="90045"/>
    <s v="West"/>
    <s v="OFF-FA-10000992"/>
    <x v="1"/>
    <x v="13"/>
    <s v="Acco Clips to Go Binder Clips, 24 Clips in Two Sizes"/>
    <n v="10.649999999999999"/>
    <n v="3"/>
    <n v="0"/>
    <x v="1466"/>
  </r>
  <r>
    <n v="5408"/>
    <x v="2691"/>
    <x v="3"/>
    <x v="166"/>
    <d v="2014-12-15T00:00:00"/>
    <s v="Standard Class"/>
    <s v="DM-13345"/>
    <s v="Denise Monton"/>
    <s v="Corporate"/>
    <x v="0"/>
    <s v="San Francisco"/>
    <x v="1"/>
    <n v="94109"/>
    <s v="West"/>
    <s v="OFF-PA-10003022"/>
    <x v="1"/>
    <x v="10"/>
    <s v="Standard Line “While You Were Out” Hardbound Telephone Message Book"/>
    <n v="87.92"/>
    <n v="4"/>
    <n v="0"/>
    <x v="4535"/>
  </r>
  <r>
    <n v="5409"/>
    <x v="2691"/>
    <x v="3"/>
    <x v="166"/>
    <d v="2014-12-15T00:00:00"/>
    <s v="Standard Class"/>
    <s v="DM-13345"/>
    <s v="Denise Monton"/>
    <s v="Corporate"/>
    <x v="0"/>
    <s v="San Francisco"/>
    <x v="1"/>
    <n v="94109"/>
    <s v="West"/>
    <s v="OFF-BI-10002854"/>
    <x v="1"/>
    <x v="8"/>
    <s v="Performers Binder/Pad Holder, Black"/>
    <n v="22.424000000000003"/>
    <n v="1"/>
    <n v="0.2"/>
    <x v="4536"/>
  </r>
  <r>
    <n v="5410"/>
    <x v="2691"/>
    <x v="3"/>
    <x v="166"/>
    <d v="2014-12-15T00:00:00"/>
    <s v="Standard Class"/>
    <s v="DM-13345"/>
    <s v="Denise Monton"/>
    <s v="Corporate"/>
    <x v="0"/>
    <s v="San Francisco"/>
    <x v="1"/>
    <n v="94109"/>
    <s v="West"/>
    <s v="OFF-BI-10001670"/>
    <x v="1"/>
    <x v="8"/>
    <s v="Vinyl Sectional Post Binders"/>
    <n v="90.480000000000018"/>
    <n v="3"/>
    <n v="0.2"/>
    <x v="3951"/>
  </r>
  <r>
    <n v="5411"/>
    <x v="2691"/>
    <x v="3"/>
    <x v="166"/>
    <d v="2014-12-15T00:00:00"/>
    <s v="Standard Class"/>
    <s v="DM-13345"/>
    <s v="Denise Monton"/>
    <s v="Corporate"/>
    <x v="0"/>
    <s v="San Francisco"/>
    <x v="1"/>
    <n v="94109"/>
    <s v="West"/>
    <s v="OFF-ST-10001837"/>
    <x v="1"/>
    <x v="4"/>
    <s v="SAFCO Mobile Desk Side File, Wire Frame"/>
    <n v="42.76"/>
    <n v="1"/>
    <n v="0"/>
    <x v="4537"/>
  </r>
  <r>
    <n v="5412"/>
    <x v="2692"/>
    <x v="3"/>
    <x v="65"/>
    <d v="2014-09-23T00:00:00"/>
    <s v="Standard Class"/>
    <s v="TS-21505"/>
    <s v="Tony Sayre"/>
    <s v="Consumer"/>
    <x v="0"/>
    <s v="Clovis"/>
    <x v="27"/>
    <n v="88101"/>
    <s v="West"/>
    <s v="OFF-BI-10002012"/>
    <x v="1"/>
    <x v="8"/>
    <s v="Wilson Jones Easy Flow II Sheet Lifters"/>
    <n v="10.080000000000002"/>
    <n v="7"/>
    <n v="0.2"/>
    <x v="4538"/>
  </r>
  <r>
    <n v="5413"/>
    <x v="2692"/>
    <x v="3"/>
    <x v="65"/>
    <d v="2014-09-23T00:00:00"/>
    <s v="Standard Class"/>
    <s v="TS-21505"/>
    <s v="Tony Sayre"/>
    <s v="Consumer"/>
    <x v="0"/>
    <s v="Clovis"/>
    <x v="27"/>
    <n v="88101"/>
    <s v="West"/>
    <s v="TEC-AC-10004992"/>
    <x v="2"/>
    <x v="11"/>
    <s v="Kingston Digital DataTraveler 64GB USB 2.0"/>
    <n v="101.34"/>
    <n v="3"/>
    <n v="0"/>
    <x v="4539"/>
  </r>
  <r>
    <n v="5414"/>
    <x v="2693"/>
    <x v="0"/>
    <x v="108"/>
    <d v="2013-09-15T00:00:00"/>
    <s v="First Class"/>
    <s v="TB-21625"/>
    <s v="Trudy Brown"/>
    <s v="Consumer"/>
    <x v="0"/>
    <s v="Wichita"/>
    <x v="41"/>
    <n v="67212"/>
    <s v="Central"/>
    <s v="TEC-PH-10003171"/>
    <x v="2"/>
    <x v="7"/>
    <s v="Plantronics Encore H101 Dual Earpieces Headset"/>
    <n v="224.75"/>
    <n v="5"/>
    <n v="0"/>
    <x v="4540"/>
  </r>
  <r>
    <n v="5415"/>
    <x v="2694"/>
    <x v="3"/>
    <x v="397"/>
    <d v="2014-09-29T00:00:00"/>
    <s v="Standard Class"/>
    <s v="LC-16870"/>
    <s v="Lena Cacioppo"/>
    <s v="Consumer"/>
    <x v="0"/>
    <s v="Chicago"/>
    <x v="10"/>
    <n v="60653"/>
    <s v="Central"/>
    <s v="OFF-AP-10000390"/>
    <x v="1"/>
    <x v="9"/>
    <s v="Euro Pro Shark Stick Mini Vacuum"/>
    <n v="73.175999999999974"/>
    <n v="6"/>
    <n v="0.8"/>
    <x v="4541"/>
  </r>
  <r>
    <n v="5416"/>
    <x v="2694"/>
    <x v="3"/>
    <x v="397"/>
    <d v="2014-09-29T00:00:00"/>
    <s v="Standard Class"/>
    <s v="LC-16870"/>
    <s v="Lena Cacioppo"/>
    <s v="Consumer"/>
    <x v="0"/>
    <s v="Chicago"/>
    <x v="10"/>
    <n v="60653"/>
    <s v="Central"/>
    <s v="OFF-PA-10004888"/>
    <x v="1"/>
    <x v="10"/>
    <s v="Xerox 217"/>
    <n v="20.736000000000004"/>
    <n v="4"/>
    <n v="0.2"/>
    <x v="570"/>
  </r>
  <r>
    <n v="5417"/>
    <x v="2694"/>
    <x v="3"/>
    <x v="397"/>
    <d v="2014-09-29T00:00:00"/>
    <s v="Standard Class"/>
    <s v="LC-16870"/>
    <s v="Lena Cacioppo"/>
    <s v="Consumer"/>
    <x v="0"/>
    <s v="Chicago"/>
    <x v="10"/>
    <n v="60653"/>
    <s v="Central"/>
    <s v="TEC-PH-10004188"/>
    <x v="2"/>
    <x v="7"/>
    <s v="OtterBox Commuter Series Case - Samsung Galaxy S4"/>
    <n v="39.984000000000002"/>
    <n v="2"/>
    <n v="0.2"/>
    <x v="4542"/>
  </r>
  <r>
    <n v="5418"/>
    <x v="2695"/>
    <x v="2"/>
    <x v="191"/>
    <d v="2011-10-08T00:00:00"/>
    <s v="Second Class"/>
    <s v="AM-10360"/>
    <s v="Alice McCarthy"/>
    <s v="Corporate"/>
    <x v="0"/>
    <s v="Omaha"/>
    <x v="8"/>
    <n v="68104"/>
    <s v="Central"/>
    <s v="OFF-BI-10004099"/>
    <x v="1"/>
    <x v="8"/>
    <s v="GBC VeloBinder Strips"/>
    <n v="15.36"/>
    <n v="2"/>
    <n v="0"/>
    <x v="4543"/>
  </r>
  <r>
    <n v="5419"/>
    <x v="2696"/>
    <x v="1"/>
    <x v="924"/>
    <d v="2012-10-26T00:00:00"/>
    <s v="First Class"/>
    <s v="JE-15715"/>
    <s v="Joe Elijah"/>
    <s v="Consumer"/>
    <x v="0"/>
    <s v="Houston"/>
    <x v="5"/>
    <n v="77041"/>
    <s v="Central"/>
    <s v="OFF-PA-10004621"/>
    <x v="1"/>
    <x v="10"/>
    <s v="Xerox 212"/>
    <n v="36.288000000000011"/>
    <n v="7"/>
    <n v="0.2"/>
    <x v="1683"/>
  </r>
  <r>
    <n v="5420"/>
    <x v="2696"/>
    <x v="1"/>
    <x v="924"/>
    <d v="2012-10-26T00:00:00"/>
    <s v="First Class"/>
    <s v="JE-15715"/>
    <s v="Joe Elijah"/>
    <s v="Consumer"/>
    <x v="0"/>
    <s v="Houston"/>
    <x v="5"/>
    <n v="77041"/>
    <s v="Central"/>
    <s v="TEC-PH-10002103"/>
    <x v="2"/>
    <x v="7"/>
    <s v="Jabra SPEAK 410"/>
    <n v="150.38399999999999"/>
    <n v="2"/>
    <n v="0.2"/>
    <x v="4544"/>
  </r>
  <r>
    <n v="5421"/>
    <x v="2697"/>
    <x v="0"/>
    <x v="1044"/>
    <d v="2013-04-03T00:00:00"/>
    <s v="Second Class"/>
    <s v="CS-11950"/>
    <s v="Carlos Soltero"/>
    <s v="Consumer"/>
    <x v="0"/>
    <s v="Philadelphia"/>
    <x v="9"/>
    <n v="19134"/>
    <s v="East"/>
    <s v="TEC-PH-10002789"/>
    <x v="2"/>
    <x v="7"/>
    <s v="LG Exalt"/>
    <n v="280.78200000000004"/>
    <n v="3"/>
    <n v="0.4"/>
    <x v="4545"/>
  </r>
  <r>
    <n v="5422"/>
    <x v="2697"/>
    <x v="0"/>
    <x v="1044"/>
    <d v="2013-04-03T00:00:00"/>
    <s v="Second Class"/>
    <s v="CS-11950"/>
    <s v="Carlos Soltero"/>
    <s v="Consumer"/>
    <x v="0"/>
    <s v="Philadelphia"/>
    <x v="9"/>
    <n v="19134"/>
    <s v="East"/>
    <s v="TEC-AC-10003289"/>
    <x v="2"/>
    <x v="11"/>
    <s v="Anker Ultra-Slim Mini Bluetooth 3.0 Wireless Keyboard"/>
    <n v="31.983999999999998"/>
    <n v="2"/>
    <n v="0.2"/>
    <x v="4546"/>
  </r>
  <r>
    <n v="5423"/>
    <x v="2698"/>
    <x v="0"/>
    <x v="723"/>
    <d v="2014-01-03T00:00:00"/>
    <s v="Standard Class"/>
    <s v="PF-19225"/>
    <s v="Phillip Flathmann"/>
    <s v="Consumer"/>
    <x v="0"/>
    <s v="Los Angeles"/>
    <x v="1"/>
    <n v="90045"/>
    <s v="West"/>
    <s v="OFF-BI-10000138"/>
    <x v="1"/>
    <x v="8"/>
    <s v="Acco Translucent Poly Ring Binders"/>
    <n v="11.231999999999999"/>
    <n v="3"/>
    <n v="0.2"/>
    <x v="4547"/>
  </r>
  <r>
    <n v="5424"/>
    <x v="2699"/>
    <x v="3"/>
    <x v="132"/>
    <d v="2014-11-06T00:00:00"/>
    <s v="Second Class"/>
    <s v="PJ-18835"/>
    <s v="Patrick Jones"/>
    <s v="Corporate"/>
    <x v="0"/>
    <s v="Richmond"/>
    <x v="0"/>
    <n v="40475"/>
    <s v="South"/>
    <s v="OFF-PA-10001215"/>
    <x v="1"/>
    <x v="10"/>
    <s v="Xerox 1963"/>
    <n v="26.400000000000002"/>
    <n v="5"/>
    <n v="0"/>
    <x v="1698"/>
  </r>
  <r>
    <n v="5425"/>
    <x v="2700"/>
    <x v="3"/>
    <x v="176"/>
    <d v="2014-01-27T00:00:00"/>
    <s v="Standard Class"/>
    <s v="JF-15490"/>
    <s v="Jeremy Farry"/>
    <s v="Consumer"/>
    <x v="0"/>
    <s v="Waterbury"/>
    <x v="29"/>
    <n v="6708"/>
    <s v="East"/>
    <s v="OFF-AR-10001545"/>
    <x v="1"/>
    <x v="6"/>
    <s v="Newell 326"/>
    <n v="3.52"/>
    <n v="2"/>
    <n v="0"/>
    <x v="3192"/>
  </r>
  <r>
    <n v="5426"/>
    <x v="2701"/>
    <x v="0"/>
    <x v="275"/>
    <d v="2013-12-07T00:00:00"/>
    <s v="First Class"/>
    <s v="NM-18520"/>
    <s v="Neoma Murray"/>
    <s v="Consumer"/>
    <x v="0"/>
    <s v="Los Angeles"/>
    <x v="1"/>
    <n v="90045"/>
    <s v="West"/>
    <s v="TEC-AC-10003870"/>
    <x v="2"/>
    <x v="11"/>
    <s v="Logitech Z-906 Speaker sys - home theater - 5.1-CH"/>
    <n v="1649.95"/>
    <n v="5"/>
    <n v="0"/>
    <x v="4548"/>
  </r>
  <r>
    <n v="5427"/>
    <x v="2701"/>
    <x v="0"/>
    <x v="275"/>
    <d v="2013-12-07T00:00:00"/>
    <s v="First Class"/>
    <s v="NM-18520"/>
    <s v="Neoma Murray"/>
    <s v="Consumer"/>
    <x v="0"/>
    <s v="Los Angeles"/>
    <x v="1"/>
    <n v="90045"/>
    <s v="West"/>
    <s v="FUR-FU-10001085"/>
    <x v="0"/>
    <x v="5"/>
    <s v="3M Polarizing Light Filter Sleeves"/>
    <n v="111.89999999999999"/>
    <n v="6"/>
    <n v="0"/>
    <x v="4549"/>
  </r>
  <r>
    <n v="5428"/>
    <x v="2702"/>
    <x v="0"/>
    <x v="403"/>
    <d v="2013-06-15T00:00:00"/>
    <s v="Same Day"/>
    <s v="MH-17290"/>
    <s v="Marc Harrigan"/>
    <s v="Home Office"/>
    <x v="0"/>
    <s v="Los Angeles"/>
    <x v="1"/>
    <n v="90036"/>
    <s v="West"/>
    <s v="FUR-BO-10004218"/>
    <x v="0"/>
    <x v="0"/>
    <s v="Bush Heritage Pine Collection 5-Shelf Bookcase, Albany Pine Finish, *Special Order"/>
    <n v="599.16499999999996"/>
    <n v="5"/>
    <n v="0.15"/>
    <x v="4550"/>
  </r>
  <r>
    <n v="5429"/>
    <x v="2703"/>
    <x v="0"/>
    <x v="476"/>
    <d v="2013-09-05T00:00:00"/>
    <s v="First Class"/>
    <s v="SZ-20035"/>
    <s v="Sam Zeldin"/>
    <s v="Home Office"/>
    <x v="0"/>
    <s v="San Francisco"/>
    <x v="1"/>
    <n v="94122"/>
    <s v="West"/>
    <s v="OFF-ST-10003455"/>
    <x v="1"/>
    <x v="4"/>
    <s v="Tenex File Box, Personal Filing Tote with Lid, Black"/>
    <n v="46.53"/>
    <n v="3"/>
    <n v="0"/>
    <x v="2223"/>
  </r>
  <r>
    <n v="5430"/>
    <x v="2704"/>
    <x v="2"/>
    <x v="742"/>
    <d v="2011-09-07T00:00:00"/>
    <s v="First Class"/>
    <s v="PR-18880"/>
    <s v="Patrick Ryan"/>
    <s v="Consumer"/>
    <x v="0"/>
    <s v="Saint Petersburg"/>
    <x v="2"/>
    <n v="33710"/>
    <s v="South"/>
    <s v="FUR-FU-10001967"/>
    <x v="0"/>
    <x v="5"/>
    <s v="Telescoping Adjustable Floor Lamp"/>
    <n v="31.983999999999998"/>
    <n v="2"/>
    <n v="0.2"/>
    <x v="1008"/>
  </r>
  <r>
    <n v="5431"/>
    <x v="2705"/>
    <x v="3"/>
    <x v="208"/>
    <d v="2014-10-26T00:00:00"/>
    <s v="Standard Class"/>
    <s v="FC-14245"/>
    <s v="Frank Carlisle"/>
    <s v="Home Office"/>
    <x v="0"/>
    <s v="Lakewood"/>
    <x v="24"/>
    <n v="44107"/>
    <s v="East"/>
    <s v="OFF-AP-10000938"/>
    <x v="1"/>
    <x v="9"/>
    <s v="Avanti 1.7 Cu. Ft. Refrigerator"/>
    <n v="161.56800000000001"/>
    <n v="2"/>
    <n v="0.2"/>
    <x v="4551"/>
  </r>
  <r>
    <n v="5432"/>
    <x v="2705"/>
    <x v="3"/>
    <x v="208"/>
    <d v="2014-10-26T00:00:00"/>
    <s v="Standard Class"/>
    <s v="FC-14245"/>
    <s v="Frank Carlisle"/>
    <s v="Home Office"/>
    <x v="0"/>
    <s v="Lakewood"/>
    <x v="24"/>
    <n v="44107"/>
    <s v="East"/>
    <s v="OFF-PA-10002195"/>
    <x v="1"/>
    <x v="10"/>
    <s v="RSVP Cards &amp; Envelopes, Blank White, 8-1/2&quot; X 11&quot;, 24 Cards/25 Envelopes/Set"/>
    <n v="4.0640000000000001"/>
    <n v="1"/>
    <n v="0.2"/>
    <x v="4552"/>
  </r>
  <r>
    <n v="5433"/>
    <x v="2705"/>
    <x v="3"/>
    <x v="208"/>
    <d v="2014-10-26T00:00:00"/>
    <s v="Standard Class"/>
    <s v="FC-14245"/>
    <s v="Frank Carlisle"/>
    <s v="Home Office"/>
    <x v="0"/>
    <s v="Lakewood"/>
    <x v="24"/>
    <n v="44107"/>
    <s v="East"/>
    <s v="OFF-BI-10002799"/>
    <x v="1"/>
    <x v="8"/>
    <s v="SlimView Poly Binder, 3/8&quot;"/>
    <n v="6.2160000000000002"/>
    <n v="4"/>
    <n v="0.7"/>
    <x v="4553"/>
  </r>
  <r>
    <n v="5434"/>
    <x v="2706"/>
    <x v="3"/>
    <x v="1016"/>
    <d v="2014-04-30T00:00:00"/>
    <s v="Standard Class"/>
    <s v="LH-16750"/>
    <s v="Larry Hughes"/>
    <s v="Consumer"/>
    <x v="0"/>
    <s v="Chandler"/>
    <x v="16"/>
    <n v="85224"/>
    <s v="West"/>
    <s v="OFF-AR-10000246"/>
    <x v="1"/>
    <x v="6"/>
    <s v="Newell 318"/>
    <n v="8.895999999999999"/>
    <n v="4"/>
    <n v="0.2"/>
    <x v="4554"/>
  </r>
  <r>
    <n v="5435"/>
    <x v="2707"/>
    <x v="1"/>
    <x v="324"/>
    <d v="2012-10-24T00:00:00"/>
    <s v="Standard Class"/>
    <s v="RM-19675"/>
    <s v="Robert Marley"/>
    <s v="Home Office"/>
    <x v="0"/>
    <s v="Los Angeles"/>
    <x v="1"/>
    <n v="90008"/>
    <s v="West"/>
    <s v="OFF-AP-10000275"/>
    <x v="1"/>
    <x v="9"/>
    <s v="Sanyo Counter Height Refrigerator with Crisper, 3.6 Cubic Foot, Stainless Steel/Black"/>
    <n v="1640.6999999999998"/>
    <n v="5"/>
    <n v="0"/>
    <x v="4555"/>
  </r>
  <r>
    <n v="5436"/>
    <x v="2707"/>
    <x v="1"/>
    <x v="324"/>
    <d v="2012-10-24T00:00:00"/>
    <s v="Standard Class"/>
    <s v="RM-19675"/>
    <s v="Robert Marley"/>
    <s v="Home Office"/>
    <x v="0"/>
    <s v="Los Angeles"/>
    <x v="1"/>
    <n v="90008"/>
    <s v="West"/>
    <s v="TEC-AC-10000892"/>
    <x v="2"/>
    <x v="11"/>
    <s v="NETGEAR N750 Dual Band Wi-Fi Gigabit Router"/>
    <n v="270"/>
    <n v="3"/>
    <n v="0"/>
    <x v="4556"/>
  </r>
  <r>
    <n v="5437"/>
    <x v="2708"/>
    <x v="2"/>
    <x v="260"/>
    <d v="2011-07-08T00:00:00"/>
    <s v="First Class"/>
    <s v="DM-13525"/>
    <s v="Don Miller"/>
    <s v="Corporate"/>
    <x v="0"/>
    <s v="Palm Coast"/>
    <x v="2"/>
    <n v="32137"/>
    <s v="South"/>
    <s v="FUR-FU-10001591"/>
    <x v="0"/>
    <x v="5"/>
    <s v="Advantus Panel Wall Certificate Holder - 8.5x11"/>
    <n v="19.52"/>
    <n v="2"/>
    <n v="0.2"/>
    <x v="4557"/>
  </r>
  <r>
    <n v="5438"/>
    <x v="2708"/>
    <x v="2"/>
    <x v="260"/>
    <d v="2011-07-08T00:00:00"/>
    <s v="First Class"/>
    <s v="DM-13525"/>
    <s v="Don Miller"/>
    <s v="Corporate"/>
    <x v="0"/>
    <s v="Palm Coast"/>
    <x v="2"/>
    <n v="32137"/>
    <s v="South"/>
    <s v="OFF-BI-10001787"/>
    <x v="1"/>
    <x v="8"/>
    <s v="Wilson Jones Four-Pocket Poly Binders"/>
    <n v="9.8100000000000023"/>
    <n v="5"/>
    <n v="0.7"/>
    <x v="4558"/>
  </r>
  <r>
    <n v="5439"/>
    <x v="2708"/>
    <x v="2"/>
    <x v="260"/>
    <d v="2011-07-08T00:00:00"/>
    <s v="First Class"/>
    <s v="DM-13525"/>
    <s v="Don Miller"/>
    <s v="Corporate"/>
    <x v="0"/>
    <s v="Palm Coast"/>
    <x v="2"/>
    <n v="32137"/>
    <s v="South"/>
    <s v="FUR-FU-10003192"/>
    <x v="0"/>
    <x v="5"/>
    <s v="Luxo Adjustable Task Clamp Lamp"/>
    <n v="213.21600000000001"/>
    <n v="3"/>
    <n v="0.2"/>
    <x v="4559"/>
  </r>
  <r>
    <n v="5440"/>
    <x v="2709"/>
    <x v="0"/>
    <x v="958"/>
    <d v="2013-04-10T00:00:00"/>
    <s v="Standard Class"/>
    <s v="EH-14185"/>
    <s v="Evan Henry"/>
    <s v="Consumer"/>
    <x v="0"/>
    <s v="New York City"/>
    <x v="15"/>
    <n v="10035"/>
    <s v="East"/>
    <s v="OFF-BI-10004600"/>
    <x v="1"/>
    <x v="8"/>
    <s v="Ibico Ibimaster 300 Manual Binding System"/>
    <n v="588.78399999999999"/>
    <n v="2"/>
    <n v="0.2"/>
    <x v="4560"/>
  </r>
  <r>
    <n v="5441"/>
    <x v="2710"/>
    <x v="3"/>
    <x v="38"/>
    <d v="2014-11-19T00:00:00"/>
    <s v="Second Class"/>
    <s v="TC-21295"/>
    <s v="Toby Carlisle"/>
    <s v="Consumer"/>
    <x v="0"/>
    <s v="Jupiter"/>
    <x v="2"/>
    <n v="33458"/>
    <s v="South"/>
    <s v="OFF-AR-10002335"/>
    <x v="1"/>
    <x v="6"/>
    <s v="DIXON Oriole Pencils"/>
    <n v="2.0640000000000001"/>
    <n v="1"/>
    <n v="0.2"/>
    <x v="4561"/>
  </r>
  <r>
    <n v="5442"/>
    <x v="2711"/>
    <x v="3"/>
    <x v="428"/>
    <d v="2014-09-14T00:00:00"/>
    <s v="Standard Class"/>
    <s v="AI-10855"/>
    <s v="Arianne Irving"/>
    <s v="Consumer"/>
    <x v="0"/>
    <s v="Glendale"/>
    <x v="16"/>
    <n v="85301"/>
    <s v="West"/>
    <s v="OFF-PA-10000859"/>
    <x v="1"/>
    <x v="10"/>
    <s v="Unpadded Memo Slips"/>
    <n v="6.3680000000000003"/>
    <n v="2"/>
    <n v="0.2"/>
    <x v="4562"/>
  </r>
  <r>
    <n v="5443"/>
    <x v="2712"/>
    <x v="1"/>
    <x v="786"/>
    <d v="2012-04-23T00:00:00"/>
    <s v="Standard Class"/>
    <s v="JM-15535"/>
    <s v="Jessica Myrick"/>
    <s v="Consumer"/>
    <x v="0"/>
    <s v="New York City"/>
    <x v="15"/>
    <n v="10035"/>
    <s v="East"/>
    <s v="TEC-AC-10003198"/>
    <x v="2"/>
    <x v="11"/>
    <s v="Enermax Acrylux Wireless Keyboard"/>
    <n v="99.6"/>
    <n v="1"/>
    <n v="0"/>
    <x v="954"/>
  </r>
  <r>
    <n v="5444"/>
    <x v="2712"/>
    <x v="1"/>
    <x v="786"/>
    <d v="2012-04-23T00:00:00"/>
    <s v="Standard Class"/>
    <s v="JM-15535"/>
    <s v="Jessica Myrick"/>
    <s v="Consumer"/>
    <x v="0"/>
    <s v="New York City"/>
    <x v="15"/>
    <n v="10035"/>
    <s v="East"/>
    <s v="OFF-BI-10001900"/>
    <x v="1"/>
    <x v="8"/>
    <s v="DXL Angle-View Binders with Locking Rings, Black"/>
    <n v="62.296000000000006"/>
    <n v="13"/>
    <n v="0.2"/>
    <x v="4563"/>
  </r>
  <r>
    <n v="5445"/>
    <x v="2712"/>
    <x v="1"/>
    <x v="786"/>
    <d v="2012-04-23T00:00:00"/>
    <s v="Standard Class"/>
    <s v="JM-15535"/>
    <s v="Jessica Myrick"/>
    <s v="Consumer"/>
    <x v="0"/>
    <s v="New York City"/>
    <x v="15"/>
    <n v="10035"/>
    <s v="East"/>
    <s v="OFF-AR-10000614"/>
    <x v="1"/>
    <x v="6"/>
    <s v="Barrel Sharpener"/>
    <n v="10.709999999999999"/>
    <n v="3"/>
    <n v="0"/>
    <x v="4564"/>
  </r>
  <r>
    <n v="5446"/>
    <x v="2713"/>
    <x v="0"/>
    <x v="197"/>
    <d v="2013-07-30T00:00:00"/>
    <s v="Standard Class"/>
    <s v="BE-11335"/>
    <s v="Bill Eplett"/>
    <s v="Home Office"/>
    <x v="0"/>
    <s v="Houston"/>
    <x v="5"/>
    <n v="77041"/>
    <s v="Central"/>
    <s v="OFF-EN-10003040"/>
    <x v="1"/>
    <x v="12"/>
    <s v="Quality Park Security Envelopes"/>
    <n v="20.936000000000003"/>
    <n v="1"/>
    <n v="0.2"/>
    <x v="4565"/>
  </r>
  <r>
    <n v="5447"/>
    <x v="2714"/>
    <x v="0"/>
    <x v="370"/>
    <d v="2013-09-01T00:00:00"/>
    <s v="Standard Class"/>
    <s v="DR-12880"/>
    <s v="Dan Reichenbach"/>
    <s v="Corporate"/>
    <x v="0"/>
    <s v="New York City"/>
    <x v="15"/>
    <n v="10035"/>
    <s v="East"/>
    <s v="TEC-PH-10003442"/>
    <x v="2"/>
    <x v="7"/>
    <s v="Samsung Replacement EH64AVFWE Premium Headset"/>
    <n v="33"/>
    <n v="6"/>
    <n v="0"/>
    <x v="4566"/>
  </r>
  <r>
    <n v="5448"/>
    <x v="2714"/>
    <x v="0"/>
    <x v="370"/>
    <d v="2013-09-01T00:00:00"/>
    <s v="Standard Class"/>
    <s v="DR-12880"/>
    <s v="Dan Reichenbach"/>
    <s v="Corporate"/>
    <x v="0"/>
    <s v="New York City"/>
    <x v="15"/>
    <n v="10035"/>
    <s v="East"/>
    <s v="TEC-AC-10002800"/>
    <x v="2"/>
    <x v="11"/>
    <s v="Plantronics Audio 478 Stereo USB Headset"/>
    <n v="249.95000000000002"/>
    <n v="5"/>
    <n v="0"/>
    <x v="4567"/>
  </r>
  <r>
    <n v="5449"/>
    <x v="2715"/>
    <x v="2"/>
    <x v="171"/>
    <d v="2011-09-19T00:00:00"/>
    <s v="Standard Class"/>
    <s v="TA-21385"/>
    <s v="Tom Ashbrook"/>
    <s v="Home Office"/>
    <x v="0"/>
    <s v="Olathe"/>
    <x v="41"/>
    <n v="66062"/>
    <s v="Central"/>
    <s v="OFF-SU-10000157"/>
    <x v="1"/>
    <x v="14"/>
    <s v="Compact Automatic Electric Letter Opener"/>
    <n v="357.93"/>
    <n v="3"/>
    <n v="0"/>
    <x v="4568"/>
  </r>
  <r>
    <n v="5450"/>
    <x v="2715"/>
    <x v="2"/>
    <x v="171"/>
    <d v="2011-09-19T00:00:00"/>
    <s v="Standard Class"/>
    <s v="TA-21385"/>
    <s v="Tom Ashbrook"/>
    <s v="Home Office"/>
    <x v="0"/>
    <s v="Olathe"/>
    <x v="41"/>
    <n v="66062"/>
    <s v="Central"/>
    <s v="TEC-AC-10001542"/>
    <x v="2"/>
    <x v="11"/>
    <s v="SanDisk Cruzer 16 GB USB Flash Drive"/>
    <n v="57.400000000000006"/>
    <n v="5"/>
    <n v="0"/>
    <x v="4569"/>
  </r>
  <r>
    <n v="5451"/>
    <x v="2715"/>
    <x v="2"/>
    <x v="171"/>
    <d v="2011-09-19T00:00:00"/>
    <s v="Standard Class"/>
    <s v="TA-21385"/>
    <s v="Tom Ashbrook"/>
    <s v="Home Office"/>
    <x v="0"/>
    <s v="Olathe"/>
    <x v="41"/>
    <n v="66062"/>
    <s v="Central"/>
    <s v="OFF-BI-10004519"/>
    <x v="1"/>
    <x v="8"/>
    <s v="GBC DocuBind P100 Manual Binding Machine"/>
    <n v="331.96"/>
    <n v="2"/>
    <n v="0"/>
    <x v="4570"/>
  </r>
  <r>
    <n v="5452"/>
    <x v="2715"/>
    <x v="2"/>
    <x v="171"/>
    <d v="2011-09-19T00:00:00"/>
    <s v="Standard Class"/>
    <s v="TA-21385"/>
    <s v="Tom Ashbrook"/>
    <s v="Home Office"/>
    <x v="0"/>
    <s v="Olathe"/>
    <x v="41"/>
    <n v="66062"/>
    <s v="Central"/>
    <s v="FUR-FU-10003464"/>
    <x v="0"/>
    <x v="5"/>
    <s v="Seth Thomas 8 1/2&quot; Cubicle Clock"/>
    <n v="40.56"/>
    <n v="2"/>
    <n v="0"/>
    <x v="4571"/>
  </r>
  <r>
    <n v="5453"/>
    <x v="2716"/>
    <x v="0"/>
    <x v="405"/>
    <d v="2013-07-30T00:00:00"/>
    <s v="Standard Class"/>
    <s v="KN-16705"/>
    <s v="Kristina Nunn"/>
    <s v="Home Office"/>
    <x v="0"/>
    <s v="Sparks"/>
    <x v="33"/>
    <n v="89431"/>
    <s v="West"/>
    <s v="OFF-SU-10004261"/>
    <x v="1"/>
    <x v="14"/>
    <s v="Fiskars 8&quot; Scissors, 2/Pack"/>
    <n v="86.199999999999989"/>
    <n v="5"/>
    <n v="0"/>
    <x v="4572"/>
  </r>
  <r>
    <n v="5454"/>
    <x v="2717"/>
    <x v="3"/>
    <x v="240"/>
    <d v="2014-05-24T00:00:00"/>
    <s v="Standard Class"/>
    <s v="PJ-18835"/>
    <s v="Patrick Jones"/>
    <s v="Corporate"/>
    <x v="0"/>
    <s v="Rockford"/>
    <x v="10"/>
    <n v="61107"/>
    <s v="Central"/>
    <s v="OFF-PA-10004733"/>
    <x v="1"/>
    <x v="10"/>
    <s v="Things To Do Today Spiral Book"/>
    <n v="38.016000000000005"/>
    <n v="6"/>
    <n v="0.2"/>
    <x v="4573"/>
  </r>
  <r>
    <n v="5455"/>
    <x v="2718"/>
    <x v="3"/>
    <x v="1045"/>
    <d v="2014-05-03T00:00:00"/>
    <s v="Standard Class"/>
    <s v="MC-17605"/>
    <s v="Matt Connell"/>
    <s v="Corporate"/>
    <x v="0"/>
    <s v="Philadelphia"/>
    <x v="9"/>
    <n v="19143"/>
    <s v="East"/>
    <s v="OFF-ST-10001325"/>
    <x v="1"/>
    <x v="4"/>
    <s v="Sterilite Officeware Hinged File Box"/>
    <n v="8.3840000000000003"/>
    <n v="1"/>
    <n v="0.2"/>
    <x v="4574"/>
  </r>
  <r>
    <n v="5456"/>
    <x v="2718"/>
    <x v="3"/>
    <x v="1045"/>
    <d v="2014-05-03T00:00:00"/>
    <s v="Standard Class"/>
    <s v="MC-17605"/>
    <s v="Matt Connell"/>
    <s v="Corporate"/>
    <x v="0"/>
    <s v="Philadelphia"/>
    <x v="9"/>
    <n v="19143"/>
    <s v="East"/>
    <s v="OFF-AR-10003056"/>
    <x v="1"/>
    <x v="6"/>
    <s v="Newell 341"/>
    <n v="6.8480000000000008"/>
    <n v="2"/>
    <n v="0.2"/>
    <x v="4575"/>
  </r>
  <r>
    <n v="5457"/>
    <x v="2719"/>
    <x v="3"/>
    <x v="614"/>
    <d v="2015-01-03T00:00:00"/>
    <s v="Standard Class"/>
    <s v="BS-11755"/>
    <s v="Bruce Stewart"/>
    <s v="Consumer"/>
    <x v="0"/>
    <s v="Edmonds"/>
    <x v="4"/>
    <n v="98026"/>
    <s v="West"/>
    <s v="OFF-FA-10000089"/>
    <x v="1"/>
    <x v="13"/>
    <s v="Acco Glide Clips"/>
    <n v="19.600000000000001"/>
    <n v="5"/>
    <n v="0"/>
    <x v="4576"/>
  </r>
  <r>
    <n v="5458"/>
    <x v="2719"/>
    <x v="3"/>
    <x v="614"/>
    <d v="2015-01-03T00:00:00"/>
    <s v="Standard Class"/>
    <s v="BS-11755"/>
    <s v="Bruce Stewart"/>
    <s v="Consumer"/>
    <x v="0"/>
    <s v="Edmonds"/>
    <x v="4"/>
    <n v="98026"/>
    <s v="West"/>
    <s v="FUR-FU-10004093"/>
    <x v="0"/>
    <x v="5"/>
    <s v="Hand-Finished Solid Wood Document Frame"/>
    <n v="68.459999999999994"/>
    <n v="2"/>
    <n v="0"/>
    <x v="4577"/>
  </r>
  <r>
    <n v="5459"/>
    <x v="2720"/>
    <x v="3"/>
    <x v="507"/>
    <d v="2014-09-07T00:00:00"/>
    <s v="Second Class"/>
    <s v="PK-19075"/>
    <s v="Pete Kriz"/>
    <s v="Consumer"/>
    <x v="0"/>
    <s v="San Francisco"/>
    <x v="1"/>
    <n v="94122"/>
    <s v="West"/>
    <s v="OFF-BI-10004022"/>
    <x v="1"/>
    <x v="8"/>
    <s v="Acco Suede Grain Vinyl Round Ring Binder"/>
    <n v="13.343999999999998"/>
    <n v="6"/>
    <n v="0.2"/>
    <x v="2168"/>
  </r>
  <r>
    <n v="5460"/>
    <x v="2720"/>
    <x v="3"/>
    <x v="507"/>
    <d v="2014-09-07T00:00:00"/>
    <s v="Second Class"/>
    <s v="PK-19075"/>
    <s v="Pete Kriz"/>
    <s v="Consumer"/>
    <x v="0"/>
    <s v="San Francisco"/>
    <x v="1"/>
    <n v="94122"/>
    <s v="West"/>
    <s v="FUR-TA-10001771"/>
    <x v="0"/>
    <x v="3"/>
    <s v="Bush Cubix Conference Tables, Fully Assembled"/>
    <n v="1478.2719999999999"/>
    <n v="8"/>
    <n v="0.2"/>
    <x v="4578"/>
  </r>
  <r>
    <n v="5461"/>
    <x v="2721"/>
    <x v="2"/>
    <x v="90"/>
    <d v="2011-03-25T00:00:00"/>
    <s v="Standard Class"/>
    <s v="TS-21205"/>
    <s v="Thomas Seio"/>
    <s v="Corporate"/>
    <x v="0"/>
    <s v="Asheville"/>
    <x v="3"/>
    <n v="28806"/>
    <s v="South"/>
    <s v="OFF-ST-10002301"/>
    <x v="1"/>
    <x v="4"/>
    <s v="Tennsco Commercial Shelving"/>
    <n v="16.272000000000002"/>
    <n v="1"/>
    <n v="0.2"/>
    <x v="4579"/>
  </r>
  <r>
    <n v="5462"/>
    <x v="2722"/>
    <x v="3"/>
    <x v="394"/>
    <d v="2014-10-05T00:00:00"/>
    <s v="Standard Class"/>
    <s v="BD-11725"/>
    <s v="Bruce Degenhardt"/>
    <s v="Consumer"/>
    <x v="0"/>
    <s v="Los Angeles"/>
    <x v="1"/>
    <n v="90032"/>
    <s v="West"/>
    <s v="FUR-FU-10001706"/>
    <x v="0"/>
    <x v="5"/>
    <s v="Longer-Life Soft White Bulbs"/>
    <n v="9.24"/>
    <n v="3"/>
    <n v="0"/>
    <x v="3650"/>
  </r>
  <r>
    <n v="5463"/>
    <x v="2723"/>
    <x v="2"/>
    <x v="1046"/>
    <d v="2011-01-21T00:00:00"/>
    <s v="First Class"/>
    <s v="TS-21340"/>
    <s v="Toby Swindell"/>
    <s v="Consumer"/>
    <x v="0"/>
    <s v="Scottsdale"/>
    <x v="16"/>
    <n v="85254"/>
    <s v="West"/>
    <s v="OFF-BI-10003676"/>
    <x v="1"/>
    <x v="8"/>
    <s v="GBC Standard Recycled Report Covers, Clear Plastic Sheets"/>
    <n v="32.340000000000003"/>
    <n v="10"/>
    <n v="0.7"/>
    <x v="4580"/>
  </r>
  <r>
    <n v="5464"/>
    <x v="2723"/>
    <x v="2"/>
    <x v="1046"/>
    <d v="2011-01-21T00:00:00"/>
    <s v="First Class"/>
    <s v="TS-21340"/>
    <s v="Toby Swindell"/>
    <s v="Consumer"/>
    <x v="0"/>
    <s v="Scottsdale"/>
    <x v="16"/>
    <n v="85254"/>
    <s v="West"/>
    <s v="OFF-PA-10000659"/>
    <x v="1"/>
    <x v="10"/>
    <s v="TOPS Carbonless Receipt Book, Four 2-3/4 x 7-1/4 Money Receipts per Page"/>
    <n v="56.064"/>
    <n v="4"/>
    <n v="0.2"/>
    <x v="4581"/>
  </r>
  <r>
    <n v="5465"/>
    <x v="2723"/>
    <x v="2"/>
    <x v="1046"/>
    <d v="2011-01-21T00:00:00"/>
    <s v="First Class"/>
    <s v="TS-21340"/>
    <s v="Toby Swindell"/>
    <s v="Consumer"/>
    <x v="0"/>
    <s v="Scottsdale"/>
    <x v="16"/>
    <n v="85254"/>
    <s v="West"/>
    <s v="OFF-EN-10002504"/>
    <x v="1"/>
    <x v="12"/>
    <s v="Tyvek  Top-Opening Peel &amp; Seel Envelopes, Plain White"/>
    <n v="108.72"/>
    <n v="5"/>
    <n v="0.2"/>
    <x v="2960"/>
  </r>
  <r>
    <n v="5466"/>
    <x v="2723"/>
    <x v="2"/>
    <x v="1046"/>
    <d v="2011-01-21T00:00:00"/>
    <s v="First Class"/>
    <s v="TS-21340"/>
    <s v="Toby Swindell"/>
    <s v="Consumer"/>
    <x v="0"/>
    <s v="Scottsdale"/>
    <x v="16"/>
    <n v="85254"/>
    <s v="West"/>
    <s v="FUR-BO-10001972"/>
    <x v="0"/>
    <x v="0"/>
    <s v="O'Sullivan 4-Shelf Bookcase in Odessa Pine"/>
    <n v="181.47000000000003"/>
    <n v="5"/>
    <n v="0.7"/>
    <x v="4582"/>
  </r>
  <r>
    <n v="5467"/>
    <x v="2724"/>
    <x v="2"/>
    <x v="1047"/>
    <d v="2011-02-20T00:00:00"/>
    <s v="Second Class"/>
    <s v="ST-20530"/>
    <s v="Shui Tom"/>
    <s v="Consumer"/>
    <x v="0"/>
    <s v="Houston"/>
    <x v="5"/>
    <n v="77095"/>
    <s v="Central"/>
    <s v="OFF-PA-10000466"/>
    <x v="1"/>
    <x v="10"/>
    <s v="Memo Book, 100 Message Capacity, 5 3/8” x 11”"/>
    <n v="16.176000000000002"/>
    <n v="3"/>
    <n v="0.2"/>
    <x v="4583"/>
  </r>
  <r>
    <n v="5468"/>
    <x v="2725"/>
    <x v="0"/>
    <x v="632"/>
    <d v="2013-06-15T00:00:00"/>
    <s v="Standard Class"/>
    <s v="DB-13210"/>
    <s v="Dean Braden"/>
    <s v="Consumer"/>
    <x v="0"/>
    <s v="San Francisco"/>
    <x v="1"/>
    <n v="94109"/>
    <s v="West"/>
    <s v="FUR-CH-10002774"/>
    <x v="0"/>
    <x v="1"/>
    <s v="Global Deluxe Stacking Chair, Gray"/>
    <n v="122.352"/>
    <n v="3"/>
    <n v="0.2"/>
    <x v="2063"/>
  </r>
  <r>
    <n v="5469"/>
    <x v="2726"/>
    <x v="2"/>
    <x v="467"/>
    <d v="2011-09-27T00:00:00"/>
    <s v="First Class"/>
    <s v="KF-16285"/>
    <s v="Karen Ferguson"/>
    <s v="Home Office"/>
    <x v="0"/>
    <s v="San Diego"/>
    <x v="1"/>
    <n v="92105"/>
    <s v="West"/>
    <s v="FUR-CH-10000454"/>
    <x v="0"/>
    <x v="1"/>
    <s v="Hon Deluxe Fabric Upholstered Stacking Chairs, Rounded Back"/>
    <n v="585.55200000000002"/>
    <n v="3"/>
    <n v="0.2"/>
    <x v="2467"/>
  </r>
  <r>
    <n v="5470"/>
    <x v="2726"/>
    <x v="2"/>
    <x v="467"/>
    <d v="2011-09-27T00:00:00"/>
    <s v="First Class"/>
    <s v="KF-16285"/>
    <s v="Karen Ferguson"/>
    <s v="Home Office"/>
    <x v="0"/>
    <s v="San Diego"/>
    <x v="1"/>
    <n v="92105"/>
    <s v="West"/>
    <s v="OFF-PA-10004888"/>
    <x v="1"/>
    <x v="10"/>
    <s v="Xerox 217"/>
    <n v="19.440000000000001"/>
    <n v="3"/>
    <n v="0"/>
    <x v="551"/>
  </r>
  <r>
    <n v="5471"/>
    <x v="2727"/>
    <x v="0"/>
    <x v="198"/>
    <d v="2013-06-05T00:00:00"/>
    <s v="Standard Class"/>
    <s v="JM-16195"/>
    <s v="Justin MacKendrick"/>
    <s v="Consumer"/>
    <x v="0"/>
    <s v="Hamilton"/>
    <x v="24"/>
    <n v="45011"/>
    <s v="East"/>
    <s v="OFF-AP-10003842"/>
    <x v="1"/>
    <x v="9"/>
    <s v="Euro-Pro Shark Turbo Vacuum"/>
    <n v="123.92000000000002"/>
    <n v="5"/>
    <n v="0.2"/>
    <x v="4584"/>
  </r>
  <r>
    <n v="5472"/>
    <x v="2728"/>
    <x v="3"/>
    <x v="484"/>
    <d v="2014-12-24T00:00:00"/>
    <s v="Standard Class"/>
    <s v="TS-21505"/>
    <s v="Tony Sayre"/>
    <s v="Consumer"/>
    <x v="0"/>
    <s v="Parker"/>
    <x v="22"/>
    <n v="80134"/>
    <s v="West"/>
    <s v="FUR-FU-10000320"/>
    <x v="0"/>
    <x v="5"/>
    <s v="OIC Stacking Trays"/>
    <n v="13.360000000000001"/>
    <n v="5"/>
    <n v="0.2"/>
    <x v="4585"/>
  </r>
  <r>
    <n v="5473"/>
    <x v="2728"/>
    <x v="3"/>
    <x v="484"/>
    <d v="2014-12-24T00:00:00"/>
    <s v="Standard Class"/>
    <s v="TS-21505"/>
    <s v="Tony Sayre"/>
    <s v="Consumer"/>
    <x v="0"/>
    <s v="Parker"/>
    <x v="22"/>
    <n v="80134"/>
    <s v="West"/>
    <s v="OFF-ST-10002554"/>
    <x v="1"/>
    <x v="4"/>
    <s v="Tennsco Industrial Shelving"/>
    <n v="78.256"/>
    <n v="2"/>
    <n v="0.2"/>
    <x v="1712"/>
  </r>
  <r>
    <n v="5474"/>
    <x v="2728"/>
    <x v="3"/>
    <x v="484"/>
    <d v="2014-12-24T00:00:00"/>
    <s v="Standard Class"/>
    <s v="TS-21505"/>
    <s v="Tony Sayre"/>
    <s v="Consumer"/>
    <x v="0"/>
    <s v="Parker"/>
    <x v="22"/>
    <n v="80134"/>
    <s v="West"/>
    <s v="FUR-BO-10000468"/>
    <x v="0"/>
    <x v="0"/>
    <s v="O'Sullivan 2-Shelf Heavy-Duty Bookcases"/>
    <n v="102.01800000000001"/>
    <n v="7"/>
    <n v="0.7"/>
    <x v="4586"/>
  </r>
  <r>
    <n v="5475"/>
    <x v="2729"/>
    <x v="3"/>
    <x v="377"/>
    <d v="2014-12-27T00:00:00"/>
    <s v="Same Day"/>
    <s v="YC-21895"/>
    <s v="Yoseph Carroll"/>
    <s v="Corporate"/>
    <x v="0"/>
    <s v="Fremont"/>
    <x v="8"/>
    <n v="68025"/>
    <s v="Central"/>
    <s v="OFF-ST-10004459"/>
    <x v="1"/>
    <x v="4"/>
    <s v="Tennsco Single-Tier Lockers"/>
    <n v="750.68"/>
    <n v="2"/>
    <n v="0"/>
    <x v="4587"/>
  </r>
  <r>
    <n v="5476"/>
    <x v="2730"/>
    <x v="3"/>
    <x v="140"/>
    <d v="2014-06-19T00:00:00"/>
    <s v="First Class"/>
    <s v="Dp-13240"/>
    <s v="Dean percer"/>
    <s v="Home Office"/>
    <x v="0"/>
    <s v="Maple Grove"/>
    <x v="11"/>
    <n v="55369"/>
    <s v="Central"/>
    <s v="OFF-LA-10002312"/>
    <x v="1"/>
    <x v="2"/>
    <s v="Avery 490"/>
    <n v="44.400000000000006"/>
    <n v="3"/>
    <n v="0"/>
    <x v="1986"/>
  </r>
  <r>
    <n v="5477"/>
    <x v="2730"/>
    <x v="3"/>
    <x v="140"/>
    <d v="2014-06-19T00:00:00"/>
    <s v="First Class"/>
    <s v="Dp-13240"/>
    <s v="Dean percer"/>
    <s v="Home Office"/>
    <x v="0"/>
    <s v="Maple Grove"/>
    <x v="11"/>
    <n v="55369"/>
    <s v="Central"/>
    <s v="OFF-ST-10001291"/>
    <x v="1"/>
    <x v="4"/>
    <s v="Tenex Personal Self-Stacking Standard File Box, Black/Gray"/>
    <n v="84.55"/>
    <n v="5"/>
    <n v="0"/>
    <x v="4588"/>
  </r>
  <r>
    <n v="5478"/>
    <x v="2730"/>
    <x v="3"/>
    <x v="140"/>
    <d v="2014-06-19T00:00:00"/>
    <s v="First Class"/>
    <s v="Dp-13240"/>
    <s v="Dean percer"/>
    <s v="Home Office"/>
    <x v="0"/>
    <s v="Maple Grove"/>
    <x v="11"/>
    <n v="55369"/>
    <s v="Central"/>
    <s v="OFF-PA-10003022"/>
    <x v="1"/>
    <x v="10"/>
    <s v="Xerox 1992"/>
    <n v="17.940000000000001"/>
    <n v="3"/>
    <n v="0"/>
    <x v="1544"/>
  </r>
  <r>
    <n v="5479"/>
    <x v="2731"/>
    <x v="0"/>
    <x v="73"/>
    <d v="2013-11-25T00:00:00"/>
    <s v="Standard Class"/>
    <s v="SJ-20500"/>
    <s v="Shirley Jackson"/>
    <s v="Consumer"/>
    <x v="0"/>
    <s v="Newark"/>
    <x v="13"/>
    <n v="19711"/>
    <s v="East"/>
    <s v="OFF-BI-10002133"/>
    <x v="1"/>
    <x v="8"/>
    <s v="Wilson Jones Elliptical Ring 3 1/2&quot; Capacity Binders, 800 sheets"/>
    <n v="128.39999999999998"/>
    <n v="3"/>
    <n v="0"/>
    <x v="4589"/>
  </r>
  <r>
    <n v="5480"/>
    <x v="2732"/>
    <x v="2"/>
    <x v="691"/>
    <d v="2011-04-04T00:00:00"/>
    <s v="Standard Class"/>
    <s v="KB-16240"/>
    <s v="Karen Bern"/>
    <s v="Corporate"/>
    <x v="0"/>
    <s v="Miami"/>
    <x v="2"/>
    <n v="33180"/>
    <s v="South"/>
    <s v="OFF-BI-10001097"/>
    <x v="1"/>
    <x v="8"/>
    <s v="Avery Hole Reinforcements"/>
    <n v="1.8690000000000004"/>
    <n v="1"/>
    <n v="0.7"/>
    <x v="4590"/>
  </r>
  <r>
    <n v="5481"/>
    <x v="2733"/>
    <x v="3"/>
    <x v="1048"/>
    <d v="2014-10-15T00:00:00"/>
    <s v="Standard Class"/>
    <s v="CS-12250"/>
    <s v="Chris Selesnick"/>
    <s v="Corporate"/>
    <x v="0"/>
    <s v="San Diego"/>
    <x v="1"/>
    <n v="92105"/>
    <s v="West"/>
    <s v="TEC-PH-10001336"/>
    <x v="2"/>
    <x v="7"/>
    <s v="Digium D40 VoIP phone"/>
    <n v="103.19200000000001"/>
    <n v="1"/>
    <n v="0.2"/>
    <x v="4591"/>
  </r>
  <r>
    <n v="5482"/>
    <x v="2733"/>
    <x v="3"/>
    <x v="1048"/>
    <d v="2014-10-15T00:00:00"/>
    <s v="Standard Class"/>
    <s v="CS-12250"/>
    <s v="Chris Selesnick"/>
    <s v="Corporate"/>
    <x v="0"/>
    <s v="San Diego"/>
    <x v="1"/>
    <n v="92105"/>
    <s v="West"/>
    <s v="TEC-AC-10002305"/>
    <x v="2"/>
    <x v="11"/>
    <s v="KeyTronic E03601U1 - Keyboard - Beige"/>
    <n v="36"/>
    <n v="2"/>
    <n v="0"/>
    <x v="4592"/>
  </r>
  <r>
    <n v="5483"/>
    <x v="2733"/>
    <x v="3"/>
    <x v="1048"/>
    <d v="2014-10-15T00:00:00"/>
    <s v="Standard Class"/>
    <s v="CS-12250"/>
    <s v="Chris Selesnick"/>
    <s v="Corporate"/>
    <x v="0"/>
    <s v="San Diego"/>
    <x v="1"/>
    <n v="92105"/>
    <s v="West"/>
    <s v="TEC-AC-10003610"/>
    <x v="2"/>
    <x v="11"/>
    <s v="Logitech Illuminated - Keyboard"/>
    <n v="239.96"/>
    <n v="4"/>
    <n v="0"/>
    <x v="4593"/>
  </r>
  <r>
    <n v="5484"/>
    <x v="2733"/>
    <x v="3"/>
    <x v="1048"/>
    <d v="2014-10-15T00:00:00"/>
    <s v="Standard Class"/>
    <s v="CS-12250"/>
    <s v="Chris Selesnick"/>
    <s v="Corporate"/>
    <x v="0"/>
    <s v="San Diego"/>
    <x v="1"/>
    <n v="92105"/>
    <s v="West"/>
    <s v="OFF-ST-10002301"/>
    <x v="1"/>
    <x v="4"/>
    <s v="Tennsco Commercial Shelving"/>
    <n v="40.68"/>
    <n v="2"/>
    <n v="0"/>
    <x v="4594"/>
  </r>
  <r>
    <n v="5485"/>
    <x v="2734"/>
    <x v="3"/>
    <x v="289"/>
    <d v="2014-02-05T00:00:00"/>
    <s v="Standard Class"/>
    <s v="EB-13870"/>
    <s v="Emily Burns"/>
    <s v="Consumer"/>
    <x v="0"/>
    <s v="Miami"/>
    <x v="2"/>
    <n v="33142"/>
    <s v="South"/>
    <s v="FUR-CH-10002044"/>
    <x v="0"/>
    <x v="1"/>
    <s v="Office Star - Contemporary Task Swivel chair with 2-way adjustable arms, Plum"/>
    <n v="419.13599999999997"/>
    <n v="4"/>
    <n v="0.2"/>
    <x v="4595"/>
  </r>
  <r>
    <n v="5486"/>
    <x v="2735"/>
    <x v="2"/>
    <x v="432"/>
    <d v="2011-12-17T00:00:00"/>
    <s v="Standard Class"/>
    <s v="PB-19150"/>
    <s v="Philip Brown"/>
    <s v="Consumer"/>
    <x v="0"/>
    <s v="Miami"/>
    <x v="2"/>
    <n v="33178"/>
    <s v="South"/>
    <s v="OFF-EN-10001099"/>
    <x v="1"/>
    <x v="12"/>
    <s v="Staples"/>
    <n v="23.472000000000001"/>
    <n v="3"/>
    <n v="0.2"/>
    <x v="3384"/>
  </r>
  <r>
    <n v="5487"/>
    <x v="2736"/>
    <x v="1"/>
    <x v="1040"/>
    <d v="2012-10-29T00:00:00"/>
    <s v="Standard Class"/>
    <s v="MT-18070"/>
    <s v="Michelle Tran"/>
    <s v="Home Office"/>
    <x v="0"/>
    <s v="San Antonio"/>
    <x v="5"/>
    <n v="78207"/>
    <s v="Central"/>
    <s v="OFF-BI-10004140"/>
    <x v="1"/>
    <x v="8"/>
    <s v="Avery Non-Stick Binders"/>
    <n v="3.5919999999999992"/>
    <n v="4"/>
    <n v="0.8"/>
    <x v="4596"/>
  </r>
  <r>
    <n v="5488"/>
    <x v="2737"/>
    <x v="3"/>
    <x v="719"/>
    <d v="2014-04-05T00:00:00"/>
    <s v="Second Class"/>
    <s v="BF-11020"/>
    <s v="Barry Französisch"/>
    <s v="Corporate"/>
    <x v="0"/>
    <s v="Jacksonville"/>
    <x v="2"/>
    <n v="32216"/>
    <s v="South"/>
    <s v="TEC-PH-10004897"/>
    <x v="2"/>
    <x v="7"/>
    <s v="Mediabridge Sport Armband iPhone 5s"/>
    <n v="23.976000000000003"/>
    <n v="3"/>
    <n v="0.2"/>
    <x v="3728"/>
  </r>
  <r>
    <n v="5489"/>
    <x v="2737"/>
    <x v="3"/>
    <x v="719"/>
    <d v="2014-04-05T00:00:00"/>
    <s v="Second Class"/>
    <s v="BF-11020"/>
    <s v="Barry Französisch"/>
    <s v="Corporate"/>
    <x v="0"/>
    <s v="Jacksonville"/>
    <x v="2"/>
    <n v="32216"/>
    <s v="South"/>
    <s v="OFF-LA-10000262"/>
    <x v="1"/>
    <x v="2"/>
    <s v="Avery 494"/>
    <n v="6.2640000000000002"/>
    <n v="3"/>
    <n v="0.2"/>
    <x v="308"/>
  </r>
  <r>
    <n v="5490"/>
    <x v="2737"/>
    <x v="3"/>
    <x v="719"/>
    <d v="2014-04-05T00:00:00"/>
    <s v="Second Class"/>
    <s v="BF-11020"/>
    <s v="Barry Französisch"/>
    <s v="Corporate"/>
    <x v="0"/>
    <s v="Jacksonville"/>
    <x v="2"/>
    <n v="32216"/>
    <s v="South"/>
    <s v="OFF-AP-10002222"/>
    <x v="1"/>
    <x v="9"/>
    <s v="Staples"/>
    <n v="20.808"/>
    <n v="3"/>
    <n v="0.2"/>
    <x v="4597"/>
  </r>
  <r>
    <n v="5491"/>
    <x v="2737"/>
    <x v="3"/>
    <x v="719"/>
    <d v="2014-04-05T00:00:00"/>
    <s v="Second Class"/>
    <s v="BF-11020"/>
    <s v="Barry Französisch"/>
    <s v="Corporate"/>
    <x v="0"/>
    <s v="Jacksonville"/>
    <x v="2"/>
    <n v="32216"/>
    <s v="South"/>
    <s v="FUR-CH-10003774"/>
    <x v="0"/>
    <x v="1"/>
    <s v="Global Wood Trimmed Manager's Task Chair, Khaki"/>
    <n v="218.35200000000003"/>
    <n v="3"/>
    <n v="0.2"/>
    <x v="4598"/>
  </r>
  <r>
    <n v="5492"/>
    <x v="2738"/>
    <x v="3"/>
    <x v="795"/>
    <d v="2014-01-28T00:00:00"/>
    <s v="First Class"/>
    <s v="CG-12520"/>
    <s v="Claire Gute"/>
    <s v="Consumer"/>
    <x v="0"/>
    <s v="Houston"/>
    <x v="5"/>
    <n v="77070"/>
    <s v="Central"/>
    <s v="OFF-ST-10000615"/>
    <x v="1"/>
    <x v="4"/>
    <s v="SimpliFile Personal File, Black Granite, 15w x 6-15/16d x 11-1/4h"/>
    <n v="18.16"/>
    <n v="2"/>
    <n v="0.2"/>
    <x v="4599"/>
  </r>
  <r>
    <n v="5493"/>
    <x v="2739"/>
    <x v="2"/>
    <x v="683"/>
    <d v="2011-11-28T00:00:00"/>
    <s v="Same Day"/>
    <s v="DH-13675"/>
    <s v="Duane Huffman"/>
    <s v="Home Office"/>
    <x v="0"/>
    <s v="San Francisco"/>
    <x v="1"/>
    <n v="94122"/>
    <s v="West"/>
    <s v="OFF-SU-10001225"/>
    <x v="1"/>
    <x v="14"/>
    <s v="Staples"/>
    <n v="7.36"/>
    <n v="2"/>
    <n v="0"/>
    <x v="359"/>
  </r>
  <r>
    <n v="5494"/>
    <x v="2739"/>
    <x v="2"/>
    <x v="683"/>
    <d v="2011-11-28T00:00:00"/>
    <s v="Same Day"/>
    <s v="DH-13675"/>
    <s v="Duane Huffman"/>
    <s v="Home Office"/>
    <x v="0"/>
    <s v="San Francisco"/>
    <x v="1"/>
    <n v="94122"/>
    <s v="West"/>
    <s v="OFF-LA-10002043"/>
    <x v="1"/>
    <x v="2"/>
    <s v="Avery 489"/>
    <n v="41.4"/>
    <n v="4"/>
    <n v="0"/>
    <x v="1492"/>
  </r>
  <r>
    <n v="5495"/>
    <x v="2739"/>
    <x v="2"/>
    <x v="683"/>
    <d v="2011-11-28T00:00:00"/>
    <s v="Same Day"/>
    <s v="DH-13675"/>
    <s v="Duane Huffman"/>
    <s v="Home Office"/>
    <x v="0"/>
    <s v="San Francisco"/>
    <x v="1"/>
    <n v="94122"/>
    <s v="West"/>
    <s v="FUR-BO-10000330"/>
    <x v="0"/>
    <x v="0"/>
    <s v="Sauder Camden County Barrister Bookcase, Planked Cherry Finish"/>
    <n v="411.33199999999999"/>
    <n v="4"/>
    <n v="0.15"/>
    <x v="1614"/>
  </r>
  <r>
    <n v="5496"/>
    <x v="2740"/>
    <x v="1"/>
    <x v="406"/>
    <d v="2012-09-08T00:00:00"/>
    <s v="Standard Class"/>
    <s v="SC-20440"/>
    <s v="Shaun Chance"/>
    <s v="Corporate"/>
    <x v="0"/>
    <s v="Philadelphia"/>
    <x v="9"/>
    <n v="19140"/>
    <s v="East"/>
    <s v="OFF-BI-10001249"/>
    <x v="1"/>
    <x v="8"/>
    <s v="Avery Heavy-Duty EZD View Binder with Locking Rings"/>
    <n v="7.6560000000000006"/>
    <n v="4"/>
    <n v="0.7"/>
    <x v="3417"/>
  </r>
  <r>
    <n v="5497"/>
    <x v="2741"/>
    <x v="3"/>
    <x v="492"/>
    <d v="2014-06-17T00:00:00"/>
    <s v="Standard Class"/>
    <s v="HG-15025"/>
    <s v="Hunter Glantz"/>
    <s v="Consumer"/>
    <x v="0"/>
    <s v="Marion"/>
    <x v="24"/>
    <n v="43302"/>
    <s v="East"/>
    <s v="TEC-AC-10004469"/>
    <x v="2"/>
    <x v="11"/>
    <s v="Microsoft Sculpt Comfort Mouse"/>
    <n v="63.920000000000009"/>
    <n v="2"/>
    <n v="0.2"/>
    <x v="4600"/>
  </r>
  <r>
    <n v="5498"/>
    <x v="2742"/>
    <x v="3"/>
    <x v="663"/>
    <d v="2014-07-19T00:00:00"/>
    <s v="Second Class"/>
    <s v="MM-18055"/>
    <s v="Michelle Moray"/>
    <s v="Consumer"/>
    <x v="0"/>
    <s v="New York City"/>
    <x v="15"/>
    <n v="10024"/>
    <s v="East"/>
    <s v="OFF-AR-10001177"/>
    <x v="1"/>
    <x v="6"/>
    <s v="Newell 349"/>
    <n v="6.56"/>
    <n v="2"/>
    <n v="0"/>
    <x v="2909"/>
  </r>
  <r>
    <n v="5499"/>
    <x v="2742"/>
    <x v="3"/>
    <x v="663"/>
    <d v="2014-07-19T00:00:00"/>
    <s v="Second Class"/>
    <s v="MM-18055"/>
    <s v="Michelle Moray"/>
    <s v="Consumer"/>
    <x v="0"/>
    <s v="New York City"/>
    <x v="15"/>
    <n v="10024"/>
    <s v="East"/>
    <s v="OFF-LA-10000634"/>
    <x v="1"/>
    <x v="2"/>
    <s v="Avery 509"/>
    <n v="7.83"/>
    <n v="3"/>
    <n v="0"/>
    <x v="1589"/>
  </r>
  <r>
    <n v="5500"/>
    <x v="2742"/>
    <x v="3"/>
    <x v="663"/>
    <d v="2014-07-19T00:00:00"/>
    <s v="Second Class"/>
    <s v="MM-18055"/>
    <s v="Michelle Moray"/>
    <s v="Consumer"/>
    <x v="0"/>
    <s v="New York City"/>
    <x v="15"/>
    <n v="10024"/>
    <s v="East"/>
    <s v="TEC-AC-10004708"/>
    <x v="2"/>
    <x v="11"/>
    <s v="Sony 32GB Class 10 Micro SDHC R40 Memory Card"/>
    <n v="41.9"/>
    <n v="2"/>
    <n v="0"/>
    <x v="374"/>
  </r>
  <r>
    <n v="5501"/>
    <x v="2742"/>
    <x v="3"/>
    <x v="663"/>
    <d v="2014-07-19T00:00:00"/>
    <s v="Second Class"/>
    <s v="MM-18055"/>
    <s v="Michelle Moray"/>
    <s v="Consumer"/>
    <x v="0"/>
    <s v="New York City"/>
    <x v="15"/>
    <n v="10024"/>
    <s v="East"/>
    <s v="FUR-CH-10002084"/>
    <x v="0"/>
    <x v="1"/>
    <s v="Hon Mobius Operator's Chair"/>
    <n v="664.14599999999996"/>
    <n v="6"/>
    <n v="0.1"/>
    <x v="4601"/>
  </r>
  <r>
    <n v="5502"/>
    <x v="2742"/>
    <x v="3"/>
    <x v="663"/>
    <d v="2014-07-19T00:00:00"/>
    <s v="Second Class"/>
    <s v="MM-18055"/>
    <s v="Michelle Moray"/>
    <s v="Consumer"/>
    <x v="0"/>
    <s v="New York City"/>
    <x v="15"/>
    <n v="10024"/>
    <s v="East"/>
    <s v="OFF-PA-10004519"/>
    <x v="1"/>
    <x v="10"/>
    <s v="Spiral Phone Message Books with Labels by Adams"/>
    <n v="8.9600000000000009"/>
    <n v="2"/>
    <n v="0"/>
    <x v="4602"/>
  </r>
  <r>
    <n v="5503"/>
    <x v="2743"/>
    <x v="3"/>
    <x v="808"/>
    <d v="2014-11-07T00:00:00"/>
    <s v="Standard Class"/>
    <s v="TH-21115"/>
    <s v="Thea Hudgings"/>
    <s v="Corporate"/>
    <x v="0"/>
    <s v="Philadelphia"/>
    <x v="9"/>
    <n v="19140"/>
    <s v="East"/>
    <s v="FUR-FU-10001847"/>
    <x v="0"/>
    <x v="5"/>
    <s v="Eldon Image Series Black Desk Accessories"/>
    <n v="3.3119999999999998"/>
    <n v="1"/>
    <n v="0.2"/>
    <x v="4603"/>
  </r>
  <r>
    <n v="5504"/>
    <x v="2743"/>
    <x v="3"/>
    <x v="808"/>
    <d v="2014-11-07T00:00:00"/>
    <s v="Standard Class"/>
    <s v="TH-21115"/>
    <s v="Thea Hudgings"/>
    <s v="Corporate"/>
    <x v="0"/>
    <s v="Philadelphia"/>
    <x v="9"/>
    <n v="19140"/>
    <s v="East"/>
    <s v="OFF-AP-10001962"/>
    <x v="1"/>
    <x v="9"/>
    <s v="Black &amp; Decker Filter for Double Action Dustbuster Cordless Vac BLDV7210"/>
    <n v="20.136000000000003"/>
    <n v="3"/>
    <n v="0.2"/>
    <x v="4604"/>
  </r>
  <r>
    <n v="5505"/>
    <x v="2743"/>
    <x v="3"/>
    <x v="808"/>
    <d v="2014-11-07T00:00:00"/>
    <s v="Standard Class"/>
    <s v="TH-21115"/>
    <s v="Thea Hudgings"/>
    <s v="Corporate"/>
    <x v="0"/>
    <s v="Philadelphia"/>
    <x v="9"/>
    <n v="19140"/>
    <s v="East"/>
    <s v="OFF-EN-10003845"/>
    <x v="1"/>
    <x v="12"/>
    <s v="Colored Envelopes"/>
    <n v="8.8559999999999999"/>
    <n v="3"/>
    <n v="0.2"/>
    <x v="4605"/>
  </r>
  <r>
    <n v="5506"/>
    <x v="2743"/>
    <x v="3"/>
    <x v="808"/>
    <d v="2014-11-07T00:00:00"/>
    <s v="Standard Class"/>
    <s v="TH-21115"/>
    <s v="Thea Hudgings"/>
    <s v="Corporate"/>
    <x v="0"/>
    <s v="Philadelphia"/>
    <x v="9"/>
    <n v="19140"/>
    <s v="East"/>
    <s v="TEC-PH-10001817"/>
    <x v="2"/>
    <x v="7"/>
    <s v="Wilson Electronics DB Pro Signal Booster"/>
    <n v="859.19999999999993"/>
    <n v="4"/>
    <n v="0.4"/>
    <x v="4606"/>
  </r>
  <r>
    <n v="5507"/>
    <x v="2744"/>
    <x v="0"/>
    <x v="750"/>
    <d v="2013-10-09T00:00:00"/>
    <s v="Same Day"/>
    <s v="JE-15745"/>
    <s v="Joel Eaton"/>
    <s v="Consumer"/>
    <x v="0"/>
    <s v="Los Angeles"/>
    <x v="1"/>
    <n v="90036"/>
    <s v="West"/>
    <s v="OFF-PA-10000167"/>
    <x v="1"/>
    <x v="10"/>
    <s v="Xerox 1925"/>
    <n v="61.96"/>
    <n v="2"/>
    <n v="0"/>
    <x v="4027"/>
  </r>
  <r>
    <n v="5508"/>
    <x v="2745"/>
    <x v="0"/>
    <x v="143"/>
    <d v="2013-04-15T00:00:00"/>
    <s v="Standard Class"/>
    <s v="PG-18820"/>
    <s v="Patrick Gardner"/>
    <s v="Consumer"/>
    <x v="0"/>
    <s v="Smyrna"/>
    <x v="32"/>
    <n v="30080"/>
    <s v="South"/>
    <s v="OFF-EN-10002973"/>
    <x v="1"/>
    <x v="12"/>
    <s v="Ampad #10 Peel &amp; Seel Holiday Envelopes"/>
    <n v="17.920000000000002"/>
    <n v="4"/>
    <n v="0"/>
    <x v="4607"/>
  </r>
  <r>
    <n v="5509"/>
    <x v="2746"/>
    <x v="1"/>
    <x v="1049"/>
    <d v="2012-10-12T00:00:00"/>
    <s v="Standard Class"/>
    <s v="MB-17305"/>
    <s v="Maria Bertelson"/>
    <s v="Consumer"/>
    <x v="0"/>
    <s v="San Francisco"/>
    <x v="1"/>
    <n v="94122"/>
    <s v="West"/>
    <s v="FUR-FU-10001588"/>
    <x v="0"/>
    <x v="5"/>
    <s v="Deflect-o SuperTray Unbreakable Stackable Tray, Letter, Black"/>
    <n v="145.9"/>
    <n v="5"/>
    <n v="0"/>
    <x v="1274"/>
  </r>
  <r>
    <n v="5510"/>
    <x v="2747"/>
    <x v="3"/>
    <x v="356"/>
    <d v="2014-05-21T00:00:00"/>
    <s v="Standard Class"/>
    <s v="JD-16015"/>
    <s v="Joy Daniels"/>
    <s v="Consumer"/>
    <x v="0"/>
    <s v="Chicago"/>
    <x v="10"/>
    <n v="60653"/>
    <s v="Central"/>
    <s v="OFF-PA-10001736"/>
    <x v="1"/>
    <x v="10"/>
    <s v="Xerox 1880"/>
    <n v="56.704000000000001"/>
    <n v="2"/>
    <n v="0.2"/>
    <x v="4608"/>
  </r>
  <r>
    <n v="5511"/>
    <x v="2747"/>
    <x v="3"/>
    <x v="356"/>
    <d v="2014-05-21T00:00:00"/>
    <s v="Standard Class"/>
    <s v="JD-16015"/>
    <s v="Joy Daniels"/>
    <s v="Consumer"/>
    <x v="0"/>
    <s v="Chicago"/>
    <x v="10"/>
    <n v="60653"/>
    <s v="Central"/>
    <s v="TEC-PH-10002185"/>
    <x v="2"/>
    <x v="7"/>
    <s v="QVS USB Car Charger 2-Port 2.1Amp for iPod/iPhone/iPad/iPad 2/iPad 3"/>
    <n v="11.120000000000001"/>
    <n v="2"/>
    <n v="0.2"/>
    <x v="4609"/>
  </r>
  <r>
    <n v="5512"/>
    <x v="2748"/>
    <x v="2"/>
    <x v="1050"/>
    <d v="2011-03-02T00:00:00"/>
    <s v="Standard Class"/>
    <s v="JH-15430"/>
    <s v="Jennifer Halladay"/>
    <s v="Consumer"/>
    <x v="0"/>
    <s v="Medford"/>
    <x v="21"/>
    <n v="97504"/>
    <s v="West"/>
    <s v="OFF-PA-10000174"/>
    <x v="1"/>
    <x v="10"/>
    <s v="Message Book, Wirebound, Four 5 1/2&quot; X 4&quot; Forms/Pg., 200 Dupl. Sets/Book"/>
    <n v="32.896000000000001"/>
    <n v="4"/>
    <n v="0.2"/>
    <x v="3024"/>
  </r>
  <r>
    <n v="5513"/>
    <x v="2748"/>
    <x v="2"/>
    <x v="1050"/>
    <d v="2011-03-02T00:00:00"/>
    <s v="Standard Class"/>
    <s v="JH-15430"/>
    <s v="Jennifer Halladay"/>
    <s v="Consumer"/>
    <x v="0"/>
    <s v="Medford"/>
    <x v="21"/>
    <n v="97504"/>
    <s v="West"/>
    <s v="OFF-PA-10000069"/>
    <x v="1"/>
    <x v="10"/>
    <s v="TOPS 4 x 6 Fluorescent Color Memo Sheets, 500 Sheets per Pack"/>
    <n v="22.776000000000003"/>
    <n v="3"/>
    <n v="0.2"/>
    <x v="4610"/>
  </r>
  <r>
    <n v="5514"/>
    <x v="2749"/>
    <x v="1"/>
    <x v="1051"/>
    <d v="2012-06-01T00:00:00"/>
    <s v="First Class"/>
    <s v="EN-13780"/>
    <s v="Edward Nazzal"/>
    <s v="Consumer"/>
    <x v="0"/>
    <s v="New York City"/>
    <x v="15"/>
    <n v="10009"/>
    <s v="East"/>
    <s v="TEC-PH-10001795"/>
    <x v="2"/>
    <x v="7"/>
    <s v="RCA H5401RE1 DECT 6.0 4-Line Cordless Handset With Caller ID/Call Waiting"/>
    <n v="239.96999999999997"/>
    <n v="3"/>
    <n v="0"/>
    <x v="4611"/>
  </r>
  <r>
    <n v="5515"/>
    <x v="2749"/>
    <x v="1"/>
    <x v="1051"/>
    <d v="2012-06-01T00:00:00"/>
    <s v="First Class"/>
    <s v="EN-13780"/>
    <s v="Edward Nazzal"/>
    <s v="Consumer"/>
    <x v="0"/>
    <s v="New York City"/>
    <x v="15"/>
    <n v="10009"/>
    <s v="East"/>
    <s v="OFF-AP-10004540"/>
    <x v="1"/>
    <x v="9"/>
    <s v="Eureka The Boss Lite 10-Amp Upright Vacuum, Blue"/>
    <n v="160.32"/>
    <n v="2"/>
    <n v="0"/>
    <x v="2137"/>
  </r>
  <r>
    <n v="5516"/>
    <x v="2749"/>
    <x v="1"/>
    <x v="1051"/>
    <d v="2012-06-01T00:00:00"/>
    <s v="First Class"/>
    <s v="EN-13780"/>
    <s v="Edward Nazzal"/>
    <s v="Consumer"/>
    <x v="0"/>
    <s v="New York City"/>
    <x v="15"/>
    <n v="10009"/>
    <s v="East"/>
    <s v="TEC-PH-10001527"/>
    <x v="2"/>
    <x v="7"/>
    <s v="Plantronics MX500i Earset"/>
    <n v="128.85000000000002"/>
    <n v="3"/>
    <n v="0"/>
    <x v="4208"/>
  </r>
  <r>
    <n v="5517"/>
    <x v="2750"/>
    <x v="0"/>
    <x v="741"/>
    <d v="2013-11-22T00:00:00"/>
    <s v="Second Class"/>
    <s v="KC-16255"/>
    <s v="Karen Carlisle"/>
    <s v="Corporate"/>
    <x v="0"/>
    <s v="Huntsville"/>
    <x v="19"/>
    <n v="35810"/>
    <s v="South"/>
    <s v="TEC-AC-10003870"/>
    <x v="2"/>
    <x v="11"/>
    <s v="Logitech Z-906 Speaker sys - home theater - 5.1-CH"/>
    <n v="1319.96"/>
    <n v="4"/>
    <n v="0"/>
    <x v="4612"/>
  </r>
  <r>
    <n v="5518"/>
    <x v="2751"/>
    <x v="3"/>
    <x v="769"/>
    <d v="2014-12-10T00:00:00"/>
    <s v="Standard Class"/>
    <s v="MS-17980"/>
    <s v="Michael Stewart"/>
    <s v="Corporate"/>
    <x v="0"/>
    <s v="Philadelphia"/>
    <x v="9"/>
    <n v="19134"/>
    <s v="East"/>
    <s v="FUR-CH-10004540"/>
    <x v="0"/>
    <x v="1"/>
    <s v="Global Chrome Stack Chair"/>
    <n v="239.95999999999998"/>
    <n v="10"/>
    <n v="0.3"/>
    <x v="4613"/>
  </r>
  <r>
    <n v="5519"/>
    <x v="2751"/>
    <x v="3"/>
    <x v="769"/>
    <d v="2014-12-10T00:00:00"/>
    <s v="Standard Class"/>
    <s v="MS-17980"/>
    <s v="Michael Stewart"/>
    <s v="Corporate"/>
    <x v="0"/>
    <s v="Philadelphia"/>
    <x v="9"/>
    <n v="19134"/>
    <s v="East"/>
    <s v="FUR-FU-10004093"/>
    <x v="0"/>
    <x v="5"/>
    <s v="Hand-Finished Solid Wood Document Frame"/>
    <n v="54.768000000000001"/>
    <n v="2"/>
    <n v="0.2"/>
    <x v="4614"/>
  </r>
  <r>
    <n v="5520"/>
    <x v="2751"/>
    <x v="3"/>
    <x v="769"/>
    <d v="2014-12-10T00:00:00"/>
    <s v="Standard Class"/>
    <s v="MS-17980"/>
    <s v="Michael Stewart"/>
    <s v="Corporate"/>
    <x v="0"/>
    <s v="Philadelphia"/>
    <x v="9"/>
    <n v="19134"/>
    <s v="East"/>
    <s v="OFF-AR-10000716"/>
    <x v="1"/>
    <x v="6"/>
    <s v="DIXON Ticonderoga Erasable Checking Pencils"/>
    <n v="13.392000000000001"/>
    <n v="3"/>
    <n v="0.2"/>
    <x v="4615"/>
  </r>
  <r>
    <n v="5521"/>
    <x v="2751"/>
    <x v="3"/>
    <x v="769"/>
    <d v="2014-12-10T00:00:00"/>
    <s v="Standard Class"/>
    <s v="MS-17980"/>
    <s v="Michael Stewart"/>
    <s v="Corporate"/>
    <x v="0"/>
    <s v="Philadelphia"/>
    <x v="9"/>
    <n v="19134"/>
    <s v="East"/>
    <s v="OFF-PA-10002709"/>
    <x v="1"/>
    <x v="10"/>
    <s v="Xerox 1956"/>
    <n v="23.92"/>
    <n v="5"/>
    <n v="0.2"/>
    <x v="4616"/>
  </r>
  <r>
    <n v="5522"/>
    <x v="2751"/>
    <x v="3"/>
    <x v="769"/>
    <d v="2014-12-10T00:00:00"/>
    <s v="Standard Class"/>
    <s v="MS-17980"/>
    <s v="Michael Stewart"/>
    <s v="Corporate"/>
    <x v="0"/>
    <s v="Philadelphia"/>
    <x v="9"/>
    <n v="19134"/>
    <s v="East"/>
    <s v="TEC-AC-10000580"/>
    <x v="2"/>
    <x v="11"/>
    <s v="Logitech G13 Programmable Gameboard with LCD Display"/>
    <n v="255.96799999999999"/>
    <n v="4"/>
    <n v="0.2"/>
    <x v="4617"/>
  </r>
  <r>
    <n v="5523"/>
    <x v="2752"/>
    <x v="0"/>
    <x v="410"/>
    <d v="2013-06-08T00:00:00"/>
    <s v="First Class"/>
    <s v="CK-12205"/>
    <s v="Chloris Kastensmidt"/>
    <s v="Consumer"/>
    <x v="0"/>
    <s v="Santa Clara"/>
    <x v="1"/>
    <n v="95051"/>
    <s v="West"/>
    <s v="OFF-BI-10000829"/>
    <x v="1"/>
    <x v="8"/>
    <s v="Avery Non-Stick Binders"/>
    <n v="21.552000000000003"/>
    <n v="6"/>
    <n v="0.2"/>
    <x v="4618"/>
  </r>
  <r>
    <n v="5524"/>
    <x v="2752"/>
    <x v="0"/>
    <x v="410"/>
    <d v="2013-06-08T00:00:00"/>
    <s v="First Class"/>
    <s v="CK-12205"/>
    <s v="Chloris Kastensmidt"/>
    <s v="Consumer"/>
    <x v="0"/>
    <s v="Santa Clara"/>
    <x v="1"/>
    <n v="95051"/>
    <s v="West"/>
    <s v="OFF-AP-10004859"/>
    <x v="1"/>
    <x v="9"/>
    <s v="Acco 6 Outlet Guardian Premium Surge Suppressor"/>
    <n v="58.24"/>
    <n v="4"/>
    <n v="0"/>
    <x v="4619"/>
  </r>
  <r>
    <n v="5525"/>
    <x v="2753"/>
    <x v="0"/>
    <x v="107"/>
    <d v="2013-12-13T00:00:00"/>
    <s v="First Class"/>
    <s v="SJ-20125"/>
    <s v="Sanjit Jacobs"/>
    <s v="Home Office"/>
    <x v="0"/>
    <s v="Long Beach"/>
    <x v="1"/>
    <n v="90805"/>
    <s v="West"/>
    <s v="OFF-PA-10000575"/>
    <x v="1"/>
    <x v="10"/>
    <s v="Wirebound Message Books, Four 2 3/4 x 5 White Forms per Page"/>
    <n v="80.28"/>
    <n v="12"/>
    <n v="0"/>
    <x v="4620"/>
  </r>
  <r>
    <n v="5526"/>
    <x v="2754"/>
    <x v="3"/>
    <x v="504"/>
    <d v="2014-05-06T00:00:00"/>
    <s v="Standard Class"/>
    <s v="EA-14035"/>
    <s v="Erin Ashbrook"/>
    <s v="Corporate"/>
    <x v="0"/>
    <s v="Los Angeles"/>
    <x v="1"/>
    <n v="90008"/>
    <s v="West"/>
    <s v="OFF-AR-10002804"/>
    <x v="1"/>
    <x v="6"/>
    <s v="Faber Castell Col-Erase Pencils"/>
    <n v="9.7799999999999994"/>
    <n v="2"/>
    <n v="0"/>
    <x v="4621"/>
  </r>
  <r>
    <n v="5527"/>
    <x v="2755"/>
    <x v="3"/>
    <x v="558"/>
    <d v="2014-04-29T00:00:00"/>
    <s v="Standard Class"/>
    <s v="MG-17890"/>
    <s v="Michael Granlund"/>
    <s v="Home Office"/>
    <x v="0"/>
    <s v="Santa Barbara"/>
    <x v="1"/>
    <n v="93101"/>
    <s v="West"/>
    <s v="OFF-FA-10002676"/>
    <x v="1"/>
    <x v="13"/>
    <s v="Colored Push Pins"/>
    <n v="1.81"/>
    <n v="1"/>
    <n v="0"/>
    <x v="3016"/>
  </r>
  <r>
    <n v="5528"/>
    <x v="2756"/>
    <x v="1"/>
    <x v="412"/>
    <d v="2012-05-10T00:00:00"/>
    <s v="First Class"/>
    <s v="AB-10255"/>
    <s v="Alejandro Ballentine"/>
    <s v="Home Office"/>
    <x v="0"/>
    <s v="New York City"/>
    <x v="15"/>
    <n v="10009"/>
    <s v="East"/>
    <s v="OFF-PA-10003465"/>
    <x v="1"/>
    <x v="10"/>
    <s v="Xerox 1912"/>
    <n v="37.94"/>
    <n v="2"/>
    <n v="0"/>
    <x v="2714"/>
  </r>
  <r>
    <n v="5529"/>
    <x v="2757"/>
    <x v="1"/>
    <x v="1052"/>
    <d v="2012-04-04T00:00:00"/>
    <s v="Standard Class"/>
    <s v="SC-20260"/>
    <s v="Scott Cohen"/>
    <s v="Corporate"/>
    <x v="0"/>
    <s v="Jacksonville"/>
    <x v="2"/>
    <n v="32216"/>
    <s v="South"/>
    <s v="TEC-PH-10000011"/>
    <x v="2"/>
    <x v="7"/>
    <s v="PureGear Roll-On Screen Protector"/>
    <n v="79.959999999999994"/>
    <n v="5"/>
    <n v="0.2"/>
    <x v="4622"/>
  </r>
  <r>
    <n v="5530"/>
    <x v="2758"/>
    <x v="3"/>
    <x v="634"/>
    <d v="2014-08-12T00:00:00"/>
    <s v="Standard Class"/>
    <s v="TB-21355"/>
    <s v="Todd Boyes"/>
    <s v="Corporate"/>
    <x v="0"/>
    <s v="Cedar Hill"/>
    <x v="5"/>
    <n v="75104"/>
    <s v="Central"/>
    <s v="OFF-PA-10004381"/>
    <x v="1"/>
    <x v="10"/>
    <s v="14-7/8 x 11 Blue Bar Computer Printout Paper"/>
    <n v="115.29600000000001"/>
    <n v="3"/>
    <n v="0.2"/>
    <x v="945"/>
  </r>
  <r>
    <n v="5531"/>
    <x v="2759"/>
    <x v="3"/>
    <x v="574"/>
    <d v="2014-12-07T00:00:00"/>
    <s v="Standard Class"/>
    <s v="JK-16090"/>
    <s v="Juliana Krohn"/>
    <s v="Consumer"/>
    <x v="0"/>
    <s v="Omaha"/>
    <x v="8"/>
    <n v="68104"/>
    <s v="Central"/>
    <s v="TEC-PH-10001795"/>
    <x v="2"/>
    <x v="7"/>
    <s v="ClearOne CHATAttach 160 - speaker phone"/>
    <n v="2479.96"/>
    <n v="4"/>
    <n v="0"/>
    <x v="4623"/>
  </r>
  <r>
    <n v="5532"/>
    <x v="2760"/>
    <x v="0"/>
    <x v="112"/>
    <d v="2013-06-08T00:00:00"/>
    <s v="First Class"/>
    <s v="CK-12595"/>
    <s v="Clytie Kelty"/>
    <s v="Consumer"/>
    <x v="0"/>
    <s v="Little Rock"/>
    <x v="36"/>
    <n v="72209"/>
    <s v="South"/>
    <s v="TEC-AC-10001109"/>
    <x v="2"/>
    <x v="11"/>
    <s v="Logitech Trackman Marble Mouse"/>
    <n v="179.94"/>
    <n v="6"/>
    <n v="0"/>
    <x v="4624"/>
  </r>
  <r>
    <n v="5533"/>
    <x v="2760"/>
    <x v="0"/>
    <x v="112"/>
    <d v="2013-06-08T00:00:00"/>
    <s v="First Class"/>
    <s v="CK-12595"/>
    <s v="Clytie Kelty"/>
    <s v="Consumer"/>
    <x v="0"/>
    <s v="Little Rock"/>
    <x v="36"/>
    <n v="72209"/>
    <s v="South"/>
    <s v="TEC-AC-10003038"/>
    <x v="2"/>
    <x v="11"/>
    <s v="Kingston Digital DataTraveler 16GB USB 2.0"/>
    <n v="26.849999999999998"/>
    <n v="3"/>
    <n v="0"/>
    <x v="4625"/>
  </r>
  <r>
    <n v="5534"/>
    <x v="2760"/>
    <x v="0"/>
    <x v="112"/>
    <d v="2013-06-08T00:00:00"/>
    <s v="First Class"/>
    <s v="CK-12595"/>
    <s v="Clytie Kelty"/>
    <s v="Consumer"/>
    <x v="0"/>
    <s v="Little Rock"/>
    <x v="36"/>
    <n v="72209"/>
    <s v="South"/>
    <s v="TEC-AC-10003174"/>
    <x v="2"/>
    <x v="11"/>
    <s v="Plantronics S12 Corded Telephone Headset System"/>
    <n v="323.37"/>
    <n v="3"/>
    <n v="0"/>
    <x v="2471"/>
  </r>
  <r>
    <n v="5535"/>
    <x v="2760"/>
    <x v="0"/>
    <x v="112"/>
    <d v="2013-06-08T00:00:00"/>
    <s v="First Class"/>
    <s v="CK-12595"/>
    <s v="Clytie Kelty"/>
    <s v="Consumer"/>
    <x v="0"/>
    <s v="Little Rock"/>
    <x v="36"/>
    <n v="72209"/>
    <s v="South"/>
    <s v="OFF-PA-10000157"/>
    <x v="1"/>
    <x v="10"/>
    <s v="Xerox 191"/>
    <n v="59.94"/>
    <n v="3"/>
    <n v="0"/>
    <x v="749"/>
  </r>
  <r>
    <n v="5536"/>
    <x v="2760"/>
    <x v="0"/>
    <x v="112"/>
    <d v="2013-06-08T00:00:00"/>
    <s v="First Class"/>
    <s v="CK-12595"/>
    <s v="Clytie Kelty"/>
    <s v="Consumer"/>
    <x v="0"/>
    <s v="Little Rock"/>
    <x v="36"/>
    <n v="72209"/>
    <s v="South"/>
    <s v="OFF-BI-10001721"/>
    <x v="1"/>
    <x v="8"/>
    <s v="Trimflex Flexible Post Binders"/>
    <n v="64.14"/>
    <n v="3"/>
    <n v="0"/>
    <x v="4626"/>
  </r>
  <r>
    <n v="5537"/>
    <x v="2760"/>
    <x v="0"/>
    <x v="112"/>
    <d v="2013-06-08T00:00:00"/>
    <s v="First Class"/>
    <s v="CK-12595"/>
    <s v="Clytie Kelty"/>
    <s v="Consumer"/>
    <x v="0"/>
    <s v="Little Rock"/>
    <x v="36"/>
    <n v="72209"/>
    <s v="South"/>
    <s v="OFF-BI-10000591"/>
    <x v="1"/>
    <x v="8"/>
    <s v="Avery Binder Labels"/>
    <n v="11.67"/>
    <n v="3"/>
    <n v="0"/>
    <x v="4627"/>
  </r>
  <r>
    <n v="5538"/>
    <x v="2760"/>
    <x v="0"/>
    <x v="112"/>
    <d v="2013-06-08T00:00:00"/>
    <s v="First Class"/>
    <s v="CK-12595"/>
    <s v="Clytie Kelty"/>
    <s v="Consumer"/>
    <x v="0"/>
    <s v="Little Rock"/>
    <x v="36"/>
    <n v="72209"/>
    <s v="South"/>
    <s v="OFF-PA-10001534"/>
    <x v="1"/>
    <x v="10"/>
    <s v="Xerox 230"/>
    <n v="12.96"/>
    <n v="2"/>
    <n v="0"/>
    <x v="91"/>
  </r>
  <r>
    <n v="5539"/>
    <x v="2761"/>
    <x v="1"/>
    <x v="657"/>
    <d v="2012-04-20T00:00:00"/>
    <s v="Standard Class"/>
    <s v="SS-20590"/>
    <s v="Sonia Sunley"/>
    <s v="Consumer"/>
    <x v="0"/>
    <s v="Norfolk"/>
    <x v="8"/>
    <n v="68701"/>
    <s v="Central"/>
    <s v="OFF-BI-10002071"/>
    <x v="1"/>
    <x v="8"/>
    <s v="Fellowes Black Plastic Comb Bindings"/>
    <n v="17.43"/>
    <n v="3"/>
    <n v="0"/>
    <x v="4628"/>
  </r>
  <r>
    <n v="5540"/>
    <x v="2762"/>
    <x v="3"/>
    <x v="1053"/>
    <d v="2014-05-27T00:00:00"/>
    <s v="Standard Class"/>
    <s v="LE-16810"/>
    <s v="Laurel Elliston"/>
    <s v="Consumer"/>
    <x v="0"/>
    <s v="Chicago"/>
    <x v="10"/>
    <n v="60653"/>
    <s v="Central"/>
    <s v="FUR-CH-10000513"/>
    <x v="0"/>
    <x v="1"/>
    <s v="High-Back Leather Manager's Chair"/>
    <n v="181.98599999999999"/>
    <n v="2"/>
    <n v="0.3"/>
    <x v="2288"/>
  </r>
  <r>
    <n v="5541"/>
    <x v="2762"/>
    <x v="3"/>
    <x v="1053"/>
    <d v="2014-05-27T00:00:00"/>
    <s v="Standard Class"/>
    <s v="LE-16810"/>
    <s v="Laurel Elliston"/>
    <s v="Consumer"/>
    <x v="0"/>
    <s v="Chicago"/>
    <x v="10"/>
    <n v="60653"/>
    <s v="Central"/>
    <s v="OFF-BI-10003274"/>
    <x v="1"/>
    <x v="8"/>
    <s v="Avery Durable Slant Ring Binders, No Labels"/>
    <n v="1.5919999999999996"/>
    <n v="2"/>
    <n v="0.8"/>
    <x v="4629"/>
  </r>
  <r>
    <n v="5542"/>
    <x v="2762"/>
    <x v="3"/>
    <x v="1053"/>
    <d v="2014-05-27T00:00:00"/>
    <s v="Standard Class"/>
    <s v="LE-16810"/>
    <s v="Laurel Elliston"/>
    <s v="Consumer"/>
    <x v="0"/>
    <s v="Chicago"/>
    <x v="10"/>
    <n v="60653"/>
    <s v="Central"/>
    <s v="OFF-SU-10000381"/>
    <x v="1"/>
    <x v="14"/>
    <s v="Acme Forged Steel Scissors with Black Enamel Handles"/>
    <n v="22.344000000000001"/>
    <n v="3"/>
    <n v="0.2"/>
    <x v="4630"/>
  </r>
  <r>
    <n v="5543"/>
    <x v="2763"/>
    <x v="0"/>
    <x v="1054"/>
    <d v="2013-12-26T00:00:00"/>
    <s v="Standard Class"/>
    <s v="ES-14080"/>
    <s v="Erin Smith"/>
    <s v="Corporate"/>
    <x v="0"/>
    <s v="Tucson"/>
    <x v="16"/>
    <n v="85705"/>
    <s v="West"/>
    <s v="FUR-TA-10001086"/>
    <x v="0"/>
    <x v="3"/>
    <s v="SAFCO PlanMaster Boards, 60w x 37-1/2d, White Melamine"/>
    <n v="455.97"/>
    <n v="6"/>
    <n v="0.5"/>
    <x v="4631"/>
  </r>
  <r>
    <n v="5544"/>
    <x v="2763"/>
    <x v="0"/>
    <x v="1054"/>
    <d v="2013-12-26T00:00:00"/>
    <s v="Standard Class"/>
    <s v="ES-14080"/>
    <s v="Erin Smith"/>
    <s v="Corporate"/>
    <x v="0"/>
    <s v="Tucson"/>
    <x v="16"/>
    <n v="85705"/>
    <s v="West"/>
    <s v="OFF-BI-10000174"/>
    <x v="1"/>
    <x v="8"/>
    <s v="Wilson Jones Clip &amp; Carry Folder Binder Tool for Ring Binders, Clear"/>
    <n v="10.440000000000001"/>
    <n v="6"/>
    <n v="0.7"/>
    <x v="4632"/>
  </r>
  <r>
    <n v="5545"/>
    <x v="2763"/>
    <x v="0"/>
    <x v="1054"/>
    <d v="2013-12-26T00:00:00"/>
    <s v="Standard Class"/>
    <s v="ES-14080"/>
    <s v="Erin Smith"/>
    <s v="Corporate"/>
    <x v="0"/>
    <s v="Tucson"/>
    <x v="16"/>
    <n v="85705"/>
    <s v="West"/>
    <s v="OFF-BI-10002103"/>
    <x v="1"/>
    <x v="8"/>
    <s v="Cardinal Slant-D Ring Binder, Heavy Gauge Vinyl"/>
    <n v="5.2140000000000004"/>
    <n v="2"/>
    <n v="0.7"/>
    <x v="4633"/>
  </r>
  <r>
    <n v="5546"/>
    <x v="2764"/>
    <x v="3"/>
    <x v="585"/>
    <d v="2014-09-27T00:00:00"/>
    <s v="Standard Class"/>
    <s v="MG-17890"/>
    <s v="Michael Granlund"/>
    <s v="Home Office"/>
    <x v="0"/>
    <s v="Concord"/>
    <x v="38"/>
    <n v="3301"/>
    <s v="East"/>
    <s v="OFF-ST-10001590"/>
    <x v="1"/>
    <x v="4"/>
    <s v="Tenex Personal Project File with Scoop Front Design, Black"/>
    <n v="67.400000000000006"/>
    <n v="5"/>
    <n v="0"/>
    <x v="4634"/>
  </r>
  <r>
    <n v="5547"/>
    <x v="2765"/>
    <x v="3"/>
    <x v="210"/>
    <d v="2014-09-09T00:00:00"/>
    <s v="First Class"/>
    <s v="JM-16195"/>
    <s v="Justin MacKendrick"/>
    <s v="Consumer"/>
    <x v="0"/>
    <s v="Draper"/>
    <x v="7"/>
    <n v="84020"/>
    <s v="West"/>
    <s v="FUR-FU-10002396"/>
    <x v="0"/>
    <x v="5"/>
    <s v="DAX Copper Panel Document Frame, 5 x 7 Size"/>
    <n v="25.16"/>
    <n v="2"/>
    <n v="0"/>
    <x v="4635"/>
  </r>
  <r>
    <n v="5548"/>
    <x v="2765"/>
    <x v="3"/>
    <x v="210"/>
    <d v="2014-09-09T00:00:00"/>
    <s v="First Class"/>
    <s v="JM-16195"/>
    <s v="Justin MacKendrick"/>
    <s v="Consumer"/>
    <x v="0"/>
    <s v="Draper"/>
    <x v="7"/>
    <n v="84020"/>
    <s v="West"/>
    <s v="TEC-PH-10002807"/>
    <x v="2"/>
    <x v="7"/>
    <s v="Motorla HX550 Universal Bluetooth Headset"/>
    <n v="126.56"/>
    <n v="4"/>
    <n v="0.2"/>
    <x v="4636"/>
  </r>
  <r>
    <n v="5549"/>
    <x v="2766"/>
    <x v="2"/>
    <x v="683"/>
    <d v="2011-12-01T00:00:00"/>
    <s v="First Class"/>
    <s v="SG-20470"/>
    <s v="Sheri Gordon"/>
    <s v="Consumer"/>
    <x v="0"/>
    <s v="San Francisco"/>
    <x v="1"/>
    <n v="94109"/>
    <s v="West"/>
    <s v="OFF-AP-10004859"/>
    <x v="1"/>
    <x v="9"/>
    <s v="Acco 6 Outlet Guardian Premium Surge Suppressor"/>
    <n v="43.68"/>
    <n v="3"/>
    <n v="0"/>
    <x v="4637"/>
  </r>
  <r>
    <n v="5550"/>
    <x v="2766"/>
    <x v="2"/>
    <x v="683"/>
    <d v="2011-12-01T00:00:00"/>
    <s v="First Class"/>
    <s v="SG-20470"/>
    <s v="Sheri Gordon"/>
    <s v="Consumer"/>
    <x v="0"/>
    <s v="San Francisco"/>
    <x v="1"/>
    <n v="94109"/>
    <s v="West"/>
    <s v="TEC-AC-10003447"/>
    <x v="2"/>
    <x v="11"/>
    <s v="Micropad Numeric Keypads"/>
    <n v="139.92999999999998"/>
    <n v="7"/>
    <n v="0"/>
    <x v="4638"/>
  </r>
  <r>
    <n v="5551"/>
    <x v="2767"/>
    <x v="2"/>
    <x v="607"/>
    <d v="2011-11-16T00:00:00"/>
    <s v="Standard Class"/>
    <s v="DB-12970"/>
    <s v="Darren Budd"/>
    <s v="Corporate"/>
    <x v="0"/>
    <s v="Houston"/>
    <x v="5"/>
    <n v="77036"/>
    <s v="Central"/>
    <s v="OFF-AR-10003183"/>
    <x v="1"/>
    <x v="6"/>
    <s v="Avery Fluorescent Highlighter Four-Color Set"/>
    <n v="2.6720000000000002"/>
    <n v="1"/>
    <n v="0.2"/>
    <x v="4639"/>
  </r>
  <r>
    <n v="5552"/>
    <x v="2767"/>
    <x v="2"/>
    <x v="607"/>
    <d v="2011-11-16T00:00:00"/>
    <s v="Standard Class"/>
    <s v="DB-12970"/>
    <s v="Darren Budd"/>
    <s v="Corporate"/>
    <x v="0"/>
    <s v="Houston"/>
    <x v="5"/>
    <n v="77036"/>
    <s v="Central"/>
    <s v="OFF-SU-10000432"/>
    <x v="1"/>
    <x v="14"/>
    <s v="Acco Side-Punched Conventional Columnar Pads"/>
    <n v="16.656000000000002"/>
    <n v="6"/>
    <n v="0.2"/>
    <x v="4640"/>
  </r>
  <r>
    <n v="5553"/>
    <x v="2767"/>
    <x v="2"/>
    <x v="607"/>
    <d v="2011-11-16T00:00:00"/>
    <s v="Standard Class"/>
    <s v="DB-12970"/>
    <s v="Darren Budd"/>
    <s v="Corporate"/>
    <x v="0"/>
    <s v="Houston"/>
    <x v="5"/>
    <n v="77036"/>
    <s v="Central"/>
    <s v="TEC-AC-10003832"/>
    <x v="2"/>
    <x v="11"/>
    <s v="Imation 16GB Mini TravelDrive USB 2.0 Flash Drive"/>
    <n v="79.512000000000015"/>
    <n v="3"/>
    <n v="0.2"/>
    <x v="2394"/>
  </r>
  <r>
    <n v="5554"/>
    <x v="2767"/>
    <x v="2"/>
    <x v="607"/>
    <d v="2011-11-16T00:00:00"/>
    <s v="Standard Class"/>
    <s v="DB-12970"/>
    <s v="Darren Budd"/>
    <s v="Corporate"/>
    <x v="0"/>
    <s v="Houston"/>
    <x v="5"/>
    <n v="77036"/>
    <s v="Central"/>
    <s v="OFF-PA-10004100"/>
    <x v="1"/>
    <x v="10"/>
    <s v="Xerox 216"/>
    <n v="36.288000000000011"/>
    <n v="7"/>
    <n v="0.2"/>
    <x v="1683"/>
  </r>
  <r>
    <n v="5555"/>
    <x v="2767"/>
    <x v="2"/>
    <x v="607"/>
    <d v="2011-11-16T00:00:00"/>
    <s v="Standard Class"/>
    <s v="DB-12970"/>
    <s v="Darren Budd"/>
    <s v="Corporate"/>
    <x v="0"/>
    <s v="Houston"/>
    <x v="5"/>
    <n v="77036"/>
    <s v="Central"/>
    <s v="FUR-BO-10004467"/>
    <x v="0"/>
    <x v="0"/>
    <s v="Bestar Classic Bookcase"/>
    <n v="67.993199999999987"/>
    <n v="1"/>
    <n v="0.32"/>
    <x v="4641"/>
  </r>
  <r>
    <n v="5556"/>
    <x v="2768"/>
    <x v="3"/>
    <x v="280"/>
    <d v="2014-10-07T00:00:00"/>
    <s v="Second Class"/>
    <s v="JW-15220"/>
    <s v="Jane Waco"/>
    <s v="Corporate"/>
    <x v="0"/>
    <s v="Montgomery"/>
    <x v="19"/>
    <n v="36116"/>
    <s v="South"/>
    <s v="FUR-FU-10002963"/>
    <x v="0"/>
    <x v="5"/>
    <s v="Master Caster Door Stop, Gray"/>
    <n v="10.16"/>
    <n v="2"/>
    <n v="0"/>
    <x v="4642"/>
  </r>
  <r>
    <n v="5557"/>
    <x v="2769"/>
    <x v="1"/>
    <x v="639"/>
    <d v="2012-12-18T00:00:00"/>
    <s v="Standard Class"/>
    <s v="KD-16495"/>
    <s v="Keith Dawkins"/>
    <s v="Corporate"/>
    <x v="0"/>
    <s v="Jackson"/>
    <x v="35"/>
    <n v="39212"/>
    <s v="South"/>
    <s v="FUR-FU-10003829"/>
    <x v="0"/>
    <x v="5"/>
    <s v="Stackable Trays"/>
    <n v="6.16"/>
    <n v="2"/>
    <n v="0"/>
    <x v="4643"/>
  </r>
  <r>
    <n v="5558"/>
    <x v="2769"/>
    <x v="1"/>
    <x v="639"/>
    <d v="2012-12-18T00:00:00"/>
    <s v="Standard Class"/>
    <s v="KD-16495"/>
    <s v="Keith Dawkins"/>
    <s v="Corporate"/>
    <x v="0"/>
    <s v="Jackson"/>
    <x v="35"/>
    <n v="39212"/>
    <s v="South"/>
    <s v="OFF-AR-10003582"/>
    <x v="1"/>
    <x v="6"/>
    <s v="Boston Electric Pencil Sharpener, Model 1818, Charcoal Black"/>
    <n v="56.3"/>
    <n v="2"/>
    <n v="0"/>
    <x v="2704"/>
  </r>
  <r>
    <n v="5559"/>
    <x v="2770"/>
    <x v="1"/>
    <x v="401"/>
    <d v="2012-12-10T00:00:00"/>
    <s v="Standard Class"/>
    <s v="IL-15100"/>
    <s v="Ivan Liston"/>
    <s v="Consumer"/>
    <x v="0"/>
    <s v="North Las Vegas"/>
    <x v="33"/>
    <n v="89031"/>
    <s v="West"/>
    <s v="OFF-PA-10000048"/>
    <x v="1"/>
    <x v="10"/>
    <s v="Xerox 20"/>
    <n v="6.48"/>
    <n v="1"/>
    <n v="0"/>
    <x v="90"/>
  </r>
  <r>
    <n v="5560"/>
    <x v="2770"/>
    <x v="1"/>
    <x v="401"/>
    <d v="2012-12-10T00:00:00"/>
    <s v="Standard Class"/>
    <s v="IL-15100"/>
    <s v="Ivan Liston"/>
    <s v="Consumer"/>
    <x v="0"/>
    <s v="North Las Vegas"/>
    <x v="33"/>
    <n v="89031"/>
    <s v="West"/>
    <s v="OFF-ST-10000078"/>
    <x v="1"/>
    <x v="4"/>
    <s v="Tennsco 6- and 18-Compartment Lockers"/>
    <n v="1325.8500000000001"/>
    <n v="5"/>
    <n v="0"/>
    <x v="2400"/>
  </r>
  <r>
    <n v="5561"/>
    <x v="2770"/>
    <x v="1"/>
    <x v="401"/>
    <d v="2012-12-10T00:00:00"/>
    <s v="Standard Class"/>
    <s v="IL-15100"/>
    <s v="Ivan Liston"/>
    <s v="Consumer"/>
    <x v="0"/>
    <s v="North Las Vegas"/>
    <x v="33"/>
    <n v="89031"/>
    <s v="West"/>
    <s v="OFF-LA-10004853"/>
    <x v="1"/>
    <x v="2"/>
    <s v="Avery 483"/>
    <n v="14.940000000000001"/>
    <n v="3"/>
    <n v="0"/>
    <x v="2595"/>
  </r>
  <r>
    <n v="5562"/>
    <x v="2771"/>
    <x v="3"/>
    <x v="185"/>
    <d v="2014-04-03T00:00:00"/>
    <s v="Second Class"/>
    <s v="JE-15610"/>
    <s v="Jim Epp"/>
    <s v="Corporate"/>
    <x v="0"/>
    <s v="Atlanta"/>
    <x v="32"/>
    <n v="30318"/>
    <s v="South"/>
    <s v="OFF-BI-10001153"/>
    <x v="1"/>
    <x v="8"/>
    <s v="Ibico Recycled Grain-Textured Covers"/>
    <n v="34.54"/>
    <n v="1"/>
    <n v="0"/>
    <x v="4644"/>
  </r>
  <r>
    <n v="5563"/>
    <x v="2771"/>
    <x v="3"/>
    <x v="185"/>
    <d v="2014-04-03T00:00:00"/>
    <s v="Second Class"/>
    <s v="JE-15610"/>
    <s v="Jim Epp"/>
    <s v="Corporate"/>
    <x v="0"/>
    <s v="Atlanta"/>
    <x v="32"/>
    <n v="30318"/>
    <s v="South"/>
    <s v="TEC-CO-10001449"/>
    <x v="2"/>
    <x v="16"/>
    <s v="Hewlett Packard LaserJet 3310 Copier"/>
    <n v="2999.95"/>
    <n v="5"/>
    <n v="0"/>
    <x v="4645"/>
  </r>
  <r>
    <n v="5564"/>
    <x v="2771"/>
    <x v="3"/>
    <x v="185"/>
    <d v="2014-04-03T00:00:00"/>
    <s v="Second Class"/>
    <s v="JE-15610"/>
    <s v="Jim Epp"/>
    <s v="Corporate"/>
    <x v="0"/>
    <s v="Atlanta"/>
    <x v="32"/>
    <n v="30318"/>
    <s v="South"/>
    <s v="OFF-BI-10000474"/>
    <x v="1"/>
    <x v="8"/>
    <s v="Avery Recycled Flexi-View Covers for Binding Systems"/>
    <n v="64.12"/>
    <n v="4"/>
    <n v="0"/>
    <x v="4646"/>
  </r>
  <r>
    <n v="5565"/>
    <x v="2772"/>
    <x v="3"/>
    <x v="677"/>
    <d v="2014-03-14T00:00:00"/>
    <s v="Same Day"/>
    <s v="SU-20665"/>
    <s v="Stephanie Ulpright"/>
    <s v="Home Office"/>
    <x v="0"/>
    <s v="Chicago"/>
    <x v="10"/>
    <n v="60610"/>
    <s v="Central"/>
    <s v="OFF-AR-10000799"/>
    <x v="1"/>
    <x v="6"/>
    <s v="Col-Erase Pencils with Erasers"/>
    <n v="19.456000000000003"/>
    <n v="4"/>
    <n v="0.2"/>
    <x v="4647"/>
  </r>
  <r>
    <n v="5566"/>
    <x v="2772"/>
    <x v="3"/>
    <x v="677"/>
    <d v="2014-03-14T00:00:00"/>
    <s v="Same Day"/>
    <s v="SU-20665"/>
    <s v="Stephanie Ulpright"/>
    <s v="Home Office"/>
    <x v="0"/>
    <s v="Chicago"/>
    <x v="10"/>
    <n v="60610"/>
    <s v="Central"/>
    <s v="TEC-MA-10002109"/>
    <x v="2"/>
    <x v="15"/>
    <s v="HP Officejet Pro 8600 e-All-In-One Printer, Copier, Scanner, Fax"/>
    <n v="209.98599999999999"/>
    <n v="2"/>
    <n v="0.3"/>
    <x v="4648"/>
  </r>
  <r>
    <n v="5567"/>
    <x v="2772"/>
    <x v="3"/>
    <x v="677"/>
    <d v="2014-03-14T00:00:00"/>
    <s v="Same Day"/>
    <s v="SU-20665"/>
    <s v="Stephanie Ulpright"/>
    <s v="Home Office"/>
    <x v="0"/>
    <s v="Chicago"/>
    <x v="10"/>
    <n v="60610"/>
    <s v="Central"/>
    <s v="OFF-AR-10003338"/>
    <x v="1"/>
    <x v="6"/>
    <s v="Eberhard Faber 3 1/2&quot; Golf Pencils"/>
    <n v="29.760000000000005"/>
    <n v="5"/>
    <n v="0.2"/>
    <x v="4649"/>
  </r>
  <r>
    <n v="5568"/>
    <x v="2772"/>
    <x v="3"/>
    <x v="677"/>
    <d v="2014-03-14T00:00:00"/>
    <s v="Same Day"/>
    <s v="SU-20665"/>
    <s v="Stephanie Ulpright"/>
    <s v="Home Office"/>
    <x v="0"/>
    <s v="Chicago"/>
    <x v="10"/>
    <n v="60610"/>
    <s v="Central"/>
    <s v="FUR-CH-10003606"/>
    <x v="0"/>
    <x v="1"/>
    <s v="SAFCO Folding Chair Trolley"/>
    <n v="89.768000000000001"/>
    <n v="1"/>
    <n v="0.3"/>
    <x v="4650"/>
  </r>
  <r>
    <n v="5569"/>
    <x v="2772"/>
    <x v="3"/>
    <x v="677"/>
    <d v="2014-03-14T00:00:00"/>
    <s v="Same Day"/>
    <s v="SU-20665"/>
    <s v="Stephanie Ulpright"/>
    <s v="Home Office"/>
    <x v="0"/>
    <s v="Chicago"/>
    <x v="10"/>
    <n v="60610"/>
    <s v="Central"/>
    <s v="TEC-CO-10001449"/>
    <x v="2"/>
    <x v="16"/>
    <s v="Hewlett Packard LaserJet 3310 Copier"/>
    <n v="959.98400000000004"/>
    <n v="2"/>
    <n v="0.2"/>
    <x v="330"/>
  </r>
  <r>
    <n v="5570"/>
    <x v="2772"/>
    <x v="3"/>
    <x v="677"/>
    <d v="2014-03-14T00:00:00"/>
    <s v="Same Day"/>
    <s v="SU-20665"/>
    <s v="Stephanie Ulpright"/>
    <s v="Home Office"/>
    <x v="0"/>
    <s v="Chicago"/>
    <x v="10"/>
    <n v="60610"/>
    <s v="Central"/>
    <s v="OFF-PA-10001934"/>
    <x v="1"/>
    <x v="10"/>
    <s v="Xerox 1993"/>
    <n v="15.552000000000003"/>
    <n v="3"/>
    <n v="0.2"/>
    <x v="906"/>
  </r>
  <r>
    <n v="5571"/>
    <x v="2772"/>
    <x v="3"/>
    <x v="677"/>
    <d v="2014-03-14T00:00:00"/>
    <s v="Same Day"/>
    <s v="SU-20665"/>
    <s v="Stephanie Ulpright"/>
    <s v="Home Office"/>
    <x v="0"/>
    <s v="Chicago"/>
    <x v="10"/>
    <n v="60610"/>
    <s v="Central"/>
    <s v="TEC-PH-10001527"/>
    <x v="2"/>
    <x v="7"/>
    <s v="Plantronics MX500i Earset"/>
    <n v="34.360000000000007"/>
    <n v="1"/>
    <n v="0.2"/>
    <x v="4651"/>
  </r>
  <r>
    <n v="5572"/>
    <x v="2773"/>
    <x v="2"/>
    <x v="29"/>
    <d v="2011-12-09T00:00:00"/>
    <s v="Standard Class"/>
    <s v="EA-14035"/>
    <s v="Erin Ashbrook"/>
    <s v="Corporate"/>
    <x v="0"/>
    <s v="Columbus"/>
    <x v="24"/>
    <n v="43229"/>
    <s v="East"/>
    <s v="OFF-PA-10001033"/>
    <x v="1"/>
    <x v="10"/>
    <s v="Xerox 1893"/>
    <n v="98.376000000000005"/>
    <n v="3"/>
    <n v="0.2"/>
    <x v="4652"/>
  </r>
  <r>
    <n v="5573"/>
    <x v="2773"/>
    <x v="2"/>
    <x v="29"/>
    <d v="2011-12-09T00:00:00"/>
    <s v="Standard Class"/>
    <s v="EA-14035"/>
    <s v="Erin Ashbrook"/>
    <s v="Corporate"/>
    <x v="0"/>
    <s v="Columbus"/>
    <x v="24"/>
    <n v="43229"/>
    <s v="East"/>
    <s v="OFF-BI-10003719"/>
    <x v="1"/>
    <x v="8"/>
    <s v="Large Capacity Hanging Post Binders"/>
    <n v="29.940000000000005"/>
    <n v="4"/>
    <n v="0.7"/>
    <x v="4653"/>
  </r>
  <r>
    <n v="5574"/>
    <x v="2773"/>
    <x v="2"/>
    <x v="29"/>
    <d v="2011-12-09T00:00:00"/>
    <s v="Standard Class"/>
    <s v="EA-14035"/>
    <s v="Erin Ashbrook"/>
    <s v="Corporate"/>
    <x v="0"/>
    <s v="Columbus"/>
    <x v="24"/>
    <n v="43229"/>
    <s v="East"/>
    <s v="OFF-PA-10003036"/>
    <x v="1"/>
    <x v="10"/>
    <s v="Black Print Carbonless 8 1/2&quot; x 8 1/4&quot; Rapid Memo Book"/>
    <n v="17.472000000000001"/>
    <n v="3"/>
    <n v="0.2"/>
    <x v="4654"/>
  </r>
  <r>
    <n v="5575"/>
    <x v="2773"/>
    <x v="2"/>
    <x v="29"/>
    <d v="2011-12-09T00:00:00"/>
    <s v="Standard Class"/>
    <s v="EA-14035"/>
    <s v="Erin Ashbrook"/>
    <s v="Corporate"/>
    <x v="0"/>
    <s v="Columbus"/>
    <x v="24"/>
    <n v="43229"/>
    <s v="East"/>
    <s v="TEC-PH-10001870"/>
    <x v="2"/>
    <x v="7"/>
    <s v="Lunatik TT5L-002 Taktik Strike Impact Protection System for iPhone 5"/>
    <n v="36.738"/>
    <n v="1"/>
    <n v="0.4"/>
    <x v="4655"/>
  </r>
  <r>
    <n v="5576"/>
    <x v="2773"/>
    <x v="2"/>
    <x v="29"/>
    <d v="2011-12-09T00:00:00"/>
    <s v="Standard Class"/>
    <s v="EA-14035"/>
    <s v="Erin Ashbrook"/>
    <s v="Corporate"/>
    <x v="0"/>
    <s v="Columbus"/>
    <x v="24"/>
    <n v="43229"/>
    <s v="East"/>
    <s v="TEC-PH-10001809"/>
    <x v="2"/>
    <x v="7"/>
    <s v="Panasonic KX T7736-B Digital phone"/>
    <n v="179.93999999999997"/>
    <n v="2"/>
    <n v="0.4"/>
    <x v="4656"/>
  </r>
  <r>
    <n v="5577"/>
    <x v="2774"/>
    <x v="0"/>
    <x v="939"/>
    <d v="2013-12-17T00:00:00"/>
    <s v="Standard Class"/>
    <s v="RF-19840"/>
    <s v="Roy Französisch"/>
    <s v="Consumer"/>
    <x v="0"/>
    <s v="Pasadena"/>
    <x v="1"/>
    <n v="91104"/>
    <s v="West"/>
    <s v="FUR-FU-10004864"/>
    <x v="0"/>
    <x v="5"/>
    <s v="Howard Miller 14-1/2&quot; Diameter Chrome Round Wall Clock"/>
    <n v="383.64"/>
    <n v="6"/>
    <n v="0"/>
    <x v="4657"/>
  </r>
  <r>
    <n v="5578"/>
    <x v="2774"/>
    <x v="0"/>
    <x v="939"/>
    <d v="2013-12-17T00:00:00"/>
    <s v="Standard Class"/>
    <s v="RF-19840"/>
    <s v="Roy Französisch"/>
    <s v="Consumer"/>
    <x v="0"/>
    <s v="Pasadena"/>
    <x v="1"/>
    <n v="91104"/>
    <s v="West"/>
    <s v="OFF-AP-10002350"/>
    <x v="1"/>
    <x v="9"/>
    <s v="Belkin F9H710-06 7 Outlet SurgeMaster Surge Protector"/>
    <n v="56.519999999999996"/>
    <n v="3"/>
    <n v="0"/>
    <x v="3469"/>
  </r>
  <r>
    <n v="5579"/>
    <x v="2775"/>
    <x v="3"/>
    <x v="428"/>
    <d v="2014-09-15T00:00:00"/>
    <s v="Second Class"/>
    <s v="LC-17050"/>
    <s v="Liz Carlisle"/>
    <s v="Consumer"/>
    <x v="0"/>
    <s v="Los Angeles"/>
    <x v="1"/>
    <n v="90004"/>
    <s v="West"/>
    <s v="OFF-AR-10003829"/>
    <x v="1"/>
    <x v="6"/>
    <s v="Newell 35"/>
    <n v="6.56"/>
    <n v="2"/>
    <n v="0"/>
    <x v="2909"/>
  </r>
  <r>
    <n v="5580"/>
    <x v="2775"/>
    <x v="3"/>
    <x v="428"/>
    <d v="2014-09-15T00:00:00"/>
    <s v="Second Class"/>
    <s v="LC-17050"/>
    <s v="Liz Carlisle"/>
    <s v="Consumer"/>
    <x v="0"/>
    <s v="Los Angeles"/>
    <x v="1"/>
    <n v="90004"/>
    <s v="West"/>
    <s v="FUR-CH-10003833"/>
    <x v="0"/>
    <x v="1"/>
    <s v="Novimex Fabric Task Chair"/>
    <n v="243.92"/>
    <n v="5"/>
    <n v="0.2"/>
    <x v="4658"/>
  </r>
  <r>
    <n v="5581"/>
    <x v="2775"/>
    <x v="3"/>
    <x v="428"/>
    <d v="2014-09-15T00:00:00"/>
    <s v="Second Class"/>
    <s v="LC-17050"/>
    <s v="Liz Carlisle"/>
    <s v="Consumer"/>
    <x v="0"/>
    <s v="Los Angeles"/>
    <x v="1"/>
    <n v="90004"/>
    <s v="West"/>
    <s v="OFF-PA-10000143"/>
    <x v="1"/>
    <x v="10"/>
    <s v="Astroparche Fine Business Paper"/>
    <n v="47.52"/>
    <n v="9"/>
    <n v="0"/>
    <x v="4659"/>
  </r>
  <r>
    <n v="5582"/>
    <x v="2776"/>
    <x v="3"/>
    <x v="1055"/>
    <d v="2014-10-09T00:00:00"/>
    <s v="Standard Class"/>
    <s v="PS-18970"/>
    <s v="Paul Stevenson"/>
    <s v="Home Office"/>
    <x v="0"/>
    <s v="Clinton"/>
    <x v="39"/>
    <n v="20735"/>
    <s v="East"/>
    <s v="FUR-FU-10000076"/>
    <x v="0"/>
    <x v="5"/>
    <s v="24-Hour Round Wall Clock"/>
    <n v="19.98"/>
    <n v="1"/>
    <n v="0"/>
    <x v="4660"/>
  </r>
  <r>
    <n v="5583"/>
    <x v="2777"/>
    <x v="0"/>
    <x v="195"/>
    <d v="2013-05-14T00:00:00"/>
    <s v="Standard Class"/>
    <s v="PS-18970"/>
    <s v="Paul Stevenson"/>
    <s v="Home Office"/>
    <x v="0"/>
    <s v="New York City"/>
    <x v="15"/>
    <n v="10024"/>
    <s v="East"/>
    <s v="OFF-AR-10000462"/>
    <x v="1"/>
    <x v="6"/>
    <s v="Sanford Pocket Accent Highlighters"/>
    <n v="8"/>
    <n v="5"/>
    <n v="0"/>
    <x v="4661"/>
  </r>
  <r>
    <n v="5584"/>
    <x v="2778"/>
    <x v="2"/>
    <x v="534"/>
    <d v="2011-12-19T00:00:00"/>
    <s v="Second Class"/>
    <s v="JO-15280"/>
    <s v="Jas O'Carroll"/>
    <s v="Consumer"/>
    <x v="0"/>
    <s v="San Diego"/>
    <x v="1"/>
    <n v="92037"/>
    <s v="West"/>
    <s v="FUR-FU-10003829"/>
    <x v="0"/>
    <x v="5"/>
    <s v="Stackable Trays"/>
    <n v="6.16"/>
    <n v="2"/>
    <n v="0"/>
    <x v="4643"/>
  </r>
  <r>
    <n v="5585"/>
    <x v="2779"/>
    <x v="3"/>
    <x v="329"/>
    <d v="2014-12-05T00:00:00"/>
    <s v="Standard Class"/>
    <s v="VP-21730"/>
    <s v="Victor Preis"/>
    <s v="Home Office"/>
    <x v="0"/>
    <s v="New York City"/>
    <x v="15"/>
    <n v="10011"/>
    <s v="East"/>
    <s v="OFF-ST-10002182"/>
    <x v="1"/>
    <x v="4"/>
    <s v="Iris 3-Drawer Stacking Bin, Black"/>
    <n v="83.56"/>
    <n v="4"/>
    <n v="0"/>
    <x v="4662"/>
  </r>
  <r>
    <n v="5586"/>
    <x v="2779"/>
    <x v="3"/>
    <x v="329"/>
    <d v="2014-12-05T00:00:00"/>
    <s v="Standard Class"/>
    <s v="VP-21730"/>
    <s v="Victor Preis"/>
    <s v="Home Office"/>
    <x v="0"/>
    <s v="New York City"/>
    <x v="15"/>
    <n v="10011"/>
    <s v="East"/>
    <s v="TEC-PH-10001468"/>
    <x v="2"/>
    <x v="7"/>
    <s v="Panasonic Business Telephones KX-T7736"/>
    <n v="546.06000000000006"/>
    <n v="3"/>
    <n v="0"/>
    <x v="4663"/>
  </r>
  <r>
    <n v="5587"/>
    <x v="2779"/>
    <x v="3"/>
    <x v="329"/>
    <d v="2014-12-05T00:00:00"/>
    <s v="Standard Class"/>
    <s v="VP-21730"/>
    <s v="Victor Preis"/>
    <s v="Home Office"/>
    <x v="0"/>
    <s v="New York City"/>
    <x v="15"/>
    <n v="10011"/>
    <s v="East"/>
    <s v="OFF-ST-10001809"/>
    <x v="1"/>
    <x v="4"/>
    <s v="Fellowes Officeware Wire Shelving"/>
    <n v="269.49"/>
    <n v="3"/>
    <n v="0"/>
    <x v="2213"/>
  </r>
  <r>
    <n v="5588"/>
    <x v="2780"/>
    <x v="1"/>
    <x v="531"/>
    <d v="2012-03-20T00:00:00"/>
    <s v="First Class"/>
    <s v="GA-14725"/>
    <s v="Guy Armstrong"/>
    <s v="Consumer"/>
    <x v="0"/>
    <s v="Lancaster"/>
    <x v="1"/>
    <n v="93534"/>
    <s v="West"/>
    <s v="OFF-FA-10001561"/>
    <x v="1"/>
    <x v="13"/>
    <s v="Stockwell Push Pins"/>
    <n v="10.9"/>
    <n v="5"/>
    <n v="0"/>
    <x v="4664"/>
  </r>
  <r>
    <n v="5589"/>
    <x v="2781"/>
    <x v="2"/>
    <x v="866"/>
    <d v="2011-07-24T00:00:00"/>
    <s v="Standard Class"/>
    <s v="EM-14140"/>
    <s v="Eugene Moren"/>
    <s v="Home Office"/>
    <x v="0"/>
    <s v="Great Falls"/>
    <x v="37"/>
    <n v="59405"/>
    <s v="West"/>
    <s v="OFF-BI-10001759"/>
    <x v="1"/>
    <x v="8"/>
    <s v="Acco Pressboard Covers with Storage Hooks, 14 7/8&quot; x 11&quot;, Dark Blue"/>
    <n v="6.0960000000000001"/>
    <n v="2"/>
    <n v="0.2"/>
    <x v="892"/>
  </r>
  <r>
    <n v="5590"/>
    <x v="2782"/>
    <x v="0"/>
    <x v="16"/>
    <d v="2013-12-12T00:00:00"/>
    <s v="Second Class"/>
    <s v="DB-13615"/>
    <s v="Doug Bickford"/>
    <s v="Consumer"/>
    <x v="0"/>
    <s v="San Francisco"/>
    <x v="1"/>
    <n v="94110"/>
    <s v="West"/>
    <s v="OFF-ST-10000615"/>
    <x v="1"/>
    <x v="4"/>
    <s v="SimpliFile Personal File, Black Granite, 15w x 6-15/16d x 11-1/4h"/>
    <n v="34.049999999999997"/>
    <n v="3"/>
    <n v="0"/>
    <x v="4665"/>
  </r>
  <r>
    <n v="5591"/>
    <x v="2782"/>
    <x v="0"/>
    <x v="16"/>
    <d v="2013-12-12T00:00:00"/>
    <s v="Second Class"/>
    <s v="DB-13615"/>
    <s v="Doug Bickford"/>
    <s v="Consumer"/>
    <x v="0"/>
    <s v="San Francisco"/>
    <x v="1"/>
    <n v="94110"/>
    <s v="West"/>
    <s v="OFF-ST-10003816"/>
    <x v="1"/>
    <x v="4"/>
    <s v="Fellowes High-Stak Drawer Files"/>
    <n v="352.38"/>
    <n v="2"/>
    <n v="0"/>
    <x v="866"/>
  </r>
  <r>
    <n v="5592"/>
    <x v="2783"/>
    <x v="2"/>
    <x v="303"/>
    <d v="2011-10-18T00:00:00"/>
    <s v="Second Class"/>
    <s v="ML-17395"/>
    <s v="Marina Lichtenstein"/>
    <s v="Corporate"/>
    <x v="0"/>
    <s v="Lakewood"/>
    <x v="30"/>
    <n v="8701"/>
    <s v="East"/>
    <s v="FUR-CH-10002880"/>
    <x v="0"/>
    <x v="1"/>
    <s v="Global High-Back Leather Tilter, Burgundy"/>
    <n v="245.98"/>
    <n v="2"/>
    <n v="0"/>
    <x v="4666"/>
  </r>
  <r>
    <n v="5593"/>
    <x v="2783"/>
    <x v="2"/>
    <x v="303"/>
    <d v="2011-10-18T00:00:00"/>
    <s v="Second Class"/>
    <s v="ML-17395"/>
    <s v="Marina Lichtenstein"/>
    <s v="Corporate"/>
    <x v="0"/>
    <s v="Lakewood"/>
    <x v="30"/>
    <n v="8701"/>
    <s v="East"/>
    <s v="OFF-BI-10004738"/>
    <x v="1"/>
    <x v="8"/>
    <s v="Flexible Leather- Look Classic Collection Ring Binder"/>
    <n v="18.940000000000001"/>
    <n v="1"/>
    <n v="0"/>
    <x v="4667"/>
  </r>
  <r>
    <n v="5594"/>
    <x v="2784"/>
    <x v="3"/>
    <x v="123"/>
    <d v="2014-11-26T00:00:00"/>
    <s v="Standard Class"/>
    <s v="JH-15430"/>
    <s v="Jennifer Halladay"/>
    <s v="Consumer"/>
    <x v="0"/>
    <s v="Cleveland"/>
    <x v="24"/>
    <n v="44105"/>
    <s v="East"/>
    <s v="OFF-BI-10003984"/>
    <x v="1"/>
    <x v="8"/>
    <s v="Lock-Up Easel 'Spel-Binder'"/>
    <n v="59.913000000000011"/>
    <n v="7"/>
    <n v="0.7"/>
    <x v="4668"/>
  </r>
  <r>
    <n v="5595"/>
    <x v="2785"/>
    <x v="3"/>
    <x v="241"/>
    <d v="2014-09-25T00:00:00"/>
    <s v="Same Day"/>
    <s v="BP-11095"/>
    <s v="Bart Pistole"/>
    <s v="Corporate"/>
    <x v="0"/>
    <s v="Lawrence"/>
    <x v="31"/>
    <n v="1841"/>
    <s v="East"/>
    <s v="TEC-PH-10000984"/>
    <x v="2"/>
    <x v="7"/>
    <s v="Panasonic KX-TG9471B"/>
    <n v="391.98"/>
    <n v="2"/>
    <n v="0"/>
    <x v="4669"/>
  </r>
  <r>
    <n v="5596"/>
    <x v="2785"/>
    <x v="3"/>
    <x v="241"/>
    <d v="2014-09-25T00:00:00"/>
    <s v="Same Day"/>
    <s v="BP-11095"/>
    <s v="Bart Pistole"/>
    <s v="Corporate"/>
    <x v="0"/>
    <s v="Lawrence"/>
    <x v="31"/>
    <n v="1841"/>
    <s v="East"/>
    <s v="TEC-PH-10001944"/>
    <x v="2"/>
    <x v="7"/>
    <s v="Wi-Ex zBoost YX540 Cellular Phone Signal Booster"/>
    <n v="437.84999999999997"/>
    <n v="3"/>
    <n v="0"/>
    <x v="2049"/>
  </r>
  <r>
    <n v="5597"/>
    <x v="2786"/>
    <x v="1"/>
    <x v="12"/>
    <d v="2012-09-29T00:00:00"/>
    <s v="Standard Class"/>
    <s v="SB-20185"/>
    <s v="Sarah Brown"/>
    <s v="Consumer"/>
    <x v="0"/>
    <s v="Concord"/>
    <x v="38"/>
    <n v="3301"/>
    <s v="East"/>
    <s v="OFF-BI-10002735"/>
    <x v="1"/>
    <x v="8"/>
    <s v="GBC Prestige Therm-A-Bind Covers"/>
    <n v="68.62"/>
    <n v="2"/>
    <n v="0"/>
    <x v="4670"/>
  </r>
  <r>
    <n v="5598"/>
    <x v="2787"/>
    <x v="3"/>
    <x v="778"/>
    <d v="2014-02-21T00:00:00"/>
    <s v="Standard Class"/>
    <s v="SV-20785"/>
    <s v="Stewart Visinsky"/>
    <s v="Consumer"/>
    <x v="0"/>
    <s v="Baltimore"/>
    <x v="39"/>
    <n v="21215"/>
    <s v="East"/>
    <s v="OFF-SU-10001165"/>
    <x v="1"/>
    <x v="14"/>
    <s v="Acme Elite Stainless Steel Scissors"/>
    <n v="25.02"/>
    <n v="3"/>
    <n v="0"/>
    <x v="4671"/>
  </r>
  <r>
    <n v="5599"/>
    <x v="2787"/>
    <x v="3"/>
    <x v="778"/>
    <d v="2014-02-21T00:00:00"/>
    <s v="Standard Class"/>
    <s v="SV-20785"/>
    <s v="Stewart Visinsky"/>
    <s v="Consumer"/>
    <x v="0"/>
    <s v="Baltimore"/>
    <x v="39"/>
    <n v="21215"/>
    <s v="East"/>
    <s v="OFF-AR-10000614"/>
    <x v="1"/>
    <x v="6"/>
    <s v="Barrel Sharpener"/>
    <n v="10.709999999999999"/>
    <n v="3"/>
    <n v="0"/>
    <x v="4564"/>
  </r>
  <r>
    <n v="5600"/>
    <x v="2788"/>
    <x v="2"/>
    <x v="462"/>
    <d v="2011-10-03T00:00:00"/>
    <s v="Same Day"/>
    <s v="DO-13435"/>
    <s v="Denny Ordway"/>
    <s v="Consumer"/>
    <x v="0"/>
    <s v="Columbus"/>
    <x v="24"/>
    <n v="43229"/>
    <s v="East"/>
    <s v="OFF-AR-10004010"/>
    <x v="1"/>
    <x v="6"/>
    <s v="Hunt Boston Vacuum Mount KS Pencil Sharpener"/>
    <n v="55.984000000000009"/>
    <n v="2"/>
    <n v="0.2"/>
    <x v="4672"/>
  </r>
  <r>
    <n v="5601"/>
    <x v="2788"/>
    <x v="2"/>
    <x v="462"/>
    <d v="2011-10-03T00:00:00"/>
    <s v="Same Day"/>
    <s v="DO-13435"/>
    <s v="Denny Ordway"/>
    <s v="Consumer"/>
    <x v="0"/>
    <s v="Columbus"/>
    <x v="24"/>
    <n v="43229"/>
    <s v="East"/>
    <s v="OFF-EN-10004030"/>
    <x v="1"/>
    <x v="12"/>
    <s v="Convenience Packs of Business Envelopes"/>
    <n v="14.480000000000002"/>
    <n v="5"/>
    <n v="0.2"/>
    <x v="4673"/>
  </r>
  <r>
    <n v="5602"/>
    <x v="2788"/>
    <x v="2"/>
    <x v="462"/>
    <d v="2011-10-03T00:00:00"/>
    <s v="Same Day"/>
    <s v="DO-13435"/>
    <s v="Denny Ordway"/>
    <s v="Consumer"/>
    <x v="0"/>
    <s v="Columbus"/>
    <x v="24"/>
    <n v="43229"/>
    <s v="East"/>
    <s v="TEC-AC-10003023"/>
    <x v="2"/>
    <x v="11"/>
    <s v="Logitech G105 Gaming Keyboard"/>
    <n v="142.488"/>
    <n v="3"/>
    <n v="0.2"/>
    <x v="4674"/>
  </r>
  <r>
    <n v="5603"/>
    <x v="2789"/>
    <x v="0"/>
    <x v="278"/>
    <d v="2013-08-30T00:00:00"/>
    <s v="Second Class"/>
    <s v="TB-21355"/>
    <s v="Todd Boyes"/>
    <s v="Corporate"/>
    <x v="0"/>
    <s v="Houston"/>
    <x v="5"/>
    <n v="77041"/>
    <s v="Central"/>
    <s v="OFF-ST-10003572"/>
    <x v="1"/>
    <x v="4"/>
    <s v="Portfile Personal File Boxes"/>
    <n v="14.16"/>
    <n v="1"/>
    <n v="0.2"/>
    <x v="4675"/>
  </r>
  <r>
    <n v="5604"/>
    <x v="2789"/>
    <x v="0"/>
    <x v="278"/>
    <d v="2013-08-30T00:00:00"/>
    <s v="Second Class"/>
    <s v="TB-21355"/>
    <s v="Todd Boyes"/>
    <s v="Corporate"/>
    <x v="0"/>
    <s v="Houston"/>
    <x v="5"/>
    <n v="77041"/>
    <s v="Central"/>
    <s v="OFF-PA-10004353"/>
    <x v="1"/>
    <x v="10"/>
    <s v="Southworth 25% Cotton Premium Laser Paper and Envelopes"/>
    <n v="79.920000000000016"/>
    <n v="5"/>
    <n v="0.2"/>
    <x v="4676"/>
  </r>
  <r>
    <n v="5605"/>
    <x v="2790"/>
    <x v="1"/>
    <x v="155"/>
    <d v="2012-12-07T00:00:00"/>
    <s v="Standard Class"/>
    <s v="BS-11380"/>
    <s v="Bill Stewart"/>
    <s v="Corporate"/>
    <x v="0"/>
    <s v="New York City"/>
    <x v="15"/>
    <n v="10011"/>
    <s v="East"/>
    <s v="OFF-BI-10003718"/>
    <x v="1"/>
    <x v="8"/>
    <s v="GBC Therma-A-Bind 250T Electric Binding System"/>
    <n v="590.35199999999998"/>
    <n v="6"/>
    <n v="0.2"/>
    <x v="3922"/>
  </r>
  <r>
    <n v="5606"/>
    <x v="2791"/>
    <x v="0"/>
    <x v="873"/>
    <d v="2013-09-26T00:00:00"/>
    <s v="Standard Class"/>
    <s v="FM-14215"/>
    <s v="Filia McAdams"/>
    <s v="Corporate"/>
    <x v="0"/>
    <s v="Greensboro"/>
    <x v="3"/>
    <n v="27405"/>
    <s v="South"/>
    <s v="FUR-FU-10001546"/>
    <x v="0"/>
    <x v="5"/>
    <s v="Dana Swing-Arm Lamps"/>
    <n v="17.088000000000001"/>
    <n v="2"/>
    <n v="0.2"/>
    <x v="2566"/>
  </r>
  <r>
    <n v="5607"/>
    <x v="2791"/>
    <x v="0"/>
    <x v="873"/>
    <d v="2013-09-26T00:00:00"/>
    <s v="Standard Class"/>
    <s v="FM-14215"/>
    <s v="Filia McAdams"/>
    <s v="Corporate"/>
    <x v="0"/>
    <s v="Greensboro"/>
    <x v="3"/>
    <n v="27405"/>
    <s v="South"/>
    <s v="FUR-CH-10002880"/>
    <x v="0"/>
    <x v="1"/>
    <s v="Global High-Back Leather Tilter, Burgundy"/>
    <n v="98.391999999999996"/>
    <n v="1"/>
    <n v="0.2"/>
    <x v="4677"/>
  </r>
  <r>
    <n v="5608"/>
    <x v="2792"/>
    <x v="3"/>
    <x v="613"/>
    <d v="2014-04-01T00:00:00"/>
    <s v="Standard Class"/>
    <s v="JL-15835"/>
    <s v="John Lee"/>
    <s v="Consumer"/>
    <x v="0"/>
    <s v="New York City"/>
    <x v="15"/>
    <n v="10024"/>
    <s v="East"/>
    <s v="OFF-AR-10001547"/>
    <x v="1"/>
    <x v="6"/>
    <s v="Newell 311"/>
    <n v="11.05"/>
    <n v="5"/>
    <n v="0"/>
    <x v="981"/>
  </r>
  <r>
    <n v="5609"/>
    <x v="2793"/>
    <x v="1"/>
    <x v="401"/>
    <d v="2012-12-11T00:00:00"/>
    <s v="Standard Class"/>
    <s v="AF-10870"/>
    <s v="Art Ferguson"/>
    <s v="Consumer"/>
    <x v="0"/>
    <s v="San Francisco"/>
    <x v="1"/>
    <n v="94109"/>
    <s v="West"/>
    <s v="OFF-AP-10001626"/>
    <x v="1"/>
    <x v="9"/>
    <s v="Commercial WindTunnel Clean Air Upright Vacuum, Replacement Belts, Filtration Bags"/>
    <n v="7.78"/>
    <n v="2"/>
    <n v="0"/>
    <x v="4678"/>
  </r>
  <r>
    <n v="5610"/>
    <x v="2794"/>
    <x v="3"/>
    <x v="515"/>
    <d v="2014-09-06T00:00:00"/>
    <s v="Standard Class"/>
    <s v="BG-11035"/>
    <s v="Barry Gonzalez"/>
    <s v="Consumer"/>
    <x v="0"/>
    <s v="Monroe"/>
    <x v="28"/>
    <n v="71203"/>
    <s v="South"/>
    <s v="TEC-AC-10003033"/>
    <x v="2"/>
    <x v="11"/>
    <s v="Plantronics CS510 - Over-the-Head monaural Wireless Headset System"/>
    <n v="659.9"/>
    <n v="2"/>
    <n v="0"/>
    <x v="3397"/>
  </r>
  <r>
    <n v="5611"/>
    <x v="2795"/>
    <x v="1"/>
    <x v="348"/>
    <d v="2012-10-07T00:00:00"/>
    <s v="First Class"/>
    <s v="MB-17305"/>
    <s v="Maria Bertelson"/>
    <s v="Consumer"/>
    <x v="0"/>
    <s v="Cincinnati"/>
    <x v="24"/>
    <n v="45231"/>
    <s v="East"/>
    <s v="TEC-AC-10002323"/>
    <x v="2"/>
    <x v="11"/>
    <s v="SanDisk Ultra 32 GB MicroSDHC Class 10 Memory Card"/>
    <n v="53.040000000000006"/>
    <n v="3"/>
    <n v="0.2"/>
    <x v="4679"/>
  </r>
  <r>
    <n v="5612"/>
    <x v="2796"/>
    <x v="3"/>
    <x v="238"/>
    <d v="2014-08-23T00:00:00"/>
    <s v="Standard Class"/>
    <s v="HW-14935"/>
    <s v="Helen Wasserman"/>
    <s v="Corporate"/>
    <x v="0"/>
    <s v="Seattle"/>
    <x v="4"/>
    <n v="98105"/>
    <s v="West"/>
    <s v="TEC-AC-10002049"/>
    <x v="2"/>
    <x v="11"/>
    <s v="Plantronics Savi W720 Multi-Device Wireless Headset System"/>
    <n v="843.9"/>
    <n v="2"/>
    <n v="0"/>
    <x v="4680"/>
  </r>
  <r>
    <n v="5613"/>
    <x v="2796"/>
    <x v="3"/>
    <x v="238"/>
    <d v="2014-08-23T00:00:00"/>
    <s v="Standard Class"/>
    <s v="HW-14935"/>
    <s v="Helen Wasserman"/>
    <s v="Corporate"/>
    <x v="0"/>
    <s v="Seattle"/>
    <x v="4"/>
    <n v="98105"/>
    <s v="West"/>
    <s v="TEC-AC-10002253"/>
    <x v="2"/>
    <x v="11"/>
    <s v="Imation Bio 8GB USB Flash Drive Imation Corp"/>
    <n v="1496.16"/>
    <n v="9"/>
    <n v="0"/>
    <x v="4681"/>
  </r>
  <r>
    <n v="5614"/>
    <x v="2797"/>
    <x v="0"/>
    <x v="1056"/>
    <d v="2013-02-07T00:00:00"/>
    <s v="Standard Class"/>
    <s v="AB-10105"/>
    <s v="Adrian Barton"/>
    <s v="Consumer"/>
    <x v="0"/>
    <s v="New York City"/>
    <x v="15"/>
    <n v="10011"/>
    <s v="East"/>
    <s v="OFF-ST-10003994"/>
    <x v="1"/>
    <x v="4"/>
    <s v="Belkin 19&quot; Center-Weighted Shelf, Gray"/>
    <n v="117.96"/>
    <n v="2"/>
    <n v="0"/>
    <x v="4682"/>
  </r>
  <r>
    <n v="5615"/>
    <x v="2798"/>
    <x v="0"/>
    <x v="828"/>
    <d v="2013-08-28T00:00:00"/>
    <s v="Standard Class"/>
    <s v="JP-15460"/>
    <s v="Jennifer Patt"/>
    <s v="Corporate"/>
    <x v="0"/>
    <s v="New York City"/>
    <x v="15"/>
    <n v="10035"/>
    <s v="East"/>
    <s v="OFF-AR-10002399"/>
    <x v="1"/>
    <x v="6"/>
    <s v="Dixon Prang Watercolor Pencils, 10-Color Set with Brush"/>
    <n v="21.299999999999997"/>
    <n v="5"/>
    <n v="0"/>
    <x v="4683"/>
  </r>
  <r>
    <n v="5616"/>
    <x v="2798"/>
    <x v="0"/>
    <x v="828"/>
    <d v="2013-08-28T00:00:00"/>
    <s v="Standard Class"/>
    <s v="JP-15460"/>
    <s v="Jennifer Patt"/>
    <s v="Corporate"/>
    <x v="0"/>
    <s v="New York City"/>
    <x v="15"/>
    <n v="10035"/>
    <s v="East"/>
    <s v="OFF-AP-10002118"/>
    <x v="1"/>
    <x v="9"/>
    <s v="1.7 Cubic Foot Compact &quot;Cube&quot; Office Refrigerators"/>
    <n v="1040.8"/>
    <n v="5"/>
    <n v="0"/>
    <x v="4684"/>
  </r>
  <r>
    <n v="5617"/>
    <x v="2798"/>
    <x v="0"/>
    <x v="828"/>
    <d v="2013-08-28T00:00:00"/>
    <s v="Standard Class"/>
    <s v="JP-15460"/>
    <s v="Jennifer Patt"/>
    <s v="Corporate"/>
    <x v="0"/>
    <s v="New York City"/>
    <x v="15"/>
    <n v="10035"/>
    <s v="East"/>
    <s v="OFF-AR-10001954"/>
    <x v="1"/>
    <x v="6"/>
    <s v="Newell 331"/>
    <n v="29.339999999999996"/>
    <n v="6"/>
    <n v="0"/>
    <x v="4685"/>
  </r>
  <r>
    <n v="5618"/>
    <x v="2799"/>
    <x v="3"/>
    <x v="160"/>
    <d v="2014-07-05T00:00:00"/>
    <s v="Standard Class"/>
    <s v="DV-13045"/>
    <s v="Darrin Van Huff"/>
    <s v="Corporate"/>
    <x v="0"/>
    <s v="Memphis"/>
    <x v="18"/>
    <n v="38109"/>
    <s v="South"/>
    <s v="FUR-FU-10001591"/>
    <x v="0"/>
    <x v="5"/>
    <s v="Advantus Panel Wall Certificate Holder - 8.5x11"/>
    <n v="19.52"/>
    <n v="2"/>
    <n v="0.2"/>
    <x v="4557"/>
  </r>
  <r>
    <n v="5619"/>
    <x v="2800"/>
    <x v="1"/>
    <x v="227"/>
    <d v="2012-09-21T00:00:00"/>
    <s v="First Class"/>
    <s v="CM-12190"/>
    <s v="Charlotte Melton"/>
    <s v="Consumer"/>
    <x v="0"/>
    <s v="San Diego"/>
    <x v="1"/>
    <n v="92105"/>
    <s v="West"/>
    <s v="OFF-ST-10004186"/>
    <x v="1"/>
    <x v="4"/>
    <s v="Stur-D-Stor Shelving, Vertical 5-Shelf: 72&quot;H x 36&quot;W x 18 1/2&quot;D"/>
    <n v="443.92"/>
    <n v="4"/>
    <n v="0"/>
    <x v="4686"/>
  </r>
  <r>
    <n v="5620"/>
    <x v="2801"/>
    <x v="0"/>
    <x v="477"/>
    <d v="2013-10-01T00:00:00"/>
    <s v="Standard Class"/>
    <s v="SC-20695"/>
    <s v="Steve Chapman"/>
    <s v="Corporate"/>
    <x v="0"/>
    <s v="La Crosse"/>
    <x v="6"/>
    <n v="54601"/>
    <s v="Central"/>
    <s v="TEC-AC-10001908"/>
    <x v="2"/>
    <x v="11"/>
    <s v="Logitech Wireless Headset h800"/>
    <n v="499.95"/>
    <n v="5"/>
    <n v="0"/>
    <x v="4687"/>
  </r>
  <r>
    <n v="5621"/>
    <x v="2801"/>
    <x v="0"/>
    <x v="477"/>
    <d v="2013-10-01T00:00:00"/>
    <s v="Standard Class"/>
    <s v="SC-20695"/>
    <s v="Steve Chapman"/>
    <s v="Corporate"/>
    <x v="0"/>
    <s v="La Crosse"/>
    <x v="6"/>
    <n v="54601"/>
    <s v="Central"/>
    <s v="OFF-AR-10000817"/>
    <x v="1"/>
    <x v="6"/>
    <s v="Manco Dry-Lighter Erasable Highlighter"/>
    <n v="3.04"/>
    <n v="1"/>
    <n v="0"/>
    <x v="4688"/>
  </r>
  <r>
    <n v="5622"/>
    <x v="2801"/>
    <x v="0"/>
    <x v="477"/>
    <d v="2013-10-01T00:00:00"/>
    <s v="Standard Class"/>
    <s v="SC-20695"/>
    <s v="Steve Chapman"/>
    <s v="Corporate"/>
    <x v="0"/>
    <s v="La Crosse"/>
    <x v="6"/>
    <n v="54601"/>
    <s v="Central"/>
    <s v="FUR-CH-10004218"/>
    <x v="0"/>
    <x v="1"/>
    <s v="Global Fabric Manager's Chair, Dark Gray"/>
    <n v="201.96"/>
    <n v="2"/>
    <n v="0"/>
    <x v="4689"/>
  </r>
  <r>
    <n v="5623"/>
    <x v="2801"/>
    <x v="0"/>
    <x v="477"/>
    <d v="2013-10-01T00:00:00"/>
    <s v="Standard Class"/>
    <s v="SC-20695"/>
    <s v="Steve Chapman"/>
    <s v="Corporate"/>
    <x v="0"/>
    <s v="La Crosse"/>
    <x v="6"/>
    <n v="54601"/>
    <s v="Central"/>
    <s v="FUR-FU-10000755"/>
    <x v="0"/>
    <x v="5"/>
    <s v="Eldon Expressions Mahogany Wood Desk Collection"/>
    <n v="68.64"/>
    <n v="11"/>
    <n v="0"/>
    <x v="4690"/>
  </r>
  <r>
    <n v="5624"/>
    <x v="2802"/>
    <x v="0"/>
    <x v="1057"/>
    <d v="2013-10-29T00:00:00"/>
    <s v="Second Class"/>
    <s v="VW-21775"/>
    <s v="Victoria Wilson"/>
    <s v="Corporate"/>
    <x v="0"/>
    <s v="Los Angeles"/>
    <x v="1"/>
    <n v="90032"/>
    <s v="West"/>
    <s v="TEC-AC-10003063"/>
    <x v="2"/>
    <x v="11"/>
    <s v="Micro Innovations USB RF Wireless Keyboard with Mouse"/>
    <n v="100"/>
    <n v="4"/>
    <n v="0"/>
    <x v="1588"/>
  </r>
  <r>
    <n v="5625"/>
    <x v="2802"/>
    <x v="0"/>
    <x v="1057"/>
    <d v="2013-10-29T00:00:00"/>
    <s v="Second Class"/>
    <s v="VW-21775"/>
    <s v="Victoria Wilson"/>
    <s v="Corporate"/>
    <x v="0"/>
    <s v="Los Angeles"/>
    <x v="1"/>
    <n v="90032"/>
    <s v="West"/>
    <s v="TEC-AC-10002637"/>
    <x v="2"/>
    <x v="11"/>
    <s v="Logitech VX Revolution Cordless Laser Mouse for Notebooks (Black)"/>
    <n v="359.98"/>
    <n v="2"/>
    <n v="0"/>
    <x v="4691"/>
  </r>
  <r>
    <n v="5626"/>
    <x v="2803"/>
    <x v="2"/>
    <x v="411"/>
    <d v="2011-10-01T00:00:00"/>
    <s v="Second Class"/>
    <s v="PP-18955"/>
    <s v="Paul Prost"/>
    <s v="Home Office"/>
    <x v="0"/>
    <s v="Seattle"/>
    <x v="4"/>
    <n v="98115"/>
    <s v="West"/>
    <s v="FUR-FU-10001706"/>
    <x v="0"/>
    <x v="5"/>
    <s v="Longer-Life Soft White Bulbs"/>
    <n v="6.16"/>
    <n v="2"/>
    <n v="0"/>
    <x v="51"/>
  </r>
  <r>
    <n v="5627"/>
    <x v="2803"/>
    <x v="2"/>
    <x v="411"/>
    <d v="2011-10-01T00:00:00"/>
    <s v="Second Class"/>
    <s v="PP-18955"/>
    <s v="Paul Prost"/>
    <s v="Home Office"/>
    <x v="0"/>
    <s v="Seattle"/>
    <x v="4"/>
    <n v="98115"/>
    <s v="West"/>
    <s v="FUR-TA-10002958"/>
    <x v="0"/>
    <x v="3"/>
    <s v="Bevis Oval Conference Table, Walnut"/>
    <n v="2348.8200000000002"/>
    <n v="9"/>
    <n v="0"/>
    <x v="4692"/>
  </r>
  <r>
    <n v="5628"/>
    <x v="2804"/>
    <x v="3"/>
    <x v="335"/>
    <d v="2014-07-02T00:00:00"/>
    <s v="Standard Class"/>
    <s v="DR-12880"/>
    <s v="Dan Reichenbach"/>
    <s v="Corporate"/>
    <x v="0"/>
    <s v="Miami"/>
    <x v="2"/>
    <n v="33180"/>
    <s v="South"/>
    <s v="OFF-LA-10004689"/>
    <x v="1"/>
    <x v="2"/>
    <s v="Avery 512"/>
    <n v="13.872000000000002"/>
    <n v="6"/>
    <n v="0.2"/>
    <x v="4693"/>
  </r>
  <r>
    <n v="5629"/>
    <x v="2804"/>
    <x v="3"/>
    <x v="335"/>
    <d v="2014-07-02T00:00:00"/>
    <s v="Standard Class"/>
    <s v="DR-12880"/>
    <s v="Dan Reichenbach"/>
    <s v="Corporate"/>
    <x v="0"/>
    <s v="Miami"/>
    <x v="2"/>
    <n v="33180"/>
    <s v="South"/>
    <s v="FUR-CH-10001545"/>
    <x v="0"/>
    <x v="1"/>
    <s v="Hon Comfortask Task/Swivel Chairs"/>
    <n v="273.55200000000002"/>
    <n v="3"/>
    <n v="0.2"/>
    <x v="4694"/>
  </r>
  <r>
    <n v="5630"/>
    <x v="2805"/>
    <x v="0"/>
    <x v="1036"/>
    <d v="2013-08-24T00:00:00"/>
    <s v="Second Class"/>
    <s v="RB-19465"/>
    <s v="Rick Bensley"/>
    <s v="Home Office"/>
    <x v="0"/>
    <s v="Philadelphia"/>
    <x v="9"/>
    <n v="19143"/>
    <s v="East"/>
    <s v="FUR-TA-10002530"/>
    <x v="0"/>
    <x v="3"/>
    <s v="Iceberg OfficeWorks 42&quot; Round Tables"/>
    <n v="815.29199999999992"/>
    <n v="9"/>
    <n v="0.4"/>
    <x v="4695"/>
  </r>
  <r>
    <n v="5631"/>
    <x v="2806"/>
    <x v="2"/>
    <x v="1058"/>
    <d v="2011-02-16T00:00:00"/>
    <s v="Standard Class"/>
    <s v="NF-18385"/>
    <s v="Natalie Fritzler"/>
    <s v="Consumer"/>
    <x v="0"/>
    <s v="Chesapeake"/>
    <x v="17"/>
    <n v="23320"/>
    <s v="South"/>
    <s v="TEC-AC-10001432"/>
    <x v="2"/>
    <x v="11"/>
    <s v="Enermax Aurora Lite Keyboard"/>
    <n v="234.45000000000002"/>
    <n v="3"/>
    <n v="0"/>
    <x v="4696"/>
  </r>
  <r>
    <n v="5632"/>
    <x v="2806"/>
    <x v="2"/>
    <x v="1058"/>
    <d v="2011-02-16T00:00:00"/>
    <s v="Standard Class"/>
    <s v="NF-18385"/>
    <s v="Natalie Fritzler"/>
    <s v="Consumer"/>
    <x v="0"/>
    <s v="Chesapeake"/>
    <x v="17"/>
    <n v="23320"/>
    <s v="South"/>
    <s v="FUR-TA-10003715"/>
    <x v="0"/>
    <x v="3"/>
    <s v="Hon 2111 Invitation Series Corner Table"/>
    <n v="1256.22"/>
    <n v="6"/>
    <n v="0"/>
    <x v="4697"/>
  </r>
  <r>
    <n v="5633"/>
    <x v="2806"/>
    <x v="2"/>
    <x v="1058"/>
    <d v="2011-02-16T00:00:00"/>
    <s v="Standard Class"/>
    <s v="NF-18385"/>
    <s v="Natalie Fritzler"/>
    <s v="Consumer"/>
    <x v="0"/>
    <s v="Chesapeake"/>
    <x v="17"/>
    <n v="23320"/>
    <s v="South"/>
    <s v="OFF-BI-10003291"/>
    <x v="1"/>
    <x v="8"/>
    <s v="Wilson Jones Leather-Like Binders with DublLock Round Rings"/>
    <n v="17.46"/>
    <n v="2"/>
    <n v="0"/>
    <x v="45"/>
  </r>
  <r>
    <n v="5634"/>
    <x v="2807"/>
    <x v="0"/>
    <x v="713"/>
    <d v="2013-09-29T00:00:00"/>
    <s v="Second Class"/>
    <s v="CR-12580"/>
    <s v="Clay Rozendal"/>
    <s v="Home Office"/>
    <x v="0"/>
    <s v="New York City"/>
    <x v="15"/>
    <n v="10009"/>
    <s v="East"/>
    <s v="OFF-BI-10004187"/>
    <x v="1"/>
    <x v="8"/>
    <s v="Staples"/>
    <n v="10.528"/>
    <n v="7"/>
    <n v="0.2"/>
    <x v="4698"/>
  </r>
  <r>
    <n v="5635"/>
    <x v="2808"/>
    <x v="1"/>
    <x v="901"/>
    <d v="2012-12-06T00:00:00"/>
    <s v="First Class"/>
    <s v="SU-20665"/>
    <s v="Stephanie Ulpright"/>
    <s v="Home Office"/>
    <x v="0"/>
    <s v="Ann Arbor"/>
    <x v="12"/>
    <n v="48104"/>
    <s v="Central"/>
    <s v="OFF-BI-10000666"/>
    <x v="1"/>
    <x v="8"/>
    <s v="Surelock Post Binders"/>
    <n v="152.79999999999998"/>
    <n v="5"/>
    <n v="0"/>
    <x v="4699"/>
  </r>
  <r>
    <n v="5636"/>
    <x v="2809"/>
    <x v="3"/>
    <x v="213"/>
    <d v="2014-09-09T00:00:00"/>
    <s v="Standard Class"/>
    <s v="SC-20050"/>
    <s v="Sample Company A"/>
    <s v="Home Office"/>
    <x v="0"/>
    <s v="La Mesa"/>
    <x v="1"/>
    <n v="91941"/>
    <s v="West"/>
    <s v="OFF-BI-10002225"/>
    <x v="1"/>
    <x v="8"/>
    <s v="Square Ring Data Binders, Rigid 75 Pt. Covers, 11&quot; x 14-7/8&quot;"/>
    <n v="82.56"/>
    <n v="5"/>
    <n v="0.2"/>
    <x v="4700"/>
  </r>
  <r>
    <n v="5637"/>
    <x v="2809"/>
    <x v="3"/>
    <x v="213"/>
    <d v="2014-09-09T00:00:00"/>
    <s v="Standard Class"/>
    <s v="SC-20050"/>
    <s v="Sample Company A"/>
    <s v="Home Office"/>
    <x v="0"/>
    <s v="La Mesa"/>
    <x v="1"/>
    <n v="91941"/>
    <s v="West"/>
    <s v="TEC-AC-10000474"/>
    <x v="2"/>
    <x v="11"/>
    <s v="Kensington Expert Mouse Optical USB Trackball for PC or Mac"/>
    <n v="284.96999999999997"/>
    <n v="3"/>
    <n v="0"/>
    <x v="4701"/>
  </r>
  <r>
    <n v="5638"/>
    <x v="2810"/>
    <x v="3"/>
    <x v="606"/>
    <d v="2014-04-03T00:00:00"/>
    <s v="Standard Class"/>
    <s v="ML-18040"/>
    <s v="Michelle Lonsdale"/>
    <s v="Corporate"/>
    <x v="0"/>
    <s v="Dearborn"/>
    <x v="12"/>
    <n v="48126"/>
    <s v="Central"/>
    <s v="FUR-FU-10004245"/>
    <x v="0"/>
    <x v="5"/>
    <s v="Career Cubicle Clock, 8 1/4&quot;, Black"/>
    <n v="60.84"/>
    <n v="3"/>
    <n v="0"/>
    <x v="4702"/>
  </r>
  <r>
    <n v="5639"/>
    <x v="2811"/>
    <x v="2"/>
    <x v="1059"/>
    <d v="2011-12-27T00:00:00"/>
    <s v="Standard Class"/>
    <s v="GM-14440"/>
    <s v="Gary McGarr"/>
    <s v="Consumer"/>
    <x v="0"/>
    <s v="San Diego"/>
    <x v="1"/>
    <n v="92024"/>
    <s v="West"/>
    <s v="FUR-CH-10004287"/>
    <x v="0"/>
    <x v="1"/>
    <s v="SAFCO Arco Folding Chair"/>
    <n v="1325.76"/>
    <n v="6"/>
    <n v="0.2"/>
    <x v="4225"/>
  </r>
  <r>
    <n v="5640"/>
    <x v="2811"/>
    <x v="2"/>
    <x v="1059"/>
    <d v="2011-12-27T00:00:00"/>
    <s v="Standard Class"/>
    <s v="GM-14440"/>
    <s v="Gary McGarr"/>
    <s v="Consumer"/>
    <x v="0"/>
    <s v="San Diego"/>
    <x v="1"/>
    <n v="92024"/>
    <s v="West"/>
    <s v="FUR-CH-10000595"/>
    <x v="0"/>
    <x v="1"/>
    <s v="Safco Contoured Stacking Chairs"/>
    <n v="572.16000000000008"/>
    <n v="3"/>
    <n v="0.2"/>
    <x v="3537"/>
  </r>
  <r>
    <n v="5641"/>
    <x v="2812"/>
    <x v="2"/>
    <x v="865"/>
    <d v="2011-09-28T00:00:00"/>
    <s v="Standard Class"/>
    <s v="JK-15640"/>
    <s v="Jim Kriz"/>
    <s v="Home Office"/>
    <x v="0"/>
    <s v="Lakewood"/>
    <x v="24"/>
    <n v="44107"/>
    <s v="East"/>
    <s v="OFF-PA-10003063"/>
    <x v="1"/>
    <x v="10"/>
    <s v="EcoTones Memo Sheets"/>
    <n v="28.8"/>
    <n v="9"/>
    <n v="0.2"/>
    <x v="4703"/>
  </r>
  <r>
    <n v="5642"/>
    <x v="2813"/>
    <x v="3"/>
    <x v="459"/>
    <d v="2014-04-06T00:00:00"/>
    <s v="First Class"/>
    <s v="AT-10435"/>
    <s v="Alyssa Tate"/>
    <s v="Home Office"/>
    <x v="0"/>
    <s v="Meriden"/>
    <x v="29"/>
    <n v="6450"/>
    <s v="East"/>
    <s v="OFF-AR-10000246"/>
    <x v="1"/>
    <x v="6"/>
    <s v="Newell 318"/>
    <n v="11.12"/>
    <n v="4"/>
    <n v="0"/>
    <x v="4704"/>
  </r>
  <r>
    <n v="5643"/>
    <x v="2814"/>
    <x v="0"/>
    <x v="178"/>
    <d v="2013-04-06T00:00:00"/>
    <s v="Second Class"/>
    <s v="DB-12910"/>
    <s v="Daniel Byrd"/>
    <s v="Home Office"/>
    <x v="0"/>
    <s v="Columbus"/>
    <x v="32"/>
    <n v="31907"/>
    <s v="South"/>
    <s v="FUR-FU-10003274"/>
    <x v="0"/>
    <x v="5"/>
    <s v="Regeneration Desk Collection"/>
    <n v="7.04"/>
    <n v="4"/>
    <n v="0"/>
    <x v="4705"/>
  </r>
  <r>
    <n v="5644"/>
    <x v="2815"/>
    <x v="1"/>
    <x v="1060"/>
    <d v="2012-05-20T00:00:00"/>
    <s v="Second Class"/>
    <s v="AH-10690"/>
    <s v="Anna Häberlin"/>
    <s v="Corporate"/>
    <x v="0"/>
    <s v="Roswell"/>
    <x v="32"/>
    <n v="30076"/>
    <s v="South"/>
    <s v="OFF-EN-10004147"/>
    <x v="1"/>
    <x v="12"/>
    <s v="Wausau Papers Astrobrights Colored Envelopes"/>
    <n v="17.940000000000001"/>
    <n v="3"/>
    <n v="0"/>
    <x v="1544"/>
  </r>
  <r>
    <n v="5645"/>
    <x v="2816"/>
    <x v="3"/>
    <x v="721"/>
    <d v="2014-03-27T00:00:00"/>
    <s v="First Class"/>
    <s v="SJ-20125"/>
    <s v="Sanjit Jacobs"/>
    <s v="Home Office"/>
    <x v="0"/>
    <s v="Seattle"/>
    <x v="4"/>
    <n v="98105"/>
    <s v="West"/>
    <s v="OFF-BI-10002103"/>
    <x v="1"/>
    <x v="8"/>
    <s v="Cardinal Slant-D Ring Binder, Heavy Gauge Vinyl"/>
    <n v="34.76"/>
    <n v="5"/>
    <n v="0.2"/>
    <x v="4706"/>
  </r>
  <r>
    <n v="5646"/>
    <x v="2817"/>
    <x v="3"/>
    <x v="349"/>
    <d v="2014-04-20T00:00:00"/>
    <s v="Standard Class"/>
    <s v="HM-14860"/>
    <s v="Harry Marie"/>
    <s v="Corporate"/>
    <x v="0"/>
    <s v="Morristown"/>
    <x v="30"/>
    <n v="7960"/>
    <s v="East"/>
    <s v="FUR-FU-10004018"/>
    <x v="0"/>
    <x v="5"/>
    <s v="Tensor Computer Mounted Lamp"/>
    <n v="74.45"/>
    <n v="5"/>
    <n v="0"/>
    <x v="4707"/>
  </r>
  <r>
    <n v="5647"/>
    <x v="2818"/>
    <x v="1"/>
    <x v="1038"/>
    <d v="2012-01-09T00:00:00"/>
    <s v="Standard Class"/>
    <s v="AG-10495"/>
    <s v="Andrew Gjertsen"/>
    <s v="Corporate"/>
    <x v="0"/>
    <s v="Alexandria"/>
    <x v="17"/>
    <n v="22304"/>
    <s v="South"/>
    <s v="FUR-FU-10001473"/>
    <x v="0"/>
    <x v="5"/>
    <s v="DAX Wood Document Frame"/>
    <n v="192.22"/>
    <n v="14"/>
    <n v="0"/>
    <x v="4708"/>
  </r>
  <r>
    <n v="5648"/>
    <x v="2819"/>
    <x v="3"/>
    <x v="808"/>
    <d v="2014-11-08T00:00:00"/>
    <s v="Standard Class"/>
    <s v="JB-16000"/>
    <s v="Joy Bell-"/>
    <s v="Consumer"/>
    <x v="0"/>
    <s v="Salt Lake City"/>
    <x v="7"/>
    <n v="84106"/>
    <s v="West"/>
    <s v="OFF-PA-10001800"/>
    <x v="1"/>
    <x v="10"/>
    <s v="Xerox 220"/>
    <n v="19.440000000000001"/>
    <n v="3"/>
    <n v="0"/>
    <x v="551"/>
  </r>
  <r>
    <n v="5649"/>
    <x v="2820"/>
    <x v="3"/>
    <x v="729"/>
    <d v="2014-07-20T00:00:00"/>
    <s v="Second Class"/>
    <s v="AJ-10795"/>
    <s v="Anthony Johnson"/>
    <s v="Corporate"/>
    <x v="0"/>
    <s v="Apple Valley"/>
    <x v="1"/>
    <n v="92307"/>
    <s v="West"/>
    <s v="OFF-PA-10004609"/>
    <x v="1"/>
    <x v="10"/>
    <s v="Xerox 221"/>
    <n v="32.400000000000006"/>
    <n v="5"/>
    <n v="0"/>
    <x v="56"/>
  </r>
  <r>
    <n v="5650"/>
    <x v="2820"/>
    <x v="3"/>
    <x v="729"/>
    <d v="2014-07-20T00:00:00"/>
    <s v="Second Class"/>
    <s v="AJ-10795"/>
    <s v="Anthony Johnson"/>
    <s v="Corporate"/>
    <x v="0"/>
    <s v="Apple Valley"/>
    <x v="1"/>
    <n v="92307"/>
    <s v="West"/>
    <s v="OFF-EN-10002592"/>
    <x v="1"/>
    <x v="12"/>
    <s v="Peel &amp; Seel Recycled Catalog Envelopes, Brown"/>
    <n v="57.9"/>
    <n v="5"/>
    <n v="0"/>
    <x v="4709"/>
  </r>
  <r>
    <n v="5651"/>
    <x v="2820"/>
    <x v="3"/>
    <x v="729"/>
    <d v="2014-07-20T00:00:00"/>
    <s v="Second Class"/>
    <s v="AJ-10795"/>
    <s v="Anthony Johnson"/>
    <s v="Corporate"/>
    <x v="0"/>
    <s v="Apple Valley"/>
    <x v="1"/>
    <n v="92307"/>
    <s v="West"/>
    <s v="OFF-ST-10002957"/>
    <x v="1"/>
    <x v="4"/>
    <s v="Sterilite Show Offs Storage Containers"/>
    <n v="10.56"/>
    <n v="2"/>
    <n v="0"/>
    <x v="232"/>
  </r>
  <r>
    <n v="5652"/>
    <x v="2820"/>
    <x v="3"/>
    <x v="729"/>
    <d v="2014-07-20T00:00:00"/>
    <s v="Second Class"/>
    <s v="AJ-10795"/>
    <s v="Anthony Johnson"/>
    <s v="Corporate"/>
    <x v="0"/>
    <s v="Apple Valley"/>
    <x v="1"/>
    <n v="92307"/>
    <s v="West"/>
    <s v="FUR-BO-10002613"/>
    <x v="0"/>
    <x v="0"/>
    <s v="Atlantic Metals Mobile 4-Shelf Bookcases, Custom Colors"/>
    <n v="1194.165"/>
    <n v="5"/>
    <n v="0.15"/>
    <x v="4710"/>
  </r>
  <r>
    <n v="5653"/>
    <x v="2821"/>
    <x v="3"/>
    <x v="833"/>
    <d v="2014-10-12T00:00:00"/>
    <s v="Standard Class"/>
    <s v="MM-18280"/>
    <s v="Muhammed MacIntyre"/>
    <s v="Corporate"/>
    <x v="0"/>
    <s v="New York City"/>
    <x v="15"/>
    <n v="10009"/>
    <s v="East"/>
    <s v="OFF-PA-10001033"/>
    <x v="1"/>
    <x v="10"/>
    <s v="Xerox 1893"/>
    <n v="40.99"/>
    <n v="1"/>
    <n v="0"/>
    <x v="1057"/>
  </r>
  <r>
    <n v="5654"/>
    <x v="2822"/>
    <x v="2"/>
    <x v="130"/>
    <d v="2011-11-11T00:00:00"/>
    <s v="Standard Class"/>
    <s v="TH-21235"/>
    <s v="Tiffany House"/>
    <s v="Corporate"/>
    <x v="0"/>
    <s v="Long Beach"/>
    <x v="1"/>
    <n v="90805"/>
    <s v="West"/>
    <s v="OFF-AR-10000940"/>
    <x v="1"/>
    <x v="6"/>
    <s v="Newell 343"/>
    <n v="2.94"/>
    <n v="1"/>
    <n v="0"/>
    <x v="4711"/>
  </r>
  <r>
    <n v="5655"/>
    <x v="2823"/>
    <x v="0"/>
    <x v="122"/>
    <d v="2013-12-22T00:00:00"/>
    <s v="First Class"/>
    <s v="AH-10120"/>
    <s v="Adrian Hane"/>
    <s v="Home Office"/>
    <x v="0"/>
    <s v="Salem"/>
    <x v="21"/>
    <n v="97301"/>
    <s v="West"/>
    <s v="OFF-BI-10001670"/>
    <x v="1"/>
    <x v="8"/>
    <s v="Vinyl Sectional Post Binders"/>
    <n v="45.240000000000009"/>
    <n v="4"/>
    <n v="0.7"/>
    <x v="4712"/>
  </r>
  <r>
    <n v="5656"/>
    <x v="2823"/>
    <x v="0"/>
    <x v="122"/>
    <d v="2013-12-22T00:00:00"/>
    <s v="First Class"/>
    <s v="AH-10120"/>
    <s v="Adrian Hane"/>
    <s v="Home Office"/>
    <x v="0"/>
    <s v="Salem"/>
    <x v="21"/>
    <n v="97301"/>
    <s v="West"/>
    <s v="OFF-AR-10004078"/>
    <x v="1"/>
    <x v="6"/>
    <s v="Newell 312"/>
    <n v="18.687999999999999"/>
    <n v="4"/>
    <n v="0.2"/>
    <x v="4713"/>
  </r>
  <r>
    <n v="5657"/>
    <x v="2823"/>
    <x v="0"/>
    <x v="122"/>
    <d v="2013-12-22T00:00:00"/>
    <s v="First Class"/>
    <s v="AH-10120"/>
    <s v="Adrian Hane"/>
    <s v="Home Office"/>
    <x v="0"/>
    <s v="Salem"/>
    <x v="21"/>
    <n v="97301"/>
    <s v="West"/>
    <s v="OFF-PA-10003036"/>
    <x v="1"/>
    <x v="10"/>
    <s v="Black Print Carbonless 8 1/2&quot; x 8 1/4&quot; Rapid Memo Book"/>
    <n v="11.648000000000001"/>
    <n v="2"/>
    <n v="0.2"/>
    <x v="4714"/>
  </r>
  <r>
    <n v="5658"/>
    <x v="2823"/>
    <x v="0"/>
    <x v="122"/>
    <d v="2013-12-22T00:00:00"/>
    <s v="First Class"/>
    <s v="AH-10120"/>
    <s v="Adrian Hane"/>
    <s v="Home Office"/>
    <x v="0"/>
    <s v="Salem"/>
    <x v="21"/>
    <n v="97301"/>
    <s v="West"/>
    <s v="TEC-AC-10000991"/>
    <x v="2"/>
    <x v="11"/>
    <s v="Sony Micro Vault Click 8 GB USB 2.0 Flash Drive"/>
    <n v="112.77600000000001"/>
    <n v="3"/>
    <n v="0.2"/>
    <x v="4715"/>
  </r>
  <r>
    <n v="5659"/>
    <x v="2823"/>
    <x v="0"/>
    <x v="122"/>
    <d v="2013-12-22T00:00:00"/>
    <s v="First Class"/>
    <s v="AH-10120"/>
    <s v="Adrian Hane"/>
    <s v="Home Office"/>
    <x v="0"/>
    <s v="Salem"/>
    <x v="21"/>
    <n v="97301"/>
    <s v="West"/>
    <s v="FUR-TA-10002530"/>
    <x v="0"/>
    <x v="3"/>
    <s v="Iceberg OfficeWorks 42&quot; Round Tables"/>
    <n v="377.45"/>
    <n v="5"/>
    <n v="0.5"/>
    <x v="4716"/>
  </r>
  <r>
    <n v="5660"/>
    <x v="2823"/>
    <x v="0"/>
    <x v="122"/>
    <d v="2013-12-22T00:00:00"/>
    <s v="First Class"/>
    <s v="AH-10120"/>
    <s v="Adrian Hane"/>
    <s v="Home Office"/>
    <x v="0"/>
    <s v="Salem"/>
    <x v="21"/>
    <n v="97301"/>
    <s v="West"/>
    <s v="OFF-LA-10000407"/>
    <x v="1"/>
    <x v="2"/>
    <s v="Avery White Multi-Purpose Labels"/>
    <n v="15.936000000000002"/>
    <n v="4"/>
    <n v="0.2"/>
    <x v="826"/>
  </r>
  <r>
    <n v="5661"/>
    <x v="2823"/>
    <x v="0"/>
    <x v="122"/>
    <d v="2013-12-22T00:00:00"/>
    <s v="First Class"/>
    <s v="AH-10120"/>
    <s v="Adrian Hane"/>
    <s v="Home Office"/>
    <x v="0"/>
    <s v="Salem"/>
    <x v="21"/>
    <n v="97301"/>
    <s v="West"/>
    <s v="TEC-PH-10004833"/>
    <x v="2"/>
    <x v="7"/>
    <s v="Macally Suction Cup Mount"/>
    <n v="28.68"/>
    <n v="3"/>
    <n v="0.2"/>
    <x v="4717"/>
  </r>
  <r>
    <n v="5662"/>
    <x v="2824"/>
    <x v="0"/>
    <x v="446"/>
    <d v="2013-10-02T00:00:00"/>
    <s v="Standard Class"/>
    <s v="CL-12700"/>
    <s v="Craig Leslie"/>
    <s v="Home Office"/>
    <x v="0"/>
    <s v="Aurora"/>
    <x v="22"/>
    <n v="80013"/>
    <s v="West"/>
    <s v="FUR-FU-10002671"/>
    <x v="0"/>
    <x v="5"/>
    <s v="Electrix 20W Halogen Replacement Bulb for Zoom-In Desk Lamp"/>
    <n v="21.44"/>
    <n v="2"/>
    <n v="0.2"/>
    <x v="4718"/>
  </r>
  <r>
    <n v="5663"/>
    <x v="2824"/>
    <x v="0"/>
    <x v="446"/>
    <d v="2013-10-02T00:00:00"/>
    <s v="Standard Class"/>
    <s v="CL-12700"/>
    <s v="Craig Leslie"/>
    <s v="Home Office"/>
    <x v="0"/>
    <s v="Aurora"/>
    <x v="22"/>
    <n v="80013"/>
    <s v="West"/>
    <s v="OFF-ST-10001370"/>
    <x v="1"/>
    <x v="4"/>
    <s v="Sensible Storage WireTech Storage Systems"/>
    <n v="511.05600000000004"/>
    <n v="9"/>
    <n v="0.2"/>
    <x v="4719"/>
  </r>
  <r>
    <n v="5664"/>
    <x v="2825"/>
    <x v="0"/>
    <x v="658"/>
    <d v="2013-07-22T00:00:00"/>
    <s v="Same Day"/>
    <s v="JG-15310"/>
    <s v="Jason Gross"/>
    <s v="Corporate"/>
    <x v="0"/>
    <s v="Newark"/>
    <x v="24"/>
    <n v="43055"/>
    <s v="East"/>
    <s v="OFF-AR-10000914"/>
    <x v="1"/>
    <x v="6"/>
    <s v="Boston 16765 Mini Stand Up Battery Pencil Sharpener"/>
    <n v="18.656000000000002"/>
    <n v="2"/>
    <n v="0.2"/>
    <x v="4720"/>
  </r>
  <r>
    <n v="5665"/>
    <x v="2825"/>
    <x v="0"/>
    <x v="658"/>
    <d v="2013-07-22T00:00:00"/>
    <s v="Same Day"/>
    <s v="JG-15310"/>
    <s v="Jason Gross"/>
    <s v="Corporate"/>
    <x v="0"/>
    <s v="Newark"/>
    <x v="24"/>
    <n v="43055"/>
    <s v="East"/>
    <s v="OFF-BI-10001116"/>
    <x v="1"/>
    <x v="8"/>
    <s v="Wilson Jones 1&quot; Hanging DublLock Ring Binders"/>
    <n v="11.088000000000003"/>
    <n v="7"/>
    <n v="0.7"/>
    <x v="2403"/>
  </r>
  <r>
    <n v="5666"/>
    <x v="2825"/>
    <x v="0"/>
    <x v="658"/>
    <d v="2013-07-22T00:00:00"/>
    <s v="Same Day"/>
    <s v="JG-15310"/>
    <s v="Jason Gross"/>
    <s v="Corporate"/>
    <x v="0"/>
    <s v="Newark"/>
    <x v="24"/>
    <n v="43055"/>
    <s v="East"/>
    <s v="OFF-ST-10002276"/>
    <x v="1"/>
    <x v="4"/>
    <s v="Safco Steel Mobile File Cart"/>
    <n v="66.688000000000002"/>
    <n v="1"/>
    <n v="0.2"/>
    <x v="4721"/>
  </r>
  <r>
    <n v="5667"/>
    <x v="2825"/>
    <x v="0"/>
    <x v="658"/>
    <d v="2013-07-22T00:00:00"/>
    <s v="Same Day"/>
    <s v="JG-15310"/>
    <s v="Jason Gross"/>
    <s v="Corporate"/>
    <x v="0"/>
    <s v="Newark"/>
    <x v="24"/>
    <n v="43055"/>
    <s v="East"/>
    <s v="OFF-ST-10004340"/>
    <x v="1"/>
    <x v="4"/>
    <s v="Fellowes Mobile File Cart, Black"/>
    <n v="99.488"/>
    <n v="2"/>
    <n v="0.2"/>
    <x v="4722"/>
  </r>
  <r>
    <n v="5668"/>
    <x v="2826"/>
    <x v="0"/>
    <x v="725"/>
    <d v="2013-06-16T00:00:00"/>
    <s v="Standard Class"/>
    <s v="SE-20110"/>
    <s v="Sanjit Engle"/>
    <s v="Consumer"/>
    <x v="0"/>
    <s v="Seattle"/>
    <x v="4"/>
    <n v="98103"/>
    <s v="West"/>
    <s v="OFF-LA-10004093"/>
    <x v="1"/>
    <x v="2"/>
    <s v="Avery 486"/>
    <n v="14.62"/>
    <n v="2"/>
    <n v="0"/>
    <x v="2"/>
  </r>
  <r>
    <n v="5669"/>
    <x v="2826"/>
    <x v="0"/>
    <x v="725"/>
    <d v="2013-06-16T00:00:00"/>
    <s v="Standard Class"/>
    <s v="SE-20110"/>
    <s v="Sanjit Engle"/>
    <s v="Consumer"/>
    <x v="0"/>
    <s v="Seattle"/>
    <x v="4"/>
    <n v="98103"/>
    <s v="West"/>
    <s v="OFF-BI-10004728"/>
    <x v="1"/>
    <x v="8"/>
    <s v="Wilson Jones Turn Tabs Binder Tool for Ring Binders"/>
    <n v="53.984000000000002"/>
    <n v="14"/>
    <n v="0.2"/>
    <x v="4723"/>
  </r>
  <r>
    <n v="5670"/>
    <x v="2826"/>
    <x v="0"/>
    <x v="725"/>
    <d v="2013-06-16T00:00:00"/>
    <s v="Standard Class"/>
    <s v="SE-20110"/>
    <s v="Sanjit Engle"/>
    <s v="Consumer"/>
    <x v="0"/>
    <s v="Seattle"/>
    <x v="4"/>
    <n v="98103"/>
    <s v="West"/>
    <s v="TEC-AC-10003095"/>
    <x v="2"/>
    <x v="11"/>
    <s v="Logitech G35 7.1-Channel Surround Sound Headset"/>
    <n v="389.97"/>
    <n v="3"/>
    <n v="0"/>
    <x v="2099"/>
  </r>
  <r>
    <n v="5671"/>
    <x v="2827"/>
    <x v="1"/>
    <x v="988"/>
    <d v="2012-06-11T00:00:00"/>
    <s v="Second Class"/>
    <s v="TG-21640"/>
    <s v="Trudy Glocke"/>
    <s v="Consumer"/>
    <x v="0"/>
    <s v="Pocatello"/>
    <x v="45"/>
    <n v="83201"/>
    <s v="West"/>
    <s v="FUR-FU-10003192"/>
    <x v="0"/>
    <x v="5"/>
    <s v="Luxo Adjustable Task Clamp Lamp"/>
    <n v="355.36"/>
    <n v="4"/>
    <n v="0"/>
    <x v="4724"/>
  </r>
  <r>
    <n v="5672"/>
    <x v="2827"/>
    <x v="1"/>
    <x v="988"/>
    <d v="2012-06-11T00:00:00"/>
    <s v="Second Class"/>
    <s v="TG-21640"/>
    <s v="Trudy Glocke"/>
    <s v="Consumer"/>
    <x v="0"/>
    <s v="Pocatello"/>
    <x v="45"/>
    <n v="83201"/>
    <s v="West"/>
    <s v="TEC-PH-10004522"/>
    <x v="2"/>
    <x v="7"/>
    <s v="Dexim XPower Skin Super-Thin Power Case for iPhone 5 - Black"/>
    <n v="140.376"/>
    <n v="3"/>
    <n v="0.2"/>
    <x v="4725"/>
  </r>
  <r>
    <n v="5673"/>
    <x v="2828"/>
    <x v="3"/>
    <x v="855"/>
    <d v="2014-11-04T00:00:00"/>
    <s v="Standard Class"/>
    <s v="SH-19975"/>
    <s v="Sally Hughsby"/>
    <s v="Corporate"/>
    <x v="0"/>
    <s v="Dallas"/>
    <x v="5"/>
    <n v="75081"/>
    <s v="Central"/>
    <s v="OFF-EN-10003068"/>
    <x v="1"/>
    <x v="12"/>
    <s v="#6 3/4 Gummed Flap White Envelopes"/>
    <n v="15.840000000000002"/>
    <n v="2"/>
    <n v="0.2"/>
    <x v="4726"/>
  </r>
  <r>
    <n v="5674"/>
    <x v="2828"/>
    <x v="3"/>
    <x v="855"/>
    <d v="2014-11-04T00:00:00"/>
    <s v="Standard Class"/>
    <s v="SH-19975"/>
    <s v="Sally Hughsby"/>
    <s v="Corporate"/>
    <x v="0"/>
    <s v="Dallas"/>
    <x v="5"/>
    <n v="75081"/>
    <s v="Central"/>
    <s v="OFF-PA-10001204"/>
    <x v="1"/>
    <x v="10"/>
    <s v="Xerox 1972"/>
    <n v="8.4480000000000004"/>
    <n v="2"/>
    <n v="0.2"/>
    <x v="591"/>
  </r>
  <r>
    <n v="5675"/>
    <x v="2829"/>
    <x v="0"/>
    <x v="115"/>
    <d v="2013-01-27T00:00:00"/>
    <s v="Standard Class"/>
    <s v="MC-17275"/>
    <s v="Marc Crier"/>
    <s v="Consumer"/>
    <x v="0"/>
    <s v="Seattle"/>
    <x v="4"/>
    <n v="98105"/>
    <s v="West"/>
    <s v="OFF-PA-10003953"/>
    <x v="1"/>
    <x v="10"/>
    <s v="Xerox 218"/>
    <n v="12.96"/>
    <n v="2"/>
    <n v="0"/>
    <x v="91"/>
  </r>
  <r>
    <n v="5676"/>
    <x v="2830"/>
    <x v="2"/>
    <x v="1061"/>
    <d v="2011-06-02T00:00:00"/>
    <s v="Standard Class"/>
    <s v="PJ-18835"/>
    <s v="Patrick Jones"/>
    <s v="Corporate"/>
    <x v="0"/>
    <s v="Seattle"/>
    <x v="4"/>
    <n v="98115"/>
    <s v="West"/>
    <s v="TEC-PH-10001552"/>
    <x v="2"/>
    <x v="7"/>
    <s v="I Need's 3d Hello Kitty Hybrid Silicone Case Cover for HTC One X 4g with 3d Hello Kitty Stylus Pen Green/pink"/>
    <n v="57.408000000000008"/>
    <n v="6"/>
    <n v="0.2"/>
    <x v="4727"/>
  </r>
  <r>
    <n v="5677"/>
    <x v="2830"/>
    <x v="2"/>
    <x v="1061"/>
    <d v="2011-06-02T00:00:00"/>
    <s v="Standard Class"/>
    <s v="PJ-18835"/>
    <s v="Patrick Jones"/>
    <s v="Corporate"/>
    <x v="0"/>
    <s v="Seattle"/>
    <x v="4"/>
    <n v="98115"/>
    <s v="West"/>
    <s v="TEC-AC-10004877"/>
    <x v="2"/>
    <x v="11"/>
    <s v="Imation 30456 USB Flash Drive 8GB"/>
    <n v="27.6"/>
    <n v="4"/>
    <n v="0"/>
    <x v="4728"/>
  </r>
  <r>
    <n v="5678"/>
    <x v="2831"/>
    <x v="2"/>
    <x v="282"/>
    <d v="2012-01-05T00:00:00"/>
    <s v="Standard Class"/>
    <s v="ZC-21910"/>
    <s v="Zuschuss Carroll"/>
    <s v="Consumer"/>
    <x v="0"/>
    <s v="Chicago"/>
    <x v="10"/>
    <n v="60610"/>
    <s v="Central"/>
    <s v="FUR-FU-10000193"/>
    <x v="0"/>
    <x v="5"/>
    <s v="Tenex Chairmats For Use with Hard Floors"/>
    <n v="38.975999999999999"/>
    <n v="3"/>
    <n v="0.6"/>
    <x v="4729"/>
  </r>
  <r>
    <n v="5679"/>
    <x v="2832"/>
    <x v="0"/>
    <x v="1062"/>
    <d v="2013-08-04T00:00:00"/>
    <s v="Standard Class"/>
    <s v="SC-20680"/>
    <s v="Steve Carroll"/>
    <s v="Home Office"/>
    <x v="0"/>
    <s v="Holland"/>
    <x v="12"/>
    <n v="49423"/>
    <s v="Central"/>
    <s v="OFF-FA-10000735"/>
    <x v="1"/>
    <x v="13"/>
    <s v="Staples"/>
    <n v="20.439999999999998"/>
    <n v="7"/>
    <n v="0"/>
    <x v="4730"/>
  </r>
  <r>
    <n v="5680"/>
    <x v="2832"/>
    <x v="0"/>
    <x v="1062"/>
    <d v="2013-08-04T00:00:00"/>
    <s v="Standard Class"/>
    <s v="SC-20680"/>
    <s v="Steve Carroll"/>
    <s v="Home Office"/>
    <x v="0"/>
    <s v="Holland"/>
    <x v="12"/>
    <n v="49423"/>
    <s v="Central"/>
    <s v="OFF-PA-10002120"/>
    <x v="1"/>
    <x v="10"/>
    <s v="Xerox 1889"/>
    <n v="109.92"/>
    <n v="2"/>
    <n v="0"/>
    <x v="1522"/>
  </r>
  <r>
    <n v="5681"/>
    <x v="2833"/>
    <x v="0"/>
    <x v="446"/>
    <d v="2013-10-01T00:00:00"/>
    <s v="Standard Class"/>
    <s v="BP-11230"/>
    <s v="Benjamin Patterson"/>
    <s v="Consumer"/>
    <x v="0"/>
    <s v="Broken Arrow"/>
    <x v="26"/>
    <n v="74012"/>
    <s v="Central"/>
    <s v="OFF-BI-10001249"/>
    <x v="1"/>
    <x v="8"/>
    <s v="Avery Heavy-Duty EZD View Binder with Locking Rings"/>
    <n v="6.38"/>
    <n v="1"/>
    <n v="0"/>
    <x v="4731"/>
  </r>
  <r>
    <n v="5682"/>
    <x v="2833"/>
    <x v="0"/>
    <x v="446"/>
    <d v="2013-10-01T00:00:00"/>
    <s v="Standard Class"/>
    <s v="BP-11230"/>
    <s v="Benjamin Patterson"/>
    <s v="Consumer"/>
    <x v="0"/>
    <s v="Broken Arrow"/>
    <x v="26"/>
    <n v="74012"/>
    <s v="Central"/>
    <s v="OFF-PA-10001569"/>
    <x v="1"/>
    <x v="10"/>
    <s v="Xerox 232"/>
    <n v="6.48"/>
    <n v="1"/>
    <n v="0"/>
    <x v="90"/>
  </r>
  <r>
    <n v="5683"/>
    <x v="2834"/>
    <x v="2"/>
    <x v="1063"/>
    <d v="2011-04-08T00:00:00"/>
    <s v="Standard Class"/>
    <s v="RD-19585"/>
    <s v="Rob Dowd"/>
    <s v="Consumer"/>
    <x v="0"/>
    <s v="Athens"/>
    <x v="32"/>
    <n v="30605"/>
    <s v="South"/>
    <s v="OFF-PA-10004248"/>
    <x v="1"/>
    <x v="10"/>
    <s v="Xerox 1990"/>
    <n v="15.84"/>
    <n v="3"/>
    <n v="0"/>
    <x v="4363"/>
  </r>
  <r>
    <n v="5684"/>
    <x v="2834"/>
    <x v="2"/>
    <x v="1063"/>
    <d v="2011-04-08T00:00:00"/>
    <s v="Standard Class"/>
    <s v="RD-19585"/>
    <s v="Rob Dowd"/>
    <s v="Consumer"/>
    <x v="0"/>
    <s v="Athens"/>
    <x v="32"/>
    <n v="30605"/>
    <s v="South"/>
    <s v="TEC-PH-10001128"/>
    <x v="2"/>
    <x v="7"/>
    <s v="Motorola Droid Maxx"/>
    <n v="1049.93"/>
    <n v="7"/>
    <n v="0"/>
    <x v="4732"/>
  </r>
  <r>
    <n v="5685"/>
    <x v="2834"/>
    <x v="2"/>
    <x v="1063"/>
    <d v="2011-04-08T00:00:00"/>
    <s v="Standard Class"/>
    <s v="RD-19585"/>
    <s v="Rob Dowd"/>
    <s v="Consumer"/>
    <x v="0"/>
    <s v="Athens"/>
    <x v="32"/>
    <n v="30605"/>
    <s v="South"/>
    <s v="OFF-AP-10003842"/>
    <x v="1"/>
    <x v="9"/>
    <s v="Euro-Pro Shark Turbo Vacuum"/>
    <n v="154.9"/>
    <n v="5"/>
    <n v="0"/>
    <x v="4733"/>
  </r>
  <r>
    <n v="5686"/>
    <x v="2835"/>
    <x v="1"/>
    <x v="599"/>
    <d v="2012-11-05T00:00:00"/>
    <s v="Same Day"/>
    <s v="KL-16645"/>
    <s v="Ken Lonsdale"/>
    <s v="Consumer"/>
    <x v="0"/>
    <s v="Seattle"/>
    <x v="4"/>
    <n v="98105"/>
    <s v="West"/>
    <s v="OFF-BI-10002794"/>
    <x v="1"/>
    <x v="8"/>
    <s v="Avery Trapezoid Ring Binder, 3&quot; Capacity, Black, 1040 sheets"/>
    <n v="98.352000000000004"/>
    <n v="3"/>
    <n v="0.2"/>
    <x v="4734"/>
  </r>
  <r>
    <n v="5687"/>
    <x v="2836"/>
    <x v="2"/>
    <x v="1064"/>
    <d v="2011-07-28T00:00:00"/>
    <s v="Same Day"/>
    <s v="CK-12205"/>
    <s v="Chloris Kastensmidt"/>
    <s v="Consumer"/>
    <x v="0"/>
    <s v="Apopka"/>
    <x v="2"/>
    <n v="32712"/>
    <s v="South"/>
    <s v="OFF-FA-10000621"/>
    <x v="1"/>
    <x v="13"/>
    <s v="OIC Colored Binder Clips, Assorted Sizes"/>
    <n v="14.320000000000002"/>
    <n v="5"/>
    <n v="0.2"/>
    <x v="4735"/>
  </r>
  <r>
    <n v="5688"/>
    <x v="2836"/>
    <x v="2"/>
    <x v="1064"/>
    <d v="2011-07-28T00:00:00"/>
    <s v="Same Day"/>
    <s v="CK-12205"/>
    <s v="Chloris Kastensmidt"/>
    <s v="Consumer"/>
    <x v="0"/>
    <s v="Apopka"/>
    <x v="2"/>
    <n v="32712"/>
    <s v="South"/>
    <s v="FUR-FU-10003623"/>
    <x v="0"/>
    <x v="5"/>
    <s v="DataProducts Ampli Magnifier Task Lamp, Black,"/>
    <n v="129.88800000000001"/>
    <n v="6"/>
    <n v="0.2"/>
    <x v="4736"/>
  </r>
  <r>
    <n v="5689"/>
    <x v="2836"/>
    <x v="2"/>
    <x v="1064"/>
    <d v="2011-07-28T00:00:00"/>
    <s v="Same Day"/>
    <s v="CK-12205"/>
    <s v="Chloris Kastensmidt"/>
    <s v="Consumer"/>
    <x v="0"/>
    <s v="Apopka"/>
    <x v="2"/>
    <n v="32712"/>
    <s v="South"/>
    <s v="OFF-EN-10000781"/>
    <x v="1"/>
    <x v="12"/>
    <s v="#10- 4 1/8&quot; x 9 1/2&quot; Recycled Envelopes"/>
    <n v="48.944000000000003"/>
    <n v="7"/>
    <n v="0.2"/>
    <x v="4737"/>
  </r>
  <r>
    <n v="5690"/>
    <x v="2837"/>
    <x v="1"/>
    <x v="207"/>
    <d v="2012-12-31T00:00:00"/>
    <s v="Standard Class"/>
    <s v="RB-19705"/>
    <s v="Roger Barcio"/>
    <s v="Home Office"/>
    <x v="0"/>
    <s v="Houston"/>
    <x v="5"/>
    <n v="77070"/>
    <s v="Central"/>
    <s v="FUR-CH-10002044"/>
    <x v="0"/>
    <x v="1"/>
    <s v="Office Star - Contemporary Task Swivel chair with 2-way adjustable arms, Plum"/>
    <n v="275.05799999999999"/>
    <n v="3"/>
    <n v="0.3"/>
    <x v="4738"/>
  </r>
  <r>
    <n v="5691"/>
    <x v="2838"/>
    <x v="1"/>
    <x v="895"/>
    <d v="2012-12-16T00:00:00"/>
    <s v="Standard Class"/>
    <s v="KM-16225"/>
    <s v="Kalyca Meade"/>
    <s v="Corporate"/>
    <x v="0"/>
    <s v="Baltimore"/>
    <x v="39"/>
    <n v="21215"/>
    <s v="East"/>
    <s v="OFF-AR-10000817"/>
    <x v="1"/>
    <x v="6"/>
    <s v="Manco Dry-Lighter Erasable Highlighter"/>
    <n v="27.36"/>
    <n v="9"/>
    <n v="0"/>
    <x v="4739"/>
  </r>
  <r>
    <n v="5692"/>
    <x v="2838"/>
    <x v="1"/>
    <x v="895"/>
    <d v="2012-12-16T00:00:00"/>
    <s v="Standard Class"/>
    <s v="KM-16225"/>
    <s v="Kalyca Meade"/>
    <s v="Corporate"/>
    <x v="0"/>
    <s v="Baltimore"/>
    <x v="39"/>
    <n v="21215"/>
    <s v="East"/>
    <s v="OFF-PA-10001509"/>
    <x v="1"/>
    <x v="10"/>
    <s v="Recycled Desk Saver Line &quot;While You Were Out&quot; Book, 5 1/2&quot; X 4&quot;"/>
    <n v="44.75"/>
    <n v="5"/>
    <n v="0"/>
    <x v="948"/>
  </r>
  <r>
    <n v="5693"/>
    <x v="2838"/>
    <x v="1"/>
    <x v="895"/>
    <d v="2012-12-16T00:00:00"/>
    <s v="Standard Class"/>
    <s v="KM-16225"/>
    <s v="Kalyca Meade"/>
    <s v="Corporate"/>
    <x v="0"/>
    <s v="Baltimore"/>
    <x v="39"/>
    <n v="21215"/>
    <s v="East"/>
    <s v="TEC-PH-10004667"/>
    <x v="2"/>
    <x v="7"/>
    <s v="Cisco 8x8 Inc. 6753i IP Business Phone System"/>
    <n v="134.99"/>
    <n v="1"/>
    <n v="0"/>
    <x v="4740"/>
  </r>
  <r>
    <n v="5694"/>
    <x v="2838"/>
    <x v="1"/>
    <x v="895"/>
    <d v="2012-12-16T00:00:00"/>
    <s v="Standard Class"/>
    <s v="KM-16225"/>
    <s v="Kalyca Meade"/>
    <s v="Corporate"/>
    <x v="0"/>
    <s v="Baltimore"/>
    <x v="39"/>
    <n v="21215"/>
    <s v="East"/>
    <s v="OFF-PA-10000143"/>
    <x v="1"/>
    <x v="10"/>
    <s v="Astroparche Fine Business Paper"/>
    <n v="26.400000000000002"/>
    <n v="5"/>
    <n v="0"/>
    <x v="4741"/>
  </r>
  <r>
    <n v="5695"/>
    <x v="2838"/>
    <x v="1"/>
    <x v="895"/>
    <d v="2012-12-16T00:00:00"/>
    <s v="Standard Class"/>
    <s v="KM-16225"/>
    <s v="Kalyca Meade"/>
    <s v="Corporate"/>
    <x v="0"/>
    <s v="Baltimore"/>
    <x v="39"/>
    <n v="21215"/>
    <s v="East"/>
    <s v="FUR-CH-10000785"/>
    <x v="0"/>
    <x v="1"/>
    <s v="Global Ergonomic Managers Chair"/>
    <n v="542.93999999999994"/>
    <n v="3"/>
    <n v="0"/>
    <x v="3949"/>
  </r>
  <r>
    <n v="5696"/>
    <x v="2839"/>
    <x v="0"/>
    <x v="465"/>
    <d v="2013-05-08T00:00:00"/>
    <s v="Second Class"/>
    <s v="AH-10465"/>
    <s v="Amy Hunt"/>
    <s v="Consumer"/>
    <x v="0"/>
    <s v="San Francisco"/>
    <x v="1"/>
    <n v="94109"/>
    <s v="West"/>
    <s v="FUR-TA-10001676"/>
    <x v="0"/>
    <x v="3"/>
    <s v="Hon 61000 Series Interactive Training Tables"/>
    <n v="71.088000000000008"/>
    <n v="2"/>
    <n v="0.2"/>
    <x v="4742"/>
  </r>
  <r>
    <n v="5697"/>
    <x v="2840"/>
    <x v="3"/>
    <x v="336"/>
    <d v="2014-10-19T00:00:00"/>
    <s v="Standard Class"/>
    <s v="AG-10765"/>
    <s v="Anthony Garverick"/>
    <s v="Home Office"/>
    <x v="0"/>
    <s v="Chicago"/>
    <x v="10"/>
    <n v="60623"/>
    <s v="Central"/>
    <s v="OFF-BI-10000309"/>
    <x v="1"/>
    <x v="8"/>
    <s v="GBC Twin Loop Wire Binding Elements, 9/16&quot; Spine, Black"/>
    <n v="27.395999999999997"/>
    <n v="9"/>
    <n v="0.8"/>
    <x v="4743"/>
  </r>
  <r>
    <n v="5698"/>
    <x v="2840"/>
    <x v="3"/>
    <x v="336"/>
    <d v="2014-10-19T00:00:00"/>
    <s v="Standard Class"/>
    <s v="AG-10765"/>
    <s v="Anthony Garverick"/>
    <s v="Home Office"/>
    <x v="0"/>
    <s v="Chicago"/>
    <x v="10"/>
    <n v="60623"/>
    <s v="Central"/>
    <s v="OFF-BI-10004224"/>
    <x v="1"/>
    <x v="8"/>
    <s v="Catalog Binders with Expanding Posts"/>
    <n v="13.455999999999998"/>
    <n v="1"/>
    <n v="0.8"/>
    <x v="4744"/>
  </r>
  <r>
    <n v="5699"/>
    <x v="2841"/>
    <x v="0"/>
    <x v="732"/>
    <d v="2013-11-06T00:00:00"/>
    <s v="Same Day"/>
    <s v="EB-14170"/>
    <s v="Evan Bailliet"/>
    <s v="Consumer"/>
    <x v="0"/>
    <s v="Laredo"/>
    <x v="5"/>
    <n v="78041"/>
    <s v="Central"/>
    <s v="OFF-LA-10002312"/>
    <x v="1"/>
    <x v="2"/>
    <s v="Avery 490"/>
    <n v="11.840000000000002"/>
    <n v="1"/>
    <n v="0.2"/>
    <x v="4745"/>
  </r>
  <r>
    <n v="5700"/>
    <x v="2842"/>
    <x v="3"/>
    <x v="132"/>
    <d v="2014-11-09T00:00:00"/>
    <s v="Standard Class"/>
    <s v="PG-18895"/>
    <s v="Paul Gonzalez"/>
    <s v="Consumer"/>
    <x v="0"/>
    <s v="San Francisco"/>
    <x v="1"/>
    <n v="94109"/>
    <s v="West"/>
    <s v="OFF-PA-10003022"/>
    <x v="1"/>
    <x v="10"/>
    <s v="Xerox 1992"/>
    <n v="35.880000000000003"/>
    <n v="6"/>
    <n v="0"/>
    <x v="4746"/>
  </r>
  <r>
    <n v="5701"/>
    <x v="2843"/>
    <x v="0"/>
    <x v="390"/>
    <d v="2013-11-27T00:00:00"/>
    <s v="First Class"/>
    <s v="CA-12055"/>
    <s v="Cathy Armstrong"/>
    <s v="Home Office"/>
    <x v="0"/>
    <s v="Cleveland"/>
    <x v="24"/>
    <n v="44105"/>
    <s v="East"/>
    <s v="OFF-EN-10001532"/>
    <x v="1"/>
    <x v="12"/>
    <s v="Brown Kraft Recycled Envelopes"/>
    <n v="40.752000000000002"/>
    <n v="3"/>
    <n v="0.2"/>
    <x v="4747"/>
  </r>
  <r>
    <n v="5702"/>
    <x v="2843"/>
    <x v="0"/>
    <x v="390"/>
    <d v="2013-11-27T00:00:00"/>
    <s v="First Class"/>
    <s v="CA-12055"/>
    <s v="Cathy Armstrong"/>
    <s v="Home Office"/>
    <x v="0"/>
    <s v="Cleveland"/>
    <x v="24"/>
    <n v="44105"/>
    <s v="East"/>
    <s v="TEC-AC-10004855"/>
    <x v="2"/>
    <x v="11"/>
    <s v="V7 USB Numeric Keypad"/>
    <n v="139.96000000000004"/>
    <n v="5"/>
    <n v="0.2"/>
    <x v="4748"/>
  </r>
  <r>
    <n v="5703"/>
    <x v="2844"/>
    <x v="2"/>
    <x v="637"/>
    <d v="2011-12-21T00:00:00"/>
    <s v="Standard Class"/>
    <s v="SS-20875"/>
    <s v="Sung Shariari"/>
    <s v="Consumer"/>
    <x v="0"/>
    <s v="Marion"/>
    <x v="24"/>
    <n v="43302"/>
    <s v="East"/>
    <s v="OFF-AR-10003829"/>
    <x v="1"/>
    <x v="6"/>
    <s v="Newell 35"/>
    <n v="2.6240000000000001"/>
    <n v="1"/>
    <n v="0.2"/>
    <x v="4749"/>
  </r>
  <r>
    <n v="5704"/>
    <x v="2844"/>
    <x v="2"/>
    <x v="637"/>
    <d v="2011-12-21T00:00:00"/>
    <s v="Standard Class"/>
    <s v="SS-20875"/>
    <s v="Sung Shariari"/>
    <s v="Consumer"/>
    <x v="0"/>
    <s v="Marion"/>
    <x v="24"/>
    <n v="43302"/>
    <s v="East"/>
    <s v="FUR-TA-10002645"/>
    <x v="0"/>
    <x v="3"/>
    <s v="Hon Rectangular Conference Tables"/>
    <n v="136.53"/>
    <n v="1"/>
    <n v="0.4"/>
    <x v="4750"/>
  </r>
  <r>
    <n v="5705"/>
    <x v="2844"/>
    <x v="2"/>
    <x v="637"/>
    <d v="2011-12-21T00:00:00"/>
    <s v="Standard Class"/>
    <s v="SS-20875"/>
    <s v="Sung Shariari"/>
    <s v="Consumer"/>
    <x v="0"/>
    <s v="Marion"/>
    <x v="24"/>
    <n v="43302"/>
    <s v="East"/>
    <s v="TEC-AC-10003033"/>
    <x v="2"/>
    <x v="11"/>
    <s v="Plantronics CS510 - Over-the-Head monaural Wireless Headset System"/>
    <n v="263.95999999999998"/>
    <n v="1"/>
    <n v="0.2"/>
    <x v="4751"/>
  </r>
  <r>
    <n v="5706"/>
    <x v="2845"/>
    <x v="2"/>
    <x v="935"/>
    <d v="2011-11-08T00:00:00"/>
    <s v="Standard Class"/>
    <s v="RP-19390"/>
    <s v="Resi Pölking"/>
    <s v="Consumer"/>
    <x v="0"/>
    <s v="Fairfield"/>
    <x v="29"/>
    <n v="6824"/>
    <s v="East"/>
    <s v="OFF-SU-10002522"/>
    <x v="1"/>
    <x v="14"/>
    <s v="Acme Kleen Earth Office Shears"/>
    <n v="11.64"/>
    <n v="3"/>
    <n v="0"/>
    <x v="4752"/>
  </r>
  <r>
    <n v="5707"/>
    <x v="2846"/>
    <x v="3"/>
    <x v="585"/>
    <d v="2014-09-26T00:00:00"/>
    <s v="Second Class"/>
    <s v="SC-20440"/>
    <s v="Shaun Chance"/>
    <s v="Corporate"/>
    <x v="0"/>
    <s v="New York City"/>
    <x v="15"/>
    <n v="10009"/>
    <s v="East"/>
    <s v="OFF-BI-10004828"/>
    <x v="1"/>
    <x v="8"/>
    <s v="GBC Poly Designer Binding Covers"/>
    <n v="40.176000000000002"/>
    <n v="3"/>
    <n v="0.2"/>
    <x v="3374"/>
  </r>
  <r>
    <n v="5708"/>
    <x v="2847"/>
    <x v="1"/>
    <x v="412"/>
    <d v="2012-05-15T00:00:00"/>
    <s v="Standard Class"/>
    <s v="NW-18400"/>
    <s v="Natalie Webber"/>
    <s v="Consumer"/>
    <x v="0"/>
    <s v="New York City"/>
    <x v="15"/>
    <n v="10024"/>
    <s v="East"/>
    <s v="FUR-FU-10001095"/>
    <x v="0"/>
    <x v="5"/>
    <s v="DAX Black Cherry Wood-Tone Poster Frame"/>
    <n v="79.44"/>
    <n v="3"/>
    <n v="0"/>
    <x v="4753"/>
  </r>
  <r>
    <n v="5709"/>
    <x v="2847"/>
    <x v="1"/>
    <x v="412"/>
    <d v="2012-05-15T00:00:00"/>
    <s v="Standard Class"/>
    <s v="NW-18400"/>
    <s v="Natalie Webber"/>
    <s v="Consumer"/>
    <x v="0"/>
    <s v="New York City"/>
    <x v="15"/>
    <n v="10024"/>
    <s v="East"/>
    <s v="OFF-SU-10000157"/>
    <x v="1"/>
    <x v="14"/>
    <s v="Compact Automatic Electric Letter Opener"/>
    <n v="357.93"/>
    <n v="3"/>
    <n v="0"/>
    <x v="4568"/>
  </r>
  <r>
    <n v="5710"/>
    <x v="2847"/>
    <x v="1"/>
    <x v="412"/>
    <d v="2012-05-15T00:00:00"/>
    <s v="Standard Class"/>
    <s v="NW-18400"/>
    <s v="Natalie Webber"/>
    <s v="Consumer"/>
    <x v="0"/>
    <s v="New York City"/>
    <x v="15"/>
    <n v="10024"/>
    <s v="East"/>
    <s v="FUR-CH-10002647"/>
    <x v="0"/>
    <x v="1"/>
    <s v="Situations Contoured Folding Chairs, 4/Set"/>
    <n v="127.76400000000001"/>
    <n v="2"/>
    <n v="0.1"/>
    <x v="4754"/>
  </r>
  <r>
    <n v="5711"/>
    <x v="2847"/>
    <x v="1"/>
    <x v="412"/>
    <d v="2012-05-15T00:00:00"/>
    <s v="Standard Class"/>
    <s v="NW-18400"/>
    <s v="Natalie Webber"/>
    <s v="Consumer"/>
    <x v="0"/>
    <s v="New York City"/>
    <x v="15"/>
    <n v="10024"/>
    <s v="East"/>
    <s v="TEC-CO-10004115"/>
    <x v="2"/>
    <x v="16"/>
    <s v="Sharp AL-1530CS Digital Copier"/>
    <n v="2799.944"/>
    <n v="7"/>
    <n v="0.2"/>
    <x v="4755"/>
  </r>
  <r>
    <n v="5712"/>
    <x v="2847"/>
    <x v="1"/>
    <x v="412"/>
    <d v="2012-05-15T00:00:00"/>
    <s v="Standard Class"/>
    <s v="NW-18400"/>
    <s v="Natalie Webber"/>
    <s v="Consumer"/>
    <x v="0"/>
    <s v="New York City"/>
    <x v="15"/>
    <n v="10024"/>
    <s v="East"/>
    <s v="OFF-PA-10003363"/>
    <x v="1"/>
    <x v="10"/>
    <s v="Xerox 204"/>
    <n v="19.440000000000001"/>
    <n v="3"/>
    <n v="0"/>
    <x v="551"/>
  </r>
  <r>
    <n v="5713"/>
    <x v="2848"/>
    <x v="3"/>
    <x v="689"/>
    <d v="2014-08-01T00:00:00"/>
    <s v="Same Day"/>
    <s v="KW-16435"/>
    <s v="Katrina Willman"/>
    <s v="Consumer"/>
    <x v="0"/>
    <s v="Chicago"/>
    <x v="10"/>
    <n v="60653"/>
    <s v="Central"/>
    <s v="TEC-PH-10003092"/>
    <x v="2"/>
    <x v="7"/>
    <s v="Motorola L804"/>
    <n v="36.792000000000002"/>
    <n v="1"/>
    <n v="0.2"/>
    <x v="2378"/>
  </r>
  <r>
    <n v="5714"/>
    <x v="2849"/>
    <x v="2"/>
    <x v="72"/>
    <d v="2011-03-05T00:00:00"/>
    <s v="Standard Class"/>
    <s v="HR-14770"/>
    <s v="Hallie Redmond"/>
    <s v="Home Office"/>
    <x v="0"/>
    <s v="New York City"/>
    <x v="15"/>
    <n v="10035"/>
    <s v="East"/>
    <s v="TEC-PH-10003655"/>
    <x v="2"/>
    <x v="7"/>
    <s v="Sannysis Cute Owl Design Soft Skin Case Cover for Samsung Galaxy S4"/>
    <n v="5.9399999999999995"/>
    <n v="3"/>
    <n v="0"/>
    <x v="4756"/>
  </r>
  <r>
    <n v="5715"/>
    <x v="2850"/>
    <x v="3"/>
    <x v="145"/>
    <d v="2014-09-30T00:00:00"/>
    <s v="Standard Class"/>
    <s v="AG-10900"/>
    <s v="Arthur Gainer"/>
    <s v="Consumer"/>
    <x v="0"/>
    <s v="Richmond"/>
    <x v="17"/>
    <n v="23223"/>
    <s v="South"/>
    <s v="OFF-ST-10001476"/>
    <x v="1"/>
    <x v="4"/>
    <s v="Steel Personal Filing/Posting Tote"/>
    <n v="177.54999999999998"/>
    <n v="5"/>
    <n v="0"/>
    <x v="4757"/>
  </r>
  <r>
    <n v="5716"/>
    <x v="2851"/>
    <x v="1"/>
    <x v="330"/>
    <d v="2012-10-12T00:00:00"/>
    <s v="Second Class"/>
    <s v="BM-11650"/>
    <s v="Brian Moss"/>
    <s v="Corporate"/>
    <x v="0"/>
    <s v="Ann Arbor"/>
    <x v="12"/>
    <n v="48104"/>
    <s v="Central"/>
    <s v="TEC-AC-10002049"/>
    <x v="2"/>
    <x v="11"/>
    <s v="Logitech G19 Programmable Gaming Keyboard"/>
    <n v="619.94999999999993"/>
    <n v="5"/>
    <n v="0"/>
    <x v="1047"/>
  </r>
  <r>
    <n v="5717"/>
    <x v="2851"/>
    <x v="1"/>
    <x v="330"/>
    <d v="2012-10-12T00:00:00"/>
    <s v="Second Class"/>
    <s v="BM-11650"/>
    <s v="Brian Moss"/>
    <s v="Corporate"/>
    <x v="0"/>
    <s v="Ann Arbor"/>
    <x v="12"/>
    <n v="48104"/>
    <s v="Central"/>
    <s v="TEC-PH-10003875"/>
    <x v="2"/>
    <x v="7"/>
    <s v="KLD Oscar II Style Snap-on Ultra Thin Side Flip Synthetic Leather Cover Case for HTC One HTC M7"/>
    <n v="29.160000000000004"/>
    <n v="3"/>
    <n v="0"/>
    <x v="3757"/>
  </r>
  <r>
    <n v="5718"/>
    <x v="2851"/>
    <x v="1"/>
    <x v="330"/>
    <d v="2012-10-12T00:00:00"/>
    <s v="Second Class"/>
    <s v="BM-11650"/>
    <s v="Brian Moss"/>
    <s v="Corporate"/>
    <x v="0"/>
    <s v="Ann Arbor"/>
    <x v="12"/>
    <n v="48104"/>
    <s v="Central"/>
    <s v="OFF-EN-10003286"/>
    <x v="1"/>
    <x v="12"/>
    <s v="Staples"/>
    <n v="57.959999999999994"/>
    <n v="7"/>
    <n v="0"/>
    <x v="4758"/>
  </r>
  <r>
    <n v="5719"/>
    <x v="2851"/>
    <x v="1"/>
    <x v="330"/>
    <d v="2012-10-12T00:00:00"/>
    <s v="Second Class"/>
    <s v="BM-11650"/>
    <s v="Brian Moss"/>
    <s v="Corporate"/>
    <x v="0"/>
    <s v="Ann Arbor"/>
    <x v="12"/>
    <n v="48104"/>
    <s v="Central"/>
    <s v="OFF-AP-10003971"/>
    <x v="1"/>
    <x v="9"/>
    <s v="Belkin 6 Outlet Metallic Surge Strip"/>
    <n v="29.402999999999999"/>
    <n v="3"/>
    <n v="0.1"/>
    <x v="4759"/>
  </r>
  <r>
    <n v="5720"/>
    <x v="2852"/>
    <x v="3"/>
    <x v="1065"/>
    <d v="2014-04-03T00:00:00"/>
    <s v="Second Class"/>
    <s v="RD-19720"/>
    <s v="Roger Demir"/>
    <s v="Consumer"/>
    <x v="0"/>
    <s v="Lafayette"/>
    <x v="14"/>
    <n v="47905"/>
    <s v="Central"/>
    <s v="OFF-ST-10001031"/>
    <x v="1"/>
    <x v="4"/>
    <s v="Adjustable Personal File Tote"/>
    <n v="81.400000000000006"/>
    <n v="5"/>
    <n v="0"/>
    <x v="4760"/>
  </r>
  <r>
    <n v="5721"/>
    <x v="2853"/>
    <x v="1"/>
    <x v="717"/>
    <d v="2012-11-17T00:00:00"/>
    <s v="First Class"/>
    <s v="KB-16585"/>
    <s v="Ken Black"/>
    <s v="Corporate"/>
    <x v="0"/>
    <s v="Springfield"/>
    <x v="21"/>
    <n v="97477"/>
    <s v="West"/>
    <s v="OFF-FA-10000304"/>
    <x v="1"/>
    <x v="13"/>
    <s v="Advantus Push Pins"/>
    <n v="8.7200000000000006"/>
    <n v="5"/>
    <n v="0.2"/>
    <x v="4761"/>
  </r>
  <r>
    <n v="5722"/>
    <x v="2853"/>
    <x v="1"/>
    <x v="717"/>
    <d v="2012-11-17T00:00:00"/>
    <s v="First Class"/>
    <s v="KB-16585"/>
    <s v="Ken Black"/>
    <s v="Corporate"/>
    <x v="0"/>
    <s v="Springfield"/>
    <x v="21"/>
    <n v="97477"/>
    <s v="West"/>
    <s v="TEC-AC-10000358"/>
    <x v="2"/>
    <x v="11"/>
    <s v="Imation Secure Drive + Hardware Encrypted USB flash drive - 16 GB"/>
    <n v="91.176000000000016"/>
    <n v="3"/>
    <n v="0.2"/>
    <x v="4762"/>
  </r>
  <r>
    <n v="5723"/>
    <x v="2853"/>
    <x v="1"/>
    <x v="717"/>
    <d v="2012-11-17T00:00:00"/>
    <s v="First Class"/>
    <s v="KB-16585"/>
    <s v="Ken Black"/>
    <s v="Corporate"/>
    <x v="0"/>
    <s v="Springfield"/>
    <x v="21"/>
    <n v="97477"/>
    <s v="West"/>
    <s v="TEC-AC-10002800"/>
    <x v="2"/>
    <x v="11"/>
    <s v="Plantronics Audio 478 Stereo USB Headset"/>
    <n v="159.96800000000002"/>
    <n v="4"/>
    <n v="0.2"/>
    <x v="4763"/>
  </r>
  <r>
    <n v="5724"/>
    <x v="2854"/>
    <x v="0"/>
    <x v="182"/>
    <d v="2013-10-01T00:00:00"/>
    <s v="Standard Class"/>
    <s v="DW-13585"/>
    <s v="Dorothy Wardle"/>
    <s v="Corporate"/>
    <x v="0"/>
    <s v="San Francisco"/>
    <x v="1"/>
    <n v="94109"/>
    <s v="West"/>
    <s v="OFF-PA-10004735"/>
    <x v="1"/>
    <x v="10"/>
    <s v="Xerox 1905"/>
    <n v="12.96"/>
    <n v="2"/>
    <n v="0"/>
    <x v="91"/>
  </r>
  <r>
    <n v="5725"/>
    <x v="2855"/>
    <x v="2"/>
    <x v="358"/>
    <d v="2011-09-27T00:00:00"/>
    <s v="Standard Class"/>
    <s v="VG-21805"/>
    <s v="Vivek Grady"/>
    <s v="Corporate"/>
    <x v="0"/>
    <s v="Chicago"/>
    <x v="10"/>
    <n v="60653"/>
    <s v="Central"/>
    <s v="OFF-ST-10002574"/>
    <x v="1"/>
    <x v="4"/>
    <s v="SAFCO Commercial Wire Shelving, Black"/>
    <n v="331.536"/>
    <n v="3"/>
    <n v="0.2"/>
    <x v="4764"/>
  </r>
  <r>
    <n v="5726"/>
    <x v="2856"/>
    <x v="1"/>
    <x v="12"/>
    <d v="2012-09-27T00:00:00"/>
    <s v="First Class"/>
    <s v="DR-12880"/>
    <s v="Dan Reichenbach"/>
    <s v="Corporate"/>
    <x v="0"/>
    <s v="New York City"/>
    <x v="15"/>
    <n v="10011"/>
    <s v="East"/>
    <s v="TEC-AC-10004171"/>
    <x v="2"/>
    <x v="11"/>
    <s v="Razer Kraken 7.1 Surround Sound Over Ear USB Gaming Headset"/>
    <n v="899.91"/>
    <n v="9"/>
    <n v="0"/>
    <x v="4765"/>
  </r>
  <r>
    <n v="5727"/>
    <x v="2857"/>
    <x v="1"/>
    <x v="124"/>
    <d v="2012-05-08T00:00:00"/>
    <s v="Standard Class"/>
    <s v="AH-10690"/>
    <s v="Anna Häberlin"/>
    <s v="Corporate"/>
    <x v="0"/>
    <s v="Houston"/>
    <x v="5"/>
    <n v="77095"/>
    <s v="Central"/>
    <s v="TEC-PH-10002922"/>
    <x v="2"/>
    <x v="7"/>
    <s v="ShoreTel ShorePhone IP 230 VoIP phone"/>
    <n v="946.34400000000005"/>
    <n v="7"/>
    <n v="0.2"/>
    <x v="1317"/>
  </r>
  <r>
    <n v="5728"/>
    <x v="2858"/>
    <x v="3"/>
    <x v="166"/>
    <d v="2014-12-14T00:00:00"/>
    <s v="Standard Class"/>
    <s v="JP-15520"/>
    <s v="Jeremy Pistek"/>
    <s v="Consumer"/>
    <x v="0"/>
    <s v="Madison"/>
    <x v="6"/>
    <n v="53711"/>
    <s v="Central"/>
    <s v="TEC-AC-10003023"/>
    <x v="2"/>
    <x v="11"/>
    <s v="Logitech G105 Gaming Keyboard"/>
    <n v="178.10999999999999"/>
    <n v="3"/>
    <n v="0"/>
    <x v="4766"/>
  </r>
  <r>
    <n v="5729"/>
    <x v="2858"/>
    <x v="3"/>
    <x v="166"/>
    <d v="2014-12-14T00:00:00"/>
    <s v="Standard Class"/>
    <s v="JP-15520"/>
    <s v="Jeremy Pistek"/>
    <s v="Consumer"/>
    <x v="0"/>
    <s v="Madison"/>
    <x v="6"/>
    <n v="53711"/>
    <s v="Central"/>
    <s v="OFF-AP-10003590"/>
    <x v="1"/>
    <x v="9"/>
    <s v="Hoover WindTunnel Plus Canister Vacuum"/>
    <n v="1089.75"/>
    <n v="3"/>
    <n v="0"/>
    <x v="1280"/>
  </r>
  <r>
    <n v="5730"/>
    <x v="2858"/>
    <x v="3"/>
    <x v="166"/>
    <d v="2014-12-14T00:00:00"/>
    <s v="Standard Class"/>
    <s v="JP-15520"/>
    <s v="Jeremy Pistek"/>
    <s v="Consumer"/>
    <x v="0"/>
    <s v="Madison"/>
    <x v="6"/>
    <n v="53711"/>
    <s v="Central"/>
    <s v="OFF-LA-10003510"/>
    <x v="1"/>
    <x v="2"/>
    <s v="Avery 4027 File Folder Labels for Dot Matrix Printers, 5000 Labels per Box, White"/>
    <n v="61.06"/>
    <n v="2"/>
    <n v="0"/>
    <x v="4043"/>
  </r>
  <r>
    <n v="5731"/>
    <x v="2858"/>
    <x v="3"/>
    <x v="166"/>
    <d v="2014-12-14T00:00:00"/>
    <s v="Standard Class"/>
    <s v="JP-15520"/>
    <s v="Jeremy Pistek"/>
    <s v="Consumer"/>
    <x v="0"/>
    <s v="Madison"/>
    <x v="6"/>
    <n v="53711"/>
    <s v="Central"/>
    <s v="FUR-BO-10003159"/>
    <x v="0"/>
    <x v="0"/>
    <s v="Sauder Camden County Collection Libraries, Planked Cherry Finish"/>
    <n v="459.92"/>
    <n v="4"/>
    <n v="0"/>
    <x v="4767"/>
  </r>
  <r>
    <n v="5732"/>
    <x v="2858"/>
    <x v="3"/>
    <x v="166"/>
    <d v="2014-12-14T00:00:00"/>
    <s v="Standard Class"/>
    <s v="JP-15520"/>
    <s v="Jeremy Pistek"/>
    <s v="Consumer"/>
    <x v="0"/>
    <s v="Madison"/>
    <x v="6"/>
    <n v="53711"/>
    <s v="Central"/>
    <s v="OFF-PA-10002713"/>
    <x v="1"/>
    <x v="10"/>
    <s v="Adams Phone Message Book, 200 Message Capacity, 8 1/16” x 11”"/>
    <n v="27.52"/>
    <n v="4"/>
    <n v="0"/>
    <x v="4768"/>
  </r>
  <r>
    <n v="5733"/>
    <x v="2859"/>
    <x v="3"/>
    <x v="222"/>
    <d v="2014-07-03T00:00:00"/>
    <s v="First Class"/>
    <s v="DR-12880"/>
    <s v="Dan Reichenbach"/>
    <s v="Corporate"/>
    <x v="0"/>
    <s v="Milford"/>
    <x v="29"/>
    <n v="6460"/>
    <s v="East"/>
    <s v="FUR-BO-10002598"/>
    <x v="0"/>
    <x v="0"/>
    <s v="Hon Metal Bookcases, Putty"/>
    <n v="638.82000000000005"/>
    <n v="9"/>
    <n v="0"/>
    <x v="4769"/>
  </r>
  <r>
    <n v="5734"/>
    <x v="2859"/>
    <x v="3"/>
    <x v="222"/>
    <d v="2014-07-03T00:00:00"/>
    <s v="First Class"/>
    <s v="DR-12880"/>
    <s v="Dan Reichenbach"/>
    <s v="Corporate"/>
    <x v="0"/>
    <s v="Milford"/>
    <x v="29"/>
    <n v="6460"/>
    <s v="East"/>
    <s v="OFF-SU-10002537"/>
    <x v="1"/>
    <x v="14"/>
    <s v="Acme Box Cutter Scissors"/>
    <n v="30.69"/>
    <n v="3"/>
    <n v="0"/>
    <x v="4770"/>
  </r>
  <r>
    <n v="5735"/>
    <x v="2859"/>
    <x v="3"/>
    <x v="222"/>
    <d v="2014-07-03T00:00:00"/>
    <s v="First Class"/>
    <s v="DR-12880"/>
    <s v="Dan Reichenbach"/>
    <s v="Corporate"/>
    <x v="0"/>
    <s v="Milford"/>
    <x v="29"/>
    <n v="6460"/>
    <s v="East"/>
    <s v="FUR-FU-10003976"/>
    <x v="0"/>
    <x v="5"/>
    <s v="DAX Executive Solid Wood Document Frame, Desktop or Hang, Mahogany, 5 x 7"/>
    <n v="25.16"/>
    <n v="2"/>
    <n v="0"/>
    <x v="3173"/>
  </r>
  <r>
    <n v="5736"/>
    <x v="2860"/>
    <x v="2"/>
    <x v="290"/>
    <d v="2011-07-03T00:00:00"/>
    <s v="Standard Class"/>
    <s v="JK-15625"/>
    <s v="Jim Karlsson"/>
    <s v="Consumer"/>
    <x v="0"/>
    <s v="New York City"/>
    <x v="15"/>
    <n v="10024"/>
    <s v="East"/>
    <s v="OFF-BI-10000174"/>
    <x v="1"/>
    <x v="8"/>
    <s v="Wilson Jones Clip &amp; Carry Folder Binder Tool for Ring Binders, Clear"/>
    <n v="13.919999999999998"/>
    <n v="3"/>
    <n v="0.2"/>
    <x v="4771"/>
  </r>
  <r>
    <n v="5737"/>
    <x v="2861"/>
    <x v="2"/>
    <x v="407"/>
    <d v="2011-01-26T00:00:00"/>
    <s v="Standard Class"/>
    <s v="MV-17485"/>
    <s v="Mark Van Huff"/>
    <s v="Consumer"/>
    <x v="0"/>
    <s v="Los Angeles"/>
    <x v="1"/>
    <n v="90049"/>
    <s v="West"/>
    <s v="OFF-PA-10002893"/>
    <x v="1"/>
    <x v="10"/>
    <s v="Wirebound Service Call Books, 5 1/2&quot; x 4&quot;"/>
    <n v="19.36"/>
    <n v="2"/>
    <n v="0"/>
    <x v="2664"/>
  </r>
  <r>
    <n v="5738"/>
    <x v="2861"/>
    <x v="2"/>
    <x v="407"/>
    <d v="2011-01-26T00:00:00"/>
    <s v="Standard Class"/>
    <s v="MV-17485"/>
    <s v="Mark Van Huff"/>
    <s v="Consumer"/>
    <x v="0"/>
    <s v="Los Angeles"/>
    <x v="1"/>
    <n v="90049"/>
    <s v="West"/>
    <s v="FUR-FU-10003194"/>
    <x v="0"/>
    <x v="5"/>
    <s v="Eldon Expressions Desk Accessory, Wood Pencil Holder, Oak"/>
    <n v="19.3"/>
    <n v="2"/>
    <n v="0"/>
    <x v="4772"/>
  </r>
  <r>
    <n v="5739"/>
    <x v="2862"/>
    <x v="3"/>
    <x v="413"/>
    <d v="2014-01-07T00:00:00"/>
    <s v="Standard Class"/>
    <s v="BP-11155"/>
    <s v="Becky Pak"/>
    <s v="Consumer"/>
    <x v="0"/>
    <s v="San Francisco"/>
    <x v="1"/>
    <n v="94109"/>
    <s v="West"/>
    <s v="OFF-BI-10004233"/>
    <x v="1"/>
    <x v="8"/>
    <s v="GBC Pre-Punched Binding Paper, Plastic, White, 8-1/2&quot; x 11&quot;"/>
    <n v="38.376000000000005"/>
    <n v="3"/>
    <n v="0.2"/>
    <x v="4773"/>
  </r>
  <r>
    <n v="5740"/>
    <x v="2863"/>
    <x v="3"/>
    <x v="615"/>
    <d v="2014-04-01T00:00:00"/>
    <s v="First Class"/>
    <s v="DH-13075"/>
    <s v="Dave Hallsten"/>
    <s v="Corporate"/>
    <x v="0"/>
    <s v="Fairfield"/>
    <x v="1"/>
    <n v="94533"/>
    <s v="West"/>
    <s v="OFF-PA-10000232"/>
    <x v="1"/>
    <x v="10"/>
    <s v="Xerox 1975"/>
    <n v="12.96"/>
    <n v="2"/>
    <n v="0"/>
    <x v="2056"/>
  </r>
  <r>
    <n v="5741"/>
    <x v="2863"/>
    <x v="3"/>
    <x v="615"/>
    <d v="2014-04-01T00:00:00"/>
    <s v="First Class"/>
    <s v="DH-13075"/>
    <s v="Dave Hallsten"/>
    <s v="Corporate"/>
    <x v="0"/>
    <s v="Fairfield"/>
    <x v="1"/>
    <n v="94533"/>
    <s v="West"/>
    <s v="FUR-FU-10001095"/>
    <x v="0"/>
    <x v="5"/>
    <s v="DAX Black Cherry Wood-Tone Poster Frame"/>
    <n v="26.48"/>
    <n v="1"/>
    <n v="0"/>
    <x v="4774"/>
  </r>
  <r>
    <n v="5742"/>
    <x v="2863"/>
    <x v="3"/>
    <x v="615"/>
    <d v="2014-04-01T00:00:00"/>
    <s v="First Class"/>
    <s v="DH-13075"/>
    <s v="Dave Hallsten"/>
    <s v="Corporate"/>
    <x v="0"/>
    <s v="Fairfield"/>
    <x v="1"/>
    <n v="94533"/>
    <s v="West"/>
    <s v="TEC-MA-10004679"/>
    <x v="2"/>
    <x v="15"/>
    <s v="StarTech.com 10/100 VDSL2 Ethernet Extender Kit"/>
    <n v="532.72"/>
    <n v="2"/>
    <n v="0.2"/>
    <x v="4775"/>
  </r>
  <r>
    <n v="5743"/>
    <x v="2863"/>
    <x v="3"/>
    <x v="615"/>
    <d v="2014-04-01T00:00:00"/>
    <s v="First Class"/>
    <s v="DH-13075"/>
    <s v="Dave Hallsten"/>
    <s v="Corporate"/>
    <x v="0"/>
    <s v="Fairfield"/>
    <x v="1"/>
    <n v="94533"/>
    <s v="West"/>
    <s v="OFF-PA-10003651"/>
    <x v="1"/>
    <x v="10"/>
    <s v="Xerox 1968"/>
    <n v="26.72"/>
    <n v="4"/>
    <n v="0"/>
    <x v="4776"/>
  </r>
  <r>
    <n v="5744"/>
    <x v="2863"/>
    <x v="3"/>
    <x v="615"/>
    <d v="2014-04-01T00:00:00"/>
    <s v="First Class"/>
    <s v="DH-13075"/>
    <s v="Dave Hallsten"/>
    <s v="Corporate"/>
    <x v="0"/>
    <s v="Fairfield"/>
    <x v="1"/>
    <n v="94533"/>
    <s v="West"/>
    <s v="OFF-PA-10000743"/>
    <x v="1"/>
    <x v="10"/>
    <s v="Xerox 1977"/>
    <n v="20.04"/>
    <n v="3"/>
    <n v="0"/>
    <x v="132"/>
  </r>
  <r>
    <n v="5745"/>
    <x v="2863"/>
    <x v="3"/>
    <x v="615"/>
    <d v="2014-04-01T00:00:00"/>
    <s v="First Class"/>
    <s v="DH-13075"/>
    <s v="Dave Hallsten"/>
    <s v="Corporate"/>
    <x v="0"/>
    <s v="Fairfield"/>
    <x v="1"/>
    <n v="94533"/>
    <s v="West"/>
    <s v="OFF-ST-10002743"/>
    <x v="1"/>
    <x v="4"/>
    <s v="SAFCO Boltless Steel Shelving"/>
    <n v="795.48"/>
    <n v="7"/>
    <n v="0"/>
    <x v="4777"/>
  </r>
  <r>
    <n v="5746"/>
    <x v="2863"/>
    <x v="3"/>
    <x v="615"/>
    <d v="2014-04-01T00:00:00"/>
    <s v="First Class"/>
    <s v="DH-13075"/>
    <s v="Dave Hallsten"/>
    <s v="Corporate"/>
    <x v="0"/>
    <s v="Fairfield"/>
    <x v="1"/>
    <n v="94533"/>
    <s v="West"/>
    <s v="FUR-FU-10003829"/>
    <x v="0"/>
    <x v="5"/>
    <s v="Stackable Trays"/>
    <n v="21.560000000000002"/>
    <n v="7"/>
    <n v="0"/>
    <x v="4778"/>
  </r>
  <r>
    <n v="5747"/>
    <x v="2864"/>
    <x v="0"/>
    <x v="16"/>
    <d v="2013-12-13T00:00:00"/>
    <s v="Standard Class"/>
    <s v="LH-16900"/>
    <s v="Lena Hernandez"/>
    <s v="Consumer"/>
    <x v="0"/>
    <s v="Greenville"/>
    <x v="3"/>
    <n v="27834"/>
    <s v="South"/>
    <s v="TEC-PH-10002496"/>
    <x v="2"/>
    <x v="7"/>
    <s v="Cisco SPA301"/>
    <n v="249.58400000000003"/>
    <n v="2"/>
    <n v="0.2"/>
    <x v="2773"/>
  </r>
  <r>
    <n v="5748"/>
    <x v="2864"/>
    <x v="0"/>
    <x v="16"/>
    <d v="2013-12-13T00:00:00"/>
    <s v="Standard Class"/>
    <s v="LH-16900"/>
    <s v="Lena Hernandez"/>
    <s v="Consumer"/>
    <x v="0"/>
    <s v="Greenville"/>
    <x v="3"/>
    <n v="27834"/>
    <s v="South"/>
    <s v="TEC-AC-10002473"/>
    <x v="2"/>
    <x v="11"/>
    <s v="Maxell 4.7GB DVD-R"/>
    <n v="68.111999999999995"/>
    <n v="3"/>
    <n v="0.2"/>
    <x v="3538"/>
  </r>
  <r>
    <n v="5749"/>
    <x v="2864"/>
    <x v="0"/>
    <x v="16"/>
    <d v="2013-12-13T00:00:00"/>
    <s v="Standard Class"/>
    <s v="LH-16900"/>
    <s v="Lena Hernandez"/>
    <s v="Consumer"/>
    <x v="0"/>
    <s v="Greenville"/>
    <x v="3"/>
    <n v="27834"/>
    <s v="South"/>
    <s v="TEC-AC-10004877"/>
    <x v="2"/>
    <x v="11"/>
    <s v="Imation 30456 USB Flash Drive 8GB"/>
    <n v="16.560000000000002"/>
    <n v="3"/>
    <n v="0.2"/>
    <x v="4779"/>
  </r>
  <r>
    <n v="5750"/>
    <x v="2865"/>
    <x v="3"/>
    <x v="551"/>
    <d v="2014-11-23T00:00:00"/>
    <s v="Standard Class"/>
    <s v="DK-13090"/>
    <s v="Dave Kipp"/>
    <s v="Consumer"/>
    <x v="0"/>
    <s v="Long Beach"/>
    <x v="15"/>
    <n v="11561"/>
    <s v="East"/>
    <s v="TEC-PH-10000923"/>
    <x v="2"/>
    <x v="7"/>
    <s v="Belkin SportFit Armband For iPhone 5s/5c, Fuchsia"/>
    <n v="74.95"/>
    <n v="5"/>
    <n v="0"/>
    <x v="4780"/>
  </r>
  <r>
    <n v="5751"/>
    <x v="2866"/>
    <x v="2"/>
    <x v="992"/>
    <d v="2011-06-05T00:00:00"/>
    <s v="Standard Class"/>
    <s v="SS-20410"/>
    <s v="Shahid Shariari"/>
    <s v="Consumer"/>
    <x v="0"/>
    <s v="Buffalo Grove"/>
    <x v="10"/>
    <n v="60089"/>
    <s v="Central"/>
    <s v="FUR-TA-10001539"/>
    <x v="0"/>
    <x v="3"/>
    <s v="Chromcraft Rectangular Conference Tables"/>
    <n v="355.45499999999998"/>
    <n v="3"/>
    <n v="0.5"/>
    <x v="4781"/>
  </r>
  <r>
    <n v="5752"/>
    <x v="2867"/>
    <x v="0"/>
    <x v="115"/>
    <d v="2013-01-28T00:00:00"/>
    <s v="Standard Class"/>
    <s v="FP-14320"/>
    <s v="Frank Preis"/>
    <s v="Consumer"/>
    <x v="0"/>
    <s v="San Diego"/>
    <x v="1"/>
    <n v="92037"/>
    <s v="West"/>
    <s v="OFF-LA-10003498"/>
    <x v="1"/>
    <x v="2"/>
    <s v="Avery 475"/>
    <n v="44.400000000000006"/>
    <n v="3"/>
    <n v="0"/>
    <x v="1986"/>
  </r>
  <r>
    <n v="5753"/>
    <x v="2867"/>
    <x v="0"/>
    <x v="115"/>
    <d v="2013-01-28T00:00:00"/>
    <s v="Standard Class"/>
    <s v="FP-14320"/>
    <s v="Frank Preis"/>
    <s v="Consumer"/>
    <x v="0"/>
    <s v="San Diego"/>
    <x v="1"/>
    <n v="92037"/>
    <s v="West"/>
    <s v="OFF-LA-10004484"/>
    <x v="1"/>
    <x v="2"/>
    <s v="Avery 476"/>
    <n v="20.65"/>
    <n v="5"/>
    <n v="0"/>
    <x v="3121"/>
  </r>
  <r>
    <n v="5754"/>
    <x v="2868"/>
    <x v="0"/>
    <x v="1066"/>
    <d v="2013-02-10T00:00:00"/>
    <s v="Standard Class"/>
    <s v="LC-17050"/>
    <s v="Liz Carlisle"/>
    <s v="Consumer"/>
    <x v="0"/>
    <s v="Richmond"/>
    <x v="0"/>
    <n v="40475"/>
    <s v="South"/>
    <s v="FUR-CH-10000015"/>
    <x v="0"/>
    <x v="1"/>
    <s v="Hon Multipurpose Stacking Arm Chairs"/>
    <n v="866.4"/>
    <n v="4"/>
    <n v="0"/>
    <x v="414"/>
  </r>
  <r>
    <n v="5755"/>
    <x v="2869"/>
    <x v="1"/>
    <x v="368"/>
    <d v="2012-04-03T00:00:00"/>
    <s v="Second Class"/>
    <s v="AS-10240"/>
    <s v="Alan Shonely"/>
    <s v="Consumer"/>
    <x v="0"/>
    <s v="Springfield"/>
    <x v="17"/>
    <n v="22153"/>
    <s v="South"/>
    <s v="OFF-AR-10003732"/>
    <x v="1"/>
    <x v="6"/>
    <s v="Newell 333"/>
    <n v="5.56"/>
    <n v="2"/>
    <n v="0"/>
    <x v="356"/>
  </r>
  <r>
    <n v="5756"/>
    <x v="2870"/>
    <x v="2"/>
    <x v="1005"/>
    <d v="2011-10-18T00:00:00"/>
    <s v="Standard Class"/>
    <s v="HG-15025"/>
    <s v="Hunter Glantz"/>
    <s v="Consumer"/>
    <x v="0"/>
    <s v="Fort Worth"/>
    <x v="5"/>
    <n v="76106"/>
    <s v="Central"/>
    <s v="OFF-AP-10004052"/>
    <x v="1"/>
    <x v="9"/>
    <s v="Hoover Replacement Belts For Soft Guard &amp; Commercial Ltweight Upright Vacs, 2/Pk"/>
    <n v="3.1599999999999993"/>
    <n v="4"/>
    <n v="0.8"/>
    <x v="4782"/>
  </r>
  <r>
    <n v="5757"/>
    <x v="2870"/>
    <x v="2"/>
    <x v="1005"/>
    <d v="2011-10-18T00:00:00"/>
    <s v="Standard Class"/>
    <s v="HG-15025"/>
    <s v="Hunter Glantz"/>
    <s v="Consumer"/>
    <x v="0"/>
    <s v="Fort Worth"/>
    <x v="5"/>
    <n v="76106"/>
    <s v="Central"/>
    <s v="TEC-CO-10002095"/>
    <x v="2"/>
    <x v="16"/>
    <s v="Hewlett Packard 610 Color Digital Copier / Printer"/>
    <n v="1999.96"/>
    <n v="5"/>
    <n v="0.2"/>
    <x v="4783"/>
  </r>
  <r>
    <n v="5758"/>
    <x v="2871"/>
    <x v="1"/>
    <x v="1067"/>
    <d v="2012-08-16T00:00:00"/>
    <s v="Standard Class"/>
    <s v="BW-11065"/>
    <s v="Barry Weirich"/>
    <s v="Consumer"/>
    <x v="0"/>
    <s v="Raleigh"/>
    <x v="3"/>
    <n v="27604"/>
    <s v="South"/>
    <s v="FUR-FU-10004270"/>
    <x v="0"/>
    <x v="5"/>
    <s v="Executive Impressions 13&quot; Clairmont Wall Clock"/>
    <n v="46.152000000000001"/>
    <n v="3"/>
    <n v="0.2"/>
    <x v="4784"/>
  </r>
  <r>
    <n v="5759"/>
    <x v="2872"/>
    <x v="1"/>
    <x v="6"/>
    <d v="2012-11-23T00:00:00"/>
    <s v="First Class"/>
    <s v="BH-11710"/>
    <s v="Brosina Hoffman"/>
    <s v="Consumer"/>
    <x v="0"/>
    <s v="Hialeah"/>
    <x v="2"/>
    <n v="33012"/>
    <s v="South"/>
    <s v="TEC-MA-10000423"/>
    <x v="2"/>
    <x v="15"/>
    <s v="Texas Instruments TI-34 Scientific Calculator"/>
    <n v="32.984999999999999"/>
    <n v="3"/>
    <n v="0.5"/>
    <x v="4785"/>
  </r>
  <r>
    <n v="5760"/>
    <x v="2873"/>
    <x v="0"/>
    <x v="945"/>
    <d v="2013-12-31T00:00:00"/>
    <s v="Same Day"/>
    <s v="JP-16135"/>
    <s v="Julie Prescott"/>
    <s v="Home Office"/>
    <x v="0"/>
    <s v="Los Angeles"/>
    <x v="1"/>
    <n v="90032"/>
    <s v="West"/>
    <s v="OFF-ST-10001526"/>
    <x v="1"/>
    <x v="4"/>
    <s v="Iceberg Mobile Mega Data/Printer Cart "/>
    <n v="481.32"/>
    <n v="4"/>
    <n v="0"/>
    <x v="2475"/>
  </r>
  <r>
    <n v="5761"/>
    <x v="2873"/>
    <x v="0"/>
    <x v="945"/>
    <d v="2013-12-31T00:00:00"/>
    <s v="Same Day"/>
    <s v="JP-16135"/>
    <s v="Julie Prescott"/>
    <s v="Home Office"/>
    <x v="0"/>
    <s v="Los Angeles"/>
    <x v="1"/>
    <n v="90032"/>
    <s v="West"/>
    <s v="OFF-BI-10002194"/>
    <x v="1"/>
    <x v="8"/>
    <s v="Cardinal Hold-It CD Pocket"/>
    <n v="6.3840000000000003"/>
    <n v="1"/>
    <n v="0.2"/>
    <x v="4786"/>
  </r>
  <r>
    <n v="5762"/>
    <x v="2874"/>
    <x v="3"/>
    <x v="801"/>
    <d v="2014-08-16T00:00:00"/>
    <s v="First Class"/>
    <s v="JM-16195"/>
    <s v="Justin MacKendrick"/>
    <s v="Consumer"/>
    <x v="0"/>
    <s v="Lake Forest"/>
    <x v="1"/>
    <n v="92630"/>
    <s v="West"/>
    <s v="OFF-AP-10000828"/>
    <x v="1"/>
    <x v="9"/>
    <s v="Avanti 4.4 Cu. Ft. Refrigerator"/>
    <n v="542.93999999999994"/>
    <n v="3"/>
    <n v="0"/>
    <x v="3497"/>
  </r>
  <r>
    <n v="5763"/>
    <x v="2874"/>
    <x v="3"/>
    <x v="801"/>
    <d v="2014-08-16T00:00:00"/>
    <s v="First Class"/>
    <s v="JM-16195"/>
    <s v="Justin MacKendrick"/>
    <s v="Consumer"/>
    <x v="0"/>
    <s v="Lake Forest"/>
    <x v="1"/>
    <n v="92630"/>
    <s v="West"/>
    <s v="FUR-FU-10001473"/>
    <x v="0"/>
    <x v="5"/>
    <s v="DAX Wood Document Frame"/>
    <n v="54.92"/>
    <n v="4"/>
    <n v="0"/>
    <x v="4787"/>
  </r>
  <r>
    <n v="5764"/>
    <x v="2875"/>
    <x v="1"/>
    <x v="502"/>
    <d v="2012-11-05T00:00:00"/>
    <s v="First Class"/>
    <s v="FH-14365"/>
    <s v="Fred Hopkins"/>
    <s v="Corporate"/>
    <x v="0"/>
    <s v="Long Beach"/>
    <x v="15"/>
    <n v="11561"/>
    <s v="East"/>
    <s v="FUR-CH-10004983"/>
    <x v="0"/>
    <x v="1"/>
    <s v="Office Star - Mid Back Dual function Ergonomic High Back Chair with 2-Way Adjustable Arms"/>
    <n v="1448.8200000000002"/>
    <n v="10"/>
    <n v="0.1"/>
    <x v="4788"/>
  </r>
  <r>
    <n v="5765"/>
    <x v="2876"/>
    <x v="1"/>
    <x v="229"/>
    <d v="2012-09-12T00:00:00"/>
    <s v="Second Class"/>
    <s v="MC-17575"/>
    <s v="Matt Collins"/>
    <s v="Consumer"/>
    <x v="0"/>
    <s v="Seattle"/>
    <x v="4"/>
    <n v="98103"/>
    <s v="West"/>
    <s v="OFF-ST-10003994"/>
    <x v="1"/>
    <x v="4"/>
    <s v="Belkin 19&quot; Center-Weighted Shelf, Gray"/>
    <n v="353.88"/>
    <n v="6"/>
    <n v="0"/>
    <x v="4789"/>
  </r>
  <r>
    <n v="5766"/>
    <x v="2877"/>
    <x v="2"/>
    <x v="1068"/>
    <d v="2011-11-14T00:00:00"/>
    <s v="Standard Class"/>
    <s v="EB-13870"/>
    <s v="Emily Burns"/>
    <s v="Consumer"/>
    <x v="0"/>
    <s v="Redding"/>
    <x v="1"/>
    <n v="96003"/>
    <s v="West"/>
    <s v="TEC-PH-10004447"/>
    <x v="2"/>
    <x v="7"/>
    <s v="Toshiba IPT2010-SD IP Telephone"/>
    <n v="333.57600000000002"/>
    <n v="3"/>
    <n v="0.2"/>
    <x v="4790"/>
  </r>
  <r>
    <n v="5767"/>
    <x v="2878"/>
    <x v="0"/>
    <x v="750"/>
    <d v="2013-10-16T00:00:00"/>
    <s v="Standard Class"/>
    <s v="PM-19135"/>
    <s v="Peter McVee"/>
    <s v="Home Office"/>
    <x v="0"/>
    <s v="San Antonio"/>
    <x v="5"/>
    <n v="78207"/>
    <s v="Central"/>
    <s v="OFF-LA-10004545"/>
    <x v="1"/>
    <x v="2"/>
    <s v="Avery 50"/>
    <n v="60.144000000000005"/>
    <n v="6"/>
    <n v="0.2"/>
    <x v="4791"/>
  </r>
  <r>
    <n v="5768"/>
    <x v="2879"/>
    <x v="3"/>
    <x v="565"/>
    <d v="2014-09-13T00:00:00"/>
    <s v="Second Class"/>
    <s v="AR-10345"/>
    <s v="Alex Russell"/>
    <s v="Corporate"/>
    <x v="0"/>
    <s v="Houston"/>
    <x v="5"/>
    <n v="77070"/>
    <s v="Central"/>
    <s v="TEC-AC-10003116"/>
    <x v="2"/>
    <x v="11"/>
    <s v="Memorex Froggy Flash Drive 8 GB"/>
    <n v="85.2"/>
    <n v="6"/>
    <n v="0.2"/>
    <x v="4792"/>
  </r>
  <r>
    <n v="5769"/>
    <x v="2880"/>
    <x v="1"/>
    <x v="1069"/>
    <d v="2012-03-01T00:00:00"/>
    <s v="Standard Class"/>
    <s v="SS-20875"/>
    <s v="Sung Shariari"/>
    <s v="Consumer"/>
    <x v="0"/>
    <s v="Leominster"/>
    <x v="31"/>
    <n v="1453"/>
    <s v="East"/>
    <s v="OFF-LA-10001641"/>
    <x v="1"/>
    <x v="2"/>
    <s v="Avery 518"/>
    <n v="3.15"/>
    <n v="1"/>
    <n v="0"/>
    <x v="1020"/>
  </r>
  <r>
    <n v="5770"/>
    <x v="2880"/>
    <x v="1"/>
    <x v="1069"/>
    <d v="2012-03-01T00:00:00"/>
    <s v="Standard Class"/>
    <s v="SS-20875"/>
    <s v="Sung Shariari"/>
    <s v="Consumer"/>
    <x v="0"/>
    <s v="Leominster"/>
    <x v="31"/>
    <n v="1453"/>
    <s v="East"/>
    <s v="OFF-PA-10002377"/>
    <x v="1"/>
    <x v="10"/>
    <s v="Adams Telephone Message Book W/Dividers/Space For Phone Numbers, 5 1/4&quot;X8 1/2&quot;, 200/Messages"/>
    <n v="22.72"/>
    <n v="4"/>
    <n v="0"/>
    <x v="730"/>
  </r>
  <r>
    <n v="5771"/>
    <x v="2881"/>
    <x v="1"/>
    <x v="496"/>
    <d v="2012-09-28T00:00:00"/>
    <s v="Standard Class"/>
    <s v="SC-20440"/>
    <s v="Shaun Chance"/>
    <s v="Corporate"/>
    <x v="0"/>
    <s v="Los Angeles"/>
    <x v="1"/>
    <n v="90032"/>
    <s v="West"/>
    <s v="FUR-FU-10000010"/>
    <x v="0"/>
    <x v="5"/>
    <s v="DAX Value U-Channel Document Frames, Easel Back"/>
    <n v="14.91"/>
    <n v="3"/>
    <n v="0"/>
    <x v="4793"/>
  </r>
  <r>
    <n v="5772"/>
    <x v="2881"/>
    <x v="1"/>
    <x v="496"/>
    <d v="2012-09-28T00:00:00"/>
    <s v="Standard Class"/>
    <s v="SC-20440"/>
    <s v="Shaun Chance"/>
    <s v="Corporate"/>
    <x v="0"/>
    <s v="Los Angeles"/>
    <x v="1"/>
    <n v="90032"/>
    <s v="West"/>
    <s v="OFF-AP-10002651"/>
    <x v="1"/>
    <x v="9"/>
    <s v="Hoover Upright Vacuum With Dirt Cup"/>
    <n v="1158.1199999999999"/>
    <n v="4"/>
    <n v="0"/>
    <x v="4794"/>
  </r>
  <r>
    <n v="5773"/>
    <x v="2882"/>
    <x v="1"/>
    <x v="650"/>
    <d v="2012-12-01T00:00:00"/>
    <s v="Standard Class"/>
    <s v="EA-14035"/>
    <s v="Erin Ashbrook"/>
    <s v="Corporate"/>
    <x v="0"/>
    <s v="Springfield"/>
    <x v="25"/>
    <n v="65807"/>
    <s v="Central"/>
    <s v="TEC-CO-10002313"/>
    <x v="2"/>
    <x v="16"/>
    <s v="Canon PC1080F Personal Copier"/>
    <n v="599.99"/>
    <n v="1"/>
    <n v="0"/>
    <x v="4795"/>
  </r>
  <r>
    <n v="5774"/>
    <x v="2883"/>
    <x v="0"/>
    <x v="1070"/>
    <d v="2013-09-07T00:00:00"/>
    <s v="Standard Class"/>
    <s v="TP-21130"/>
    <s v="Theone Pippenger"/>
    <s v="Consumer"/>
    <x v="0"/>
    <s v="Waco"/>
    <x v="5"/>
    <n v="76706"/>
    <s v="Central"/>
    <s v="OFF-ST-10001580"/>
    <x v="1"/>
    <x v="4"/>
    <s v="Super Decoflex Portable Personal File"/>
    <n v="23.968000000000004"/>
    <n v="2"/>
    <n v="0.2"/>
    <x v="4796"/>
  </r>
  <r>
    <n v="5775"/>
    <x v="2884"/>
    <x v="0"/>
    <x v="408"/>
    <d v="2013-04-17T00:00:00"/>
    <s v="Standard Class"/>
    <s v="BP-11290"/>
    <s v="Beth Paige"/>
    <s v="Consumer"/>
    <x v="0"/>
    <s v="Los Angeles"/>
    <x v="1"/>
    <n v="90036"/>
    <s v="West"/>
    <s v="FUR-CH-10001545"/>
    <x v="0"/>
    <x v="1"/>
    <s v="Hon Comfortask Task/Swivel Chairs"/>
    <n v="638.28800000000012"/>
    <n v="7"/>
    <n v="0.2"/>
    <x v="4797"/>
  </r>
  <r>
    <n v="5776"/>
    <x v="2884"/>
    <x v="0"/>
    <x v="408"/>
    <d v="2013-04-17T00:00:00"/>
    <s v="Standard Class"/>
    <s v="BP-11290"/>
    <s v="Beth Paige"/>
    <s v="Consumer"/>
    <x v="0"/>
    <s v="Los Angeles"/>
    <x v="1"/>
    <n v="90036"/>
    <s v="West"/>
    <s v="OFF-BI-10004826"/>
    <x v="1"/>
    <x v="8"/>
    <s v="JM Magazine Binder"/>
    <n v="13.208000000000002"/>
    <n v="1"/>
    <n v="0.2"/>
    <x v="4798"/>
  </r>
  <r>
    <n v="5777"/>
    <x v="2885"/>
    <x v="0"/>
    <x v="429"/>
    <d v="2013-12-09T00:00:00"/>
    <s v="Standard Class"/>
    <s v="LM-17065"/>
    <s v="Liz MacKendrick"/>
    <s v="Consumer"/>
    <x v="0"/>
    <s v="Auburn"/>
    <x v="15"/>
    <n v="13021"/>
    <s v="East"/>
    <s v="OFF-BI-10000301"/>
    <x v="1"/>
    <x v="8"/>
    <s v="GBC Instant Report Kit"/>
    <n v="15.528"/>
    <n v="3"/>
    <n v="0.2"/>
    <x v="4799"/>
  </r>
  <r>
    <n v="5778"/>
    <x v="2886"/>
    <x v="0"/>
    <x v="429"/>
    <d v="2013-12-10T00:00:00"/>
    <s v="Standard Class"/>
    <s v="KT-16465"/>
    <s v="Kean Takahito"/>
    <s v="Consumer"/>
    <x v="0"/>
    <s v="San Francisco"/>
    <x v="1"/>
    <n v="94109"/>
    <s v="West"/>
    <s v="OFF-PA-10000994"/>
    <x v="1"/>
    <x v="10"/>
    <s v="Xerox 1915"/>
    <n v="104.85"/>
    <n v="1"/>
    <n v="0"/>
    <x v="3157"/>
  </r>
  <r>
    <n v="5779"/>
    <x v="2887"/>
    <x v="2"/>
    <x v="7"/>
    <d v="2011-11-18T00:00:00"/>
    <s v="Standard Class"/>
    <s v="AP-10915"/>
    <s v="Arthur Prichep"/>
    <s v="Consumer"/>
    <x v="0"/>
    <s v="Los Angeles"/>
    <x v="1"/>
    <n v="90008"/>
    <s v="West"/>
    <s v="OFF-AR-10003156"/>
    <x v="1"/>
    <x v="6"/>
    <s v="50 Colored Long Pencils"/>
    <n v="30.48"/>
    <n v="3"/>
    <n v="0"/>
    <x v="439"/>
  </r>
  <r>
    <n v="5780"/>
    <x v="2887"/>
    <x v="2"/>
    <x v="7"/>
    <d v="2011-11-18T00:00:00"/>
    <s v="Standard Class"/>
    <s v="AP-10915"/>
    <s v="Arthur Prichep"/>
    <s v="Consumer"/>
    <x v="0"/>
    <s v="Los Angeles"/>
    <x v="1"/>
    <n v="90008"/>
    <s v="West"/>
    <s v="FUR-CH-10000988"/>
    <x v="0"/>
    <x v="1"/>
    <s v="Hon Olson Stacker Stools"/>
    <n v="112.64800000000001"/>
    <n v="1"/>
    <n v="0.2"/>
    <x v="4800"/>
  </r>
  <r>
    <n v="5781"/>
    <x v="2888"/>
    <x v="1"/>
    <x v="788"/>
    <d v="2012-04-09T00:00:00"/>
    <s v="Standard Class"/>
    <s v="JD-15790"/>
    <s v="John Dryer"/>
    <s v="Consumer"/>
    <x v="0"/>
    <s v="Los Angeles"/>
    <x v="1"/>
    <n v="90049"/>
    <s v="West"/>
    <s v="TEC-MA-10003329"/>
    <x v="2"/>
    <x v="15"/>
    <s v="Vtech AT&amp;T CL2940 Corded Speakerphone, Black"/>
    <n v="71.975999999999999"/>
    <n v="3"/>
    <n v="0.2"/>
    <x v="4801"/>
  </r>
  <r>
    <n v="5782"/>
    <x v="2889"/>
    <x v="1"/>
    <x v="295"/>
    <d v="2012-12-16T00:00:00"/>
    <s v="Second Class"/>
    <s v="XP-21865"/>
    <s v="Xylona Preis"/>
    <s v="Consumer"/>
    <x v="0"/>
    <s v="Chico"/>
    <x v="1"/>
    <n v="95928"/>
    <s v="West"/>
    <s v="OFF-AR-10001547"/>
    <x v="1"/>
    <x v="6"/>
    <s v="Newell 311"/>
    <n v="2.21"/>
    <n v="1"/>
    <n v="0"/>
    <x v="4802"/>
  </r>
  <r>
    <n v="5783"/>
    <x v="2889"/>
    <x v="1"/>
    <x v="295"/>
    <d v="2012-12-16T00:00:00"/>
    <s v="Second Class"/>
    <s v="XP-21865"/>
    <s v="Xylona Preis"/>
    <s v="Consumer"/>
    <x v="0"/>
    <s v="Chico"/>
    <x v="1"/>
    <n v="95928"/>
    <s v="West"/>
    <s v="OFF-EN-10003072"/>
    <x v="1"/>
    <x v="12"/>
    <s v="Peel &amp; Seel Envelopes"/>
    <n v="15.52"/>
    <n v="4"/>
    <n v="0"/>
    <x v="4803"/>
  </r>
  <r>
    <n v="5784"/>
    <x v="2889"/>
    <x v="1"/>
    <x v="295"/>
    <d v="2012-12-16T00:00:00"/>
    <s v="Second Class"/>
    <s v="XP-21865"/>
    <s v="Xylona Preis"/>
    <s v="Consumer"/>
    <x v="0"/>
    <s v="Chico"/>
    <x v="1"/>
    <n v="95928"/>
    <s v="West"/>
    <s v="OFF-PA-10000726"/>
    <x v="1"/>
    <x v="10"/>
    <s v="Black Print Carbonless Snap-Off Rapid Letter, 8 1/2&quot; x 7&quot;"/>
    <n v="36.44"/>
    <n v="4"/>
    <n v="0"/>
    <x v="4804"/>
  </r>
  <r>
    <n v="5785"/>
    <x v="2890"/>
    <x v="3"/>
    <x v="280"/>
    <d v="2014-10-09T00:00:00"/>
    <s v="Standard Class"/>
    <s v="JK-16090"/>
    <s v="Juliana Krohn"/>
    <s v="Consumer"/>
    <x v="0"/>
    <s v="Springfield"/>
    <x v="21"/>
    <n v="97477"/>
    <s v="West"/>
    <s v="FUR-BO-10001972"/>
    <x v="0"/>
    <x v="0"/>
    <s v="O'Sullivan 4-Shelf Bookcase in Odessa Pine"/>
    <n v="217.76400000000001"/>
    <n v="6"/>
    <n v="0.7"/>
    <x v="4805"/>
  </r>
  <r>
    <n v="5786"/>
    <x v="2890"/>
    <x v="3"/>
    <x v="280"/>
    <d v="2014-10-09T00:00:00"/>
    <s v="Standard Class"/>
    <s v="JK-16090"/>
    <s v="Juliana Krohn"/>
    <s v="Consumer"/>
    <x v="0"/>
    <s v="Springfield"/>
    <x v="21"/>
    <n v="97477"/>
    <s v="West"/>
    <s v="OFF-SU-10004664"/>
    <x v="1"/>
    <x v="14"/>
    <s v="Acme Softgrip Scissors"/>
    <n v="39.072000000000003"/>
    <n v="6"/>
    <n v="0.2"/>
    <x v="4806"/>
  </r>
  <r>
    <n v="5787"/>
    <x v="2890"/>
    <x v="3"/>
    <x v="280"/>
    <d v="2014-10-09T00:00:00"/>
    <s v="Standard Class"/>
    <s v="JK-16090"/>
    <s v="Juliana Krohn"/>
    <s v="Consumer"/>
    <x v="0"/>
    <s v="Springfield"/>
    <x v="21"/>
    <n v="97477"/>
    <s v="West"/>
    <s v="OFF-BI-10003676"/>
    <x v="1"/>
    <x v="8"/>
    <s v="GBC Standard Recycled Report Covers, Clear Plastic Sheets"/>
    <n v="22.638000000000002"/>
    <n v="7"/>
    <n v="0.7"/>
    <x v="4807"/>
  </r>
  <r>
    <n v="5788"/>
    <x v="2890"/>
    <x v="3"/>
    <x v="280"/>
    <d v="2014-10-09T00:00:00"/>
    <s v="Standard Class"/>
    <s v="JK-16090"/>
    <s v="Juliana Krohn"/>
    <s v="Consumer"/>
    <x v="0"/>
    <s v="Springfield"/>
    <x v="21"/>
    <n v="97477"/>
    <s v="West"/>
    <s v="OFF-AR-10003727"/>
    <x v="1"/>
    <x v="6"/>
    <s v="Berol Giant Pencil Sharpener"/>
    <n v="95.143999999999991"/>
    <n v="7"/>
    <n v="0.2"/>
    <x v="4808"/>
  </r>
  <r>
    <n v="5789"/>
    <x v="2891"/>
    <x v="3"/>
    <x v="318"/>
    <d v="2014-04-15T00:00:00"/>
    <s v="Second Class"/>
    <s v="MG-18205"/>
    <s v="Mitch Gastineau"/>
    <s v="Corporate"/>
    <x v="0"/>
    <s v="Jacksonville"/>
    <x v="2"/>
    <n v="32216"/>
    <s v="South"/>
    <s v="FUR-FU-10003829"/>
    <x v="0"/>
    <x v="5"/>
    <s v="Stackable Trays"/>
    <n v="12.320000000000002"/>
    <n v="5"/>
    <n v="0.2"/>
    <x v="4809"/>
  </r>
  <r>
    <n v="5790"/>
    <x v="2891"/>
    <x v="3"/>
    <x v="318"/>
    <d v="2014-04-15T00:00:00"/>
    <s v="Second Class"/>
    <s v="MG-18205"/>
    <s v="Mitch Gastineau"/>
    <s v="Corporate"/>
    <x v="0"/>
    <s v="Jacksonville"/>
    <x v="2"/>
    <n v="32216"/>
    <s v="South"/>
    <s v="OFF-BI-10003712"/>
    <x v="1"/>
    <x v="8"/>
    <s v="Acco Pressboard Covers with Storage Hooks, 14 7/8&quot; x 11&quot;, Light Blue"/>
    <n v="4.4190000000000005"/>
    <n v="3"/>
    <n v="0.7"/>
    <x v="4810"/>
  </r>
  <r>
    <n v="5791"/>
    <x v="2892"/>
    <x v="3"/>
    <x v="365"/>
    <d v="2014-10-03T00:00:00"/>
    <s v="First Class"/>
    <s v="PG-18820"/>
    <s v="Patrick Gardner"/>
    <s v="Consumer"/>
    <x v="0"/>
    <s v="Bakersfield"/>
    <x v="1"/>
    <n v="93309"/>
    <s v="West"/>
    <s v="OFF-FA-10002280"/>
    <x v="1"/>
    <x v="13"/>
    <s v="Advantus Plastic Paper Clips"/>
    <n v="35"/>
    <n v="7"/>
    <n v="0"/>
    <x v="790"/>
  </r>
  <r>
    <n v="5792"/>
    <x v="2892"/>
    <x v="3"/>
    <x v="365"/>
    <d v="2014-10-03T00:00:00"/>
    <s v="First Class"/>
    <s v="PG-18820"/>
    <s v="Patrick Gardner"/>
    <s v="Consumer"/>
    <x v="0"/>
    <s v="Bakersfield"/>
    <x v="1"/>
    <n v="93309"/>
    <s v="West"/>
    <s v="FUR-CH-10002961"/>
    <x v="0"/>
    <x v="1"/>
    <s v="Leather Task Chair, Black"/>
    <n v="72.784000000000006"/>
    <n v="1"/>
    <n v="0.2"/>
    <x v="232"/>
  </r>
  <r>
    <n v="5793"/>
    <x v="2892"/>
    <x v="3"/>
    <x v="365"/>
    <d v="2014-10-03T00:00:00"/>
    <s v="First Class"/>
    <s v="PG-18820"/>
    <s v="Patrick Gardner"/>
    <s v="Consumer"/>
    <x v="0"/>
    <s v="Bakersfield"/>
    <x v="1"/>
    <n v="93309"/>
    <s v="West"/>
    <s v="OFF-AP-10002578"/>
    <x v="1"/>
    <x v="9"/>
    <s v="Fellowes Premier Superior Surge Suppressor, 10-Outlet, With Phone and Remote"/>
    <n v="97.84"/>
    <n v="2"/>
    <n v="0"/>
    <x v="2224"/>
  </r>
  <r>
    <n v="5794"/>
    <x v="2892"/>
    <x v="3"/>
    <x v="365"/>
    <d v="2014-10-03T00:00:00"/>
    <s v="First Class"/>
    <s v="PG-18820"/>
    <s v="Patrick Gardner"/>
    <s v="Consumer"/>
    <x v="0"/>
    <s v="Bakersfield"/>
    <x v="1"/>
    <n v="93309"/>
    <s v="West"/>
    <s v="FUR-FU-10004848"/>
    <x v="0"/>
    <x v="5"/>
    <s v="Howard Miller 13-3/4&quot; Diameter Brushed Chrome Round Wall Clock"/>
    <n v="51.75"/>
    <n v="1"/>
    <n v="0"/>
    <x v="1398"/>
  </r>
  <r>
    <n v="5795"/>
    <x v="2892"/>
    <x v="3"/>
    <x v="365"/>
    <d v="2014-10-03T00:00:00"/>
    <s v="First Class"/>
    <s v="PG-18820"/>
    <s v="Patrick Gardner"/>
    <s v="Consumer"/>
    <x v="0"/>
    <s v="Bakersfield"/>
    <x v="1"/>
    <n v="93309"/>
    <s v="West"/>
    <s v="OFF-BI-10003364"/>
    <x v="1"/>
    <x v="8"/>
    <s v="Binding Machine Supplies"/>
    <n v="46.672000000000004"/>
    <n v="2"/>
    <n v="0.2"/>
    <x v="1043"/>
  </r>
  <r>
    <n v="5796"/>
    <x v="2893"/>
    <x v="2"/>
    <x v="411"/>
    <d v="2011-10-03T00:00:00"/>
    <s v="Second Class"/>
    <s v="LD-17005"/>
    <s v="Lisa DeCherney"/>
    <s v="Consumer"/>
    <x v="0"/>
    <s v="New York City"/>
    <x v="15"/>
    <n v="10011"/>
    <s v="East"/>
    <s v="OFF-ST-10002615"/>
    <x v="1"/>
    <x v="4"/>
    <s v="Dual Level, Single-Width Filing Carts"/>
    <n v="1395.54"/>
    <n v="9"/>
    <n v="0"/>
    <x v="4811"/>
  </r>
  <r>
    <n v="5797"/>
    <x v="2893"/>
    <x v="2"/>
    <x v="411"/>
    <d v="2011-10-03T00:00:00"/>
    <s v="Second Class"/>
    <s v="LD-17005"/>
    <s v="Lisa DeCherney"/>
    <s v="Consumer"/>
    <x v="0"/>
    <s v="New York City"/>
    <x v="15"/>
    <n v="10011"/>
    <s v="East"/>
    <s v="FUR-FU-10000521"/>
    <x v="0"/>
    <x v="5"/>
    <s v="Seth Thomas 14&quot; Putty-Colored Wall Clock"/>
    <n v="117.36"/>
    <n v="4"/>
    <n v="0"/>
    <x v="4812"/>
  </r>
  <r>
    <n v="5798"/>
    <x v="2893"/>
    <x v="2"/>
    <x v="411"/>
    <d v="2011-10-03T00:00:00"/>
    <s v="Second Class"/>
    <s v="LD-17005"/>
    <s v="Lisa DeCherney"/>
    <s v="Consumer"/>
    <x v="0"/>
    <s v="New York City"/>
    <x v="15"/>
    <n v="10011"/>
    <s v="East"/>
    <s v="OFF-LA-10000121"/>
    <x v="1"/>
    <x v="2"/>
    <s v="Avery 48"/>
    <n v="18.899999999999999"/>
    <n v="3"/>
    <n v="0"/>
    <x v="3602"/>
  </r>
  <r>
    <n v="5799"/>
    <x v="2893"/>
    <x v="2"/>
    <x v="411"/>
    <d v="2011-10-03T00:00:00"/>
    <s v="Second Class"/>
    <s v="LD-17005"/>
    <s v="Lisa DeCherney"/>
    <s v="Consumer"/>
    <x v="0"/>
    <s v="New York City"/>
    <x v="15"/>
    <n v="10011"/>
    <s v="East"/>
    <s v="OFF-PA-10001289"/>
    <x v="1"/>
    <x v="10"/>
    <s v="White Computer Printout Paper by Universal"/>
    <n v="77.52"/>
    <n v="2"/>
    <n v="0"/>
    <x v="3014"/>
  </r>
  <r>
    <n v="5800"/>
    <x v="2894"/>
    <x v="2"/>
    <x v="1071"/>
    <d v="2011-08-25T00:00:00"/>
    <s v="Second Class"/>
    <s v="CR-12730"/>
    <s v="Craig Reiter"/>
    <s v="Consumer"/>
    <x v="0"/>
    <s v="Chicago"/>
    <x v="10"/>
    <n v="60610"/>
    <s v="Central"/>
    <s v="FUR-CH-10004495"/>
    <x v="0"/>
    <x v="1"/>
    <s v="Global Leather and Oak Executive Chair, Black"/>
    <n v="421.37200000000001"/>
    <n v="2"/>
    <n v="0.3"/>
    <x v="4813"/>
  </r>
  <r>
    <n v="5801"/>
    <x v="2895"/>
    <x v="2"/>
    <x v="384"/>
    <d v="2011-07-14T00:00:00"/>
    <s v="First Class"/>
    <s v="MN-17935"/>
    <s v="Michael Nguyen"/>
    <s v="Consumer"/>
    <x v="0"/>
    <s v="El Paso"/>
    <x v="5"/>
    <n v="79907"/>
    <s v="Central"/>
    <s v="TEC-PH-10000895"/>
    <x v="2"/>
    <x v="7"/>
    <s v="Polycom VVX 310 VoIP phone"/>
    <n v="575.96800000000007"/>
    <n v="4"/>
    <n v="0.2"/>
    <x v="4814"/>
  </r>
  <r>
    <n v="5802"/>
    <x v="2895"/>
    <x v="2"/>
    <x v="384"/>
    <d v="2011-07-14T00:00:00"/>
    <s v="First Class"/>
    <s v="MN-17935"/>
    <s v="Michael Nguyen"/>
    <s v="Consumer"/>
    <x v="0"/>
    <s v="El Paso"/>
    <x v="5"/>
    <n v="79907"/>
    <s v="Central"/>
    <s v="OFF-PA-10000552"/>
    <x v="1"/>
    <x v="10"/>
    <s v="Xerox 200"/>
    <n v="10.368000000000002"/>
    <n v="2"/>
    <n v="0.2"/>
    <x v="572"/>
  </r>
  <r>
    <n v="5803"/>
    <x v="2896"/>
    <x v="1"/>
    <x v="204"/>
    <d v="2012-03-24T00:00:00"/>
    <s v="First Class"/>
    <s v="RD-19900"/>
    <s v="Ruben Dartt"/>
    <s v="Consumer"/>
    <x v="0"/>
    <s v="Thousand Oaks"/>
    <x v="1"/>
    <n v="91360"/>
    <s v="West"/>
    <s v="TEC-PH-10000376"/>
    <x v="2"/>
    <x v="7"/>
    <s v="Square Credit Card Reader"/>
    <n v="15.984000000000002"/>
    <n v="2"/>
    <n v="0.2"/>
    <x v="4815"/>
  </r>
  <r>
    <n v="5804"/>
    <x v="2897"/>
    <x v="3"/>
    <x v="605"/>
    <d v="2014-05-20T00:00:00"/>
    <s v="Standard Class"/>
    <s v="JP-16135"/>
    <s v="Julie Prescott"/>
    <s v="Home Office"/>
    <x v="0"/>
    <s v="Springfield"/>
    <x v="24"/>
    <n v="45503"/>
    <s v="East"/>
    <s v="OFF-AR-10003504"/>
    <x v="1"/>
    <x v="6"/>
    <s v="Newell 347"/>
    <n v="10.272000000000002"/>
    <n v="3"/>
    <n v="0.2"/>
    <x v="4816"/>
  </r>
  <r>
    <n v="5805"/>
    <x v="2898"/>
    <x v="3"/>
    <x v="38"/>
    <d v="2014-11-20T00:00:00"/>
    <s v="Standard Class"/>
    <s v="KE-16420"/>
    <s v="Katrina Edelman"/>
    <s v="Corporate"/>
    <x v="0"/>
    <s v="Dallas"/>
    <x v="5"/>
    <n v="75220"/>
    <s v="Central"/>
    <s v="OFF-ST-10000943"/>
    <x v="1"/>
    <x v="4"/>
    <s v="Eldon ProFile File 'N Store Portable File Tub Letter/Legal Size Black"/>
    <n v="61.792000000000002"/>
    <n v="4"/>
    <n v="0.2"/>
    <x v="1980"/>
  </r>
  <r>
    <n v="5806"/>
    <x v="2898"/>
    <x v="3"/>
    <x v="38"/>
    <d v="2014-11-20T00:00:00"/>
    <s v="Standard Class"/>
    <s v="KE-16420"/>
    <s v="Katrina Edelman"/>
    <s v="Corporate"/>
    <x v="0"/>
    <s v="Dallas"/>
    <x v="5"/>
    <n v="75220"/>
    <s v="Central"/>
    <s v="FUR-BO-10003441"/>
    <x v="0"/>
    <x v="0"/>
    <s v="Bush Westfield Collection Bookcases, Fully Assembled"/>
    <n v="205.99919999999997"/>
    <n v="3"/>
    <n v="0.32"/>
    <x v="4817"/>
  </r>
  <r>
    <n v="5807"/>
    <x v="2899"/>
    <x v="0"/>
    <x v="913"/>
    <d v="2013-09-08T00:00:00"/>
    <s v="Second Class"/>
    <s v="DL-13315"/>
    <s v="Delfina Latchford"/>
    <s v="Consumer"/>
    <x v="0"/>
    <s v="Knoxville"/>
    <x v="18"/>
    <n v="37918"/>
    <s v="South"/>
    <s v="OFF-PA-10002195"/>
    <x v="1"/>
    <x v="10"/>
    <s v="RSVP Cards &amp; Envelopes, Blank White, 8-1/2&quot; X 11&quot;, 24 Cards/25 Envelopes/Set"/>
    <n v="12.192"/>
    <n v="3"/>
    <n v="0.2"/>
    <x v="885"/>
  </r>
  <r>
    <n v="5808"/>
    <x v="2899"/>
    <x v="0"/>
    <x v="913"/>
    <d v="2013-09-08T00:00:00"/>
    <s v="Second Class"/>
    <s v="DL-13315"/>
    <s v="Delfina Latchford"/>
    <s v="Consumer"/>
    <x v="0"/>
    <s v="Knoxville"/>
    <x v="18"/>
    <n v="37918"/>
    <s v="South"/>
    <s v="OFF-AP-10001205"/>
    <x v="1"/>
    <x v="9"/>
    <s v="Belkin 5 Outlet SurgeMaster Power Centers"/>
    <n v="87.168000000000006"/>
    <n v="2"/>
    <n v="0.2"/>
    <x v="4818"/>
  </r>
  <r>
    <n v="5809"/>
    <x v="2899"/>
    <x v="0"/>
    <x v="913"/>
    <d v="2013-09-08T00:00:00"/>
    <s v="Second Class"/>
    <s v="DL-13315"/>
    <s v="Delfina Latchford"/>
    <s v="Consumer"/>
    <x v="0"/>
    <s v="Knoxville"/>
    <x v="18"/>
    <n v="37918"/>
    <s v="South"/>
    <s v="OFF-AR-10002987"/>
    <x v="1"/>
    <x v="6"/>
    <s v="Prismacolor Color Pencil Set"/>
    <n v="31.744"/>
    <n v="2"/>
    <n v="0.2"/>
    <x v="3291"/>
  </r>
  <r>
    <n v="5810"/>
    <x v="2900"/>
    <x v="0"/>
    <x v="1072"/>
    <d v="2013-02-11T00:00:00"/>
    <s v="Standard Class"/>
    <s v="KB-16240"/>
    <s v="Karen Bern"/>
    <s v="Corporate"/>
    <x v="0"/>
    <s v="Chattanooga"/>
    <x v="18"/>
    <n v="37421"/>
    <s v="South"/>
    <s v="FUR-FU-10000723"/>
    <x v="0"/>
    <x v="5"/>
    <s v="Deflect-o EconoMat Studded, No Bevel Mat for Low Pile Carpeting"/>
    <n v="132.22400000000002"/>
    <n v="4"/>
    <n v="0.2"/>
    <x v="4819"/>
  </r>
  <r>
    <n v="5811"/>
    <x v="2901"/>
    <x v="1"/>
    <x v="204"/>
    <d v="2012-03-26T00:00:00"/>
    <s v="Standard Class"/>
    <s v="JD-16150"/>
    <s v="Justin Deggeller"/>
    <s v="Corporate"/>
    <x v="0"/>
    <s v="San Diego"/>
    <x v="1"/>
    <n v="92037"/>
    <s v="West"/>
    <s v="OFF-PA-10003127"/>
    <x v="1"/>
    <x v="10"/>
    <s v="Staples"/>
    <n v="105.52"/>
    <n v="4"/>
    <n v="0"/>
    <x v="153"/>
  </r>
  <r>
    <n v="5812"/>
    <x v="2901"/>
    <x v="1"/>
    <x v="204"/>
    <d v="2012-03-26T00:00:00"/>
    <s v="Standard Class"/>
    <s v="JD-16150"/>
    <s v="Justin Deggeller"/>
    <s v="Corporate"/>
    <x v="0"/>
    <s v="San Diego"/>
    <x v="1"/>
    <n v="92037"/>
    <s v="West"/>
    <s v="FUR-FU-10000747"/>
    <x v="0"/>
    <x v="5"/>
    <s v="Tenex B1-RE Series Chair Mats for Low Pile Carpets"/>
    <n v="91.96"/>
    <n v="2"/>
    <n v="0"/>
    <x v="4820"/>
  </r>
  <r>
    <n v="5813"/>
    <x v="2901"/>
    <x v="1"/>
    <x v="204"/>
    <d v="2012-03-26T00:00:00"/>
    <s v="Standard Class"/>
    <s v="JD-16150"/>
    <s v="Justin Deggeller"/>
    <s v="Corporate"/>
    <x v="0"/>
    <s v="San Diego"/>
    <x v="1"/>
    <n v="92037"/>
    <s v="West"/>
    <s v="TEC-PH-10001795"/>
    <x v="2"/>
    <x v="7"/>
    <s v="ClearOne CHATAttach 160 - speaker phone"/>
    <n v="1487.9760000000001"/>
    <n v="3"/>
    <n v="0.2"/>
    <x v="4821"/>
  </r>
  <r>
    <n v="5814"/>
    <x v="2902"/>
    <x v="1"/>
    <x v="740"/>
    <d v="2012-07-03T00:00:00"/>
    <s v="First Class"/>
    <s v="SR-20740"/>
    <s v="Steven Roelle"/>
    <s v="Home Office"/>
    <x v="0"/>
    <s v="New York City"/>
    <x v="15"/>
    <n v="10024"/>
    <s v="East"/>
    <s v="OFF-PA-10003797"/>
    <x v="1"/>
    <x v="10"/>
    <s v="Xerox 209"/>
    <n v="19.440000000000001"/>
    <n v="3"/>
    <n v="0"/>
    <x v="551"/>
  </r>
  <r>
    <n v="5815"/>
    <x v="2903"/>
    <x v="1"/>
    <x v="925"/>
    <d v="2012-06-17T00:00:00"/>
    <s v="First Class"/>
    <s v="AC-10450"/>
    <s v="Amy Cox"/>
    <s v="Consumer"/>
    <x v="0"/>
    <s v="Tampa"/>
    <x v="2"/>
    <n v="33614"/>
    <s v="South"/>
    <s v="TEC-AC-10002718"/>
    <x v="2"/>
    <x v="11"/>
    <s v="Belkin Standard 104 key USB Keyboard"/>
    <n v="11.672000000000001"/>
    <n v="1"/>
    <n v="0.2"/>
    <x v="4822"/>
  </r>
  <r>
    <n v="5816"/>
    <x v="2904"/>
    <x v="2"/>
    <x v="35"/>
    <d v="2011-11-26T00:00:00"/>
    <s v="Same Day"/>
    <s v="LS-17245"/>
    <s v="Lynn Smith"/>
    <s v="Consumer"/>
    <x v="0"/>
    <s v="Utica"/>
    <x v="15"/>
    <n v="13501"/>
    <s v="East"/>
    <s v="TEC-PH-10002170"/>
    <x v="2"/>
    <x v="7"/>
    <s v="ClearSounds CSC500 Amplified Spirit Phone Corded phone"/>
    <n v="279.95999999999998"/>
    <n v="4"/>
    <n v="0"/>
    <x v="4823"/>
  </r>
  <r>
    <n v="5817"/>
    <x v="2904"/>
    <x v="2"/>
    <x v="35"/>
    <d v="2011-11-26T00:00:00"/>
    <s v="Same Day"/>
    <s v="LS-17245"/>
    <s v="Lynn Smith"/>
    <s v="Consumer"/>
    <x v="0"/>
    <s v="Utica"/>
    <x v="15"/>
    <n v="13501"/>
    <s v="East"/>
    <s v="OFF-BI-10001078"/>
    <x v="1"/>
    <x v="8"/>
    <s v="Acco PRESSTEX Data Binder with Storage Hooks, Dark Blue, 14 7/8&quot; X 11&quot;"/>
    <n v="12.912000000000001"/>
    <n v="3"/>
    <n v="0.2"/>
    <x v="4824"/>
  </r>
  <r>
    <n v="5818"/>
    <x v="2904"/>
    <x v="2"/>
    <x v="35"/>
    <d v="2011-11-26T00:00:00"/>
    <s v="Same Day"/>
    <s v="LS-17245"/>
    <s v="Lynn Smith"/>
    <s v="Consumer"/>
    <x v="0"/>
    <s v="Utica"/>
    <x v="15"/>
    <n v="13501"/>
    <s v="East"/>
    <s v="OFF-BI-10001031"/>
    <x v="1"/>
    <x v="8"/>
    <s v="Pressboard Data Binders by Wilson Jones"/>
    <n v="17.088000000000001"/>
    <n v="4"/>
    <n v="0.2"/>
    <x v="4825"/>
  </r>
  <r>
    <n v="5819"/>
    <x v="2904"/>
    <x v="2"/>
    <x v="35"/>
    <d v="2011-11-26T00:00:00"/>
    <s v="Same Day"/>
    <s v="LS-17245"/>
    <s v="Lynn Smith"/>
    <s v="Consumer"/>
    <x v="0"/>
    <s v="Utica"/>
    <x v="15"/>
    <n v="13501"/>
    <s v="East"/>
    <s v="OFF-LA-10001158"/>
    <x v="1"/>
    <x v="2"/>
    <s v="Avery Address/Shipping Labels for Typewriters, 4&quot; x 2&quot;"/>
    <n v="93.149999999999991"/>
    <n v="9"/>
    <n v="0"/>
    <x v="4826"/>
  </r>
  <r>
    <n v="5820"/>
    <x v="2904"/>
    <x v="2"/>
    <x v="35"/>
    <d v="2011-11-26T00:00:00"/>
    <s v="Same Day"/>
    <s v="LS-17245"/>
    <s v="Lynn Smith"/>
    <s v="Consumer"/>
    <x v="0"/>
    <s v="Utica"/>
    <x v="15"/>
    <n v="13501"/>
    <s v="East"/>
    <s v="OFF-LA-10001613"/>
    <x v="1"/>
    <x v="2"/>
    <s v="Avery File Folder Labels"/>
    <n v="11.52"/>
    <n v="4"/>
    <n v="0"/>
    <x v="2084"/>
  </r>
  <r>
    <n v="5821"/>
    <x v="2905"/>
    <x v="3"/>
    <x v="605"/>
    <d v="2014-05-19T00:00:00"/>
    <s v="Standard Class"/>
    <s v="CS-12175"/>
    <s v="Charles Sheldon"/>
    <s v="Corporate"/>
    <x v="0"/>
    <s v="San Francisco"/>
    <x v="1"/>
    <n v="94122"/>
    <s v="West"/>
    <s v="OFF-SU-10000157"/>
    <x v="1"/>
    <x v="14"/>
    <s v="Compact Automatic Electric Letter Opener"/>
    <n v="238.62"/>
    <n v="2"/>
    <n v="0"/>
    <x v="4827"/>
  </r>
  <r>
    <n v="5822"/>
    <x v="2905"/>
    <x v="3"/>
    <x v="605"/>
    <d v="2014-05-19T00:00:00"/>
    <s v="Standard Class"/>
    <s v="CS-12175"/>
    <s v="Charles Sheldon"/>
    <s v="Corporate"/>
    <x v="0"/>
    <s v="San Francisco"/>
    <x v="1"/>
    <n v="94122"/>
    <s v="West"/>
    <s v="OFF-AP-10004868"/>
    <x v="1"/>
    <x v="9"/>
    <s v="Hoover Commercial Soft Guard Upright Vacuum And Disposable Filtration Bags"/>
    <n v="7.77"/>
    <n v="1"/>
    <n v="0"/>
    <x v="4828"/>
  </r>
  <r>
    <n v="5823"/>
    <x v="2905"/>
    <x v="3"/>
    <x v="605"/>
    <d v="2014-05-19T00:00:00"/>
    <s v="Standard Class"/>
    <s v="CS-12175"/>
    <s v="Charles Sheldon"/>
    <s v="Corporate"/>
    <x v="0"/>
    <s v="San Francisco"/>
    <x v="1"/>
    <n v="94122"/>
    <s v="West"/>
    <s v="FUR-TA-10001520"/>
    <x v="0"/>
    <x v="3"/>
    <s v="Lesro Sheffield Collection Coffee Table, End Table, Center Table, Corner Table"/>
    <n v="285.48"/>
    <n v="5"/>
    <n v="0.2"/>
    <x v="4829"/>
  </r>
  <r>
    <n v="5824"/>
    <x v="2905"/>
    <x v="3"/>
    <x v="605"/>
    <d v="2014-05-19T00:00:00"/>
    <s v="Standard Class"/>
    <s v="CS-12175"/>
    <s v="Charles Sheldon"/>
    <s v="Corporate"/>
    <x v="0"/>
    <s v="San Francisco"/>
    <x v="1"/>
    <n v="94122"/>
    <s v="West"/>
    <s v="OFF-BI-10001900"/>
    <x v="1"/>
    <x v="8"/>
    <s v="DXL Angle-View Binders with Locking Rings, Black"/>
    <n v="19.168000000000003"/>
    <n v="4"/>
    <n v="0.2"/>
    <x v="4830"/>
  </r>
  <r>
    <n v="5825"/>
    <x v="2906"/>
    <x v="2"/>
    <x v="1073"/>
    <d v="2011-05-02T00:00:00"/>
    <s v="Same Day"/>
    <s v="AR-10510"/>
    <s v="Andrew Roberts"/>
    <s v="Consumer"/>
    <x v="0"/>
    <s v="Columbus"/>
    <x v="24"/>
    <n v="43229"/>
    <s v="East"/>
    <s v="OFF-AP-10003971"/>
    <x v="1"/>
    <x v="9"/>
    <s v="Belkin 6 Outlet Metallic Surge Strip"/>
    <n v="26.136000000000003"/>
    <n v="3"/>
    <n v="0.2"/>
    <x v="4831"/>
  </r>
  <r>
    <n v="5826"/>
    <x v="2907"/>
    <x v="3"/>
    <x v="213"/>
    <d v="2014-09-07T00:00:00"/>
    <s v="Second Class"/>
    <s v="KB-16405"/>
    <s v="Katrina Bavinger"/>
    <s v="Home Office"/>
    <x v="0"/>
    <s v="New York City"/>
    <x v="15"/>
    <n v="10035"/>
    <s v="East"/>
    <s v="OFF-PA-10000418"/>
    <x v="1"/>
    <x v="10"/>
    <s v="Xerox 189"/>
    <n v="419.4"/>
    <n v="4"/>
    <n v="0"/>
    <x v="4832"/>
  </r>
  <r>
    <n v="5827"/>
    <x v="2907"/>
    <x v="3"/>
    <x v="213"/>
    <d v="2014-09-07T00:00:00"/>
    <s v="Second Class"/>
    <s v="KB-16405"/>
    <s v="Katrina Bavinger"/>
    <s v="Home Office"/>
    <x v="0"/>
    <s v="New York City"/>
    <x v="15"/>
    <n v="10035"/>
    <s v="East"/>
    <s v="FUR-CH-10004626"/>
    <x v="0"/>
    <x v="1"/>
    <s v="Office Star Flex Back Scooter Chair with Aluminum Finish Frame"/>
    <n v="90.801000000000002"/>
    <n v="1"/>
    <n v="0.1"/>
    <x v="4833"/>
  </r>
  <r>
    <n v="5828"/>
    <x v="2907"/>
    <x v="3"/>
    <x v="213"/>
    <d v="2014-09-07T00:00:00"/>
    <s v="Second Class"/>
    <s v="KB-16405"/>
    <s v="Katrina Bavinger"/>
    <s v="Home Office"/>
    <x v="0"/>
    <s v="New York City"/>
    <x v="15"/>
    <n v="10035"/>
    <s v="East"/>
    <s v="FUR-CH-10004860"/>
    <x v="0"/>
    <x v="1"/>
    <s v="Global Low Back Tilter Chair"/>
    <n v="181.76400000000001"/>
    <n v="2"/>
    <n v="0.1"/>
    <x v="4834"/>
  </r>
  <r>
    <n v="5829"/>
    <x v="2907"/>
    <x v="3"/>
    <x v="213"/>
    <d v="2014-09-07T00:00:00"/>
    <s v="Second Class"/>
    <s v="KB-16405"/>
    <s v="Katrina Bavinger"/>
    <s v="Home Office"/>
    <x v="0"/>
    <s v="New York City"/>
    <x v="15"/>
    <n v="10035"/>
    <s v="East"/>
    <s v="OFF-AR-10003251"/>
    <x v="1"/>
    <x v="6"/>
    <s v="Prang Drawing Pencil Set"/>
    <n v="5.56"/>
    <n v="2"/>
    <n v="0"/>
    <x v="2470"/>
  </r>
  <r>
    <n v="5830"/>
    <x v="2908"/>
    <x v="0"/>
    <x v="275"/>
    <d v="2013-12-08T00:00:00"/>
    <s v="Standard Class"/>
    <s v="MM-17920"/>
    <s v="Michael Moore"/>
    <s v="Consumer"/>
    <x v="0"/>
    <s v="Richmond"/>
    <x v="14"/>
    <n v="47374"/>
    <s v="Central"/>
    <s v="FUR-TA-10004575"/>
    <x v="0"/>
    <x v="3"/>
    <s v="Hon 5100 Series Wood Tables"/>
    <n v="581.96"/>
    <n v="2"/>
    <n v="0"/>
    <x v="4835"/>
  </r>
  <r>
    <n v="5831"/>
    <x v="2908"/>
    <x v="0"/>
    <x v="275"/>
    <d v="2013-12-08T00:00:00"/>
    <s v="Standard Class"/>
    <s v="MM-17920"/>
    <s v="Michael Moore"/>
    <s v="Consumer"/>
    <x v="0"/>
    <s v="Richmond"/>
    <x v="14"/>
    <n v="47374"/>
    <s v="Central"/>
    <s v="FUR-CH-10004754"/>
    <x v="0"/>
    <x v="1"/>
    <s v="Global Stack Chair with Arms, Black"/>
    <n v="29.98"/>
    <n v="1"/>
    <n v="0"/>
    <x v="4836"/>
  </r>
  <r>
    <n v="5832"/>
    <x v="2909"/>
    <x v="1"/>
    <x v="1074"/>
    <d v="2012-07-22T00:00:00"/>
    <s v="Standard Class"/>
    <s v="RF-19735"/>
    <s v="Roland Fjeld"/>
    <s v="Consumer"/>
    <x v="0"/>
    <s v="San Diego"/>
    <x v="1"/>
    <n v="92105"/>
    <s v="West"/>
    <s v="TEC-AC-10003095"/>
    <x v="2"/>
    <x v="11"/>
    <s v="Logitech G35 7.1-Channel Surround Sound Headset"/>
    <n v="519.96"/>
    <n v="4"/>
    <n v="0"/>
    <x v="4837"/>
  </r>
  <r>
    <n v="5833"/>
    <x v="2910"/>
    <x v="0"/>
    <x v="658"/>
    <d v="2013-07-27T00:00:00"/>
    <s v="Standard Class"/>
    <s v="BP-11290"/>
    <s v="Beth Paige"/>
    <s v="Consumer"/>
    <x v="0"/>
    <s v="Concord"/>
    <x v="3"/>
    <n v="28027"/>
    <s v="South"/>
    <s v="OFF-LA-10000262"/>
    <x v="1"/>
    <x v="2"/>
    <s v="Avery 494"/>
    <n v="6.2640000000000002"/>
    <n v="3"/>
    <n v="0.2"/>
    <x v="308"/>
  </r>
  <r>
    <n v="5834"/>
    <x v="2910"/>
    <x v="0"/>
    <x v="658"/>
    <d v="2013-07-27T00:00:00"/>
    <s v="Standard Class"/>
    <s v="BP-11290"/>
    <s v="Beth Paige"/>
    <s v="Consumer"/>
    <x v="0"/>
    <s v="Concord"/>
    <x v="3"/>
    <n v="28027"/>
    <s v="South"/>
    <s v="FUR-CH-10002961"/>
    <x v="0"/>
    <x v="1"/>
    <s v="Leather Task Chair, Black"/>
    <n v="363.92"/>
    <n v="5"/>
    <n v="0.2"/>
    <x v="232"/>
  </r>
  <r>
    <n v="5835"/>
    <x v="2911"/>
    <x v="1"/>
    <x v="988"/>
    <d v="2012-06-16T00:00:00"/>
    <s v="Standard Class"/>
    <s v="MJ-17740"/>
    <s v="Max Jones"/>
    <s v="Consumer"/>
    <x v="0"/>
    <s v="Miami"/>
    <x v="2"/>
    <n v="33178"/>
    <s v="South"/>
    <s v="OFF-BI-10003876"/>
    <x v="1"/>
    <x v="8"/>
    <s v="Green Canvas Binder for 8-1/2&quot; x 14&quot; Sheets"/>
    <n v="64.2"/>
    <n v="5"/>
    <n v="0.7"/>
    <x v="4838"/>
  </r>
  <r>
    <n v="5836"/>
    <x v="2911"/>
    <x v="1"/>
    <x v="988"/>
    <d v="2012-06-16T00:00:00"/>
    <s v="Standard Class"/>
    <s v="MJ-17740"/>
    <s v="Max Jones"/>
    <s v="Consumer"/>
    <x v="0"/>
    <s v="Miami"/>
    <x v="2"/>
    <n v="33178"/>
    <s v="South"/>
    <s v="OFF-BI-10002133"/>
    <x v="1"/>
    <x v="8"/>
    <s v="Wilson Jones Elliptical Ring 3 1/2&quot; Capacity Binders, 800 sheets"/>
    <n v="38.520000000000003"/>
    <n v="3"/>
    <n v="0.7"/>
    <x v="4839"/>
  </r>
  <r>
    <n v="5837"/>
    <x v="2911"/>
    <x v="1"/>
    <x v="988"/>
    <d v="2012-06-16T00:00:00"/>
    <s v="Standard Class"/>
    <s v="MJ-17740"/>
    <s v="Max Jones"/>
    <s v="Consumer"/>
    <x v="0"/>
    <s v="Miami"/>
    <x v="2"/>
    <n v="33178"/>
    <s v="South"/>
    <s v="TEC-AC-10004396"/>
    <x v="2"/>
    <x v="11"/>
    <s v="Logitech Keyboard K120"/>
    <n v="72.599999999999994"/>
    <n v="5"/>
    <n v="0.2"/>
    <x v="4840"/>
  </r>
  <r>
    <n v="5838"/>
    <x v="2912"/>
    <x v="3"/>
    <x v="344"/>
    <d v="2014-12-04T00:00:00"/>
    <s v="Standard Class"/>
    <s v="DO-13645"/>
    <s v="Doug O'Connell"/>
    <s v="Consumer"/>
    <x v="0"/>
    <s v="Los Angeles"/>
    <x v="1"/>
    <n v="90036"/>
    <s v="West"/>
    <s v="TEC-PH-10004100"/>
    <x v="2"/>
    <x v="7"/>
    <s v="Griffin GC17055 Auxiliary Audio Cable"/>
    <n v="57.567999999999998"/>
    <n v="4"/>
    <n v="0.2"/>
    <x v="4841"/>
  </r>
  <r>
    <n v="5839"/>
    <x v="2913"/>
    <x v="1"/>
    <x v="1075"/>
    <d v="2012-04-03T00:00:00"/>
    <s v="Standard Class"/>
    <s v="MV-17485"/>
    <s v="Mark Van Huff"/>
    <s v="Consumer"/>
    <x v="0"/>
    <s v="Seattle"/>
    <x v="4"/>
    <n v="98115"/>
    <s v="West"/>
    <s v="OFF-ST-10000636"/>
    <x v="1"/>
    <x v="4"/>
    <s v="Rogers Profile Extra Capacity Storage Tub"/>
    <n v="83.699999999999989"/>
    <n v="5"/>
    <n v="0"/>
    <x v="4842"/>
  </r>
  <r>
    <n v="5840"/>
    <x v="2914"/>
    <x v="1"/>
    <x v="357"/>
    <d v="2012-09-26T00:00:00"/>
    <s v="Second Class"/>
    <s v="MG-17875"/>
    <s v="Michael Grace"/>
    <s v="Home Office"/>
    <x v="0"/>
    <s v="Arlington"/>
    <x v="17"/>
    <n v="22204"/>
    <s v="South"/>
    <s v="OFF-PA-10001972"/>
    <x v="1"/>
    <x v="10"/>
    <s v="Xerox 214"/>
    <n v="32.400000000000006"/>
    <n v="5"/>
    <n v="0"/>
    <x v="56"/>
  </r>
  <r>
    <n v="5841"/>
    <x v="2914"/>
    <x v="1"/>
    <x v="357"/>
    <d v="2012-09-26T00:00:00"/>
    <s v="Second Class"/>
    <s v="MG-17875"/>
    <s v="Michael Grace"/>
    <s v="Home Office"/>
    <x v="0"/>
    <s v="Arlington"/>
    <x v="17"/>
    <n v="22204"/>
    <s v="South"/>
    <s v="FUR-FU-10002554"/>
    <x v="0"/>
    <x v="5"/>
    <s v="Westinghouse Floor Lamp with Metal Mesh Shade, Black"/>
    <n v="47.98"/>
    <n v="2"/>
    <n v="0"/>
    <x v="4843"/>
  </r>
  <r>
    <n v="5842"/>
    <x v="2915"/>
    <x v="1"/>
    <x v="972"/>
    <d v="2012-11-21T00:00:00"/>
    <s v="Standard Class"/>
    <s v="BS-11665"/>
    <s v="Brian Stugart"/>
    <s v="Consumer"/>
    <x v="0"/>
    <s v="San Diego"/>
    <x v="1"/>
    <n v="92105"/>
    <s v="West"/>
    <s v="TEC-PH-10003174"/>
    <x v="2"/>
    <x v="7"/>
    <s v="RCA ViSYS 25825 Wireless digital phone"/>
    <n v="415.96800000000007"/>
    <n v="4"/>
    <n v="0.2"/>
    <x v="4844"/>
  </r>
  <r>
    <n v="5843"/>
    <x v="2915"/>
    <x v="1"/>
    <x v="972"/>
    <d v="2012-11-21T00:00:00"/>
    <s v="Standard Class"/>
    <s v="BS-11665"/>
    <s v="Brian Stugart"/>
    <s v="Consumer"/>
    <x v="0"/>
    <s v="San Diego"/>
    <x v="1"/>
    <n v="92105"/>
    <s v="West"/>
    <s v="OFF-ST-10001418"/>
    <x v="1"/>
    <x v="4"/>
    <s v="Carina Media Storage Towers in Natural &amp; Black"/>
    <n v="304.89999999999998"/>
    <n v="5"/>
    <n v="0"/>
    <x v="4845"/>
  </r>
  <r>
    <n v="5844"/>
    <x v="2915"/>
    <x v="1"/>
    <x v="972"/>
    <d v="2012-11-21T00:00:00"/>
    <s v="Standard Class"/>
    <s v="BS-11665"/>
    <s v="Brian Stugart"/>
    <s v="Consumer"/>
    <x v="0"/>
    <s v="San Diego"/>
    <x v="1"/>
    <n v="92105"/>
    <s v="West"/>
    <s v="FUR-FU-10002813"/>
    <x v="0"/>
    <x v="5"/>
    <s v="DAX Contemporary Wood Frame with Silver Metal Mat, Desktop, 11 x 14 Size"/>
    <n v="80.959999999999994"/>
    <n v="4"/>
    <n v="0"/>
    <x v="4846"/>
  </r>
  <r>
    <n v="5845"/>
    <x v="2915"/>
    <x v="1"/>
    <x v="972"/>
    <d v="2012-11-21T00:00:00"/>
    <s v="Standard Class"/>
    <s v="BS-11665"/>
    <s v="Brian Stugart"/>
    <s v="Consumer"/>
    <x v="0"/>
    <s v="San Diego"/>
    <x v="1"/>
    <n v="92105"/>
    <s v="West"/>
    <s v="OFF-ST-10000129"/>
    <x v="1"/>
    <x v="4"/>
    <s v="Fellowes Recycled Storage Drawers"/>
    <n v="777.21"/>
    <n v="7"/>
    <n v="0"/>
    <x v="4847"/>
  </r>
  <r>
    <n v="5846"/>
    <x v="2915"/>
    <x v="1"/>
    <x v="972"/>
    <d v="2012-11-21T00:00:00"/>
    <s v="Standard Class"/>
    <s v="BS-11665"/>
    <s v="Brian Stugart"/>
    <s v="Consumer"/>
    <x v="0"/>
    <s v="San Diego"/>
    <x v="1"/>
    <n v="92105"/>
    <s v="West"/>
    <s v="OFF-PA-10001639"/>
    <x v="1"/>
    <x v="10"/>
    <s v="Xerox 203"/>
    <n v="32.400000000000006"/>
    <n v="5"/>
    <n v="0"/>
    <x v="56"/>
  </r>
  <r>
    <n v="5847"/>
    <x v="2915"/>
    <x v="1"/>
    <x v="972"/>
    <d v="2012-11-21T00:00:00"/>
    <s v="Standard Class"/>
    <s v="BS-11665"/>
    <s v="Brian Stugart"/>
    <s v="Consumer"/>
    <x v="0"/>
    <s v="San Diego"/>
    <x v="1"/>
    <n v="92105"/>
    <s v="West"/>
    <s v="FUR-CH-10001708"/>
    <x v="0"/>
    <x v="1"/>
    <s v="Office Star - Contemporary Swivel Chair with Padded Adjustable Arms and Flex Back"/>
    <n v="225.56799999999998"/>
    <n v="2"/>
    <n v="0.2"/>
    <x v="4848"/>
  </r>
  <r>
    <n v="5848"/>
    <x v="2915"/>
    <x v="1"/>
    <x v="972"/>
    <d v="2012-11-21T00:00:00"/>
    <s v="Standard Class"/>
    <s v="BS-11665"/>
    <s v="Brian Stugart"/>
    <s v="Consumer"/>
    <x v="0"/>
    <s v="San Diego"/>
    <x v="1"/>
    <n v="92105"/>
    <s v="West"/>
    <s v="FUR-FU-10001591"/>
    <x v="0"/>
    <x v="5"/>
    <s v="Advantus Panel Wall Certificate Holder - 8.5x11"/>
    <n v="36.599999999999994"/>
    <n v="3"/>
    <n v="0"/>
    <x v="4849"/>
  </r>
  <r>
    <n v="5849"/>
    <x v="2916"/>
    <x v="1"/>
    <x v="113"/>
    <d v="2012-11-14T00:00:00"/>
    <s v="Standard Class"/>
    <s v="PO-19180"/>
    <s v="Philisse Overcash"/>
    <s v="Home Office"/>
    <x v="0"/>
    <s v="Roseville"/>
    <x v="11"/>
    <n v="55113"/>
    <s v="Central"/>
    <s v="OFF-AP-10003849"/>
    <x v="1"/>
    <x v="9"/>
    <s v="Hoover Shoulder Vac Commercial Portable Vacuum"/>
    <n v="715.64"/>
    <n v="2"/>
    <n v="0"/>
    <x v="4850"/>
  </r>
  <r>
    <n v="5850"/>
    <x v="2916"/>
    <x v="1"/>
    <x v="113"/>
    <d v="2012-11-14T00:00:00"/>
    <s v="Standard Class"/>
    <s v="PO-19180"/>
    <s v="Philisse Overcash"/>
    <s v="Home Office"/>
    <x v="0"/>
    <s v="Roseville"/>
    <x v="11"/>
    <n v="55113"/>
    <s v="Central"/>
    <s v="OFF-ST-10000078"/>
    <x v="1"/>
    <x v="4"/>
    <s v="Tennsco 6- and 18-Compartment Lockers"/>
    <n v="795.51"/>
    <n v="3"/>
    <n v="0"/>
    <x v="4851"/>
  </r>
  <r>
    <n v="5851"/>
    <x v="2916"/>
    <x v="1"/>
    <x v="113"/>
    <d v="2012-11-14T00:00:00"/>
    <s v="Standard Class"/>
    <s v="PO-19180"/>
    <s v="Philisse Overcash"/>
    <s v="Home Office"/>
    <x v="0"/>
    <s v="Roseville"/>
    <x v="11"/>
    <n v="55113"/>
    <s v="Central"/>
    <s v="TEC-CO-10001571"/>
    <x v="2"/>
    <x v="16"/>
    <s v="Sharp 1540cs Digital Laser Copier"/>
    <n v="549.99"/>
    <n v="1"/>
    <n v="0"/>
    <x v="4288"/>
  </r>
  <r>
    <n v="5852"/>
    <x v="2916"/>
    <x v="1"/>
    <x v="113"/>
    <d v="2012-11-14T00:00:00"/>
    <s v="Standard Class"/>
    <s v="PO-19180"/>
    <s v="Philisse Overcash"/>
    <s v="Home Office"/>
    <x v="0"/>
    <s v="Roseville"/>
    <x v="11"/>
    <n v="55113"/>
    <s v="Central"/>
    <s v="OFF-BI-10001658"/>
    <x v="1"/>
    <x v="8"/>
    <s v="GBC Standard Therm-A-Bind Covers"/>
    <n v="74.760000000000005"/>
    <n v="3"/>
    <n v="0"/>
    <x v="4852"/>
  </r>
  <r>
    <n v="5853"/>
    <x v="2916"/>
    <x v="1"/>
    <x v="113"/>
    <d v="2012-11-14T00:00:00"/>
    <s v="Standard Class"/>
    <s v="PO-19180"/>
    <s v="Philisse Overcash"/>
    <s v="Home Office"/>
    <x v="0"/>
    <s v="Roseville"/>
    <x v="11"/>
    <n v="55113"/>
    <s v="Central"/>
    <s v="FUR-FU-10004351"/>
    <x v="0"/>
    <x v="5"/>
    <s v="Staples"/>
    <n v="29.22"/>
    <n v="3"/>
    <n v="0"/>
    <x v="4853"/>
  </r>
  <r>
    <n v="5854"/>
    <x v="2917"/>
    <x v="2"/>
    <x v="1076"/>
    <d v="2011-09-14T00:00:00"/>
    <s v="Standard Class"/>
    <s v="DA-13450"/>
    <s v="Dianna Arnett"/>
    <s v="Home Office"/>
    <x v="0"/>
    <s v="Virginia Beach"/>
    <x v="17"/>
    <n v="23464"/>
    <s v="South"/>
    <s v="OFF-BI-10003314"/>
    <x v="1"/>
    <x v="8"/>
    <s v="Tuff Stuff Recycled Round Ring Binders"/>
    <n v="9.64"/>
    <n v="2"/>
    <n v="0"/>
    <x v="4854"/>
  </r>
  <r>
    <n v="5855"/>
    <x v="2918"/>
    <x v="1"/>
    <x v="1077"/>
    <d v="2012-08-11T00:00:00"/>
    <s v="Standard Class"/>
    <s v="AH-10690"/>
    <s v="Anna Häberlin"/>
    <s v="Corporate"/>
    <x v="0"/>
    <s v="Dallas"/>
    <x v="5"/>
    <n v="75220"/>
    <s v="Central"/>
    <s v="OFF-ST-10001505"/>
    <x v="1"/>
    <x v="4"/>
    <s v="Perma STOR-ALL Hanging File Box, 13 1/8&quot;W x 12 1/4&quot;D x 10 1/2&quot;H"/>
    <n v="33.488000000000007"/>
    <n v="7"/>
    <n v="0.2"/>
    <x v="1774"/>
  </r>
  <r>
    <n v="5856"/>
    <x v="2918"/>
    <x v="1"/>
    <x v="1077"/>
    <d v="2012-08-11T00:00:00"/>
    <s v="Standard Class"/>
    <s v="AH-10690"/>
    <s v="Anna Häberlin"/>
    <s v="Corporate"/>
    <x v="0"/>
    <s v="Dallas"/>
    <x v="5"/>
    <n v="75220"/>
    <s v="Central"/>
    <s v="OFF-SU-10003567"/>
    <x v="1"/>
    <x v="14"/>
    <s v="Stiletto Hand Letter Openers"/>
    <n v="23.04"/>
    <n v="3"/>
    <n v="0.2"/>
    <x v="4855"/>
  </r>
  <r>
    <n v="5857"/>
    <x v="2918"/>
    <x v="1"/>
    <x v="1077"/>
    <d v="2012-08-11T00:00:00"/>
    <s v="Standard Class"/>
    <s v="AH-10690"/>
    <s v="Anna Häberlin"/>
    <s v="Corporate"/>
    <x v="0"/>
    <s v="Dallas"/>
    <x v="5"/>
    <n v="75220"/>
    <s v="Central"/>
    <s v="OFF-BI-10002982"/>
    <x v="1"/>
    <x v="8"/>
    <s v="Avery Self-Adhesive Photo Pockets for Polaroid Photos"/>
    <n v="1.3619999999999997"/>
    <n v="1"/>
    <n v="0.8"/>
    <x v="4856"/>
  </r>
  <r>
    <n v="5858"/>
    <x v="2918"/>
    <x v="1"/>
    <x v="1077"/>
    <d v="2012-08-11T00:00:00"/>
    <s v="Standard Class"/>
    <s v="AH-10690"/>
    <s v="Anna Häberlin"/>
    <s v="Corporate"/>
    <x v="0"/>
    <s v="Dallas"/>
    <x v="5"/>
    <n v="75220"/>
    <s v="Central"/>
    <s v="FUR-FU-10002364"/>
    <x v="0"/>
    <x v="5"/>
    <s v="Eldon Expressions Wood Desk Accessories, Oak"/>
    <n v="14.76"/>
    <n v="5"/>
    <n v="0.6"/>
    <x v="1946"/>
  </r>
  <r>
    <n v="5859"/>
    <x v="2919"/>
    <x v="3"/>
    <x v="213"/>
    <d v="2014-09-08T00:00:00"/>
    <s v="Second Class"/>
    <s v="JK-15730"/>
    <s v="Joe Kamberova"/>
    <s v="Consumer"/>
    <x v="0"/>
    <s v="Concord"/>
    <x v="1"/>
    <n v="94521"/>
    <s v="West"/>
    <s v="FUR-BO-10004218"/>
    <x v="0"/>
    <x v="0"/>
    <s v="Bush Heritage Pine Collection 5-Shelf Bookcase, Albany Pine Finish, *Special Order"/>
    <n v="239.66599999999997"/>
    <n v="2"/>
    <n v="0.15"/>
    <x v="4857"/>
  </r>
  <r>
    <n v="5860"/>
    <x v="2920"/>
    <x v="1"/>
    <x v="549"/>
    <d v="2012-11-08T00:00:00"/>
    <s v="Standard Class"/>
    <s v="MS-17530"/>
    <s v="MaryBeth Skach"/>
    <s v="Consumer"/>
    <x v="0"/>
    <s v="Conway"/>
    <x v="36"/>
    <n v="72032"/>
    <s v="South"/>
    <s v="FUR-TA-10002530"/>
    <x v="0"/>
    <x v="3"/>
    <s v="Iceberg OfficeWorks 42&quot; Round Tables"/>
    <n v="301.95999999999998"/>
    <n v="2"/>
    <n v="0"/>
    <x v="4858"/>
  </r>
  <r>
    <n v="5861"/>
    <x v="2921"/>
    <x v="1"/>
    <x v="1078"/>
    <d v="2012-05-04T00:00:00"/>
    <s v="Second Class"/>
    <s v="JK-15640"/>
    <s v="Jim Kriz"/>
    <s v="Home Office"/>
    <x v="0"/>
    <s v="Philadelphia"/>
    <x v="9"/>
    <n v="19120"/>
    <s v="East"/>
    <s v="OFF-PA-10001526"/>
    <x v="1"/>
    <x v="10"/>
    <s v="Xerox 1949"/>
    <n v="7.9680000000000009"/>
    <n v="2"/>
    <n v="0.2"/>
    <x v="2282"/>
  </r>
  <r>
    <n v="5862"/>
    <x v="2922"/>
    <x v="0"/>
    <x v="766"/>
    <d v="2013-05-05T00:00:00"/>
    <s v="Second Class"/>
    <s v="CM-12235"/>
    <s v="Chris McAfee"/>
    <s v="Consumer"/>
    <x v="0"/>
    <s v="Little Rock"/>
    <x v="36"/>
    <n v="72209"/>
    <s v="South"/>
    <s v="OFF-PA-10001497"/>
    <x v="1"/>
    <x v="10"/>
    <s v="Xerox 1914"/>
    <n v="109.92"/>
    <n v="2"/>
    <n v="0"/>
    <x v="1522"/>
  </r>
  <r>
    <n v="5863"/>
    <x v="2922"/>
    <x v="0"/>
    <x v="766"/>
    <d v="2013-05-05T00:00:00"/>
    <s v="Second Class"/>
    <s v="CM-12235"/>
    <s v="Chris McAfee"/>
    <s v="Consumer"/>
    <x v="0"/>
    <s v="Little Rock"/>
    <x v="36"/>
    <n v="72209"/>
    <s v="South"/>
    <s v="OFF-PA-10003936"/>
    <x v="1"/>
    <x v="10"/>
    <s v="Xerox 1994"/>
    <n v="19.440000000000001"/>
    <n v="3"/>
    <n v="0"/>
    <x v="551"/>
  </r>
  <r>
    <n v="5864"/>
    <x v="2922"/>
    <x v="0"/>
    <x v="766"/>
    <d v="2013-05-05T00:00:00"/>
    <s v="Second Class"/>
    <s v="CM-12235"/>
    <s v="Chris McAfee"/>
    <s v="Consumer"/>
    <x v="0"/>
    <s v="Little Rock"/>
    <x v="36"/>
    <n v="72209"/>
    <s v="South"/>
    <s v="OFF-AR-10000716"/>
    <x v="1"/>
    <x v="6"/>
    <s v="DIXON Ticonderoga Erasable Checking Pencils"/>
    <n v="11.16"/>
    <n v="2"/>
    <n v="0"/>
    <x v="989"/>
  </r>
  <r>
    <n v="5865"/>
    <x v="2923"/>
    <x v="2"/>
    <x v="79"/>
    <d v="2011-08-07T00:00:00"/>
    <s v="Second Class"/>
    <s v="RS-19420"/>
    <s v="Ricardo Sperren"/>
    <s v="Corporate"/>
    <x v="0"/>
    <s v="Meriden"/>
    <x v="29"/>
    <n v="6450"/>
    <s v="East"/>
    <s v="OFF-AP-10002765"/>
    <x v="1"/>
    <x v="9"/>
    <s v="Fellowes Advanced Computer Series Surge Protectors"/>
    <n v="79.47"/>
    <n v="3"/>
    <n v="0"/>
    <x v="2124"/>
  </r>
  <r>
    <n v="5866"/>
    <x v="2923"/>
    <x v="2"/>
    <x v="79"/>
    <d v="2011-08-07T00:00:00"/>
    <s v="Second Class"/>
    <s v="RS-19420"/>
    <s v="Ricardo Sperren"/>
    <s v="Corporate"/>
    <x v="0"/>
    <s v="Meriden"/>
    <x v="29"/>
    <n v="6450"/>
    <s v="East"/>
    <s v="OFF-AR-10004165"/>
    <x v="1"/>
    <x v="6"/>
    <s v="Binney &amp; Smith inkTank Erasable Pocket Highlighter, Chisel Tip, Yellow"/>
    <n v="4.5599999999999996"/>
    <n v="2"/>
    <n v="0"/>
    <x v="4859"/>
  </r>
  <r>
    <n v="5867"/>
    <x v="2923"/>
    <x v="2"/>
    <x v="79"/>
    <d v="2011-08-07T00:00:00"/>
    <s v="Second Class"/>
    <s v="RS-19420"/>
    <s v="Ricardo Sperren"/>
    <s v="Corporate"/>
    <x v="0"/>
    <s v="Meriden"/>
    <x v="29"/>
    <n v="6450"/>
    <s v="East"/>
    <s v="FUR-CH-10002335"/>
    <x v="0"/>
    <x v="1"/>
    <s v="Hon GuestStacker Chair"/>
    <n v="1133.3499999999999"/>
    <n v="5"/>
    <n v="0"/>
    <x v="4860"/>
  </r>
  <r>
    <n v="5868"/>
    <x v="2924"/>
    <x v="0"/>
    <x v="810"/>
    <d v="2013-01-08T00:00:00"/>
    <s v="Standard Class"/>
    <s v="BP-11185"/>
    <s v="Ben Peterman"/>
    <s v="Corporate"/>
    <x v="0"/>
    <s v="Philadelphia"/>
    <x v="9"/>
    <n v="19143"/>
    <s v="East"/>
    <s v="OFF-AR-10004078"/>
    <x v="1"/>
    <x v="6"/>
    <s v="Newell 312"/>
    <n v="4.6719999999999997"/>
    <n v="1"/>
    <n v="0.2"/>
    <x v="4861"/>
  </r>
  <r>
    <n v="5869"/>
    <x v="2924"/>
    <x v="0"/>
    <x v="810"/>
    <d v="2013-01-08T00:00:00"/>
    <s v="Standard Class"/>
    <s v="BP-11185"/>
    <s v="Ben Peterman"/>
    <s v="Corporate"/>
    <x v="0"/>
    <s v="Philadelphia"/>
    <x v="9"/>
    <n v="19143"/>
    <s v="East"/>
    <s v="OFF-BI-10002026"/>
    <x v="1"/>
    <x v="8"/>
    <s v="Avery Arch Ring Binders"/>
    <n v="104.58000000000001"/>
    <n v="6"/>
    <n v="0.7"/>
    <x v="4862"/>
  </r>
  <r>
    <n v="5870"/>
    <x v="2925"/>
    <x v="0"/>
    <x v="77"/>
    <d v="2013-11-13T00:00:00"/>
    <s v="Standard Class"/>
    <s v="MA-17995"/>
    <s v="Michelle Arnett"/>
    <s v="Home Office"/>
    <x v="0"/>
    <s v="Cheyenne"/>
    <x v="47"/>
    <n v="82001"/>
    <s v="West"/>
    <s v="FUR-CH-10001215"/>
    <x v="0"/>
    <x v="1"/>
    <s v="Global Troy Executive Leather Low-Back Tilter"/>
    <n v="1603.1360000000002"/>
    <n v="4"/>
    <n v="0.2"/>
    <x v="2558"/>
  </r>
  <r>
    <n v="5871"/>
    <x v="2926"/>
    <x v="0"/>
    <x v="403"/>
    <d v="2013-06-15T00:00:00"/>
    <s v="Same Day"/>
    <s v="EB-13705"/>
    <s v="Ed Braxton"/>
    <s v="Corporate"/>
    <x v="0"/>
    <s v="Anaheim"/>
    <x v="1"/>
    <n v="92804"/>
    <s v="West"/>
    <s v="FUR-TA-10001771"/>
    <x v="0"/>
    <x v="3"/>
    <s v="Bush Cubix Conference Tables, Fully Assembled"/>
    <n v="1293.4879999999998"/>
    <n v="7"/>
    <n v="0.2"/>
    <x v="4863"/>
  </r>
  <r>
    <n v="5872"/>
    <x v="2927"/>
    <x v="0"/>
    <x v="446"/>
    <d v="2013-09-29T00:00:00"/>
    <s v="Standard Class"/>
    <s v="RD-19900"/>
    <s v="Ruben Dartt"/>
    <s v="Consumer"/>
    <x v="0"/>
    <s v="Bloomington"/>
    <x v="14"/>
    <n v="47401"/>
    <s v="Central"/>
    <s v="FUR-FU-10004006"/>
    <x v="0"/>
    <x v="5"/>
    <s v="Deflect-o DuraMat Lighweight, Studded, Beveled Mat for Low Pile Carpeting"/>
    <n v="127.94999999999999"/>
    <n v="3"/>
    <n v="0"/>
    <x v="4864"/>
  </r>
  <r>
    <n v="5873"/>
    <x v="2928"/>
    <x v="3"/>
    <x v="983"/>
    <d v="2014-04-04T00:00:00"/>
    <s v="Standard Class"/>
    <s v="ME-17320"/>
    <s v="Maria Etezadi"/>
    <s v="Home Office"/>
    <x v="0"/>
    <s v="Columbus"/>
    <x v="32"/>
    <n v="31907"/>
    <s v="South"/>
    <s v="OFF-ST-10003282"/>
    <x v="1"/>
    <x v="4"/>
    <s v="Advantus 10-Drawer Portable Organizer, Chrome Metal Frame, Smoke Drawers"/>
    <n v="59.76"/>
    <n v="1"/>
    <n v="0"/>
    <x v="4865"/>
  </r>
  <r>
    <n v="5874"/>
    <x v="2929"/>
    <x v="3"/>
    <x v="400"/>
    <d v="2014-06-05T00:00:00"/>
    <s v="Same Day"/>
    <s v="EH-14005"/>
    <s v="Erica Hernandez"/>
    <s v="Home Office"/>
    <x v="0"/>
    <s v="Jonesboro"/>
    <x v="36"/>
    <n v="72401"/>
    <s v="South"/>
    <s v="OFF-BI-10002353"/>
    <x v="1"/>
    <x v="8"/>
    <s v="GBC VeloBind Cover Sets"/>
    <n v="108.08"/>
    <n v="7"/>
    <n v="0"/>
    <x v="4866"/>
  </r>
  <r>
    <n v="5875"/>
    <x v="2929"/>
    <x v="3"/>
    <x v="400"/>
    <d v="2014-06-05T00:00:00"/>
    <s v="Same Day"/>
    <s v="EH-14005"/>
    <s v="Erica Hernandez"/>
    <s v="Home Office"/>
    <x v="0"/>
    <s v="Jonesboro"/>
    <x v="36"/>
    <n v="72401"/>
    <s v="South"/>
    <s v="OFF-BI-10004141"/>
    <x v="1"/>
    <x v="8"/>
    <s v="Insertable Tab Indexes For Data Binders"/>
    <n v="9.5400000000000009"/>
    <n v="3"/>
    <n v="0"/>
    <x v="4867"/>
  </r>
  <r>
    <n v="5876"/>
    <x v="2930"/>
    <x v="1"/>
    <x v="1003"/>
    <d v="2012-04-09T00:00:00"/>
    <s v="First Class"/>
    <s v="FM-14290"/>
    <s v="Frank Merwin"/>
    <s v="Home Office"/>
    <x v="0"/>
    <s v="Philadelphia"/>
    <x v="9"/>
    <n v="19140"/>
    <s v="East"/>
    <s v="OFF-AR-10001954"/>
    <x v="1"/>
    <x v="6"/>
    <s v="Newell 331"/>
    <n v="11.736000000000001"/>
    <n v="3"/>
    <n v="0.2"/>
    <x v="4868"/>
  </r>
  <r>
    <n v="5877"/>
    <x v="2931"/>
    <x v="2"/>
    <x v="371"/>
    <d v="2011-05-26T00:00:00"/>
    <s v="Standard Class"/>
    <s v="FG-14260"/>
    <s v="Frank Gastineau"/>
    <s v="Home Office"/>
    <x v="0"/>
    <s v="Lawrence"/>
    <x v="31"/>
    <n v="1841"/>
    <s v="East"/>
    <s v="OFF-BI-10001071"/>
    <x v="1"/>
    <x v="8"/>
    <s v="GBC ProClick Punch Binding System"/>
    <n v="447.85999999999996"/>
    <n v="7"/>
    <n v="0"/>
    <x v="2750"/>
  </r>
  <r>
    <n v="5878"/>
    <x v="2931"/>
    <x v="2"/>
    <x v="371"/>
    <d v="2011-05-26T00:00:00"/>
    <s v="Standard Class"/>
    <s v="FG-14260"/>
    <s v="Frank Gastineau"/>
    <s v="Home Office"/>
    <x v="0"/>
    <s v="Lawrence"/>
    <x v="31"/>
    <n v="1841"/>
    <s v="East"/>
    <s v="OFF-PA-10003022"/>
    <x v="1"/>
    <x v="10"/>
    <s v="Xerox 1992"/>
    <n v="17.940000000000001"/>
    <n v="3"/>
    <n v="0"/>
    <x v="1544"/>
  </r>
  <r>
    <n v="5879"/>
    <x v="2931"/>
    <x v="2"/>
    <x v="371"/>
    <d v="2011-05-26T00:00:00"/>
    <s v="Standard Class"/>
    <s v="FG-14260"/>
    <s v="Frank Gastineau"/>
    <s v="Home Office"/>
    <x v="0"/>
    <s v="Lawrence"/>
    <x v="31"/>
    <n v="1841"/>
    <s v="East"/>
    <s v="OFF-AP-10001293"/>
    <x v="1"/>
    <x v="9"/>
    <s v="Belkin 8 Outlet Surge Protector"/>
    <n v="245.88"/>
    <n v="6"/>
    <n v="0"/>
    <x v="4111"/>
  </r>
  <r>
    <n v="5880"/>
    <x v="2932"/>
    <x v="0"/>
    <x v="64"/>
    <d v="2013-09-12T00:00:00"/>
    <s v="Standard Class"/>
    <s v="MV-17485"/>
    <s v="Mark Van Huff"/>
    <s v="Consumer"/>
    <x v="0"/>
    <s v="New York City"/>
    <x v="15"/>
    <n v="10011"/>
    <s v="East"/>
    <s v="OFF-PA-10001815"/>
    <x v="1"/>
    <x v="10"/>
    <s v="Xerox 1885"/>
    <n v="192.16"/>
    <n v="4"/>
    <n v="0"/>
    <x v="2430"/>
  </r>
  <r>
    <n v="5881"/>
    <x v="2933"/>
    <x v="0"/>
    <x v="31"/>
    <d v="2013-09-23T00:00:00"/>
    <s v="Standard Class"/>
    <s v="JW-15220"/>
    <s v="Jane Waco"/>
    <s v="Corporate"/>
    <x v="0"/>
    <s v="San Diego"/>
    <x v="1"/>
    <n v="92105"/>
    <s v="West"/>
    <s v="FUR-CH-10001215"/>
    <x v="0"/>
    <x v="1"/>
    <s v="Global Troy Executive Leather Low-Back Tilter"/>
    <n v="801.5680000000001"/>
    <n v="2"/>
    <n v="0.2"/>
    <x v="490"/>
  </r>
  <r>
    <n v="5882"/>
    <x v="2933"/>
    <x v="0"/>
    <x v="31"/>
    <d v="2013-09-23T00:00:00"/>
    <s v="Standard Class"/>
    <s v="JW-15220"/>
    <s v="Jane Waco"/>
    <s v="Corporate"/>
    <x v="0"/>
    <s v="San Diego"/>
    <x v="1"/>
    <n v="92105"/>
    <s v="West"/>
    <s v="OFF-PA-10000100"/>
    <x v="1"/>
    <x v="10"/>
    <s v="Xerox 1945"/>
    <n v="368.91"/>
    <n v="9"/>
    <n v="0"/>
    <x v="1629"/>
  </r>
  <r>
    <n v="5883"/>
    <x v="2933"/>
    <x v="0"/>
    <x v="31"/>
    <d v="2013-09-23T00:00:00"/>
    <s v="Standard Class"/>
    <s v="JW-15220"/>
    <s v="Jane Waco"/>
    <s v="Corporate"/>
    <x v="0"/>
    <s v="San Diego"/>
    <x v="1"/>
    <n v="92105"/>
    <s v="West"/>
    <s v="FUR-CH-10002880"/>
    <x v="0"/>
    <x v="1"/>
    <s v="Global High-Back Leather Tilter, Burgundy"/>
    <n v="885.52800000000002"/>
    <n v="9"/>
    <n v="0.2"/>
    <x v="4869"/>
  </r>
  <r>
    <n v="5884"/>
    <x v="2934"/>
    <x v="0"/>
    <x v="69"/>
    <d v="2013-03-16T00:00:00"/>
    <s v="Second Class"/>
    <s v="EH-13765"/>
    <s v="Edward Hooks"/>
    <s v="Corporate"/>
    <x v="0"/>
    <s v="San Francisco"/>
    <x v="1"/>
    <n v="94109"/>
    <s v="West"/>
    <s v="FUR-FU-10004712"/>
    <x v="0"/>
    <x v="5"/>
    <s v="Westinghouse Mesh Shade Clip-On Gooseneck Lamp, Black"/>
    <n v="28.28"/>
    <n v="2"/>
    <n v="0"/>
    <x v="4870"/>
  </r>
  <r>
    <n v="5885"/>
    <x v="2934"/>
    <x v="0"/>
    <x v="69"/>
    <d v="2013-03-16T00:00:00"/>
    <s v="Second Class"/>
    <s v="EH-13765"/>
    <s v="Edward Hooks"/>
    <s v="Corporate"/>
    <x v="0"/>
    <s v="San Francisco"/>
    <x v="1"/>
    <n v="94109"/>
    <s v="West"/>
    <s v="OFF-SU-10000151"/>
    <x v="1"/>
    <x v="14"/>
    <s v="High Speed Automatic Electric Letter Opener"/>
    <n v="4912.59"/>
    <n v="3"/>
    <n v="0"/>
    <x v="4871"/>
  </r>
  <r>
    <n v="5886"/>
    <x v="2935"/>
    <x v="2"/>
    <x v="1079"/>
    <d v="2011-10-17T00:00:00"/>
    <s v="Same Day"/>
    <s v="LS-17245"/>
    <s v="Lynn Smith"/>
    <s v="Consumer"/>
    <x v="0"/>
    <s v="San Francisco"/>
    <x v="1"/>
    <n v="94110"/>
    <s v="West"/>
    <s v="OFF-BI-10000136"/>
    <x v="1"/>
    <x v="8"/>
    <s v="Avery Non-Stick Heavy Duty View Round Locking Ring Binders"/>
    <n v="14.352000000000002"/>
    <n v="3"/>
    <n v="0.2"/>
    <x v="4872"/>
  </r>
  <r>
    <n v="5887"/>
    <x v="2935"/>
    <x v="2"/>
    <x v="1079"/>
    <d v="2011-10-17T00:00:00"/>
    <s v="Same Day"/>
    <s v="LS-17245"/>
    <s v="Lynn Smith"/>
    <s v="Consumer"/>
    <x v="0"/>
    <s v="San Francisco"/>
    <x v="1"/>
    <n v="94110"/>
    <s v="West"/>
    <s v="TEC-AC-10003610"/>
    <x v="2"/>
    <x v="11"/>
    <s v="Logitech Illuminated - Keyboard"/>
    <n v="179.97"/>
    <n v="3"/>
    <n v="0"/>
    <x v="704"/>
  </r>
  <r>
    <n v="5888"/>
    <x v="2936"/>
    <x v="3"/>
    <x v="1048"/>
    <d v="2014-10-12T00:00:00"/>
    <s v="First Class"/>
    <s v="BP-11050"/>
    <s v="Barry Pond"/>
    <s v="Corporate"/>
    <x v="0"/>
    <s v="Cranston"/>
    <x v="34"/>
    <n v="2920"/>
    <s v="East"/>
    <s v="OFF-ST-10001837"/>
    <x v="1"/>
    <x v="4"/>
    <s v="SAFCO Mobile Desk Side File, Wire Frame"/>
    <n v="42.76"/>
    <n v="1"/>
    <n v="0"/>
    <x v="4537"/>
  </r>
  <r>
    <n v="5889"/>
    <x v="2937"/>
    <x v="1"/>
    <x v="820"/>
    <d v="2012-05-12T00:00:00"/>
    <s v="Standard Class"/>
    <s v="CC-12220"/>
    <s v="Chris Cortes"/>
    <s v="Consumer"/>
    <x v="0"/>
    <s v="Owensboro"/>
    <x v="0"/>
    <n v="42301"/>
    <s v="South"/>
    <s v="OFF-PA-10001952"/>
    <x v="1"/>
    <x v="10"/>
    <s v="Xerox 1902"/>
    <n v="45.68"/>
    <n v="2"/>
    <n v="0"/>
    <x v="1981"/>
  </r>
  <r>
    <n v="5890"/>
    <x v="2938"/>
    <x v="0"/>
    <x v="167"/>
    <d v="2013-04-18T00:00:00"/>
    <s v="First Class"/>
    <s v="JM-15580"/>
    <s v="Jill Matthias"/>
    <s v="Consumer"/>
    <x v="0"/>
    <s v="Baltimore"/>
    <x v="39"/>
    <n v="21215"/>
    <s v="East"/>
    <s v="OFF-BI-10002414"/>
    <x v="1"/>
    <x v="8"/>
    <s v="GBC ProClick Spines for 32-Hole Punch"/>
    <n v="25.06"/>
    <n v="2"/>
    <n v="0"/>
    <x v="3335"/>
  </r>
  <r>
    <n v="5891"/>
    <x v="2939"/>
    <x v="0"/>
    <x v="831"/>
    <d v="2013-11-27T00:00:00"/>
    <s v="Standard Class"/>
    <s v="RD-19720"/>
    <s v="Roger Demir"/>
    <s v="Consumer"/>
    <x v="0"/>
    <s v="Chicago"/>
    <x v="10"/>
    <n v="60610"/>
    <s v="Central"/>
    <s v="OFF-PA-10001790"/>
    <x v="1"/>
    <x v="10"/>
    <s v="Xerox 1910"/>
    <n v="38.432000000000002"/>
    <n v="1"/>
    <n v="0.2"/>
    <x v="4873"/>
  </r>
  <r>
    <n v="5892"/>
    <x v="2939"/>
    <x v="0"/>
    <x v="831"/>
    <d v="2013-11-27T00:00:00"/>
    <s v="Standard Class"/>
    <s v="RD-19720"/>
    <s v="Roger Demir"/>
    <s v="Consumer"/>
    <x v="0"/>
    <s v="Chicago"/>
    <x v="10"/>
    <n v="60610"/>
    <s v="Central"/>
    <s v="OFF-ST-10001590"/>
    <x v="1"/>
    <x v="4"/>
    <s v="Tenex Personal Project File with Scoop Front Design, Black"/>
    <n v="21.568000000000001"/>
    <n v="2"/>
    <n v="0.2"/>
    <x v="4874"/>
  </r>
  <r>
    <n v="5893"/>
    <x v="2939"/>
    <x v="0"/>
    <x v="831"/>
    <d v="2013-11-27T00:00:00"/>
    <s v="Standard Class"/>
    <s v="RD-19720"/>
    <s v="Roger Demir"/>
    <s v="Consumer"/>
    <x v="0"/>
    <s v="Chicago"/>
    <x v="10"/>
    <n v="60610"/>
    <s v="Central"/>
    <s v="TEC-AC-10003657"/>
    <x v="2"/>
    <x v="11"/>
    <s v="Lenovo 17-Key USB Numeric Keypad"/>
    <n v="81.576000000000008"/>
    <n v="3"/>
    <n v="0.2"/>
    <x v="4875"/>
  </r>
  <r>
    <n v="5894"/>
    <x v="2940"/>
    <x v="3"/>
    <x v="18"/>
    <d v="2014-09-15T00:00:00"/>
    <s v="Standard Class"/>
    <s v="SS-20410"/>
    <s v="Shahid Shariari"/>
    <s v="Consumer"/>
    <x v="0"/>
    <s v="Atlanta"/>
    <x v="32"/>
    <n v="30318"/>
    <s v="South"/>
    <s v="OFF-BI-10004876"/>
    <x v="1"/>
    <x v="8"/>
    <s v="Wilson Jones Suede Grain Vinyl Binders"/>
    <n v="2.78"/>
    <n v="1"/>
    <n v="0"/>
    <x v="4876"/>
  </r>
  <r>
    <n v="5895"/>
    <x v="2941"/>
    <x v="3"/>
    <x v="428"/>
    <d v="2014-09-15T00:00:00"/>
    <s v="Standard Class"/>
    <s v="KD-16495"/>
    <s v="Keith Dawkins"/>
    <s v="Corporate"/>
    <x v="0"/>
    <s v="Los Angeles"/>
    <x v="1"/>
    <n v="90036"/>
    <s v="West"/>
    <s v="OFF-ST-10003123"/>
    <x v="1"/>
    <x v="4"/>
    <s v="Fellowes Bases and Tops For Staxonsteel/High-Stak Systems"/>
    <n v="99.87"/>
    <n v="3"/>
    <n v="0"/>
    <x v="4877"/>
  </r>
  <r>
    <n v="5896"/>
    <x v="2942"/>
    <x v="2"/>
    <x v="301"/>
    <d v="2011-11-08T00:00:00"/>
    <s v="Standard Class"/>
    <s v="PL-18925"/>
    <s v="Paul Lucas"/>
    <s v="Home Office"/>
    <x v="0"/>
    <s v="Los Angeles"/>
    <x v="1"/>
    <n v="90049"/>
    <s v="West"/>
    <s v="OFF-LA-10003498"/>
    <x v="1"/>
    <x v="2"/>
    <s v="Avery 475"/>
    <n v="44.400000000000006"/>
    <n v="3"/>
    <n v="0"/>
    <x v="1986"/>
  </r>
  <r>
    <n v="5897"/>
    <x v="2942"/>
    <x v="2"/>
    <x v="301"/>
    <d v="2011-11-08T00:00:00"/>
    <s v="Standard Class"/>
    <s v="PL-18925"/>
    <s v="Paul Lucas"/>
    <s v="Home Office"/>
    <x v="0"/>
    <s v="Los Angeles"/>
    <x v="1"/>
    <n v="90049"/>
    <s v="West"/>
    <s v="OFF-PA-10004947"/>
    <x v="1"/>
    <x v="10"/>
    <s v="Staples"/>
    <n v="21.400000000000002"/>
    <n v="5"/>
    <n v="0"/>
    <x v="3499"/>
  </r>
  <r>
    <n v="5898"/>
    <x v="2943"/>
    <x v="0"/>
    <x v="1015"/>
    <d v="2013-04-10T00:00:00"/>
    <s v="Standard Class"/>
    <s v="ZD-21925"/>
    <s v="Zuschuss Donatelli"/>
    <s v="Consumer"/>
    <x v="0"/>
    <s v="Richmond"/>
    <x v="14"/>
    <n v="47374"/>
    <s v="Central"/>
    <s v="FUR-FU-10003799"/>
    <x v="0"/>
    <x v="5"/>
    <s v="Seth Thomas 13 1/2&quot; Wall Clock"/>
    <n v="71.12"/>
    <n v="4"/>
    <n v="0"/>
    <x v="4878"/>
  </r>
  <r>
    <n v="5899"/>
    <x v="2943"/>
    <x v="0"/>
    <x v="1015"/>
    <d v="2013-04-10T00:00:00"/>
    <s v="Standard Class"/>
    <s v="ZD-21925"/>
    <s v="Zuschuss Donatelli"/>
    <s v="Consumer"/>
    <x v="0"/>
    <s v="Richmond"/>
    <x v="14"/>
    <n v="47374"/>
    <s v="Central"/>
    <s v="TEC-PH-10000673"/>
    <x v="2"/>
    <x v="7"/>
    <s v="Plantronics Voyager Pro HD - Bluetooth Headset"/>
    <n v="259.95999999999998"/>
    <n v="4"/>
    <n v="0"/>
    <x v="4879"/>
  </r>
  <r>
    <n v="5900"/>
    <x v="2944"/>
    <x v="3"/>
    <x v="602"/>
    <d v="2014-01-17T00:00:00"/>
    <s v="Standard Class"/>
    <s v="LS-16945"/>
    <s v="Linda Southworth"/>
    <s v="Corporate"/>
    <x v="0"/>
    <s v="San Francisco"/>
    <x v="1"/>
    <n v="94110"/>
    <s v="West"/>
    <s v="OFF-EN-10002621"/>
    <x v="1"/>
    <x v="12"/>
    <s v="Staples"/>
    <n v="9.7799999999999994"/>
    <n v="1"/>
    <n v="0"/>
    <x v="4880"/>
  </r>
  <r>
    <n v="5901"/>
    <x v="2945"/>
    <x v="1"/>
    <x v="312"/>
    <d v="2012-11-24T00:00:00"/>
    <s v="Standard Class"/>
    <s v="PB-18805"/>
    <s v="Patrick Bzostek"/>
    <s v="Home Office"/>
    <x v="0"/>
    <s v="San Francisco"/>
    <x v="1"/>
    <n v="94122"/>
    <s v="West"/>
    <s v="OFF-BI-10004528"/>
    <x v="1"/>
    <x v="8"/>
    <s v="Cardinal Poly Pocket Divider Pockets for Ring Binders"/>
    <n v="24.192"/>
    <n v="9"/>
    <n v="0.2"/>
    <x v="4881"/>
  </r>
  <r>
    <n v="5902"/>
    <x v="2946"/>
    <x v="0"/>
    <x v="581"/>
    <d v="2013-12-03T00:00:00"/>
    <s v="Standard Class"/>
    <s v="PC-18745"/>
    <s v="Pamela Coakley"/>
    <s v="Corporate"/>
    <x v="0"/>
    <s v="Westfield"/>
    <x v="30"/>
    <n v="7090"/>
    <s v="East"/>
    <s v="FUR-FU-10001889"/>
    <x v="0"/>
    <x v="5"/>
    <s v="Ultra Door Pull Handle"/>
    <n v="31.56"/>
    <n v="3"/>
    <n v="0"/>
    <x v="1726"/>
  </r>
  <r>
    <n v="5903"/>
    <x v="2947"/>
    <x v="3"/>
    <x v="44"/>
    <d v="2014-11-07T00:00:00"/>
    <s v="Same Day"/>
    <s v="FM-14290"/>
    <s v="Frank Merwin"/>
    <s v="Home Office"/>
    <x v="0"/>
    <s v="San Francisco"/>
    <x v="1"/>
    <n v="94122"/>
    <s v="West"/>
    <s v="OFF-PA-10000157"/>
    <x v="1"/>
    <x v="10"/>
    <s v="Xerox 191"/>
    <n v="59.94"/>
    <n v="3"/>
    <n v="0"/>
    <x v="749"/>
  </r>
  <r>
    <n v="5904"/>
    <x v="2947"/>
    <x v="3"/>
    <x v="44"/>
    <d v="2014-11-07T00:00:00"/>
    <s v="Same Day"/>
    <s v="FM-14290"/>
    <s v="Frank Merwin"/>
    <s v="Home Office"/>
    <x v="0"/>
    <s v="San Francisco"/>
    <x v="1"/>
    <n v="94122"/>
    <s v="West"/>
    <s v="OFF-PA-10002764"/>
    <x v="1"/>
    <x v="10"/>
    <s v="Staples"/>
    <n v="45.36"/>
    <n v="4"/>
    <n v="0"/>
    <x v="4882"/>
  </r>
  <r>
    <n v="5905"/>
    <x v="2947"/>
    <x v="3"/>
    <x v="44"/>
    <d v="2014-11-07T00:00:00"/>
    <s v="Same Day"/>
    <s v="FM-14290"/>
    <s v="Frank Merwin"/>
    <s v="Home Office"/>
    <x v="0"/>
    <s v="San Francisco"/>
    <x v="1"/>
    <n v="94122"/>
    <s v="West"/>
    <s v="OFF-PA-10000143"/>
    <x v="1"/>
    <x v="10"/>
    <s v="Astroparche Fine Business Paper"/>
    <n v="26.400000000000002"/>
    <n v="5"/>
    <n v="0"/>
    <x v="4741"/>
  </r>
  <r>
    <n v="5906"/>
    <x v="2947"/>
    <x v="3"/>
    <x v="44"/>
    <d v="2014-11-07T00:00:00"/>
    <s v="Same Day"/>
    <s v="FM-14290"/>
    <s v="Frank Merwin"/>
    <s v="Home Office"/>
    <x v="0"/>
    <s v="San Francisco"/>
    <x v="1"/>
    <n v="94122"/>
    <s v="West"/>
    <s v="OFF-LA-10000414"/>
    <x v="1"/>
    <x v="2"/>
    <s v="Avery 503"/>
    <n v="41.4"/>
    <n v="4"/>
    <n v="0"/>
    <x v="1492"/>
  </r>
  <r>
    <n v="5907"/>
    <x v="2947"/>
    <x v="3"/>
    <x v="44"/>
    <d v="2014-11-07T00:00:00"/>
    <s v="Same Day"/>
    <s v="FM-14290"/>
    <s v="Frank Merwin"/>
    <s v="Home Office"/>
    <x v="0"/>
    <s v="San Francisco"/>
    <x v="1"/>
    <n v="94122"/>
    <s v="West"/>
    <s v="TEC-AC-10003441"/>
    <x v="2"/>
    <x v="11"/>
    <s v="Kingston Digital DataTraveler 32GB USB 2.0"/>
    <n v="16.95"/>
    <n v="1"/>
    <n v="0"/>
    <x v="4883"/>
  </r>
  <r>
    <n v="5908"/>
    <x v="2948"/>
    <x v="0"/>
    <x v="499"/>
    <d v="2013-12-08T00:00:00"/>
    <s v="Standard Class"/>
    <s v="KD-16495"/>
    <s v="Keith Dawkins"/>
    <s v="Corporate"/>
    <x v="0"/>
    <s v="San Jose"/>
    <x v="1"/>
    <n v="95123"/>
    <s v="West"/>
    <s v="OFF-BI-10002353"/>
    <x v="1"/>
    <x v="8"/>
    <s v="GBC VeloBind Cover Sets"/>
    <n v="24.704000000000001"/>
    <n v="2"/>
    <n v="0.2"/>
    <x v="4884"/>
  </r>
  <r>
    <n v="5909"/>
    <x v="2948"/>
    <x v="0"/>
    <x v="499"/>
    <d v="2013-12-08T00:00:00"/>
    <s v="Standard Class"/>
    <s v="KD-16495"/>
    <s v="Keith Dawkins"/>
    <s v="Corporate"/>
    <x v="0"/>
    <s v="San Jose"/>
    <x v="1"/>
    <n v="95123"/>
    <s v="West"/>
    <s v="OFF-AP-10001303"/>
    <x v="1"/>
    <x v="9"/>
    <s v="Holmes Cool Mist Humidifier for the Whole House with 8-Gallon Output per Day, Extended Life Filter"/>
    <n v="59.699999999999996"/>
    <n v="3"/>
    <n v="0"/>
    <x v="3795"/>
  </r>
  <r>
    <n v="5910"/>
    <x v="2948"/>
    <x v="0"/>
    <x v="499"/>
    <d v="2013-12-08T00:00:00"/>
    <s v="Standard Class"/>
    <s v="KD-16495"/>
    <s v="Keith Dawkins"/>
    <s v="Corporate"/>
    <x v="0"/>
    <s v="San Jose"/>
    <x v="1"/>
    <n v="95123"/>
    <s v="West"/>
    <s v="FUR-FU-10003026"/>
    <x v="0"/>
    <x v="5"/>
    <s v="Eldon Regeneration Recycled Desk Accessories, Black"/>
    <n v="14.52"/>
    <n v="3"/>
    <n v="0"/>
    <x v="4885"/>
  </r>
  <r>
    <n v="5911"/>
    <x v="2948"/>
    <x v="0"/>
    <x v="499"/>
    <d v="2013-12-08T00:00:00"/>
    <s v="Standard Class"/>
    <s v="KD-16495"/>
    <s v="Keith Dawkins"/>
    <s v="Corporate"/>
    <x v="0"/>
    <s v="San Jose"/>
    <x v="1"/>
    <n v="95123"/>
    <s v="West"/>
    <s v="OFF-BI-10000632"/>
    <x v="1"/>
    <x v="8"/>
    <s v="Satellite Sectional Post Binders"/>
    <n v="104.184"/>
    <n v="3"/>
    <n v="0.2"/>
    <x v="4886"/>
  </r>
  <r>
    <n v="5912"/>
    <x v="2949"/>
    <x v="0"/>
    <x v="907"/>
    <d v="2013-12-23T00:00:00"/>
    <s v="Standard Class"/>
    <s v="SC-20680"/>
    <s v="Steve Carroll"/>
    <s v="Home Office"/>
    <x v="0"/>
    <s v="Seattle"/>
    <x v="4"/>
    <n v="98115"/>
    <s v="West"/>
    <s v="OFF-ST-10001328"/>
    <x v="1"/>
    <x v="4"/>
    <s v="Personal Filing Tote with Lid, Black/Gray"/>
    <n v="46.53"/>
    <n v="3"/>
    <n v="0"/>
    <x v="4887"/>
  </r>
  <r>
    <n v="5913"/>
    <x v="2950"/>
    <x v="2"/>
    <x v="829"/>
    <d v="2011-08-26T00:00:00"/>
    <s v="Second Class"/>
    <s v="DW-13585"/>
    <s v="Dorothy Wardle"/>
    <s v="Corporate"/>
    <x v="0"/>
    <s v="Owensboro"/>
    <x v="0"/>
    <n v="42301"/>
    <s v="South"/>
    <s v="OFF-SU-10004661"/>
    <x v="1"/>
    <x v="14"/>
    <s v="Acme Titanium Bonded Scissors"/>
    <n v="25.5"/>
    <n v="3"/>
    <n v="0"/>
    <x v="4888"/>
  </r>
  <r>
    <n v="5914"/>
    <x v="2951"/>
    <x v="1"/>
    <x v="14"/>
    <d v="2012-09-23T00:00:00"/>
    <s v="Standard Class"/>
    <s v="PF-19120"/>
    <s v="Peter Fuller"/>
    <s v="Consumer"/>
    <x v="0"/>
    <s v="New York City"/>
    <x v="15"/>
    <n v="10035"/>
    <s v="East"/>
    <s v="OFF-ST-10000617"/>
    <x v="1"/>
    <x v="4"/>
    <s v="Woodgrain Magazine Files by Perma"/>
    <n v="14.9"/>
    <n v="5"/>
    <n v="0"/>
    <x v="1196"/>
  </r>
  <r>
    <n v="5915"/>
    <x v="2951"/>
    <x v="1"/>
    <x v="14"/>
    <d v="2012-09-23T00:00:00"/>
    <s v="Standard Class"/>
    <s v="PF-19120"/>
    <s v="Peter Fuller"/>
    <s v="Consumer"/>
    <x v="0"/>
    <s v="New York City"/>
    <x v="15"/>
    <n v="10035"/>
    <s v="East"/>
    <s v="OFF-LA-10002762"/>
    <x v="1"/>
    <x v="2"/>
    <s v="Avery 485"/>
    <n v="87.71"/>
    <n v="7"/>
    <n v="0"/>
    <x v="2238"/>
  </r>
  <r>
    <n v="5916"/>
    <x v="2951"/>
    <x v="1"/>
    <x v="14"/>
    <d v="2012-09-23T00:00:00"/>
    <s v="Standard Class"/>
    <s v="PF-19120"/>
    <s v="Peter Fuller"/>
    <s v="Consumer"/>
    <x v="0"/>
    <s v="New York City"/>
    <x v="15"/>
    <n v="10035"/>
    <s v="East"/>
    <s v="FUR-CH-10001973"/>
    <x v="0"/>
    <x v="1"/>
    <s v="Office Star Flex Back Scooter Chair with White Frame"/>
    <n v="199.76400000000001"/>
    <n v="2"/>
    <n v="0.1"/>
    <x v="4889"/>
  </r>
  <r>
    <n v="5917"/>
    <x v="2951"/>
    <x v="1"/>
    <x v="14"/>
    <d v="2012-09-23T00:00:00"/>
    <s v="Standard Class"/>
    <s v="PF-19120"/>
    <s v="Peter Fuller"/>
    <s v="Consumer"/>
    <x v="0"/>
    <s v="New York City"/>
    <x v="15"/>
    <n v="10035"/>
    <s v="East"/>
    <s v="OFF-ST-10003058"/>
    <x v="1"/>
    <x v="4"/>
    <s v="Eldon Mobile Mega Data Cart  Mega Stackable  Add-On Trays"/>
    <n v="94.6"/>
    <n v="4"/>
    <n v="0"/>
    <x v="4890"/>
  </r>
  <r>
    <n v="5918"/>
    <x v="2951"/>
    <x v="1"/>
    <x v="14"/>
    <d v="2012-09-23T00:00:00"/>
    <s v="Standard Class"/>
    <s v="PF-19120"/>
    <s v="Peter Fuller"/>
    <s v="Consumer"/>
    <x v="0"/>
    <s v="New York City"/>
    <x v="15"/>
    <n v="10035"/>
    <s v="East"/>
    <s v="FUR-BO-10004834"/>
    <x v="0"/>
    <x v="0"/>
    <s v="Riverside Palais Royal Lawyers Bookcase, Royale Cherry Finish"/>
    <n v="4228.7040000000006"/>
    <n v="6"/>
    <n v="0.2"/>
    <x v="4891"/>
  </r>
  <r>
    <n v="5919"/>
    <x v="2951"/>
    <x v="1"/>
    <x v="14"/>
    <d v="2012-09-23T00:00:00"/>
    <s v="Standard Class"/>
    <s v="PF-19120"/>
    <s v="Peter Fuller"/>
    <s v="Consumer"/>
    <x v="0"/>
    <s v="New York City"/>
    <x v="15"/>
    <n v="10035"/>
    <s v="East"/>
    <s v="FUR-BO-10002213"/>
    <x v="0"/>
    <x v="0"/>
    <s v="DMI Eclipse Executive Suite Bookcases"/>
    <n v="2003.9200000000003"/>
    <n v="5"/>
    <n v="0.2"/>
    <x v="4892"/>
  </r>
  <r>
    <n v="5920"/>
    <x v="2951"/>
    <x v="1"/>
    <x v="14"/>
    <d v="2012-09-23T00:00:00"/>
    <s v="Standard Class"/>
    <s v="PF-19120"/>
    <s v="Peter Fuller"/>
    <s v="Consumer"/>
    <x v="0"/>
    <s v="New York City"/>
    <x v="15"/>
    <n v="10035"/>
    <s v="East"/>
    <s v="TEC-PH-10002170"/>
    <x v="2"/>
    <x v="7"/>
    <s v="ClearSounds CSC500 Amplified Spirit Phone Corded phone"/>
    <n v="209.96999999999997"/>
    <n v="3"/>
    <n v="0"/>
    <x v="4893"/>
  </r>
  <r>
    <n v="5921"/>
    <x v="2951"/>
    <x v="1"/>
    <x v="14"/>
    <d v="2012-09-23T00:00:00"/>
    <s v="Standard Class"/>
    <s v="PF-19120"/>
    <s v="Peter Fuller"/>
    <s v="Consumer"/>
    <x v="0"/>
    <s v="New York City"/>
    <x v="15"/>
    <n v="10035"/>
    <s v="East"/>
    <s v="TEC-AC-10003033"/>
    <x v="2"/>
    <x v="11"/>
    <s v="Plantronics CS510 - Over-the-Head monaural Wireless Headset System"/>
    <n v="659.9"/>
    <n v="2"/>
    <n v="0"/>
    <x v="3397"/>
  </r>
  <r>
    <n v="5922"/>
    <x v="2951"/>
    <x v="1"/>
    <x v="14"/>
    <d v="2012-09-23T00:00:00"/>
    <s v="Standard Class"/>
    <s v="PF-19120"/>
    <s v="Peter Fuller"/>
    <s v="Consumer"/>
    <x v="0"/>
    <s v="New York City"/>
    <x v="15"/>
    <n v="10035"/>
    <s v="East"/>
    <s v="OFF-PA-10004071"/>
    <x v="1"/>
    <x v="10"/>
    <s v="Eaton Premium Continuous-Feed Paper, 25% Cotton, Letter Size, White, 1000 Shts/Box"/>
    <n v="110.96"/>
    <n v="2"/>
    <n v="0"/>
    <x v="170"/>
  </r>
  <r>
    <n v="5923"/>
    <x v="2951"/>
    <x v="1"/>
    <x v="14"/>
    <d v="2012-09-23T00:00:00"/>
    <s v="Standard Class"/>
    <s v="PF-19120"/>
    <s v="Peter Fuller"/>
    <s v="Consumer"/>
    <x v="0"/>
    <s v="New York City"/>
    <x v="15"/>
    <n v="10035"/>
    <s v="East"/>
    <s v="TEC-PH-10000169"/>
    <x v="2"/>
    <x v="7"/>
    <s v="ARKON Windshield Dashboard Air Vent Car Mount Holder"/>
    <n v="67.8"/>
    <n v="4"/>
    <n v="0"/>
    <x v="4894"/>
  </r>
  <r>
    <n v="5924"/>
    <x v="2952"/>
    <x v="0"/>
    <x v="491"/>
    <d v="2013-12-01T00:00:00"/>
    <s v="Second Class"/>
    <s v="DK-13225"/>
    <s v="Dean Katz"/>
    <s v="Corporate"/>
    <x v="0"/>
    <s v="New York City"/>
    <x v="15"/>
    <n v="10011"/>
    <s v="East"/>
    <s v="FUR-TA-10002958"/>
    <x v="0"/>
    <x v="3"/>
    <s v="Bevis Oval Conference Table, Walnut"/>
    <n v="313.17599999999999"/>
    <n v="2"/>
    <n v="0.4"/>
    <x v="4895"/>
  </r>
  <r>
    <n v="5925"/>
    <x v="2953"/>
    <x v="3"/>
    <x v="123"/>
    <d v="2014-11-23T00:00:00"/>
    <s v="Second Class"/>
    <s v="RB-19435"/>
    <s v="Richard Bierner"/>
    <s v="Consumer"/>
    <x v="0"/>
    <s v="Springfield"/>
    <x v="17"/>
    <n v="22153"/>
    <s v="South"/>
    <s v="OFF-AR-10001177"/>
    <x v="1"/>
    <x v="6"/>
    <s v="Newell 349"/>
    <n v="22.959999999999997"/>
    <n v="7"/>
    <n v="0"/>
    <x v="1050"/>
  </r>
  <r>
    <n v="5926"/>
    <x v="2954"/>
    <x v="3"/>
    <x v="95"/>
    <d v="2014-06-09T00:00:00"/>
    <s v="Standard Class"/>
    <s v="GD-14590"/>
    <s v="Giulietta Dortch"/>
    <s v="Corporate"/>
    <x v="0"/>
    <s v="Bellingham"/>
    <x v="4"/>
    <n v="98226"/>
    <s v="West"/>
    <s v="TEC-AC-10004975"/>
    <x v="2"/>
    <x v="11"/>
    <s v="Plantronics Audio 995 Wireless Stereo Headset"/>
    <n v="1099.5"/>
    <n v="10"/>
    <n v="0"/>
    <x v="4896"/>
  </r>
  <r>
    <n v="5927"/>
    <x v="2955"/>
    <x v="2"/>
    <x v="918"/>
    <d v="2011-04-12T00:00:00"/>
    <s v="Standard Class"/>
    <s v="RA-19885"/>
    <s v="Ruben Ausman"/>
    <s v="Corporate"/>
    <x v="0"/>
    <s v="Decatur"/>
    <x v="19"/>
    <n v="35601"/>
    <s v="South"/>
    <s v="FUR-TA-10001086"/>
    <x v="0"/>
    <x v="3"/>
    <s v="SAFCO PlanMaster Boards, 60w x 37-1/2d, White Melamine"/>
    <n v="1215.92"/>
    <n v="8"/>
    <n v="0"/>
    <x v="4897"/>
  </r>
  <r>
    <n v="5928"/>
    <x v="2956"/>
    <x v="2"/>
    <x v="856"/>
    <d v="2011-10-15T00:00:00"/>
    <s v="Standard Class"/>
    <s v="DB-13555"/>
    <s v="Dorothy Badders"/>
    <s v="Corporate"/>
    <x v="0"/>
    <s v="Fayetteville"/>
    <x v="36"/>
    <n v="72701"/>
    <s v="South"/>
    <s v="OFF-LA-10000240"/>
    <x v="1"/>
    <x v="2"/>
    <s v="Self-Adhesive Address Labels for Typewriters by Universal"/>
    <n v="7.31"/>
    <n v="1"/>
    <n v="0"/>
    <x v="2221"/>
  </r>
  <r>
    <n v="5929"/>
    <x v="2956"/>
    <x v="2"/>
    <x v="856"/>
    <d v="2011-10-15T00:00:00"/>
    <s v="Standard Class"/>
    <s v="DB-13555"/>
    <s v="Dorothy Badders"/>
    <s v="Corporate"/>
    <x v="0"/>
    <s v="Fayetteville"/>
    <x v="36"/>
    <n v="72701"/>
    <s v="South"/>
    <s v="FUR-FU-10002107"/>
    <x v="0"/>
    <x v="5"/>
    <s v="Eldon Pizzaz Desk Accessories"/>
    <n v="8.92"/>
    <n v="4"/>
    <n v="0"/>
    <x v="4898"/>
  </r>
  <r>
    <n v="5930"/>
    <x v="2957"/>
    <x v="3"/>
    <x v="437"/>
    <d v="2014-07-10T00:00:00"/>
    <s v="First Class"/>
    <s v="RL-19615"/>
    <s v="Rob Lucas"/>
    <s v="Consumer"/>
    <x v="0"/>
    <s v="Philadelphia"/>
    <x v="9"/>
    <n v="19120"/>
    <s v="East"/>
    <s v="FUR-BO-10001519"/>
    <x v="0"/>
    <x v="0"/>
    <s v="O'Sullivan 3-Shelf Heavy-Duty Bookcases"/>
    <n v="87.210000000000008"/>
    <n v="3"/>
    <n v="0.5"/>
    <x v="4899"/>
  </r>
  <r>
    <n v="5931"/>
    <x v="2957"/>
    <x v="3"/>
    <x v="437"/>
    <d v="2014-07-10T00:00:00"/>
    <s v="First Class"/>
    <s v="RL-19615"/>
    <s v="Rob Lucas"/>
    <s v="Consumer"/>
    <x v="0"/>
    <s v="Philadelphia"/>
    <x v="9"/>
    <n v="19120"/>
    <s v="East"/>
    <s v="OFF-PA-10004100"/>
    <x v="1"/>
    <x v="10"/>
    <s v="Xerox 216"/>
    <n v="15.552000000000003"/>
    <n v="3"/>
    <n v="0.2"/>
    <x v="12"/>
  </r>
  <r>
    <n v="5932"/>
    <x v="2957"/>
    <x v="3"/>
    <x v="437"/>
    <d v="2014-07-10T00:00:00"/>
    <s v="First Class"/>
    <s v="RL-19615"/>
    <s v="Rob Lucas"/>
    <s v="Consumer"/>
    <x v="0"/>
    <s v="Philadelphia"/>
    <x v="9"/>
    <n v="19120"/>
    <s v="East"/>
    <s v="TEC-PH-10001363"/>
    <x v="2"/>
    <x v="7"/>
    <s v="Apple iPhone 5S"/>
    <n v="683.98799999999994"/>
    <n v="2"/>
    <n v="0.4"/>
    <x v="4900"/>
  </r>
  <r>
    <n v="5933"/>
    <x v="2957"/>
    <x v="3"/>
    <x v="437"/>
    <d v="2014-07-10T00:00:00"/>
    <s v="First Class"/>
    <s v="RL-19615"/>
    <s v="Rob Lucas"/>
    <s v="Consumer"/>
    <x v="0"/>
    <s v="Philadelphia"/>
    <x v="9"/>
    <n v="19120"/>
    <s v="East"/>
    <s v="OFF-ST-10004835"/>
    <x v="1"/>
    <x v="4"/>
    <s v="Plastic Stacking Crates &amp; Casters"/>
    <n v="13.392000000000001"/>
    <n v="3"/>
    <n v="0.2"/>
    <x v="4901"/>
  </r>
  <r>
    <n v="5934"/>
    <x v="2957"/>
    <x v="3"/>
    <x v="437"/>
    <d v="2014-07-10T00:00:00"/>
    <s v="First Class"/>
    <s v="RL-19615"/>
    <s v="Rob Lucas"/>
    <s v="Consumer"/>
    <x v="0"/>
    <s v="Philadelphia"/>
    <x v="9"/>
    <n v="19120"/>
    <s v="East"/>
    <s v="TEC-AC-10002018"/>
    <x v="2"/>
    <x v="11"/>
    <s v="AmazonBasics 3-Button USB Wired Mouse"/>
    <n v="16.776000000000003"/>
    <n v="3"/>
    <n v="0.2"/>
    <x v="4902"/>
  </r>
  <r>
    <n v="5935"/>
    <x v="2957"/>
    <x v="3"/>
    <x v="437"/>
    <d v="2014-07-10T00:00:00"/>
    <s v="First Class"/>
    <s v="RL-19615"/>
    <s v="Rob Lucas"/>
    <s v="Consumer"/>
    <x v="0"/>
    <s v="Philadelphia"/>
    <x v="9"/>
    <n v="19120"/>
    <s v="East"/>
    <s v="TEC-AC-10003033"/>
    <x v="2"/>
    <x v="11"/>
    <s v="Plantronics CS510 - Over-the-Head monaural Wireless Headset System"/>
    <n v="527.91999999999996"/>
    <n v="2"/>
    <n v="0.2"/>
    <x v="4903"/>
  </r>
  <r>
    <n v="5936"/>
    <x v="2958"/>
    <x v="0"/>
    <x v="975"/>
    <d v="2013-07-05T00:00:00"/>
    <s v="Same Day"/>
    <s v="RB-19465"/>
    <s v="Rick Bensley"/>
    <s v="Home Office"/>
    <x v="0"/>
    <s v="Seattle"/>
    <x v="4"/>
    <n v="98103"/>
    <s v="West"/>
    <s v="FUR-FU-10000221"/>
    <x v="0"/>
    <x v="5"/>
    <s v="Master Caster Door Stop, Brown"/>
    <n v="25.4"/>
    <n v="5"/>
    <n v="0"/>
    <x v="3825"/>
  </r>
  <r>
    <n v="5937"/>
    <x v="2958"/>
    <x v="0"/>
    <x v="975"/>
    <d v="2013-07-05T00:00:00"/>
    <s v="Same Day"/>
    <s v="RB-19465"/>
    <s v="Rick Bensley"/>
    <s v="Home Office"/>
    <x v="0"/>
    <s v="Seattle"/>
    <x v="4"/>
    <n v="98103"/>
    <s v="West"/>
    <s v="TEC-PH-10001198"/>
    <x v="2"/>
    <x v="7"/>
    <s v="Avaya 4621SW VoIP phone"/>
    <n v="177.48000000000002"/>
    <n v="3"/>
    <n v="0.2"/>
    <x v="1763"/>
  </r>
  <r>
    <n v="5938"/>
    <x v="2958"/>
    <x v="0"/>
    <x v="975"/>
    <d v="2013-07-05T00:00:00"/>
    <s v="Same Day"/>
    <s v="RB-19465"/>
    <s v="Rick Bensley"/>
    <s v="Home Office"/>
    <x v="0"/>
    <s v="Seattle"/>
    <x v="4"/>
    <n v="98103"/>
    <s v="West"/>
    <s v="TEC-PH-10002564"/>
    <x v="2"/>
    <x v="7"/>
    <s v="OtterBox Defender Series Case - Samsung Galaxy S4"/>
    <n v="71.975999999999999"/>
    <n v="3"/>
    <n v="0.2"/>
    <x v="3306"/>
  </r>
  <r>
    <n v="5939"/>
    <x v="2959"/>
    <x v="3"/>
    <x v="240"/>
    <d v="2014-05-26T00:00:00"/>
    <s v="Standard Class"/>
    <s v="JF-15295"/>
    <s v="Jason Fortune-"/>
    <s v="Consumer"/>
    <x v="0"/>
    <s v="Plano"/>
    <x v="5"/>
    <n v="75023"/>
    <s v="Central"/>
    <s v="TEC-PH-10003811"/>
    <x v="2"/>
    <x v="7"/>
    <s v="Jabra Supreme Plus Driver Edition Headset"/>
    <n v="95.992000000000004"/>
    <n v="1"/>
    <n v="0.2"/>
    <x v="4904"/>
  </r>
  <r>
    <n v="5940"/>
    <x v="2959"/>
    <x v="3"/>
    <x v="240"/>
    <d v="2014-05-26T00:00:00"/>
    <s v="Standard Class"/>
    <s v="JF-15295"/>
    <s v="Jason Fortune-"/>
    <s v="Consumer"/>
    <x v="0"/>
    <s v="Plano"/>
    <x v="5"/>
    <n v="75023"/>
    <s v="Central"/>
    <s v="OFF-LA-10004178"/>
    <x v="1"/>
    <x v="2"/>
    <s v="Avery 491"/>
    <n v="13.216000000000001"/>
    <n v="4"/>
    <n v="0.2"/>
    <x v="4905"/>
  </r>
  <r>
    <n v="5941"/>
    <x v="2960"/>
    <x v="3"/>
    <x v="386"/>
    <d v="2014-10-15T00:00:00"/>
    <s v="Second Class"/>
    <s v="RW-19690"/>
    <s v="Robert Waldorf"/>
    <s v="Consumer"/>
    <x v="0"/>
    <s v="Los Angeles"/>
    <x v="1"/>
    <n v="90049"/>
    <s v="West"/>
    <s v="TEC-AC-10001465"/>
    <x v="2"/>
    <x v="11"/>
    <s v="SanDisk Cruzer 64 GB USB Flash Drive"/>
    <n v="435.84000000000003"/>
    <n v="12"/>
    <n v="0"/>
    <x v="4906"/>
  </r>
  <r>
    <n v="5942"/>
    <x v="2960"/>
    <x v="3"/>
    <x v="386"/>
    <d v="2014-10-15T00:00:00"/>
    <s v="Second Class"/>
    <s v="RW-19690"/>
    <s v="Robert Waldorf"/>
    <s v="Consumer"/>
    <x v="0"/>
    <s v="Los Angeles"/>
    <x v="1"/>
    <n v="90049"/>
    <s v="West"/>
    <s v="OFF-AR-10000940"/>
    <x v="1"/>
    <x v="6"/>
    <s v="Newell 343"/>
    <n v="5.88"/>
    <n v="2"/>
    <n v="0"/>
    <x v="4907"/>
  </r>
  <r>
    <n v="5943"/>
    <x v="2961"/>
    <x v="0"/>
    <x v="876"/>
    <d v="2013-08-14T00:00:00"/>
    <s v="Standard Class"/>
    <s v="VG-21790"/>
    <s v="Vivek Gonzalez"/>
    <s v="Consumer"/>
    <x v="0"/>
    <s v="Los Angeles"/>
    <x v="1"/>
    <n v="90032"/>
    <s v="West"/>
    <s v="TEC-PH-10001700"/>
    <x v="2"/>
    <x v="7"/>
    <s v="Panasonic KX-TG6844B Expandable Digital Cordless Telephone"/>
    <n v="211.16800000000001"/>
    <n v="4"/>
    <n v="0.2"/>
    <x v="4908"/>
  </r>
  <r>
    <n v="5944"/>
    <x v="2962"/>
    <x v="2"/>
    <x v="55"/>
    <d v="2011-08-29T00:00:00"/>
    <s v="Standard Class"/>
    <s v="JM-15265"/>
    <s v="Janet Molinari"/>
    <s v="Corporate"/>
    <x v="0"/>
    <s v="Los Angeles"/>
    <x v="1"/>
    <n v="90036"/>
    <s v="West"/>
    <s v="FUR-FU-10000771"/>
    <x v="0"/>
    <x v="5"/>
    <s v="Eldon 200 Class Desk Accessories, Smoke"/>
    <n v="6.28"/>
    <n v="1"/>
    <n v="0"/>
    <x v="4909"/>
  </r>
  <r>
    <n v="5945"/>
    <x v="2962"/>
    <x v="2"/>
    <x v="55"/>
    <d v="2011-08-29T00:00:00"/>
    <s v="Standard Class"/>
    <s v="JM-15265"/>
    <s v="Janet Molinari"/>
    <s v="Corporate"/>
    <x v="0"/>
    <s v="Los Angeles"/>
    <x v="1"/>
    <n v="90036"/>
    <s v="West"/>
    <s v="TEC-AC-10002399"/>
    <x v="2"/>
    <x v="11"/>
    <s v="SanDisk Cruzer 32 GB USB Flash Drive"/>
    <n v="95.1"/>
    <n v="5"/>
    <n v="0"/>
    <x v="2208"/>
  </r>
  <r>
    <n v="5946"/>
    <x v="2962"/>
    <x v="2"/>
    <x v="55"/>
    <d v="2011-08-29T00:00:00"/>
    <s v="Standard Class"/>
    <s v="JM-15265"/>
    <s v="Janet Molinari"/>
    <s v="Corporate"/>
    <x v="0"/>
    <s v="Los Angeles"/>
    <x v="1"/>
    <n v="90036"/>
    <s v="West"/>
    <s v="OFF-PA-10004983"/>
    <x v="1"/>
    <x v="10"/>
    <s v="Xerox 23"/>
    <n v="25.92"/>
    <n v="4"/>
    <n v="0"/>
    <x v="245"/>
  </r>
  <r>
    <n v="5947"/>
    <x v="2962"/>
    <x v="2"/>
    <x v="55"/>
    <d v="2011-08-29T00:00:00"/>
    <s v="Standard Class"/>
    <s v="JM-15265"/>
    <s v="Janet Molinari"/>
    <s v="Corporate"/>
    <x v="0"/>
    <s v="Los Angeles"/>
    <x v="1"/>
    <n v="90036"/>
    <s v="West"/>
    <s v="OFF-ST-10004258"/>
    <x v="1"/>
    <x v="4"/>
    <s v="Portable Personal File Box"/>
    <n v="48.84"/>
    <n v="4"/>
    <n v="0"/>
    <x v="4910"/>
  </r>
  <r>
    <n v="5948"/>
    <x v="2963"/>
    <x v="1"/>
    <x v="471"/>
    <d v="2012-09-18T00:00:00"/>
    <s v="Second Class"/>
    <s v="BE-11455"/>
    <s v="Brad Eason"/>
    <s v="Home Office"/>
    <x v="0"/>
    <s v="Des Moines"/>
    <x v="23"/>
    <n v="50315"/>
    <s v="Central"/>
    <s v="OFF-BI-10004040"/>
    <x v="1"/>
    <x v="8"/>
    <s v="Wilson Jones Impact Binders"/>
    <n v="25.9"/>
    <n v="5"/>
    <n v="0"/>
    <x v="4911"/>
  </r>
  <r>
    <n v="5949"/>
    <x v="2964"/>
    <x v="3"/>
    <x v="916"/>
    <d v="2014-03-06T00:00:00"/>
    <s v="Same Day"/>
    <s v="CB-12535"/>
    <s v="Claudia Bergmann"/>
    <s v="Corporate"/>
    <x v="0"/>
    <s v="Southaven"/>
    <x v="35"/>
    <n v="38671"/>
    <s v="South"/>
    <s v="OFF-EN-10003862"/>
    <x v="1"/>
    <x v="12"/>
    <s v="Laser &amp; Ink Jet Business Envelopes"/>
    <n v="42.68"/>
    <n v="4"/>
    <n v="0"/>
    <x v="4912"/>
  </r>
  <r>
    <n v="5950"/>
    <x v="2964"/>
    <x v="3"/>
    <x v="916"/>
    <d v="2014-03-06T00:00:00"/>
    <s v="Same Day"/>
    <s v="CB-12535"/>
    <s v="Claudia Bergmann"/>
    <s v="Corporate"/>
    <x v="0"/>
    <s v="Southaven"/>
    <x v="35"/>
    <n v="38671"/>
    <s v="South"/>
    <s v="TEC-AC-10004571"/>
    <x v="2"/>
    <x v="11"/>
    <s v="Logitech G700s Rechargeable Gaming Mouse"/>
    <n v="299.96999999999997"/>
    <n v="3"/>
    <n v="0"/>
    <x v="4913"/>
  </r>
  <r>
    <n v="5951"/>
    <x v="2964"/>
    <x v="3"/>
    <x v="916"/>
    <d v="2014-03-06T00:00:00"/>
    <s v="Same Day"/>
    <s v="CB-12535"/>
    <s v="Claudia Bergmann"/>
    <s v="Corporate"/>
    <x v="0"/>
    <s v="Southaven"/>
    <x v="35"/>
    <n v="38671"/>
    <s v="South"/>
    <s v="OFF-AP-10000891"/>
    <x v="1"/>
    <x v="9"/>
    <s v="Kensington 7 Outlet MasterPiece HOMEOFFICE Power Control Center"/>
    <n v="262.24"/>
    <n v="2"/>
    <n v="0"/>
    <x v="3019"/>
  </r>
  <r>
    <n v="5952"/>
    <x v="2964"/>
    <x v="3"/>
    <x v="916"/>
    <d v="2014-03-06T00:00:00"/>
    <s v="Same Day"/>
    <s v="CB-12535"/>
    <s v="Claudia Bergmann"/>
    <s v="Corporate"/>
    <x v="0"/>
    <s v="Southaven"/>
    <x v="35"/>
    <n v="38671"/>
    <s v="South"/>
    <s v="OFF-BI-10002026"/>
    <x v="1"/>
    <x v="8"/>
    <s v="Ibico Recycled Linen-Style Covers"/>
    <n v="234.36"/>
    <n v="6"/>
    <n v="0"/>
    <x v="4914"/>
  </r>
  <r>
    <n v="5953"/>
    <x v="2965"/>
    <x v="3"/>
    <x v="4"/>
    <d v="2014-04-22T00:00:00"/>
    <s v="Standard Class"/>
    <s v="SD-20485"/>
    <s v="Shirley Daniels"/>
    <s v="Home Office"/>
    <x v="0"/>
    <s v="Houston"/>
    <x v="5"/>
    <n v="77041"/>
    <s v="Central"/>
    <s v="OFF-PA-10001826"/>
    <x v="1"/>
    <x v="10"/>
    <s v="Xerox 207"/>
    <n v="20.736000000000004"/>
    <n v="4"/>
    <n v="0.2"/>
    <x v="570"/>
  </r>
  <r>
    <n v="5954"/>
    <x v="2966"/>
    <x v="2"/>
    <x v="809"/>
    <d v="2011-03-31T00:00:00"/>
    <s v="First Class"/>
    <s v="SG-20890"/>
    <s v="Susan Gilcrest"/>
    <s v="Corporate"/>
    <x v="0"/>
    <s v="New York City"/>
    <x v="15"/>
    <n v="10009"/>
    <s v="East"/>
    <s v="OFF-AR-10001231"/>
    <x v="1"/>
    <x v="6"/>
    <s v="Sanford EarthWrite Recycled Pencils, Medium Soft, #2"/>
    <n v="10.5"/>
    <n v="5"/>
    <n v="0"/>
    <x v="4915"/>
  </r>
  <r>
    <n v="5955"/>
    <x v="2967"/>
    <x v="2"/>
    <x v="7"/>
    <d v="2011-11-15T00:00:00"/>
    <s v="Second Class"/>
    <s v="TS-21430"/>
    <s v="Tom Stivers"/>
    <s v="Corporate"/>
    <x v="0"/>
    <s v="Reading"/>
    <x v="9"/>
    <n v="19601"/>
    <s v="East"/>
    <s v="FUR-FU-10000409"/>
    <x v="0"/>
    <x v="5"/>
    <s v="GE 4 Foot Flourescent Tube, 40 Watt"/>
    <n v="23.968000000000004"/>
    <n v="2"/>
    <n v="0.2"/>
    <x v="4916"/>
  </r>
  <r>
    <n v="5956"/>
    <x v="2967"/>
    <x v="2"/>
    <x v="7"/>
    <d v="2011-11-15T00:00:00"/>
    <s v="Second Class"/>
    <s v="TS-21430"/>
    <s v="Tom Stivers"/>
    <s v="Corporate"/>
    <x v="0"/>
    <s v="Reading"/>
    <x v="9"/>
    <n v="19601"/>
    <s v="East"/>
    <s v="FUR-BO-10002545"/>
    <x v="0"/>
    <x v="0"/>
    <s v="Atlantic Metals Mobile 3-Shelf Bookcases, Custom Colors"/>
    <n v="521.96"/>
    <n v="4"/>
    <n v="0.5"/>
    <x v="4917"/>
  </r>
  <r>
    <n v="5957"/>
    <x v="2968"/>
    <x v="0"/>
    <x v="299"/>
    <d v="2013-03-16T00:00:00"/>
    <s v="Second Class"/>
    <s v="DK-13225"/>
    <s v="Dean Katz"/>
    <s v="Corporate"/>
    <x v="0"/>
    <s v="San Francisco"/>
    <x v="1"/>
    <n v="94109"/>
    <s v="West"/>
    <s v="OFF-ST-10002756"/>
    <x v="1"/>
    <x v="4"/>
    <s v="Tennsco Stur-D-Stor Boltless Shelving, 5 Shelves, 24&quot; Deep, Sand"/>
    <n v="676.55"/>
    <n v="5"/>
    <n v="0"/>
    <x v="4918"/>
  </r>
  <r>
    <n v="5958"/>
    <x v="2968"/>
    <x v="0"/>
    <x v="299"/>
    <d v="2013-03-16T00:00:00"/>
    <s v="Second Class"/>
    <s v="DK-13225"/>
    <s v="Dean Katz"/>
    <s v="Corporate"/>
    <x v="0"/>
    <s v="San Francisco"/>
    <x v="1"/>
    <n v="94109"/>
    <s v="West"/>
    <s v="OFF-AP-10003842"/>
    <x v="1"/>
    <x v="9"/>
    <s v="Euro-Pro Shark Turbo Vacuum"/>
    <n v="154.9"/>
    <n v="5"/>
    <n v="0"/>
    <x v="4733"/>
  </r>
  <r>
    <n v="5959"/>
    <x v="2968"/>
    <x v="0"/>
    <x v="299"/>
    <d v="2013-03-16T00:00:00"/>
    <s v="Second Class"/>
    <s v="DK-13225"/>
    <s v="Dean Katz"/>
    <s v="Corporate"/>
    <x v="0"/>
    <s v="San Francisco"/>
    <x v="1"/>
    <n v="94109"/>
    <s v="West"/>
    <s v="OFF-EN-10004459"/>
    <x v="1"/>
    <x v="12"/>
    <s v="Security-Tint Envelopes"/>
    <n v="30.56"/>
    <n v="4"/>
    <n v="0"/>
    <x v="4470"/>
  </r>
  <r>
    <n v="5960"/>
    <x v="2968"/>
    <x v="0"/>
    <x v="299"/>
    <d v="2013-03-16T00:00:00"/>
    <s v="Second Class"/>
    <s v="DK-13225"/>
    <s v="Dean Katz"/>
    <s v="Corporate"/>
    <x v="0"/>
    <s v="San Francisco"/>
    <x v="1"/>
    <n v="94109"/>
    <s v="West"/>
    <s v="FUR-CH-10003746"/>
    <x v="0"/>
    <x v="1"/>
    <s v="Hon 4070 Series Pagoda Round Back Stacking Chairs"/>
    <n v="770.35200000000009"/>
    <n v="3"/>
    <n v="0.2"/>
    <x v="4919"/>
  </r>
  <r>
    <n v="5961"/>
    <x v="2969"/>
    <x v="3"/>
    <x v="839"/>
    <d v="2014-02-15T00:00:00"/>
    <s v="Second Class"/>
    <s v="ML-17395"/>
    <s v="Marina Lichtenstein"/>
    <s v="Corporate"/>
    <x v="0"/>
    <s v="Los Angeles"/>
    <x v="1"/>
    <n v="90045"/>
    <s v="West"/>
    <s v="FUR-FU-10003142"/>
    <x v="0"/>
    <x v="5"/>
    <s v="Master Big Foot Doorstop, Beige"/>
    <n v="21.12"/>
    <n v="4"/>
    <n v="0"/>
    <x v="4920"/>
  </r>
  <r>
    <n v="5962"/>
    <x v="2970"/>
    <x v="2"/>
    <x v="7"/>
    <d v="2011-11-13T00:00:00"/>
    <s v="Second Class"/>
    <s v="MA-17560"/>
    <s v="Matt Abelman"/>
    <s v="Home Office"/>
    <x v="0"/>
    <s v="Los Angeles"/>
    <x v="1"/>
    <n v="90004"/>
    <s v="West"/>
    <s v="TEC-PH-10001425"/>
    <x v="2"/>
    <x v="7"/>
    <s v="Mophie Juice Pack Helium for iPhone"/>
    <n v="575.928"/>
    <n v="9"/>
    <n v="0.2"/>
    <x v="4921"/>
  </r>
  <r>
    <n v="5963"/>
    <x v="2970"/>
    <x v="2"/>
    <x v="7"/>
    <d v="2011-11-13T00:00:00"/>
    <s v="Second Class"/>
    <s v="MA-17560"/>
    <s v="Matt Abelman"/>
    <s v="Home Office"/>
    <x v="0"/>
    <s v="Los Angeles"/>
    <x v="1"/>
    <n v="90004"/>
    <s v="West"/>
    <s v="OFF-AP-10001626"/>
    <x v="1"/>
    <x v="9"/>
    <s v="Commercial WindTunnel Clean Air Upright Vacuum, Replacement Belts, Filtration Bags"/>
    <n v="7.78"/>
    <n v="2"/>
    <n v="0"/>
    <x v="4678"/>
  </r>
  <r>
    <n v="5964"/>
    <x v="2970"/>
    <x v="2"/>
    <x v="7"/>
    <d v="2011-11-13T00:00:00"/>
    <s v="Second Class"/>
    <s v="MA-17560"/>
    <s v="Matt Abelman"/>
    <s v="Home Office"/>
    <x v="0"/>
    <s v="Los Angeles"/>
    <x v="1"/>
    <n v="90004"/>
    <s v="West"/>
    <s v="OFF-PA-10003625"/>
    <x v="1"/>
    <x v="10"/>
    <s v="Xerox 1979"/>
    <n v="123.92"/>
    <n v="4"/>
    <n v="0"/>
    <x v="1997"/>
  </r>
  <r>
    <n v="5965"/>
    <x v="2971"/>
    <x v="3"/>
    <x v="648"/>
    <d v="2014-08-26T00:00:00"/>
    <s v="Standard Class"/>
    <s v="LR-17035"/>
    <s v="Lisa Ryan"/>
    <s v="Corporate"/>
    <x v="0"/>
    <s v="San Francisco"/>
    <x v="1"/>
    <n v="94109"/>
    <s v="West"/>
    <s v="OFF-SU-10004768"/>
    <x v="1"/>
    <x v="14"/>
    <s v="Acme Kleencut Forged Steel Scissors"/>
    <n v="17.22"/>
    <n v="3"/>
    <n v="0"/>
    <x v="4922"/>
  </r>
  <r>
    <n v="5966"/>
    <x v="2971"/>
    <x v="3"/>
    <x v="648"/>
    <d v="2014-08-26T00:00:00"/>
    <s v="Standard Class"/>
    <s v="LR-17035"/>
    <s v="Lisa Ryan"/>
    <s v="Corporate"/>
    <x v="0"/>
    <s v="San Francisco"/>
    <x v="1"/>
    <n v="94109"/>
    <s v="West"/>
    <s v="OFF-ST-10000777"/>
    <x v="1"/>
    <x v="4"/>
    <s v="Companion Letter/Legal File, Black"/>
    <n v="226.56"/>
    <n v="6"/>
    <n v="0"/>
    <x v="120"/>
  </r>
  <r>
    <n v="5967"/>
    <x v="2971"/>
    <x v="3"/>
    <x v="648"/>
    <d v="2014-08-26T00:00:00"/>
    <s v="Standard Class"/>
    <s v="LR-17035"/>
    <s v="Lisa Ryan"/>
    <s v="Corporate"/>
    <x v="0"/>
    <s v="San Francisco"/>
    <x v="1"/>
    <n v="94109"/>
    <s v="West"/>
    <s v="TEC-PH-10003171"/>
    <x v="2"/>
    <x v="7"/>
    <s v="Plantronics Encore H101 Dual Earpieces Headset"/>
    <n v="107.88"/>
    <n v="3"/>
    <n v="0.2"/>
    <x v="4923"/>
  </r>
  <r>
    <n v="5968"/>
    <x v="2972"/>
    <x v="0"/>
    <x v="804"/>
    <d v="2013-01-17T00:00:00"/>
    <s v="First Class"/>
    <s v="BE-11335"/>
    <s v="Bill Eplett"/>
    <s v="Home Office"/>
    <x v="0"/>
    <s v="New York City"/>
    <x v="15"/>
    <n v="10009"/>
    <s v="East"/>
    <s v="OFF-PA-10001033"/>
    <x v="1"/>
    <x v="10"/>
    <s v="Xerox 1893"/>
    <n v="81.98"/>
    <n v="2"/>
    <n v="0"/>
    <x v="2934"/>
  </r>
  <r>
    <n v="5969"/>
    <x v="2973"/>
    <x v="2"/>
    <x v="836"/>
    <d v="2011-07-22T00:00:00"/>
    <s v="First Class"/>
    <s v="CC-12145"/>
    <s v="Charles Crestani"/>
    <s v="Consumer"/>
    <x v="0"/>
    <s v="San Diego"/>
    <x v="1"/>
    <n v="92105"/>
    <s v="West"/>
    <s v="OFF-PA-10000418"/>
    <x v="1"/>
    <x v="10"/>
    <s v="Xerox 189"/>
    <n v="104.85"/>
    <n v="1"/>
    <n v="0"/>
    <x v="3157"/>
  </r>
  <r>
    <n v="5970"/>
    <x v="2973"/>
    <x v="2"/>
    <x v="836"/>
    <d v="2011-07-22T00:00:00"/>
    <s v="First Class"/>
    <s v="CC-12145"/>
    <s v="Charles Crestani"/>
    <s v="Consumer"/>
    <x v="0"/>
    <s v="San Diego"/>
    <x v="1"/>
    <n v="92105"/>
    <s v="West"/>
    <s v="OFF-BI-10001982"/>
    <x v="1"/>
    <x v="8"/>
    <s v="Wilson Jones Custom Binder Spines &amp; Labels"/>
    <n v="8.7040000000000006"/>
    <n v="2"/>
    <n v="0.2"/>
    <x v="4924"/>
  </r>
  <r>
    <n v="5971"/>
    <x v="2973"/>
    <x v="2"/>
    <x v="836"/>
    <d v="2011-07-22T00:00:00"/>
    <s v="First Class"/>
    <s v="CC-12145"/>
    <s v="Charles Crestani"/>
    <s v="Consumer"/>
    <x v="0"/>
    <s v="San Diego"/>
    <x v="1"/>
    <n v="92105"/>
    <s v="West"/>
    <s v="OFF-PA-10002230"/>
    <x v="1"/>
    <x v="10"/>
    <s v="Xerox 1897"/>
    <n v="19.920000000000002"/>
    <n v="4"/>
    <n v="0"/>
    <x v="557"/>
  </r>
  <r>
    <n v="5972"/>
    <x v="2973"/>
    <x v="2"/>
    <x v="836"/>
    <d v="2011-07-22T00:00:00"/>
    <s v="First Class"/>
    <s v="CC-12145"/>
    <s v="Charles Crestani"/>
    <s v="Consumer"/>
    <x v="0"/>
    <s v="San Diego"/>
    <x v="1"/>
    <n v="92105"/>
    <s v="West"/>
    <s v="FUR-FU-10003577"/>
    <x v="0"/>
    <x v="5"/>
    <s v="Nu-Dell Leatherette Frames"/>
    <n v="43.019999999999996"/>
    <n v="3"/>
    <n v="0"/>
    <x v="4925"/>
  </r>
  <r>
    <n v="5973"/>
    <x v="2974"/>
    <x v="3"/>
    <x v="695"/>
    <d v="2014-02-12T00:00:00"/>
    <s v="Standard Class"/>
    <s v="BD-11770"/>
    <s v="Bryan Davis"/>
    <s v="Consumer"/>
    <x v="0"/>
    <s v="New York City"/>
    <x v="15"/>
    <n v="10024"/>
    <s v="East"/>
    <s v="FUR-BO-10001811"/>
    <x v="0"/>
    <x v="0"/>
    <s v="Atlantic Metals Mobile 5-Shelf Bookcases, Custom Colors"/>
    <n v="240.78400000000002"/>
    <n v="1"/>
    <n v="0.2"/>
    <x v="4926"/>
  </r>
  <r>
    <n v="5974"/>
    <x v="2975"/>
    <x v="1"/>
    <x v="707"/>
    <d v="2012-12-29T00:00:00"/>
    <s v="Standard Class"/>
    <s v="JK-15640"/>
    <s v="Jim Kriz"/>
    <s v="Home Office"/>
    <x v="0"/>
    <s v="New York City"/>
    <x v="15"/>
    <n v="10011"/>
    <s v="East"/>
    <s v="OFF-AP-10003779"/>
    <x v="1"/>
    <x v="9"/>
    <s v="Kensington 7 Outlet MasterPiece Power Center with Fax/Phone Line Protection"/>
    <n v="414.96"/>
    <n v="2"/>
    <n v="0"/>
    <x v="4927"/>
  </r>
  <r>
    <n v="5975"/>
    <x v="2976"/>
    <x v="0"/>
    <x v="750"/>
    <d v="2013-10-14T00:00:00"/>
    <s v="Standard Class"/>
    <s v="DB-13615"/>
    <s v="Doug Bickford"/>
    <s v="Consumer"/>
    <x v="0"/>
    <s v="Charlotte"/>
    <x v="3"/>
    <n v="28205"/>
    <s v="South"/>
    <s v="OFF-ST-10000676"/>
    <x v="1"/>
    <x v="4"/>
    <s v="Fellowes Econo/Stor Drawers"/>
    <n v="387.72"/>
    <n v="5"/>
    <n v="0.2"/>
    <x v="4928"/>
  </r>
  <r>
    <n v="5976"/>
    <x v="2977"/>
    <x v="3"/>
    <x v="1002"/>
    <d v="2014-07-18T00:00:00"/>
    <s v="Standard Class"/>
    <s v="RR-19525"/>
    <s v="Rick Reed"/>
    <s v="Corporate"/>
    <x v="0"/>
    <s v="Overland Park"/>
    <x v="41"/>
    <n v="66212"/>
    <s v="Central"/>
    <s v="OFF-ST-10001496"/>
    <x v="1"/>
    <x v="4"/>
    <s v="Standard Rollaway File with Lock"/>
    <n v="360.38"/>
    <n v="2"/>
    <n v="0"/>
    <x v="3272"/>
  </r>
  <r>
    <n v="5977"/>
    <x v="2977"/>
    <x v="3"/>
    <x v="1002"/>
    <d v="2014-07-18T00:00:00"/>
    <s v="Standard Class"/>
    <s v="RR-19525"/>
    <s v="Rick Reed"/>
    <s v="Corporate"/>
    <x v="0"/>
    <s v="Overland Park"/>
    <x v="41"/>
    <n v="66212"/>
    <s v="Central"/>
    <s v="OFF-PA-10003673"/>
    <x v="1"/>
    <x v="10"/>
    <s v="Strathmore Photo Mount Cards"/>
    <n v="13.56"/>
    <n v="2"/>
    <n v="0"/>
    <x v="4929"/>
  </r>
  <r>
    <n v="5978"/>
    <x v="2978"/>
    <x v="3"/>
    <x v="558"/>
    <d v="2014-04-26T00:00:00"/>
    <s v="First Class"/>
    <s v="SV-20935"/>
    <s v="Susan Vittorini"/>
    <s v="Consumer"/>
    <x v="0"/>
    <s v="Mesa"/>
    <x v="16"/>
    <n v="85204"/>
    <s v="West"/>
    <s v="TEC-PH-10004614"/>
    <x v="2"/>
    <x v="7"/>
    <s v="AT&amp;T 841000 Phone"/>
    <n v="552"/>
    <n v="10"/>
    <n v="0.2"/>
    <x v="4930"/>
  </r>
  <r>
    <n v="5979"/>
    <x v="2979"/>
    <x v="2"/>
    <x v="557"/>
    <d v="2011-09-13T00:00:00"/>
    <s v="Standard Class"/>
    <s v="RB-19465"/>
    <s v="Rick Bensley"/>
    <s v="Home Office"/>
    <x v="0"/>
    <s v="Tulsa"/>
    <x v="26"/>
    <n v="74133"/>
    <s v="Central"/>
    <s v="FUR-TA-10001039"/>
    <x v="0"/>
    <x v="3"/>
    <s v="KI Adjustable-Height Table"/>
    <n v="429.90000000000003"/>
    <n v="5"/>
    <n v="0"/>
    <x v="4931"/>
  </r>
  <r>
    <n v="5980"/>
    <x v="2979"/>
    <x v="2"/>
    <x v="557"/>
    <d v="2011-09-13T00:00:00"/>
    <s v="Standard Class"/>
    <s v="RB-19465"/>
    <s v="Rick Bensley"/>
    <s v="Home Office"/>
    <x v="0"/>
    <s v="Tulsa"/>
    <x v="26"/>
    <n v="74133"/>
    <s v="Central"/>
    <s v="OFF-BI-10000474"/>
    <x v="1"/>
    <x v="8"/>
    <s v="Avery Recycled Flexi-View Covers for Binding Systems"/>
    <n v="32.06"/>
    <n v="2"/>
    <n v="0"/>
    <x v="4932"/>
  </r>
  <r>
    <n v="5981"/>
    <x v="2979"/>
    <x v="2"/>
    <x v="557"/>
    <d v="2011-09-13T00:00:00"/>
    <s v="Standard Class"/>
    <s v="RB-19465"/>
    <s v="Rick Bensley"/>
    <s v="Home Office"/>
    <x v="0"/>
    <s v="Tulsa"/>
    <x v="26"/>
    <n v="74133"/>
    <s v="Central"/>
    <s v="FUR-CH-10004698"/>
    <x v="0"/>
    <x v="1"/>
    <s v="Padded Folding Chairs, Black, 4/Carton"/>
    <n v="161.96"/>
    <n v="2"/>
    <n v="0"/>
    <x v="4933"/>
  </r>
  <r>
    <n v="5982"/>
    <x v="2979"/>
    <x v="2"/>
    <x v="557"/>
    <d v="2011-09-13T00:00:00"/>
    <s v="Standard Class"/>
    <s v="RB-19465"/>
    <s v="Rick Bensley"/>
    <s v="Home Office"/>
    <x v="0"/>
    <s v="Tulsa"/>
    <x v="26"/>
    <n v="74133"/>
    <s v="Central"/>
    <s v="OFF-ST-10003327"/>
    <x v="1"/>
    <x v="4"/>
    <s v="Akro-Mils 12-Gallon Tote"/>
    <n v="19.86"/>
    <n v="2"/>
    <n v="0"/>
    <x v="4934"/>
  </r>
  <r>
    <n v="5983"/>
    <x v="2980"/>
    <x v="0"/>
    <x v="831"/>
    <d v="2013-11-29T00:00:00"/>
    <s v="Standard Class"/>
    <s v="MV-18190"/>
    <s v="Mike Vittorini"/>
    <s v="Consumer"/>
    <x v="0"/>
    <s v="New York City"/>
    <x v="15"/>
    <n v="10035"/>
    <s v="East"/>
    <s v="OFF-PA-10000232"/>
    <x v="1"/>
    <x v="10"/>
    <s v="Xerox 1975"/>
    <n v="12.96"/>
    <n v="2"/>
    <n v="0"/>
    <x v="2056"/>
  </r>
  <r>
    <n v="5984"/>
    <x v="2981"/>
    <x v="3"/>
    <x v="118"/>
    <d v="2014-09-19T00:00:00"/>
    <s v="Second Class"/>
    <s v="EH-14185"/>
    <s v="Evan Henry"/>
    <s v="Consumer"/>
    <x v="0"/>
    <s v="Philadelphia"/>
    <x v="9"/>
    <n v="19143"/>
    <s v="East"/>
    <s v="OFF-PA-10003657"/>
    <x v="1"/>
    <x v="10"/>
    <s v="Xerox 1927"/>
    <n v="20.544000000000004"/>
    <n v="6"/>
    <n v="0.2"/>
    <x v="3764"/>
  </r>
  <r>
    <n v="5985"/>
    <x v="2982"/>
    <x v="0"/>
    <x v="1080"/>
    <d v="2013-07-26T00:00:00"/>
    <s v="Standard Class"/>
    <s v="JS-16030"/>
    <s v="Joy Smith"/>
    <s v="Consumer"/>
    <x v="0"/>
    <s v="Hattiesburg"/>
    <x v="35"/>
    <n v="39401"/>
    <s v="South"/>
    <s v="FUR-FU-10001185"/>
    <x v="0"/>
    <x v="5"/>
    <s v="Advantus Employee of the Month Certificate Frame, 11 x 13-1/2"/>
    <n v="185.57999999999998"/>
    <n v="6"/>
    <n v="0"/>
    <x v="2519"/>
  </r>
  <r>
    <n v="5986"/>
    <x v="2982"/>
    <x v="0"/>
    <x v="1080"/>
    <d v="2013-07-26T00:00:00"/>
    <s v="Standard Class"/>
    <s v="JS-16030"/>
    <s v="Joy Smith"/>
    <s v="Consumer"/>
    <x v="0"/>
    <s v="Hattiesburg"/>
    <x v="35"/>
    <n v="39401"/>
    <s v="South"/>
    <s v="OFF-BI-10003007"/>
    <x v="1"/>
    <x v="8"/>
    <s v="Premium Transparent Presentation Covers, No Pattern/Clear, 8 1/2&quot; x 11&quot;"/>
    <n v="77.56"/>
    <n v="2"/>
    <n v="0"/>
    <x v="4935"/>
  </r>
  <r>
    <n v="5987"/>
    <x v="2982"/>
    <x v="0"/>
    <x v="1080"/>
    <d v="2013-07-26T00:00:00"/>
    <s v="Standard Class"/>
    <s v="JS-16030"/>
    <s v="Joy Smith"/>
    <s v="Consumer"/>
    <x v="0"/>
    <s v="Hattiesburg"/>
    <x v="35"/>
    <n v="39401"/>
    <s v="South"/>
    <s v="OFF-ST-10002485"/>
    <x v="1"/>
    <x v="4"/>
    <s v="Rogers Deluxe File Chest"/>
    <n v="87.92"/>
    <n v="4"/>
    <n v="0"/>
    <x v="4936"/>
  </r>
  <r>
    <n v="5988"/>
    <x v="2982"/>
    <x v="0"/>
    <x v="1080"/>
    <d v="2013-07-26T00:00:00"/>
    <s v="Standard Class"/>
    <s v="JS-16030"/>
    <s v="Joy Smith"/>
    <s v="Consumer"/>
    <x v="0"/>
    <s v="Hattiesburg"/>
    <x v="35"/>
    <n v="39401"/>
    <s v="South"/>
    <s v="OFF-PA-10001033"/>
    <x v="1"/>
    <x v="10"/>
    <s v="Xerox 1893"/>
    <n v="245.94"/>
    <n v="6"/>
    <n v="0"/>
    <x v="4937"/>
  </r>
  <r>
    <n v="5989"/>
    <x v="2982"/>
    <x v="0"/>
    <x v="1080"/>
    <d v="2013-07-26T00:00:00"/>
    <s v="Standard Class"/>
    <s v="JS-16030"/>
    <s v="Joy Smith"/>
    <s v="Consumer"/>
    <x v="0"/>
    <s v="Hattiesburg"/>
    <x v="35"/>
    <n v="39401"/>
    <s v="South"/>
    <s v="OFF-BI-10000404"/>
    <x v="1"/>
    <x v="8"/>
    <s v="Avery Printable Repositionable Plastic Tabs"/>
    <n v="8.6"/>
    <n v="1"/>
    <n v="0"/>
    <x v="4938"/>
  </r>
  <r>
    <n v="5990"/>
    <x v="2982"/>
    <x v="0"/>
    <x v="1080"/>
    <d v="2013-07-26T00:00:00"/>
    <s v="Standard Class"/>
    <s v="JS-16030"/>
    <s v="Joy Smith"/>
    <s v="Consumer"/>
    <x v="0"/>
    <s v="Hattiesburg"/>
    <x v="35"/>
    <n v="39401"/>
    <s v="South"/>
    <s v="FUR-BO-10003546"/>
    <x v="0"/>
    <x v="0"/>
    <s v="Hon 4-Shelf Metal Bookcases"/>
    <n v="504.90000000000003"/>
    <n v="5"/>
    <n v="0"/>
    <x v="4939"/>
  </r>
  <r>
    <n v="5991"/>
    <x v="2983"/>
    <x v="3"/>
    <x v="175"/>
    <d v="2014-09-22T00:00:00"/>
    <s v="Standard Class"/>
    <s v="ES-14020"/>
    <s v="Erica Smith"/>
    <s v="Consumer"/>
    <x v="0"/>
    <s v="Los Angeles"/>
    <x v="1"/>
    <n v="90049"/>
    <s v="West"/>
    <s v="OFF-BI-10004390"/>
    <x v="1"/>
    <x v="8"/>
    <s v="GBC DocuBind 200 Manual Binding Machine"/>
    <n v="2357.4880000000003"/>
    <n v="7"/>
    <n v="0.2"/>
    <x v="4940"/>
  </r>
  <r>
    <n v="5992"/>
    <x v="2983"/>
    <x v="3"/>
    <x v="175"/>
    <d v="2014-09-22T00:00:00"/>
    <s v="Standard Class"/>
    <s v="ES-14020"/>
    <s v="Erica Smith"/>
    <s v="Consumer"/>
    <x v="0"/>
    <s v="Los Angeles"/>
    <x v="1"/>
    <n v="90049"/>
    <s v="West"/>
    <s v="TEC-PH-10001700"/>
    <x v="2"/>
    <x v="7"/>
    <s v="Panasonic KX-TG6844B Expandable Digital Cordless Telephone"/>
    <n v="369.54399999999998"/>
    <n v="7"/>
    <n v="0.2"/>
    <x v="4941"/>
  </r>
  <r>
    <n v="5993"/>
    <x v="2983"/>
    <x v="3"/>
    <x v="175"/>
    <d v="2014-09-22T00:00:00"/>
    <s v="Standard Class"/>
    <s v="ES-14020"/>
    <s v="Erica Smith"/>
    <s v="Consumer"/>
    <x v="0"/>
    <s v="Los Angeles"/>
    <x v="1"/>
    <n v="90049"/>
    <s v="West"/>
    <s v="FUR-CH-10003396"/>
    <x v="0"/>
    <x v="1"/>
    <s v="Global Deluxe Steno Chair"/>
    <n v="184.75200000000001"/>
    <n v="3"/>
    <n v="0.2"/>
    <x v="4942"/>
  </r>
  <r>
    <n v="5994"/>
    <x v="2984"/>
    <x v="0"/>
    <x v="25"/>
    <d v="2013-12-12T00:00:00"/>
    <s v="Same Day"/>
    <s v="NS-18640"/>
    <s v="Noel Staavos"/>
    <s v="Corporate"/>
    <x v="0"/>
    <s v="Columbus"/>
    <x v="24"/>
    <n v="43229"/>
    <s v="East"/>
    <s v="OFF-ST-10001558"/>
    <x v="1"/>
    <x v="4"/>
    <s v="Acco Perma 4000 Stacking Storage Drawers"/>
    <n v="64.959999999999994"/>
    <n v="5"/>
    <n v="0.2"/>
    <x v="4943"/>
  </r>
  <r>
    <n v="5995"/>
    <x v="2984"/>
    <x v="0"/>
    <x v="25"/>
    <d v="2013-12-12T00:00:00"/>
    <s v="Same Day"/>
    <s v="NS-18640"/>
    <s v="Noel Staavos"/>
    <s v="Corporate"/>
    <x v="0"/>
    <s v="Columbus"/>
    <x v="24"/>
    <n v="43229"/>
    <s v="East"/>
    <s v="OFF-SU-10004782"/>
    <x v="1"/>
    <x v="14"/>
    <s v="Elite 5&quot; Scissors"/>
    <n v="13.52"/>
    <n v="2"/>
    <n v="0.2"/>
    <x v="4944"/>
  </r>
  <r>
    <n v="5996"/>
    <x v="2984"/>
    <x v="0"/>
    <x v="25"/>
    <d v="2013-12-12T00:00:00"/>
    <s v="Same Day"/>
    <s v="NS-18640"/>
    <s v="Noel Staavos"/>
    <s v="Corporate"/>
    <x v="0"/>
    <s v="Columbus"/>
    <x v="24"/>
    <n v="43229"/>
    <s v="East"/>
    <s v="FUR-CH-10003298"/>
    <x v="0"/>
    <x v="1"/>
    <s v="Office Star - Contemporary Task Swivel chair with Loop Arms, Charcoal"/>
    <n v="458.42999999999995"/>
    <n v="5"/>
    <n v="0.3"/>
    <x v="4945"/>
  </r>
  <r>
    <n v="5997"/>
    <x v="2984"/>
    <x v="0"/>
    <x v="25"/>
    <d v="2013-12-12T00:00:00"/>
    <s v="Same Day"/>
    <s v="NS-18640"/>
    <s v="Noel Staavos"/>
    <s v="Corporate"/>
    <x v="0"/>
    <s v="Columbus"/>
    <x v="24"/>
    <n v="43229"/>
    <s v="East"/>
    <s v="OFF-AP-10000576"/>
    <x v="1"/>
    <x v="9"/>
    <s v="Belkin 325VA UPS Surge Protector, 6'"/>
    <n v="387.13600000000002"/>
    <n v="4"/>
    <n v="0.2"/>
    <x v="2597"/>
  </r>
  <r>
    <n v="5998"/>
    <x v="2984"/>
    <x v="0"/>
    <x v="25"/>
    <d v="2013-12-12T00:00:00"/>
    <s v="Same Day"/>
    <s v="NS-18640"/>
    <s v="Noel Staavos"/>
    <s v="Corporate"/>
    <x v="0"/>
    <s v="Columbus"/>
    <x v="24"/>
    <n v="43229"/>
    <s v="East"/>
    <s v="FUR-TA-10003008"/>
    <x v="0"/>
    <x v="3"/>
    <s v="Lesro Round Back Collection Coffee Table, End Table"/>
    <n v="328.59000000000003"/>
    <n v="3"/>
    <n v="0.4"/>
    <x v="4946"/>
  </r>
  <r>
    <n v="5999"/>
    <x v="2985"/>
    <x v="2"/>
    <x v="325"/>
    <d v="2011-12-14T00:00:00"/>
    <s v="Standard Class"/>
    <s v="SH-19975"/>
    <s v="Sally Hughsby"/>
    <s v="Corporate"/>
    <x v="0"/>
    <s v="Caldwell"/>
    <x v="45"/>
    <n v="83605"/>
    <s v="West"/>
    <s v="FUR-CH-10001708"/>
    <x v="0"/>
    <x v="1"/>
    <s v="Office Star - Contemporary Swivel Chair with Padded Adjustable Arms and Flex Back"/>
    <n v="338.35199999999998"/>
    <n v="3"/>
    <n v="0.2"/>
    <x v="4947"/>
  </r>
  <r>
    <n v="6000"/>
    <x v="2985"/>
    <x v="2"/>
    <x v="325"/>
    <d v="2011-12-14T00:00:00"/>
    <s v="Standard Class"/>
    <s v="SH-19975"/>
    <s v="Sally Hughsby"/>
    <s v="Corporate"/>
    <x v="0"/>
    <s v="Caldwell"/>
    <x v="45"/>
    <n v="83605"/>
    <s v="West"/>
    <s v="OFF-PA-10000019"/>
    <x v="1"/>
    <x v="10"/>
    <s v="Xerox 1931"/>
    <n v="25.92"/>
    <n v="4"/>
    <n v="0"/>
    <x v="245"/>
  </r>
  <r>
    <n v="6001"/>
    <x v="2985"/>
    <x v="2"/>
    <x v="325"/>
    <d v="2011-12-14T00:00:00"/>
    <s v="Standard Class"/>
    <s v="SH-19975"/>
    <s v="Sally Hughsby"/>
    <s v="Corporate"/>
    <x v="0"/>
    <s v="Caldwell"/>
    <x v="45"/>
    <n v="83605"/>
    <s v="West"/>
    <s v="OFF-PA-10002222"/>
    <x v="1"/>
    <x v="10"/>
    <s v="Xerox Color Copier Paper, 11&quot; x 17&quot;, Ream"/>
    <n v="91.36"/>
    <n v="4"/>
    <n v="0"/>
    <x v="432"/>
  </r>
  <r>
    <n v="6002"/>
    <x v="2986"/>
    <x v="2"/>
    <x v="736"/>
    <d v="2011-12-17T00:00:00"/>
    <s v="Standard Class"/>
    <s v="RF-19345"/>
    <s v="Randy Ferguson"/>
    <s v="Corporate"/>
    <x v="0"/>
    <s v="Phoenix"/>
    <x v="16"/>
    <n v="85023"/>
    <s v="West"/>
    <s v="FUR-FU-10002553"/>
    <x v="0"/>
    <x v="5"/>
    <s v="Electrix Incandescent Magnifying Lamp, Black"/>
    <n v="87.960000000000008"/>
    <n v="3"/>
    <n v="0.2"/>
    <x v="4948"/>
  </r>
  <r>
    <n v="6003"/>
    <x v="2986"/>
    <x v="2"/>
    <x v="736"/>
    <d v="2011-12-17T00:00:00"/>
    <s v="Standard Class"/>
    <s v="RF-19345"/>
    <s v="Randy Ferguson"/>
    <s v="Corporate"/>
    <x v="0"/>
    <s v="Phoenix"/>
    <x v="16"/>
    <n v="85023"/>
    <s v="West"/>
    <s v="OFF-BI-10002103"/>
    <x v="1"/>
    <x v="8"/>
    <s v="Cardinal Slant-D Ring Binder, Heavy Gauge Vinyl"/>
    <n v="5.2140000000000004"/>
    <n v="2"/>
    <n v="0.7"/>
    <x v="4633"/>
  </r>
  <r>
    <n v="6004"/>
    <x v="2987"/>
    <x v="3"/>
    <x v="296"/>
    <d v="2014-09-28T00:00:00"/>
    <s v="Standard Class"/>
    <s v="DL-12865"/>
    <s v="Dan Lawera"/>
    <s v="Consumer"/>
    <x v="0"/>
    <s v="Miami"/>
    <x v="2"/>
    <n v="33142"/>
    <s v="South"/>
    <s v="OFF-BI-10002794"/>
    <x v="1"/>
    <x v="8"/>
    <s v="Avery Trapezoid Ring Binder, 3&quot; Capacity, Black, 1040 sheets"/>
    <n v="12.294"/>
    <n v="1"/>
    <n v="0.7"/>
    <x v="4949"/>
  </r>
  <r>
    <n v="6005"/>
    <x v="2988"/>
    <x v="3"/>
    <x v="210"/>
    <d v="2014-09-12T00:00:00"/>
    <s v="Standard Class"/>
    <s v="AG-10390"/>
    <s v="Allen Goldenen"/>
    <s v="Consumer"/>
    <x v="0"/>
    <s v="Los Angeles"/>
    <x v="1"/>
    <n v="90004"/>
    <s v="West"/>
    <s v="FUR-FU-10002597"/>
    <x v="0"/>
    <x v="5"/>
    <s v="C-Line Magnetic Cubicle Keepers, Clear Polypropylene"/>
    <n v="19.760000000000002"/>
    <n v="4"/>
    <n v="0"/>
    <x v="2615"/>
  </r>
  <r>
    <n v="6006"/>
    <x v="2989"/>
    <x v="1"/>
    <x v="121"/>
    <d v="2012-11-07T00:00:00"/>
    <s v="Standard Class"/>
    <s v="SW-20245"/>
    <s v="Scot Wooten"/>
    <s v="Consumer"/>
    <x v="0"/>
    <s v="Troy"/>
    <x v="15"/>
    <n v="12180"/>
    <s v="East"/>
    <s v="FUR-CH-10003535"/>
    <x v="0"/>
    <x v="1"/>
    <s v="Global Armless Task Chair, Royal Blue"/>
    <n v="109.764"/>
    <n v="2"/>
    <n v="0.1"/>
    <x v="4950"/>
  </r>
  <r>
    <n v="6007"/>
    <x v="2990"/>
    <x v="3"/>
    <x v="157"/>
    <d v="2014-12-19T00:00:00"/>
    <s v="Standard Class"/>
    <s v="KN-16390"/>
    <s v="Katherine Nockton"/>
    <s v="Corporate"/>
    <x v="0"/>
    <s v="New Bedford"/>
    <x v="31"/>
    <n v="2740"/>
    <s v="East"/>
    <s v="TEC-PH-10001527"/>
    <x v="2"/>
    <x v="7"/>
    <s v="Plantronics MX500i Earset"/>
    <n v="128.85000000000002"/>
    <n v="3"/>
    <n v="0"/>
    <x v="4208"/>
  </r>
  <r>
    <n v="6008"/>
    <x v="2991"/>
    <x v="3"/>
    <x v="719"/>
    <d v="2014-04-04T00:00:00"/>
    <s v="First Class"/>
    <s v="GB-14530"/>
    <s v="George Bell"/>
    <s v="Corporate"/>
    <x v="0"/>
    <s v="Florence"/>
    <x v="20"/>
    <n v="29501"/>
    <s v="South"/>
    <s v="FUR-FU-10004006"/>
    <x v="0"/>
    <x v="5"/>
    <s v="Deflect-o DuraMat Lighweight, Studded, Beveled Mat for Low Pile Carpeting"/>
    <n v="127.94999999999999"/>
    <n v="3"/>
    <n v="0"/>
    <x v="4864"/>
  </r>
  <r>
    <n v="6009"/>
    <x v="2992"/>
    <x v="1"/>
    <x v="1081"/>
    <d v="2013-01-03T00:00:00"/>
    <s v="Standard Class"/>
    <s v="CL-12565"/>
    <s v="Clay Ludtke"/>
    <s v="Consumer"/>
    <x v="0"/>
    <s v="Los Angeles"/>
    <x v="1"/>
    <n v="90049"/>
    <s v="West"/>
    <s v="OFF-PA-10000595"/>
    <x v="1"/>
    <x v="10"/>
    <s v="Xerox 1929"/>
    <n v="68.52"/>
    <n v="3"/>
    <n v="0"/>
    <x v="4951"/>
  </r>
  <r>
    <n v="6010"/>
    <x v="2992"/>
    <x v="1"/>
    <x v="1081"/>
    <d v="2013-01-03T00:00:00"/>
    <s v="Standard Class"/>
    <s v="CL-12565"/>
    <s v="Clay Ludtke"/>
    <s v="Consumer"/>
    <x v="0"/>
    <s v="Los Angeles"/>
    <x v="1"/>
    <n v="90049"/>
    <s v="West"/>
    <s v="OFF-ST-10000798"/>
    <x v="1"/>
    <x v="4"/>
    <s v="2300 Heavy-Duty Transfer File Systems by Perma"/>
    <n v="74.94"/>
    <n v="3"/>
    <n v="0"/>
    <x v="4952"/>
  </r>
  <r>
    <n v="6011"/>
    <x v="2992"/>
    <x v="1"/>
    <x v="1081"/>
    <d v="2013-01-03T00:00:00"/>
    <s v="Standard Class"/>
    <s v="CL-12565"/>
    <s v="Clay Ludtke"/>
    <s v="Consumer"/>
    <x v="0"/>
    <s v="Los Angeles"/>
    <x v="1"/>
    <n v="90049"/>
    <s v="West"/>
    <s v="TEC-MA-10004002"/>
    <x v="2"/>
    <x v="15"/>
    <s v="Zebra GX420t Direct Thermal/Thermal Transfer Printer"/>
    <n v="2548.5600000000004"/>
    <n v="6"/>
    <n v="0.2"/>
    <x v="4953"/>
  </r>
  <r>
    <n v="6012"/>
    <x v="2992"/>
    <x v="1"/>
    <x v="1081"/>
    <d v="2013-01-03T00:00:00"/>
    <s v="Standard Class"/>
    <s v="CL-12565"/>
    <s v="Clay Ludtke"/>
    <s v="Consumer"/>
    <x v="0"/>
    <s v="Los Angeles"/>
    <x v="1"/>
    <n v="90049"/>
    <s v="West"/>
    <s v="OFF-EN-10003296"/>
    <x v="1"/>
    <x v="12"/>
    <s v="Tyvek Side-Opening Peel &amp; Seel Expanding Envelopes"/>
    <n v="271.44"/>
    <n v="3"/>
    <n v="0"/>
    <x v="3903"/>
  </r>
  <r>
    <n v="6013"/>
    <x v="2992"/>
    <x v="1"/>
    <x v="1081"/>
    <d v="2013-01-03T00:00:00"/>
    <s v="Standard Class"/>
    <s v="CL-12565"/>
    <s v="Clay Ludtke"/>
    <s v="Consumer"/>
    <x v="0"/>
    <s v="Los Angeles"/>
    <x v="1"/>
    <n v="90049"/>
    <s v="West"/>
    <s v="TEC-PH-10004345"/>
    <x v="2"/>
    <x v="7"/>
    <s v="Cisco SPA 502G IP Phone"/>
    <n v="287.88"/>
    <n v="3"/>
    <n v="0.2"/>
    <x v="4954"/>
  </r>
  <r>
    <n v="6014"/>
    <x v="2993"/>
    <x v="0"/>
    <x v="612"/>
    <d v="2013-03-12T00:00:00"/>
    <s v="First Class"/>
    <s v="KF-16285"/>
    <s v="Karen Ferguson"/>
    <s v="Home Office"/>
    <x v="0"/>
    <s v="Los Angeles"/>
    <x v="1"/>
    <n v="90008"/>
    <s v="West"/>
    <s v="OFF-PA-10004405"/>
    <x v="1"/>
    <x v="10"/>
    <s v="Rediform Voice Mail Log Books"/>
    <n v="14.9"/>
    <n v="5"/>
    <n v="0"/>
    <x v="4955"/>
  </r>
  <r>
    <n v="6015"/>
    <x v="2993"/>
    <x v="0"/>
    <x v="612"/>
    <d v="2013-03-12T00:00:00"/>
    <s v="First Class"/>
    <s v="KF-16285"/>
    <s v="Karen Ferguson"/>
    <s v="Home Office"/>
    <x v="0"/>
    <s v="Los Angeles"/>
    <x v="1"/>
    <n v="90008"/>
    <s v="West"/>
    <s v="TEC-PH-10002885"/>
    <x v="2"/>
    <x v="7"/>
    <s v="Apple iPhone 5"/>
    <n v="4158.9120000000003"/>
    <n v="8"/>
    <n v="0.2"/>
    <x v="4956"/>
  </r>
  <r>
    <n v="6016"/>
    <x v="2994"/>
    <x v="2"/>
    <x v="322"/>
    <d v="2011-04-12T00:00:00"/>
    <s v="Standard Class"/>
    <s v="AY-10555"/>
    <s v="Andy Yotov"/>
    <s v="Corporate"/>
    <x v="0"/>
    <s v="Los Angeles"/>
    <x v="1"/>
    <n v="90049"/>
    <s v="West"/>
    <s v="FUR-FU-10000747"/>
    <x v="0"/>
    <x v="5"/>
    <s v="Tenex B1-RE Series Chair Mats for Low Pile Carpets"/>
    <n v="91.96"/>
    <n v="2"/>
    <n v="0"/>
    <x v="4820"/>
  </r>
  <r>
    <n v="6017"/>
    <x v="2994"/>
    <x v="2"/>
    <x v="322"/>
    <d v="2011-04-12T00:00:00"/>
    <s v="Standard Class"/>
    <s v="AY-10555"/>
    <s v="Andy Yotov"/>
    <s v="Corporate"/>
    <x v="0"/>
    <s v="Los Angeles"/>
    <x v="1"/>
    <n v="90049"/>
    <s v="West"/>
    <s v="FUR-FU-10001918"/>
    <x v="0"/>
    <x v="5"/>
    <s v="C-Line Cubicle Keepers Polyproplyene Holder With Velcro Backings"/>
    <n v="33.11"/>
    <n v="7"/>
    <n v="0"/>
    <x v="940"/>
  </r>
  <r>
    <n v="6018"/>
    <x v="2994"/>
    <x v="2"/>
    <x v="322"/>
    <d v="2011-04-12T00:00:00"/>
    <s v="Standard Class"/>
    <s v="AY-10555"/>
    <s v="Andy Yotov"/>
    <s v="Corporate"/>
    <x v="0"/>
    <s v="Los Angeles"/>
    <x v="1"/>
    <n v="90049"/>
    <s v="West"/>
    <s v="OFF-PA-10003309"/>
    <x v="1"/>
    <x v="10"/>
    <s v="Xerox 211"/>
    <n v="19.440000000000001"/>
    <n v="3"/>
    <n v="0"/>
    <x v="551"/>
  </r>
  <r>
    <n v="6019"/>
    <x v="2994"/>
    <x v="2"/>
    <x v="322"/>
    <d v="2011-04-12T00:00:00"/>
    <s v="Standard Class"/>
    <s v="AY-10555"/>
    <s v="Andy Yotov"/>
    <s v="Corporate"/>
    <x v="0"/>
    <s v="Los Angeles"/>
    <x v="1"/>
    <n v="90049"/>
    <s v="West"/>
    <s v="OFF-PA-10001977"/>
    <x v="1"/>
    <x v="10"/>
    <s v="Xerox 194"/>
    <n v="55.48"/>
    <n v="1"/>
    <n v="0"/>
    <x v="458"/>
  </r>
  <r>
    <n v="6020"/>
    <x v="2995"/>
    <x v="2"/>
    <x v="1082"/>
    <d v="2011-10-10T00:00:00"/>
    <s v="Second Class"/>
    <s v="BD-11635"/>
    <s v="Brian Derr"/>
    <s v="Consumer"/>
    <x v="0"/>
    <s v="Columbus"/>
    <x v="24"/>
    <n v="43229"/>
    <s v="East"/>
    <s v="OFF-AP-10002892"/>
    <x v="1"/>
    <x v="9"/>
    <s v="Belkin F5C206VTEL 6 Outlet Surge"/>
    <n v="91.92"/>
    <n v="5"/>
    <n v="0.2"/>
    <x v="4957"/>
  </r>
  <r>
    <n v="6021"/>
    <x v="2996"/>
    <x v="0"/>
    <x v="572"/>
    <d v="2013-08-14T00:00:00"/>
    <s v="Same Day"/>
    <s v="HG-15025"/>
    <s v="Hunter Glantz"/>
    <s v="Consumer"/>
    <x v="0"/>
    <s v="Kenner"/>
    <x v="28"/>
    <n v="70065"/>
    <s v="South"/>
    <s v="OFF-AP-10002222"/>
    <x v="1"/>
    <x v="9"/>
    <s v="Staples"/>
    <n v="17.34"/>
    <n v="2"/>
    <n v="0"/>
    <x v="4693"/>
  </r>
  <r>
    <n v="6022"/>
    <x v="2996"/>
    <x v="0"/>
    <x v="572"/>
    <d v="2013-08-14T00:00:00"/>
    <s v="Same Day"/>
    <s v="HG-15025"/>
    <s v="Hunter Glantz"/>
    <s v="Consumer"/>
    <x v="0"/>
    <s v="Kenner"/>
    <x v="28"/>
    <n v="70065"/>
    <s v="South"/>
    <s v="TEC-AC-10000158"/>
    <x v="2"/>
    <x v="11"/>
    <s v="Sony 64GB Class 10 Micro SDHC R40 Memory Card"/>
    <n v="71.98"/>
    <n v="2"/>
    <n v="0"/>
    <x v="2439"/>
  </r>
  <r>
    <n v="6023"/>
    <x v="2997"/>
    <x v="2"/>
    <x v="664"/>
    <d v="2011-11-21T00:00:00"/>
    <s v="Standard Class"/>
    <s v="CB-12025"/>
    <s v="Cassandra Brandow"/>
    <s v="Consumer"/>
    <x v="0"/>
    <s v="Cedar Hill"/>
    <x v="5"/>
    <n v="75104"/>
    <s v="Central"/>
    <s v="OFF-EN-10002600"/>
    <x v="1"/>
    <x v="12"/>
    <s v="Redi-Strip #10 Envelopes, 4 1/8 x 9 1/2"/>
    <n v="7.080000000000001"/>
    <n v="3"/>
    <n v="0.2"/>
    <x v="946"/>
  </r>
  <r>
    <n v="6024"/>
    <x v="2998"/>
    <x v="3"/>
    <x v="558"/>
    <d v="2014-04-28T00:00:00"/>
    <s v="First Class"/>
    <s v="LS-16945"/>
    <s v="Linda Southworth"/>
    <s v="Corporate"/>
    <x v="0"/>
    <s v="Providence"/>
    <x v="34"/>
    <n v="2908"/>
    <s v="East"/>
    <s v="TEC-AC-10004855"/>
    <x v="2"/>
    <x v="11"/>
    <s v="V7 USB Numeric Keypad"/>
    <n v="69.98"/>
    <n v="2"/>
    <n v="0"/>
    <x v="4958"/>
  </r>
  <r>
    <n v="6025"/>
    <x v="2999"/>
    <x v="3"/>
    <x v="1043"/>
    <d v="2014-08-27T00:00:00"/>
    <s v="Second Class"/>
    <s v="DM-13015"/>
    <s v="Darrin Martin"/>
    <s v="Consumer"/>
    <x v="0"/>
    <s v="Lancaster"/>
    <x v="24"/>
    <n v="43130"/>
    <s v="East"/>
    <s v="OFF-AP-10000938"/>
    <x v="1"/>
    <x v="9"/>
    <s v="Avanti 1.7 Cu. Ft. Refrigerator"/>
    <n v="646.27200000000005"/>
    <n v="8"/>
    <n v="0.2"/>
    <x v="4959"/>
  </r>
  <r>
    <n v="6026"/>
    <x v="2999"/>
    <x v="3"/>
    <x v="1043"/>
    <d v="2014-08-27T00:00:00"/>
    <s v="Second Class"/>
    <s v="DM-13015"/>
    <s v="Darrin Martin"/>
    <s v="Consumer"/>
    <x v="0"/>
    <s v="Lancaster"/>
    <x v="24"/>
    <n v="43130"/>
    <s v="East"/>
    <s v="OFF-PA-10002195"/>
    <x v="1"/>
    <x v="10"/>
    <s v="Xerox 1966"/>
    <n v="10.368000000000002"/>
    <n v="2"/>
    <n v="0.2"/>
    <x v="4519"/>
  </r>
  <r>
    <n v="6027"/>
    <x v="3000"/>
    <x v="3"/>
    <x v="660"/>
    <d v="2014-03-03T00:00:00"/>
    <s v="Standard Class"/>
    <s v="AC-10615"/>
    <s v="Ann Chong"/>
    <s v="Corporate"/>
    <x v="0"/>
    <s v="Seattle"/>
    <x v="4"/>
    <n v="98115"/>
    <s v="West"/>
    <s v="OFF-FA-10002701"/>
    <x v="1"/>
    <x v="13"/>
    <s v="Alliance Rubber Bands"/>
    <n v="8.4"/>
    <n v="5"/>
    <n v="0"/>
    <x v="4960"/>
  </r>
  <r>
    <n v="6028"/>
    <x v="3000"/>
    <x v="3"/>
    <x v="660"/>
    <d v="2014-03-03T00:00:00"/>
    <s v="Standard Class"/>
    <s v="AC-10615"/>
    <s v="Ann Chong"/>
    <s v="Corporate"/>
    <x v="0"/>
    <s v="Seattle"/>
    <x v="4"/>
    <n v="98115"/>
    <s v="West"/>
    <s v="TEC-PH-10003589"/>
    <x v="2"/>
    <x v="7"/>
    <s v="invisibleSHIELD by ZAGG Smudge-Free Screen Protector"/>
    <n v="71.959999999999994"/>
    <n v="5"/>
    <n v="0.2"/>
    <x v="1041"/>
  </r>
  <r>
    <n v="6029"/>
    <x v="3001"/>
    <x v="0"/>
    <x v="258"/>
    <d v="2013-11-22T00:00:00"/>
    <s v="First Class"/>
    <s v="LT-17110"/>
    <s v="Liz Thompson"/>
    <s v="Consumer"/>
    <x v="0"/>
    <s v="Jacksonville"/>
    <x v="3"/>
    <n v="28540"/>
    <s v="South"/>
    <s v="OFF-AR-10003752"/>
    <x v="1"/>
    <x v="6"/>
    <s v="Deluxe Chalkboard Eraser Cleaner"/>
    <n v="18.48"/>
    <n v="2"/>
    <n v="0.2"/>
    <x v="4961"/>
  </r>
  <r>
    <n v="6030"/>
    <x v="3002"/>
    <x v="0"/>
    <x v="696"/>
    <d v="2013-11-16T00:00:00"/>
    <s v="First Class"/>
    <s v="TB-21250"/>
    <s v="Tim Brockman"/>
    <s v="Consumer"/>
    <x v="0"/>
    <s v="Los Angeles"/>
    <x v="1"/>
    <n v="90049"/>
    <s v="West"/>
    <s v="OFF-AR-10003829"/>
    <x v="1"/>
    <x v="6"/>
    <s v="Newell 35"/>
    <n v="9.84"/>
    <n v="3"/>
    <n v="0"/>
    <x v="301"/>
  </r>
  <r>
    <n v="6031"/>
    <x v="3003"/>
    <x v="3"/>
    <x v="91"/>
    <d v="2014-07-07T00:00:00"/>
    <s v="Same Day"/>
    <s v="AH-10585"/>
    <s v="Angele Hood"/>
    <s v="Consumer"/>
    <x v="0"/>
    <s v="Miami"/>
    <x v="2"/>
    <n v="33142"/>
    <s v="South"/>
    <s v="FUR-CH-10000155"/>
    <x v="0"/>
    <x v="1"/>
    <s v="Global Comet Stacking Armless Chair"/>
    <n v="239.24"/>
    <n v="1"/>
    <n v="0.2"/>
    <x v="4962"/>
  </r>
  <r>
    <n v="6032"/>
    <x v="3004"/>
    <x v="0"/>
    <x v="591"/>
    <d v="2014-01-02T00:00:00"/>
    <s v="Standard Class"/>
    <s v="SS-20140"/>
    <s v="Saphhira Shifley"/>
    <s v="Corporate"/>
    <x v="0"/>
    <s v="Nashua"/>
    <x v="38"/>
    <n v="3060"/>
    <s v="East"/>
    <s v="FUR-FU-10003142"/>
    <x v="0"/>
    <x v="5"/>
    <s v="Master Big Foot Doorstop, Beige"/>
    <n v="21.12"/>
    <n v="4"/>
    <n v="0"/>
    <x v="4920"/>
  </r>
  <r>
    <n v="6033"/>
    <x v="3005"/>
    <x v="3"/>
    <x v="756"/>
    <d v="2014-04-26T00:00:00"/>
    <s v="First Class"/>
    <s v="TD-20995"/>
    <s v="Tamara Dahlen"/>
    <s v="Consumer"/>
    <x v="0"/>
    <s v="New York City"/>
    <x v="15"/>
    <n v="10011"/>
    <s v="East"/>
    <s v="OFF-SU-10001218"/>
    <x v="1"/>
    <x v="14"/>
    <s v="Fiskars Softgrip Scissors"/>
    <n v="54.900000000000006"/>
    <n v="5"/>
    <n v="0"/>
    <x v="3114"/>
  </r>
  <r>
    <n v="6034"/>
    <x v="3006"/>
    <x v="1"/>
    <x v="639"/>
    <d v="2012-12-18T00:00:00"/>
    <s v="Standard Class"/>
    <s v="PP-18955"/>
    <s v="Paul Prost"/>
    <s v="Home Office"/>
    <x v="0"/>
    <s v="Los Angeles"/>
    <x v="1"/>
    <n v="90036"/>
    <s v="West"/>
    <s v="FUR-FU-10002963"/>
    <x v="0"/>
    <x v="5"/>
    <s v="Master Caster Door Stop, Gray"/>
    <n v="15.24"/>
    <n v="3"/>
    <n v="0"/>
    <x v="2907"/>
  </r>
  <r>
    <n v="6035"/>
    <x v="3007"/>
    <x v="1"/>
    <x v="1083"/>
    <d v="2012-04-25T00:00:00"/>
    <s v="Standard Class"/>
    <s v="PG-18820"/>
    <s v="Patrick Gardner"/>
    <s v="Consumer"/>
    <x v="0"/>
    <s v="Carrollton"/>
    <x v="5"/>
    <n v="75007"/>
    <s v="Central"/>
    <s v="OFF-AP-10002578"/>
    <x v="1"/>
    <x v="9"/>
    <s v="Fellowes Premier Superior Surge Suppressor, 10-Outlet, With Phone and Remote"/>
    <n v="19.567999999999998"/>
    <n v="2"/>
    <n v="0.8"/>
    <x v="4963"/>
  </r>
  <r>
    <n v="6036"/>
    <x v="3007"/>
    <x v="1"/>
    <x v="1083"/>
    <d v="2012-04-25T00:00:00"/>
    <s v="Standard Class"/>
    <s v="PG-18820"/>
    <s v="Patrick Gardner"/>
    <s v="Consumer"/>
    <x v="0"/>
    <s v="Carrollton"/>
    <x v="5"/>
    <n v="75007"/>
    <s v="Central"/>
    <s v="OFF-BI-10003925"/>
    <x v="1"/>
    <x v="8"/>
    <s v="Fellowes PB300 Plastic Comb Binding Machine"/>
    <n v="310.39199999999994"/>
    <n v="4"/>
    <n v="0.8"/>
    <x v="4964"/>
  </r>
  <r>
    <n v="6037"/>
    <x v="3008"/>
    <x v="0"/>
    <x v="913"/>
    <d v="2013-09-09T00:00:00"/>
    <s v="Standard Class"/>
    <s v="AA-10645"/>
    <s v="Anna Andreadi"/>
    <s v="Consumer"/>
    <x v="0"/>
    <s v="Georgetown"/>
    <x v="0"/>
    <n v="40324"/>
    <s v="South"/>
    <s v="FUR-FU-10003347"/>
    <x v="0"/>
    <x v="5"/>
    <s v="Coloredge Poster Frame"/>
    <n v="42.599999999999994"/>
    <n v="3"/>
    <n v="0"/>
    <x v="543"/>
  </r>
  <r>
    <n v="6038"/>
    <x v="3008"/>
    <x v="0"/>
    <x v="913"/>
    <d v="2013-09-09T00:00:00"/>
    <s v="Standard Class"/>
    <s v="AA-10645"/>
    <s v="Anna Andreadi"/>
    <s v="Consumer"/>
    <x v="0"/>
    <s v="Georgetown"/>
    <x v="0"/>
    <n v="40324"/>
    <s v="South"/>
    <s v="OFF-BI-10000315"/>
    <x v="1"/>
    <x v="8"/>
    <s v="Poly Designer Cover &amp; Back"/>
    <n v="113.94"/>
    <n v="6"/>
    <n v="0"/>
    <x v="3806"/>
  </r>
  <r>
    <n v="6039"/>
    <x v="3008"/>
    <x v="0"/>
    <x v="913"/>
    <d v="2013-09-09T00:00:00"/>
    <s v="Standard Class"/>
    <s v="AA-10645"/>
    <s v="Anna Andreadi"/>
    <s v="Consumer"/>
    <x v="0"/>
    <s v="Georgetown"/>
    <x v="0"/>
    <n v="40324"/>
    <s v="South"/>
    <s v="OFF-ST-10002583"/>
    <x v="1"/>
    <x v="4"/>
    <s v="Fellowes Neat Ideas Storage Cubes"/>
    <n v="129.91999999999999"/>
    <n v="4"/>
    <n v="0"/>
    <x v="4965"/>
  </r>
  <r>
    <n v="6040"/>
    <x v="3008"/>
    <x v="0"/>
    <x v="913"/>
    <d v="2013-09-09T00:00:00"/>
    <s v="Standard Class"/>
    <s v="AA-10645"/>
    <s v="Anna Andreadi"/>
    <s v="Consumer"/>
    <x v="0"/>
    <s v="Georgetown"/>
    <x v="0"/>
    <n v="40324"/>
    <s v="South"/>
    <s v="OFF-AR-10003469"/>
    <x v="1"/>
    <x v="6"/>
    <s v="Nontoxic Chalk"/>
    <n v="5.28"/>
    <n v="3"/>
    <n v="0"/>
    <x v="4966"/>
  </r>
  <r>
    <n v="6041"/>
    <x v="3009"/>
    <x v="3"/>
    <x v="241"/>
    <d v="2014-09-30T00:00:00"/>
    <s v="Standard Class"/>
    <s v="FA-14230"/>
    <s v="Frank Atkinson"/>
    <s v="Corporate"/>
    <x v="0"/>
    <s v="Los Angeles"/>
    <x v="1"/>
    <n v="90008"/>
    <s v="West"/>
    <s v="TEC-PH-10001817"/>
    <x v="2"/>
    <x v="7"/>
    <s v="Wilson Electronics DB Pro Signal Booster"/>
    <n v="859.2"/>
    <n v="3"/>
    <n v="0.2"/>
    <x v="4967"/>
  </r>
  <r>
    <n v="6042"/>
    <x v="3009"/>
    <x v="3"/>
    <x v="241"/>
    <d v="2014-09-30T00:00:00"/>
    <s v="Standard Class"/>
    <s v="FA-14230"/>
    <s v="Frank Atkinson"/>
    <s v="Corporate"/>
    <x v="0"/>
    <s v="Los Angeles"/>
    <x v="1"/>
    <n v="90008"/>
    <s v="West"/>
    <s v="TEC-MA-10001031"/>
    <x v="2"/>
    <x v="15"/>
    <s v="Socket Bluetooth Cordless Hand Scanner (CHS)"/>
    <n v="506.28"/>
    <n v="3"/>
    <n v="0.2"/>
    <x v="4968"/>
  </r>
  <r>
    <n v="6043"/>
    <x v="3010"/>
    <x v="0"/>
    <x v="1084"/>
    <d v="2013-02-08T00:00:00"/>
    <s v="Standard Class"/>
    <s v="TB-21520"/>
    <s v="Tracy Blumstein"/>
    <s v="Consumer"/>
    <x v="0"/>
    <s v="Sierra Vista"/>
    <x v="16"/>
    <n v="85635"/>
    <s v="West"/>
    <s v="FUR-FU-10002088"/>
    <x v="0"/>
    <x v="5"/>
    <s v="Nu-Dell Float Frame 11 x 14 1/2"/>
    <n v="14.368000000000002"/>
    <n v="2"/>
    <n v="0.2"/>
    <x v="2606"/>
  </r>
  <r>
    <n v="6044"/>
    <x v="3011"/>
    <x v="3"/>
    <x v="240"/>
    <d v="2014-05-25T00:00:00"/>
    <s v="Second Class"/>
    <s v="AH-10075"/>
    <s v="Adam Hart"/>
    <s v="Corporate"/>
    <x v="0"/>
    <s v="Knoxville"/>
    <x v="18"/>
    <n v="37918"/>
    <s v="South"/>
    <s v="FUR-CH-10001482"/>
    <x v="0"/>
    <x v="1"/>
    <s v="Office Star - Mesh Screen back chair with Vinyl seat"/>
    <n v="314.35199999999998"/>
    <n v="3"/>
    <n v="0.2"/>
    <x v="2567"/>
  </r>
  <r>
    <n v="6045"/>
    <x v="3011"/>
    <x v="3"/>
    <x v="240"/>
    <d v="2014-05-25T00:00:00"/>
    <s v="Second Class"/>
    <s v="AH-10075"/>
    <s v="Adam Hart"/>
    <s v="Corporate"/>
    <x v="0"/>
    <s v="Knoxville"/>
    <x v="18"/>
    <n v="37918"/>
    <s v="South"/>
    <s v="OFF-PA-10001526"/>
    <x v="1"/>
    <x v="10"/>
    <s v="Xerox 1949"/>
    <n v="27.888000000000002"/>
    <n v="7"/>
    <n v="0.2"/>
    <x v="4969"/>
  </r>
  <r>
    <n v="6046"/>
    <x v="3012"/>
    <x v="1"/>
    <x v="37"/>
    <d v="2012-09-08T00:00:00"/>
    <s v="Standard Class"/>
    <s v="CP-12085"/>
    <s v="Cathy Prescott"/>
    <s v="Corporate"/>
    <x v="0"/>
    <s v="Tucson"/>
    <x v="16"/>
    <n v="85705"/>
    <s v="West"/>
    <s v="FUR-FU-10002937"/>
    <x v="0"/>
    <x v="5"/>
    <s v="GE 48&quot; Fluorescent Tube, Cool White Energy Saver, 34 Watts, 30/Box"/>
    <n v="238.15200000000004"/>
    <n v="3"/>
    <n v="0.2"/>
    <x v="4970"/>
  </r>
  <r>
    <n v="6047"/>
    <x v="3013"/>
    <x v="0"/>
    <x v="632"/>
    <d v="2013-06-17T00:00:00"/>
    <s v="Standard Class"/>
    <s v="BF-11215"/>
    <s v="Benjamin Farhat"/>
    <s v="Home Office"/>
    <x v="0"/>
    <s v="Minneapolis"/>
    <x v="11"/>
    <n v="55407"/>
    <s v="Central"/>
    <s v="FUR-TA-10001771"/>
    <x v="0"/>
    <x v="3"/>
    <s v="Bush Cubix Conference Tables, Fully Assembled"/>
    <n v="692.93999999999994"/>
    <n v="3"/>
    <n v="0"/>
    <x v="4971"/>
  </r>
  <r>
    <n v="6048"/>
    <x v="3014"/>
    <x v="1"/>
    <x v="209"/>
    <d v="2012-11-11T00:00:00"/>
    <s v="Standard Class"/>
    <s v="CP-12340"/>
    <s v="Christine Phan"/>
    <s v="Corporate"/>
    <x v="0"/>
    <s v="Miami"/>
    <x v="2"/>
    <n v="33142"/>
    <s v="South"/>
    <s v="OFF-BI-10003305"/>
    <x v="1"/>
    <x v="8"/>
    <s v="Avery Hanging File Binders"/>
    <n v="16.146000000000004"/>
    <n v="9"/>
    <n v="0.7"/>
    <x v="4972"/>
  </r>
  <r>
    <n v="6049"/>
    <x v="3014"/>
    <x v="1"/>
    <x v="209"/>
    <d v="2012-11-11T00:00:00"/>
    <s v="Standard Class"/>
    <s v="CP-12340"/>
    <s v="Christine Phan"/>
    <s v="Corporate"/>
    <x v="0"/>
    <s v="Miami"/>
    <x v="2"/>
    <n v="33142"/>
    <s v="South"/>
    <s v="OFF-BI-10001359"/>
    <x v="1"/>
    <x v="8"/>
    <s v="GBC DocuBind TL300 Electric Binding System"/>
    <n v="1345.4850000000001"/>
    <n v="5"/>
    <n v="0.7"/>
    <x v="4973"/>
  </r>
  <r>
    <n v="6050"/>
    <x v="3015"/>
    <x v="0"/>
    <x v="1085"/>
    <d v="2013-06-19T00:00:00"/>
    <s v="First Class"/>
    <s v="LS-17245"/>
    <s v="Lynn Smith"/>
    <s v="Consumer"/>
    <x v="0"/>
    <s v="Houston"/>
    <x v="5"/>
    <n v="77036"/>
    <s v="Central"/>
    <s v="OFF-PA-10000483"/>
    <x v="1"/>
    <x v="10"/>
    <s v="Xerox 19"/>
    <n v="173.48800000000003"/>
    <n v="7"/>
    <n v="0.2"/>
    <x v="4974"/>
  </r>
  <r>
    <n v="6051"/>
    <x v="3016"/>
    <x v="1"/>
    <x v="334"/>
    <d v="2012-04-30T00:00:00"/>
    <s v="Standard Class"/>
    <s v="TS-21655"/>
    <s v="Trudy Schmidt"/>
    <s v="Consumer"/>
    <x v="0"/>
    <s v="Milwaukee"/>
    <x v="6"/>
    <n v="53209"/>
    <s v="Central"/>
    <s v="OFF-AR-10000658"/>
    <x v="1"/>
    <x v="6"/>
    <s v="Newell 324"/>
    <n v="57.75"/>
    <n v="5"/>
    <n v="0"/>
    <x v="4183"/>
  </r>
  <r>
    <n v="6052"/>
    <x v="3016"/>
    <x v="1"/>
    <x v="334"/>
    <d v="2012-04-30T00:00:00"/>
    <s v="Standard Class"/>
    <s v="TS-21655"/>
    <s v="Trudy Schmidt"/>
    <s v="Consumer"/>
    <x v="0"/>
    <s v="Milwaukee"/>
    <x v="6"/>
    <n v="53209"/>
    <s v="Central"/>
    <s v="OFF-AP-10001205"/>
    <x v="1"/>
    <x v="9"/>
    <s v="Belkin 5 Outlet SurgeMaster Power Centers"/>
    <n v="272.39999999999998"/>
    <n v="5"/>
    <n v="0"/>
    <x v="4975"/>
  </r>
  <r>
    <n v="6053"/>
    <x v="3017"/>
    <x v="0"/>
    <x v="713"/>
    <d v="2013-09-27T00:00:00"/>
    <s v="Second Class"/>
    <s v="JS-15940"/>
    <s v="Joni Sundaresam"/>
    <s v="Home Office"/>
    <x v="0"/>
    <s v="Lancaster"/>
    <x v="24"/>
    <n v="43130"/>
    <s v="East"/>
    <s v="OFF-PA-10002586"/>
    <x v="1"/>
    <x v="10"/>
    <s v="Xerox 1970"/>
    <n v="11.952000000000002"/>
    <n v="3"/>
    <n v="0.2"/>
    <x v="3595"/>
  </r>
  <r>
    <n v="6054"/>
    <x v="3017"/>
    <x v="0"/>
    <x v="713"/>
    <d v="2013-09-27T00:00:00"/>
    <s v="Second Class"/>
    <s v="JS-15940"/>
    <s v="Joni Sundaresam"/>
    <s v="Home Office"/>
    <x v="0"/>
    <s v="Lancaster"/>
    <x v="24"/>
    <n v="43130"/>
    <s v="East"/>
    <s v="FUR-FU-10004963"/>
    <x v="0"/>
    <x v="5"/>
    <s v="Eldon 400 Class Desk Accessories, Black Carbon"/>
    <n v="28"/>
    <n v="4"/>
    <n v="0.2"/>
    <x v="4976"/>
  </r>
  <r>
    <n v="6055"/>
    <x v="3017"/>
    <x v="0"/>
    <x v="713"/>
    <d v="2013-09-27T00:00:00"/>
    <s v="Second Class"/>
    <s v="JS-15940"/>
    <s v="Joni Sundaresam"/>
    <s v="Home Office"/>
    <x v="0"/>
    <s v="Lancaster"/>
    <x v="24"/>
    <n v="43130"/>
    <s v="East"/>
    <s v="OFF-BI-10002071"/>
    <x v="1"/>
    <x v="8"/>
    <s v="Fellowes Black Plastic Comb Bindings"/>
    <n v="12.201000000000001"/>
    <n v="7"/>
    <n v="0.7"/>
    <x v="4977"/>
  </r>
  <r>
    <n v="6056"/>
    <x v="3018"/>
    <x v="0"/>
    <x v="298"/>
    <d v="2013-08-21T00:00:00"/>
    <s v="First Class"/>
    <s v="NF-18385"/>
    <s v="Natalie Fritzler"/>
    <s v="Consumer"/>
    <x v="0"/>
    <s v="Edinburg"/>
    <x v="5"/>
    <n v="78539"/>
    <s v="Central"/>
    <s v="OFF-BI-10001617"/>
    <x v="1"/>
    <x v="8"/>
    <s v="GBC Wire Binding Combs"/>
    <n v="2.0679999999999996"/>
    <n v="1"/>
    <n v="0.8"/>
    <x v="4978"/>
  </r>
  <r>
    <n v="6057"/>
    <x v="3018"/>
    <x v="0"/>
    <x v="298"/>
    <d v="2013-08-21T00:00:00"/>
    <s v="First Class"/>
    <s v="NF-18385"/>
    <s v="Natalie Fritzler"/>
    <s v="Consumer"/>
    <x v="0"/>
    <s v="Edinburg"/>
    <x v="5"/>
    <n v="78539"/>
    <s v="Central"/>
    <s v="OFF-PA-10004665"/>
    <x v="1"/>
    <x v="10"/>
    <s v="Advantus Motivational Note Cards"/>
    <n v="83.84"/>
    <n v="8"/>
    <n v="0.2"/>
    <x v="4979"/>
  </r>
  <r>
    <n v="6058"/>
    <x v="3019"/>
    <x v="2"/>
    <x v="1086"/>
    <d v="2011-03-08T00:00:00"/>
    <s v="Standard Class"/>
    <s v="KN-16705"/>
    <s v="Kristina Nunn"/>
    <s v="Home Office"/>
    <x v="0"/>
    <s v="New York City"/>
    <x v="15"/>
    <n v="10009"/>
    <s v="East"/>
    <s v="OFF-EN-10001990"/>
    <x v="1"/>
    <x v="12"/>
    <s v="Staples"/>
    <n v="11.36"/>
    <n v="2"/>
    <n v="0"/>
    <x v="734"/>
  </r>
  <r>
    <n v="6059"/>
    <x v="3019"/>
    <x v="2"/>
    <x v="1086"/>
    <d v="2011-03-08T00:00:00"/>
    <s v="Standard Class"/>
    <s v="KN-16705"/>
    <s v="Kristina Nunn"/>
    <s v="Home Office"/>
    <x v="0"/>
    <s v="New York City"/>
    <x v="15"/>
    <n v="10009"/>
    <s v="East"/>
    <s v="OFF-PA-10000587"/>
    <x v="1"/>
    <x v="10"/>
    <s v="Array Parchment Paper, Assorted Colors"/>
    <n v="36.4"/>
    <n v="5"/>
    <n v="0"/>
    <x v="4980"/>
  </r>
  <r>
    <n v="6060"/>
    <x v="3020"/>
    <x v="2"/>
    <x v="125"/>
    <d v="2012-01-03T00:00:00"/>
    <s v="Standard Class"/>
    <s v="GA-14725"/>
    <s v="Guy Armstrong"/>
    <s v="Consumer"/>
    <x v="0"/>
    <s v="Philadelphia"/>
    <x v="9"/>
    <n v="19120"/>
    <s v="East"/>
    <s v="TEC-AC-10004859"/>
    <x v="2"/>
    <x v="11"/>
    <s v="Maxell Pro 80 Minute CD-R, 10/Pack"/>
    <n v="27.968000000000004"/>
    <n v="2"/>
    <n v="0.2"/>
    <x v="4981"/>
  </r>
  <r>
    <n v="6061"/>
    <x v="3021"/>
    <x v="1"/>
    <x v="889"/>
    <d v="2012-04-16T00:00:00"/>
    <s v="Standard Class"/>
    <s v="EH-14125"/>
    <s v="Eugene Hildebrand"/>
    <s v="Home Office"/>
    <x v="0"/>
    <s v="Rochester"/>
    <x v="15"/>
    <n v="14609"/>
    <s v="East"/>
    <s v="OFF-ST-10001476"/>
    <x v="1"/>
    <x v="4"/>
    <s v="Steel Personal Filing/Posting Tote"/>
    <n v="142.04"/>
    <n v="4"/>
    <n v="0"/>
    <x v="4982"/>
  </r>
  <r>
    <n v="6062"/>
    <x v="3021"/>
    <x v="1"/>
    <x v="889"/>
    <d v="2012-04-16T00:00:00"/>
    <s v="Standard Class"/>
    <s v="EH-14125"/>
    <s v="Eugene Hildebrand"/>
    <s v="Home Office"/>
    <x v="0"/>
    <s v="Rochester"/>
    <x v="15"/>
    <n v="14609"/>
    <s v="East"/>
    <s v="OFF-AR-10002804"/>
    <x v="1"/>
    <x v="6"/>
    <s v="Faber Castell Col-Erase Pencils"/>
    <n v="14.669999999999998"/>
    <n v="3"/>
    <n v="0"/>
    <x v="4983"/>
  </r>
  <r>
    <n v="6063"/>
    <x v="3022"/>
    <x v="1"/>
    <x v="707"/>
    <d v="2012-12-30T00:00:00"/>
    <s v="Second Class"/>
    <s v="RA-19285"/>
    <s v="Ralph Arnett"/>
    <s v="Consumer"/>
    <x v="0"/>
    <s v="San Diego"/>
    <x v="1"/>
    <n v="92037"/>
    <s v="West"/>
    <s v="TEC-CO-10004202"/>
    <x v="2"/>
    <x v="16"/>
    <s v="Brother DCP1000 Digital 3 in 1 Multifunction Machine"/>
    <n v="1199.96"/>
    <n v="5"/>
    <n v="0.2"/>
    <x v="4984"/>
  </r>
  <r>
    <n v="6064"/>
    <x v="3022"/>
    <x v="1"/>
    <x v="707"/>
    <d v="2012-12-30T00:00:00"/>
    <s v="Second Class"/>
    <s v="RA-19285"/>
    <s v="Ralph Arnett"/>
    <s v="Consumer"/>
    <x v="0"/>
    <s v="San Diego"/>
    <x v="1"/>
    <n v="92037"/>
    <s v="West"/>
    <s v="OFF-PA-10001307"/>
    <x v="1"/>
    <x v="10"/>
    <s v="Important Message Pads, 50 4-1/4 x 5-1/2 Forms per Pad"/>
    <n v="12.600000000000001"/>
    <n v="3"/>
    <n v="0"/>
    <x v="4985"/>
  </r>
  <r>
    <n v="6065"/>
    <x v="3022"/>
    <x v="1"/>
    <x v="707"/>
    <d v="2012-12-30T00:00:00"/>
    <s v="Second Class"/>
    <s v="RA-19285"/>
    <s v="Ralph Arnett"/>
    <s v="Consumer"/>
    <x v="0"/>
    <s v="San Diego"/>
    <x v="1"/>
    <n v="92037"/>
    <s v="West"/>
    <s v="OFF-PA-10001667"/>
    <x v="1"/>
    <x v="10"/>
    <s v="Great White Multi-Use Recycled Paper (20Lb. and 84 Bright)"/>
    <n v="17.940000000000001"/>
    <n v="3"/>
    <n v="0"/>
    <x v="2695"/>
  </r>
  <r>
    <n v="6066"/>
    <x v="3023"/>
    <x v="1"/>
    <x v="57"/>
    <d v="2012-04-07T00:00:00"/>
    <s v="First Class"/>
    <s v="TT-21070"/>
    <s v="Ted Trevino"/>
    <s v="Consumer"/>
    <x v="0"/>
    <s v="Philadelphia"/>
    <x v="9"/>
    <n v="19120"/>
    <s v="East"/>
    <s v="OFF-LA-10001569"/>
    <x v="1"/>
    <x v="2"/>
    <s v="Avery 499"/>
    <n v="23.904000000000003"/>
    <n v="6"/>
    <n v="0.2"/>
    <x v="4986"/>
  </r>
  <r>
    <n v="6067"/>
    <x v="3024"/>
    <x v="1"/>
    <x v="184"/>
    <d v="2012-01-23T00:00:00"/>
    <s v="Standard Class"/>
    <s v="AH-10465"/>
    <s v="Amy Hunt"/>
    <s v="Consumer"/>
    <x v="0"/>
    <s v="Bartlett"/>
    <x v="18"/>
    <n v="38134"/>
    <s v="South"/>
    <s v="OFF-SU-10000898"/>
    <x v="1"/>
    <x v="14"/>
    <s v="Acme Hot Forged Carbon Steel Scissors with Nickel-Plated Handles, 3 7/8&quot; Cut, 8&quot;L"/>
    <n v="88.960000000000008"/>
    <n v="8"/>
    <n v="0.2"/>
    <x v="4987"/>
  </r>
  <r>
    <n v="6068"/>
    <x v="3025"/>
    <x v="3"/>
    <x v="968"/>
    <d v="2014-05-25T00:00:00"/>
    <s v="Standard Class"/>
    <s v="CC-12430"/>
    <s v="Chuck Clark"/>
    <s v="Home Office"/>
    <x v="0"/>
    <s v="Lakewood"/>
    <x v="1"/>
    <n v="90712"/>
    <s v="West"/>
    <s v="FUR-CH-10000225"/>
    <x v="0"/>
    <x v="1"/>
    <s v="Global Geo Office Task Chair, Gray"/>
    <n v="518.27200000000005"/>
    <n v="8"/>
    <n v="0.2"/>
    <x v="4988"/>
  </r>
  <r>
    <n v="6069"/>
    <x v="3025"/>
    <x v="3"/>
    <x v="968"/>
    <d v="2014-05-25T00:00:00"/>
    <s v="Standard Class"/>
    <s v="CC-12430"/>
    <s v="Chuck Clark"/>
    <s v="Home Office"/>
    <x v="0"/>
    <s v="Lakewood"/>
    <x v="1"/>
    <n v="90712"/>
    <s v="West"/>
    <s v="FUR-FU-10002191"/>
    <x v="0"/>
    <x v="5"/>
    <s v="G.E. Halogen Desk Lamp Bulbs"/>
    <n v="6.98"/>
    <n v="1"/>
    <n v="0"/>
    <x v="4989"/>
  </r>
  <r>
    <n v="6070"/>
    <x v="3025"/>
    <x v="3"/>
    <x v="968"/>
    <d v="2014-05-25T00:00:00"/>
    <s v="Standard Class"/>
    <s v="CC-12430"/>
    <s v="Chuck Clark"/>
    <s v="Home Office"/>
    <x v="0"/>
    <s v="Lakewood"/>
    <x v="1"/>
    <n v="90712"/>
    <s v="West"/>
    <s v="TEC-MA-10003176"/>
    <x v="2"/>
    <x v="15"/>
    <s v="Okidata B400 Printer"/>
    <n v="343.20000000000005"/>
    <n v="1"/>
    <n v="0.2"/>
    <x v="4990"/>
  </r>
  <r>
    <n v="6071"/>
    <x v="3026"/>
    <x v="3"/>
    <x v="802"/>
    <d v="2014-08-21T00:00:00"/>
    <s v="Standard Class"/>
    <s v="KD-16495"/>
    <s v="Keith Dawkins"/>
    <s v="Corporate"/>
    <x v="0"/>
    <s v="Philadelphia"/>
    <x v="9"/>
    <n v="19120"/>
    <s v="East"/>
    <s v="OFF-LA-10004093"/>
    <x v="1"/>
    <x v="2"/>
    <s v="Avery 486"/>
    <n v="17.544"/>
    <n v="3"/>
    <n v="0.2"/>
    <x v="1686"/>
  </r>
  <r>
    <n v="6072"/>
    <x v="3027"/>
    <x v="1"/>
    <x v="620"/>
    <d v="2013-01-04T00:00:00"/>
    <s v="Standard Class"/>
    <s v="BG-11035"/>
    <s v="Barry Gonzalez"/>
    <s v="Consumer"/>
    <x v="0"/>
    <s v="Austin"/>
    <x v="5"/>
    <n v="78745"/>
    <s v="Central"/>
    <s v="OFF-ST-10000025"/>
    <x v="1"/>
    <x v="4"/>
    <s v="Fellowes Stor/Drawer Steel Plus Storage Drawers"/>
    <n v="152.68800000000002"/>
    <n v="2"/>
    <n v="0.2"/>
    <x v="4991"/>
  </r>
  <r>
    <n v="6073"/>
    <x v="3027"/>
    <x v="1"/>
    <x v="620"/>
    <d v="2013-01-04T00:00:00"/>
    <s v="Standard Class"/>
    <s v="BG-11035"/>
    <s v="Barry Gonzalez"/>
    <s v="Consumer"/>
    <x v="0"/>
    <s v="Austin"/>
    <x v="5"/>
    <n v="78745"/>
    <s v="Central"/>
    <s v="OFF-FA-10001561"/>
    <x v="1"/>
    <x v="13"/>
    <s v="Stockwell Push Pins"/>
    <n v="3.4880000000000004"/>
    <n v="2"/>
    <n v="0.2"/>
    <x v="4992"/>
  </r>
  <r>
    <n v="6074"/>
    <x v="3027"/>
    <x v="1"/>
    <x v="620"/>
    <d v="2013-01-04T00:00:00"/>
    <s v="Standard Class"/>
    <s v="BG-11035"/>
    <s v="Barry Gonzalez"/>
    <s v="Consumer"/>
    <x v="0"/>
    <s v="Austin"/>
    <x v="5"/>
    <n v="78745"/>
    <s v="Central"/>
    <s v="OFF-SU-10001225"/>
    <x v="1"/>
    <x v="14"/>
    <s v="Staples"/>
    <n v="5.8880000000000008"/>
    <n v="2"/>
    <n v="0.2"/>
    <x v="4993"/>
  </r>
  <r>
    <n v="6075"/>
    <x v="3028"/>
    <x v="3"/>
    <x v="53"/>
    <d v="2014-12-30T00:00:00"/>
    <s v="Standard Class"/>
    <s v="FH-14365"/>
    <s v="Fred Hopkins"/>
    <s v="Corporate"/>
    <x v="0"/>
    <s v="Los Angeles"/>
    <x v="1"/>
    <n v="90008"/>
    <s v="West"/>
    <s v="OFF-BI-10001718"/>
    <x v="1"/>
    <x v="8"/>
    <s v="GBC DocuBind P50 Personal Binding Machine"/>
    <n v="153.55199999999999"/>
    <n v="3"/>
    <n v="0.2"/>
    <x v="1995"/>
  </r>
  <r>
    <n v="6076"/>
    <x v="3028"/>
    <x v="3"/>
    <x v="53"/>
    <d v="2014-12-30T00:00:00"/>
    <s v="Standard Class"/>
    <s v="FH-14365"/>
    <s v="Fred Hopkins"/>
    <s v="Corporate"/>
    <x v="0"/>
    <s v="Los Angeles"/>
    <x v="1"/>
    <n v="90008"/>
    <s v="West"/>
    <s v="OFF-ST-10002756"/>
    <x v="1"/>
    <x v="4"/>
    <s v="Tennsco Stur-D-Stor Boltless Shelving, 5 Shelves, 24&quot; Deep, Sand"/>
    <n v="270.62"/>
    <n v="2"/>
    <n v="0"/>
    <x v="4994"/>
  </r>
  <r>
    <n v="6077"/>
    <x v="3029"/>
    <x v="0"/>
    <x v="142"/>
    <d v="2013-09-08T00:00:00"/>
    <s v="Standard Class"/>
    <s v="PG-18820"/>
    <s v="Patrick Gardner"/>
    <s v="Consumer"/>
    <x v="0"/>
    <s v="New York City"/>
    <x v="15"/>
    <n v="10011"/>
    <s v="East"/>
    <s v="TEC-AC-10001432"/>
    <x v="2"/>
    <x v="11"/>
    <s v="Enermax Aurora Lite Keyboard"/>
    <n v="468.90000000000003"/>
    <n v="6"/>
    <n v="0"/>
    <x v="527"/>
  </r>
  <r>
    <n v="6078"/>
    <x v="3029"/>
    <x v="0"/>
    <x v="142"/>
    <d v="2013-09-08T00:00:00"/>
    <s v="Standard Class"/>
    <s v="PG-18820"/>
    <s v="Patrick Gardner"/>
    <s v="Consumer"/>
    <x v="0"/>
    <s v="New York City"/>
    <x v="15"/>
    <n v="10011"/>
    <s v="East"/>
    <s v="TEC-AC-10003399"/>
    <x v="2"/>
    <x v="11"/>
    <s v="Memorex Mini Travel Drive 64 GB USB 2.0 Flash Drive"/>
    <n v="72.48"/>
    <n v="2"/>
    <n v="0"/>
    <x v="4995"/>
  </r>
  <r>
    <n v="6079"/>
    <x v="3029"/>
    <x v="0"/>
    <x v="142"/>
    <d v="2013-09-08T00:00:00"/>
    <s v="Standard Class"/>
    <s v="PG-18820"/>
    <s v="Patrick Gardner"/>
    <s v="Consumer"/>
    <x v="0"/>
    <s v="New York City"/>
    <x v="15"/>
    <n v="10011"/>
    <s v="East"/>
    <s v="OFF-SU-10001574"/>
    <x v="1"/>
    <x v="14"/>
    <s v="Acme Value Line Scissors"/>
    <n v="10.95"/>
    <n v="3"/>
    <n v="0"/>
    <x v="3561"/>
  </r>
  <r>
    <n v="6080"/>
    <x v="3029"/>
    <x v="0"/>
    <x v="142"/>
    <d v="2013-09-08T00:00:00"/>
    <s v="Standard Class"/>
    <s v="PG-18820"/>
    <s v="Patrick Gardner"/>
    <s v="Consumer"/>
    <x v="0"/>
    <s v="New York City"/>
    <x v="15"/>
    <n v="10011"/>
    <s v="East"/>
    <s v="FUR-FU-10004864"/>
    <x v="0"/>
    <x v="5"/>
    <s v="Howard Miller 14-1/2&quot; Diameter Chrome Round Wall Clock"/>
    <n v="191.82"/>
    <n v="3"/>
    <n v="0"/>
    <x v="4996"/>
  </r>
  <r>
    <n v="6081"/>
    <x v="3030"/>
    <x v="3"/>
    <x v="485"/>
    <d v="2014-08-09T00:00:00"/>
    <s v="First Class"/>
    <s v="NZ-18565"/>
    <s v="Nick Zandusky"/>
    <s v="Home Office"/>
    <x v="0"/>
    <s v="Houston"/>
    <x v="5"/>
    <n v="77070"/>
    <s v="Central"/>
    <s v="OFF-ST-10001172"/>
    <x v="1"/>
    <x v="4"/>
    <s v="Tennsco Lockers, Sand"/>
    <n v="151.05600000000001"/>
    <n v="9"/>
    <n v="0.2"/>
    <x v="4997"/>
  </r>
  <r>
    <n v="6082"/>
    <x v="3031"/>
    <x v="2"/>
    <x v="1087"/>
    <d v="2011-02-19T00:00:00"/>
    <s v="Same Day"/>
    <s v="TB-21595"/>
    <s v="Troy Blackwell"/>
    <s v="Consumer"/>
    <x v="0"/>
    <s v="Lubbock"/>
    <x v="5"/>
    <n v="79424"/>
    <s v="Central"/>
    <s v="FUR-FU-10002396"/>
    <x v="0"/>
    <x v="5"/>
    <s v="DAX Copper Panel Document Frame, 5 x 7 Size"/>
    <n v="25.16"/>
    <n v="5"/>
    <n v="0.6"/>
    <x v="4998"/>
  </r>
  <r>
    <n v="6083"/>
    <x v="3032"/>
    <x v="0"/>
    <x v="441"/>
    <d v="2013-11-28T00:00:00"/>
    <s v="Standard Class"/>
    <s v="JE-15475"/>
    <s v="Jeremy Ellison"/>
    <s v="Consumer"/>
    <x v="0"/>
    <s v="Houston"/>
    <x v="5"/>
    <n v="77095"/>
    <s v="Central"/>
    <s v="OFF-BI-10004040"/>
    <x v="1"/>
    <x v="8"/>
    <s v="Wilson Jones Impact Binders"/>
    <n v="6.2159999999999993"/>
    <n v="6"/>
    <n v="0.8"/>
    <x v="4999"/>
  </r>
  <r>
    <n v="6084"/>
    <x v="3032"/>
    <x v="0"/>
    <x v="441"/>
    <d v="2013-11-28T00:00:00"/>
    <s v="Standard Class"/>
    <s v="JE-15475"/>
    <s v="Jeremy Ellison"/>
    <s v="Consumer"/>
    <x v="0"/>
    <s v="Houston"/>
    <x v="5"/>
    <n v="77095"/>
    <s v="Central"/>
    <s v="OFF-AR-10003481"/>
    <x v="1"/>
    <x v="6"/>
    <s v="Newell 348"/>
    <n v="23.616"/>
    <n v="9"/>
    <n v="0.2"/>
    <x v="5000"/>
  </r>
  <r>
    <n v="6085"/>
    <x v="3032"/>
    <x v="0"/>
    <x v="441"/>
    <d v="2013-11-28T00:00:00"/>
    <s v="Standard Class"/>
    <s v="JE-15475"/>
    <s v="Jeremy Ellison"/>
    <s v="Consumer"/>
    <x v="0"/>
    <s v="Houston"/>
    <x v="5"/>
    <n v="77095"/>
    <s v="Central"/>
    <s v="TEC-AC-10000387"/>
    <x v="2"/>
    <x v="11"/>
    <s v="KeyTronic KT800P2 - Keyboard - Black"/>
    <n v="24.032"/>
    <n v="2"/>
    <n v="0.2"/>
    <x v="5001"/>
  </r>
  <r>
    <n v="6086"/>
    <x v="3032"/>
    <x v="0"/>
    <x v="441"/>
    <d v="2013-11-28T00:00:00"/>
    <s v="Standard Class"/>
    <s v="JE-15475"/>
    <s v="Jeremy Ellison"/>
    <s v="Consumer"/>
    <x v="0"/>
    <s v="Houston"/>
    <x v="5"/>
    <n v="77095"/>
    <s v="Central"/>
    <s v="OFF-LA-10000262"/>
    <x v="1"/>
    <x v="2"/>
    <s v="Avery 494"/>
    <n v="2.0880000000000001"/>
    <n v="1"/>
    <n v="0.2"/>
    <x v="5002"/>
  </r>
  <r>
    <n v="6087"/>
    <x v="3032"/>
    <x v="0"/>
    <x v="441"/>
    <d v="2013-11-28T00:00:00"/>
    <s v="Standard Class"/>
    <s v="JE-15475"/>
    <s v="Jeremy Ellison"/>
    <s v="Consumer"/>
    <x v="0"/>
    <s v="Houston"/>
    <x v="5"/>
    <n v="77095"/>
    <s v="Central"/>
    <s v="OFF-BI-10003196"/>
    <x v="1"/>
    <x v="8"/>
    <s v="Accohide Poly Flexible Ring Binders"/>
    <n v="4.4879999999999995"/>
    <n v="6"/>
    <n v="0.8"/>
    <x v="5003"/>
  </r>
  <r>
    <n v="6088"/>
    <x v="3033"/>
    <x v="1"/>
    <x v="639"/>
    <d v="2012-12-18T00:00:00"/>
    <s v="Standard Class"/>
    <s v="EH-13945"/>
    <s v="Eric Hoffmann"/>
    <s v="Consumer"/>
    <x v="0"/>
    <s v="Costa Mesa"/>
    <x v="1"/>
    <n v="92627"/>
    <s v="West"/>
    <s v="FUR-FU-10004351"/>
    <x v="0"/>
    <x v="5"/>
    <s v="Staples"/>
    <n v="29.22"/>
    <n v="3"/>
    <n v="0"/>
    <x v="4853"/>
  </r>
  <r>
    <n v="6089"/>
    <x v="3034"/>
    <x v="1"/>
    <x v="385"/>
    <d v="2012-06-17T00:00:00"/>
    <s v="Standard Class"/>
    <s v="BF-10975"/>
    <s v="Barbara Fisher"/>
    <s v="Corporate"/>
    <x v="0"/>
    <s v="Roswell"/>
    <x v="32"/>
    <n v="30076"/>
    <s v="South"/>
    <s v="OFF-PA-10001870"/>
    <x v="1"/>
    <x v="10"/>
    <s v="Xerox 202"/>
    <n v="6.48"/>
    <n v="1"/>
    <n v="0"/>
    <x v="90"/>
  </r>
  <r>
    <n v="6090"/>
    <x v="3035"/>
    <x v="3"/>
    <x v="116"/>
    <d v="2015-01-01T00:00:00"/>
    <s v="Second Class"/>
    <s v="PC-18745"/>
    <s v="Pamela Coakley"/>
    <s v="Corporate"/>
    <x v="0"/>
    <s v="Loveland"/>
    <x v="22"/>
    <n v="80538"/>
    <s v="West"/>
    <s v="OFF-BI-10002813"/>
    <x v="1"/>
    <x v="8"/>
    <s v="Avery Reinforcements for Hole-Punch Pages"/>
    <n v="1.1880000000000002"/>
    <n v="2"/>
    <n v="0.7"/>
    <x v="1552"/>
  </r>
  <r>
    <n v="6091"/>
    <x v="3036"/>
    <x v="3"/>
    <x v="1088"/>
    <d v="2014-09-27T00:00:00"/>
    <s v="Standard Class"/>
    <s v="SV-20365"/>
    <s v="Seth Vernon"/>
    <s v="Consumer"/>
    <x v="0"/>
    <s v="New York City"/>
    <x v="15"/>
    <n v="10035"/>
    <s v="East"/>
    <s v="FUR-CH-10003846"/>
    <x v="0"/>
    <x v="1"/>
    <s v="Hon Valutask Swivel Chairs"/>
    <n v="272.64600000000002"/>
    <n v="3"/>
    <n v="0.1"/>
    <x v="5004"/>
  </r>
  <r>
    <n v="6092"/>
    <x v="3036"/>
    <x v="3"/>
    <x v="1088"/>
    <d v="2014-09-27T00:00:00"/>
    <s v="Standard Class"/>
    <s v="SV-20365"/>
    <s v="Seth Vernon"/>
    <s v="Consumer"/>
    <x v="0"/>
    <s v="New York City"/>
    <x v="15"/>
    <n v="10035"/>
    <s v="East"/>
    <s v="TEC-AC-10002647"/>
    <x v="2"/>
    <x v="11"/>
    <s v="Logitech Wireless Boombox Speaker - portable - wireless, wired"/>
    <n v="212.8"/>
    <n v="2"/>
    <n v="0"/>
    <x v="5005"/>
  </r>
  <r>
    <n v="6093"/>
    <x v="3036"/>
    <x v="3"/>
    <x v="1088"/>
    <d v="2014-09-27T00:00:00"/>
    <s v="Standard Class"/>
    <s v="SV-20365"/>
    <s v="Seth Vernon"/>
    <s v="Consumer"/>
    <x v="0"/>
    <s v="New York City"/>
    <x v="15"/>
    <n v="10035"/>
    <s v="East"/>
    <s v="OFF-PA-10000807"/>
    <x v="1"/>
    <x v="10"/>
    <s v="TOPS &quot;Important Message&quot; Pads, Canary, 4-1/4 x 5-1/2, 50 Sheets per Pad"/>
    <n v="38.520000000000003"/>
    <n v="9"/>
    <n v="0"/>
    <x v="5006"/>
  </r>
  <r>
    <n v="6094"/>
    <x v="3036"/>
    <x v="3"/>
    <x v="1088"/>
    <d v="2014-09-27T00:00:00"/>
    <s v="Standard Class"/>
    <s v="SV-20365"/>
    <s v="Seth Vernon"/>
    <s v="Consumer"/>
    <x v="0"/>
    <s v="New York City"/>
    <x v="15"/>
    <n v="10035"/>
    <s v="East"/>
    <s v="TEC-AC-10001465"/>
    <x v="2"/>
    <x v="11"/>
    <s v="SanDisk Cruzer 64 GB USB Flash Drive"/>
    <n v="72.64"/>
    <n v="2"/>
    <n v="0"/>
    <x v="4254"/>
  </r>
  <r>
    <n v="6095"/>
    <x v="3036"/>
    <x v="3"/>
    <x v="1088"/>
    <d v="2014-09-27T00:00:00"/>
    <s v="Standard Class"/>
    <s v="SV-20365"/>
    <s v="Seth Vernon"/>
    <s v="Consumer"/>
    <x v="0"/>
    <s v="New York City"/>
    <x v="15"/>
    <n v="10035"/>
    <s v="East"/>
    <s v="OFF-ST-10000615"/>
    <x v="1"/>
    <x v="4"/>
    <s v="SimpliFile Personal File, Black Granite, 15w x 6-15/16d x 11-1/4h"/>
    <n v="45.4"/>
    <n v="4"/>
    <n v="0"/>
    <x v="5007"/>
  </r>
  <r>
    <n v="6096"/>
    <x v="3036"/>
    <x v="3"/>
    <x v="1088"/>
    <d v="2014-09-27T00:00:00"/>
    <s v="Standard Class"/>
    <s v="SV-20365"/>
    <s v="Seth Vernon"/>
    <s v="Consumer"/>
    <x v="0"/>
    <s v="New York City"/>
    <x v="15"/>
    <n v="10035"/>
    <s v="East"/>
    <s v="OFF-PA-10002713"/>
    <x v="1"/>
    <x v="10"/>
    <s v="Adams Phone Message Book, 200 Message Capacity, 8 1/16” x 11”"/>
    <n v="13.76"/>
    <n v="2"/>
    <n v="0"/>
    <x v="1341"/>
  </r>
  <r>
    <n v="6097"/>
    <x v="3036"/>
    <x v="3"/>
    <x v="1088"/>
    <d v="2014-09-27T00:00:00"/>
    <s v="Standard Class"/>
    <s v="SV-20365"/>
    <s v="Seth Vernon"/>
    <s v="Consumer"/>
    <x v="0"/>
    <s v="New York City"/>
    <x v="15"/>
    <n v="10035"/>
    <s v="East"/>
    <s v="FUR-CH-10003061"/>
    <x v="0"/>
    <x v="1"/>
    <s v="Global Leather Task Chair, Black"/>
    <n v="80.991"/>
    <n v="1"/>
    <n v="0.1"/>
    <x v="5008"/>
  </r>
  <r>
    <n v="6098"/>
    <x v="3036"/>
    <x v="3"/>
    <x v="1088"/>
    <d v="2014-09-27T00:00:00"/>
    <s v="Standard Class"/>
    <s v="SV-20365"/>
    <s v="Seth Vernon"/>
    <s v="Consumer"/>
    <x v="0"/>
    <s v="New York City"/>
    <x v="15"/>
    <n v="10035"/>
    <s v="East"/>
    <s v="OFF-BI-10000343"/>
    <x v="1"/>
    <x v="8"/>
    <s v="Pressboard Covers with Storage Hooks, 9 1/2&quot; x 11&quot;, Light Blue"/>
    <n v="11.784000000000001"/>
    <n v="3"/>
    <n v="0.2"/>
    <x v="3559"/>
  </r>
  <r>
    <n v="6099"/>
    <x v="3036"/>
    <x v="3"/>
    <x v="1088"/>
    <d v="2014-09-27T00:00:00"/>
    <s v="Standard Class"/>
    <s v="SV-20365"/>
    <s v="Seth Vernon"/>
    <s v="Consumer"/>
    <x v="0"/>
    <s v="New York City"/>
    <x v="15"/>
    <n v="10035"/>
    <s v="East"/>
    <s v="OFF-FA-10000304"/>
    <x v="1"/>
    <x v="13"/>
    <s v="Advantus Push Pins"/>
    <n v="4.3600000000000003"/>
    <n v="2"/>
    <n v="0"/>
    <x v="4193"/>
  </r>
  <r>
    <n v="6100"/>
    <x v="3036"/>
    <x v="3"/>
    <x v="1088"/>
    <d v="2014-09-27T00:00:00"/>
    <s v="Standard Class"/>
    <s v="SV-20365"/>
    <s v="Seth Vernon"/>
    <s v="Consumer"/>
    <x v="0"/>
    <s v="New York City"/>
    <x v="15"/>
    <n v="10035"/>
    <s v="East"/>
    <s v="FUR-CH-10004086"/>
    <x v="0"/>
    <x v="1"/>
    <s v="Hon 4070 Series Pagoda Armless Upholstered Stacking Chairs"/>
    <n v="2888.1270000000004"/>
    <n v="11"/>
    <n v="0.1"/>
    <x v="5009"/>
  </r>
  <r>
    <n v="6101"/>
    <x v="3036"/>
    <x v="3"/>
    <x v="1088"/>
    <d v="2014-09-27T00:00:00"/>
    <s v="Standard Class"/>
    <s v="SV-20365"/>
    <s v="Seth Vernon"/>
    <s v="Consumer"/>
    <x v="0"/>
    <s v="New York City"/>
    <x v="15"/>
    <n v="10035"/>
    <s v="East"/>
    <s v="TEC-PH-10002885"/>
    <x v="2"/>
    <x v="7"/>
    <s v="Apple iPhone 5"/>
    <n v="1299.6600000000001"/>
    <n v="2"/>
    <n v="0"/>
    <x v="5010"/>
  </r>
  <r>
    <n v="6102"/>
    <x v="3036"/>
    <x v="3"/>
    <x v="1088"/>
    <d v="2014-09-27T00:00:00"/>
    <s v="Standard Class"/>
    <s v="SV-20365"/>
    <s v="Seth Vernon"/>
    <s v="Consumer"/>
    <x v="0"/>
    <s v="New York City"/>
    <x v="15"/>
    <n v="10035"/>
    <s v="East"/>
    <s v="FUR-CH-10001215"/>
    <x v="0"/>
    <x v="1"/>
    <s v="Global Troy Executive Leather Low-Back Tilter"/>
    <n v="2254.41"/>
    <n v="5"/>
    <n v="0.1"/>
    <x v="5011"/>
  </r>
  <r>
    <n v="6103"/>
    <x v="3036"/>
    <x v="3"/>
    <x v="1088"/>
    <d v="2014-09-27T00:00:00"/>
    <s v="Standard Class"/>
    <s v="SV-20365"/>
    <s v="Seth Vernon"/>
    <s v="Consumer"/>
    <x v="0"/>
    <s v="New York City"/>
    <x v="15"/>
    <n v="10035"/>
    <s v="East"/>
    <s v="TEC-PH-10000215"/>
    <x v="2"/>
    <x v="7"/>
    <s v="Plantronics Cordless Phone Headset with In-line Volume - M214C"/>
    <n v="104.85000000000001"/>
    <n v="3"/>
    <n v="0"/>
    <x v="1293"/>
  </r>
  <r>
    <n v="6104"/>
    <x v="3036"/>
    <x v="3"/>
    <x v="1088"/>
    <d v="2014-09-27T00:00:00"/>
    <s v="Standard Class"/>
    <s v="SV-20365"/>
    <s v="Seth Vernon"/>
    <s v="Consumer"/>
    <x v="0"/>
    <s v="New York City"/>
    <x v="15"/>
    <n v="10035"/>
    <s v="East"/>
    <s v="TEC-AC-10001998"/>
    <x v="2"/>
    <x v="11"/>
    <s v="Logitech LS21 Speaker System - PC Multimedia - 2.1-CH - Wired"/>
    <n v="59.97"/>
    <n v="3"/>
    <n v="0"/>
    <x v="5012"/>
  </r>
  <r>
    <n v="6105"/>
    <x v="3037"/>
    <x v="3"/>
    <x v="1029"/>
    <d v="2014-08-25T00:00:00"/>
    <s v="First Class"/>
    <s v="Dp-13240"/>
    <s v="Dean percer"/>
    <s v="Home Office"/>
    <x v="0"/>
    <s v="Philadelphia"/>
    <x v="9"/>
    <n v="19143"/>
    <s v="East"/>
    <s v="FUR-TA-10002356"/>
    <x v="0"/>
    <x v="3"/>
    <s v="Bevis Boat-Shaped Conference Table"/>
    <n v="314.53199999999998"/>
    <n v="2"/>
    <n v="0.4"/>
    <x v="5013"/>
  </r>
  <r>
    <n v="6106"/>
    <x v="3038"/>
    <x v="1"/>
    <x v="652"/>
    <d v="2012-06-22T00:00:00"/>
    <s v="Standard Class"/>
    <s v="HR-14830"/>
    <s v="Harold Ryan"/>
    <s v="Corporate"/>
    <x v="0"/>
    <s v="Miami"/>
    <x v="2"/>
    <n v="33178"/>
    <s v="South"/>
    <s v="OFF-AR-10002399"/>
    <x v="1"/>
    <x v="6"/>
    <s v="Dixon Prang Watercolor Pencils, 10-Color Set with Brush"/>
    <n v="13.632"/>
    <n v="4"/>
    <n v="0.2"/>
    <x v="5014"/>
  </r>
  <r>
    <n v="6107"/>
    <x v="3039"/>
    <x v="2"/>
    <x v="414"/>
    <d v="2011-12-25T00:00:00"/>
    <s v="Standard Class"/>
    <s v="WB-21850"/>
    <s v="William Brown"/>
    <s v="Consumer"/>
    <x v="0"/>
    <s v="Grand Prairie"/>
    <x v="5"/>
    <n v="75051"/>
    <s v="Central"/>
    <s v="OFF-AP-10001563"/>
    <x v="1"/>
    <x v="9"/>
    <s v="Belkin Premiere Surge Master II 8-outlet surge protector"/>
    <n v="19.431999999999995"/>
    <n v="2"/>
    <n v="0.8"/>
    <x v="5015"/>
  </r>
  <r>
    <n v="6108"/>
    <x v="3039"/>
    <x v="2"/>
    <x v="414"/>
    <d v="2011-12-25T00:00:00"/>
    <s v="Standard Class"/>
    <s v="WB-21850"/>
    <s v="William Brown"/>
    <s v="Consumer"/>
    <x v="0"/>
    <s v="Grand Prairie"/>
    <x v="5"/>
    <n v="75051"/>
    <s v="Central"/>
    <s v="TEC-AC-10004510"/>
    <x v="2"/>
    <x v="11"/>
    <s v="Logitech Desktop MK120 Mouse and keyboard Combo"/>
    <n v="65.44"/>
    <n v="5"/>
    <n v="0.2"/>
    <x v="5016"/>
  </r>
  <r>
    <n v="6109"/>
    <x v="3040"/>
    <x v="0"/>
    <x v="108"/>
    <d v="2013-09-17T00:00:00"/>
    <s v="Standard Class"/>
    <s v="AS-10090"/>
    <s v="Adam Shillingsburg"/>
    <s v="Consumer"/>
    <x v="0"/>
    <s v="Chicago"/>
    <x v="10"/>
    <n v="60653"/>
    <s v="Central"/>
    <s v="OFF-LA-10001982"/>
    <x v="1"/>
    <x v="2"/>
    <s v="Smead Alpha-Z Color-Coded Name Labels First Letter Starter Set"/>
    <n v="6"/>
    <n v="2"/>
    <n v="0.2"/>
    <x v="1725"/>
  </r>
  <r>
    <n v="6110"/>
    <x v="3040"/>
    <x v="0"/>
    <x v="108"/>
    <d v="2013-09-17T00:00:00"/>
    <s v="Standard Class"/>
    <s v="AS-10090"/>
    <s v="Adam Shillingsburg"/>
    <s v="Consumer"/>
    <x v="0"/>
    <s v="Chicago"/>
    <x v="10"/>
    <n v="60653"/>
    <s v="Central"/>
    <s v="OFF-BI-10004141"/>
    <x v="1"/>
    <x v="8"/>
    <s v="Insertable Tab Indexes For Data Binders"/>
    <n v="1.9079999999999997"/>
    <n v="3"/>
    <n v="0.8"/>
    <x v="5017"/>
  </r>
  <r>
    <n v="6111"/>
    <x v="3041"/>
    <x v="0"/>
    <x v="396"/>
    <d v="2013-11-17T00:00:00"/>
    <s v="Standard Class"/>
    <s v="SP-20920"/>
    <s v="Susan Pistek"/>
    <s v="Consumer"/>
    <x v="0"/>
    <s v="Parma"/>
    <x v="24"/>
    <n v="44134"/>
    <s v="East"/>
    <s v="FUR-CH-10004495"/>
    <x v="0"/>
    <x v="1"/>
    <s v="Global Leather and Oak Executive Chair, Black"/>
    <n v="1474.8020000000001"/>
    <n v="7"/>
    <n v="0.3"/>
    <x v="5018"/>
  </r>
  <r>
    <n v="6112"/>
    <x v="3041"/>
    <x v="0"/>
    <x v="396"/>
    <d v="2013-11-17T00:00:00"/>
    <s v="Standard Class"/>
    <s v="SP-20920"/>
    <s v="Susan Pistek"/>
    <s v="Consumer"/>
    <x v="0"/>
    <s v="Parma"/>
    <x v="24"/>
    <n v="44134"/>
    <s v="East"/>
    <s v="OFF-AP-10002311"/>
    <x v="1"/>
    <x v="9"/>
    <s v="Holmes Replacement Filter for HEPA Air Cleaner, Very Large Room, HEPA Filter"/>
    <n v="110.096"/>
    <n v="2"/>
    <n v="0.2"/>
    <x v="5019"/>
  </r>
  <r>
    <n v="6113"/>
    <x v="3041"/>
    <x v="0"/>
    <x v="396"/>
    <d v="2013-11-17T00:00:00"/>
    <s v="Standard Class"/>
    <s v="SP-20920"/>
    <s v="Susan Pistek"/>
    <s v="Consumer"/>
    <x v="0"/>
    <s v="Parma"/>
    <x v="24"/>
    <n v="44134"/>
    <s v="East"/>
    <s v="OFF-FA-10000585"/>
    <x v="1"/>
    <x v="13"/>
    <s v="OIC Bulk Pack Metal Binder Clips"/>
    <n v="16.752000000000002"/>
    <n v="6"/>
    <n v="0.2"/>
    <x v="5020"/>
  </r>
  <r>
    <n v="6114"/>
    <x v="3041"/>
    <x v="0"/>
    <x v="396"/>
    <d v="2013-11-17T00:00:00"/>
    <s v="Standard Class"/>
    <s v="SP-20920"/>
    <s v="Susan Pistek"/>
    <s v="Consumer"/>
    <x v="0"/>
    <s v="Parma"/>
    <x v="24"/>
    <n v="44134"/>
    <s v="East"/>
    <s v="FUR-CH-10000454"/>
    <x v="0"/>
    <x v="1"/>
    <s v="Hon Deluxe Fabric Upholstered Stacking Chairs, Rounded Back"/>
    <n v="1537.0739999999998"/>
    <n v="9"/>
    <n v="0.3"/>
    <x v="232"/>
  </r>
  <r>
    <n v="6115"/>
    <x v="3041"/>
    <x v="0"/>
    <x v="396"/>
    <d v="2013-11-17T00:00:00"/>
    <s v="Standard Class"/>
    <s v="SP-20920"/>
    <s v="Susan Pistek"/>
    <s v="Consumer"/>
    <x v="0"/>
    <s v="Parma"/>
    <x v="24"/>
    <n v="44134"/>
    <s v="East"/>
    <s v="FUR-CH-10003746"/>
    <x v="0"/>
    <x v="1"/>
    <s v="Hon 4070 Series Pagoda Round Back Stacking Chairs"/>
    <n v="449.37200000000001"/>
    <n v="2"/>
    <n v="0.3"/>
    <x v="5021"/>
  </r>
  <r>
    <n v="6116"/>
    <x v="3042"/>
    <x v="0"/>
    <x v="560"/>
    <d v="2013-03-21T00:00:00"/>
    <s v="Standard Class"/>
    <s v="SP-20650"/>
    <s v="Stephanie Phelps"/>
    <s v="Corporate"/>
    <x v="0"/>
    <s v="Redwood City"/>
    <x v="1"/>
    <n v="94061"/>
    <s v="West"/>
    <s v="OFF-BI-10003291"/>
    <x v="1"/>
    <x v="8"/>
    <s v="Wilson Jones Leather-Like Binders with DublLock Round Rings"/>
    <n v="41.904000000000003"/>
    <n v="6"/>
    <n v="0.2"/>
    <x v="5022"/>
  </r>
  <r>
    <n v="6117"/>
    <x v="3043"/>
    <x v="0"/>
    <x v="373"/>
    <d v="2013-11-20T00:00:00"/>
    <s v="Standard Class"/>
    <s v="CM-12655"/>
    <s v="Corinna Mitchell"/>
    <s v="Home Office"/>
    <x v="0"/>
    <s v="New York City"/>
    <x v="15"/>
    <n v="10011"/>
    <s v="East"/>
    <s v="TEC-PH-10002114"/>
    <x v="2"/>
    <x v="7"/>
    <s v="Xiaomi Mi3"/>
    <n v="2279.96"/>
    <n v="4"/>
    <n v="0"/>
    <x v="5023"/>
  </r>
  <r>
    <n v="6118"/>
    <x v="3043"/>
    <x v="0"/>
    <x v="373"/>
    <d v="2013-11-20T00:00:00"/>
    <s v="Standard Class"/>
    <s v="CM-12655"/>
    <s v="Corinna Mitchell"/>
    <s v="Home Office"/>
    <x v="0"/>
    <s v="New York City"/>
    <x v="15"/>
    <n v="10011"/>
    <s v="East"/>
    <s v="OFF-LA-10001569"/>
    <x v="1"/>
    <x v="2"/>
    <s v="Avery 499"/>
    <n v="14.940000000000001"/>
    <n v="3"/>
    <n v="0"/>
    <x v="2595"/>
  </r>
  <r>
    <n v="6119"/>
    <x v="3044"/>
    <x v="3"/>
    <x v="20"/>
    <d v="2014-09-26T00:00:00"/>
    <s v="Standard Class"/>
    <s v="JR-16210"/>
    <s v="Justin Ritter"/>
    <s v="Corporate"/>
    <x v="0"/>
    <s v="Springfield"/>
    <x v="21"/>
    <n v="97477"/>
    <s v="West"/>
    <s v="TEC-PH-10001425"/>
    <x v="2"/>
    <x v="7"/>
    <s v="Mophie Juice Pack Helium for iPhone"/>
    <n v="191.976"/>
    <n v="3"/>
    <n v="0.2"/>
    <x v="3520"/>
  </r>
  <r>
    <n v="6120"/>
    <x v="3044"/>
    <x v="3"/>
    <x v="20"/>
    <d v="2014-09-26T00:00:00"/>
    <s v="Standard Class"/>
    <s v="JR-16210"/>
    <s v="Justin Ritter"/>
    <s v="Corporate"/>
    <x v="0"/>
    <s v="Springfield"/>
    <x v="21"/>
    <n v="97477"/>
    <s v="West"/>
    <s v="OFF-AR-10001915"/>
    <x v="1"/>
    <x v="6"/>
    <s v="Peel-Off China Markers"/>
    <n v="23.832000000000001"/>
    <n v="3"/>
    <n v="0.2"/>
    <x v="3256"/>
  </r>
  <r>
    <n v="6121"/>
    <x v="3044"/>
    <x v="3"/>
    <x v="20"/>
    <d v="2014-09-26T00:00:00"/>
    <s v="Standard Class"/>
    <s v="JR-16210"/>
    <s v="Justin Ritter"/>
    <s v="Corporate"/>
    <x v="0"/>
    <s v="Springfield"/>
    <x v="21"/>
    <n v="97477"/>
    <s v="West"/>
    <s v="FUR-FU-10004864"/>
    <x v="0"/>
    <x v="5"/>
    <s v="Howard Miller 14-1/2&quot; Diameter Chrome Round Wall Clock"/>
    <n v="409.21600000000001"/>
    <n v="8"/>
    <n v="0.2"/>
    <x v="5024"/>
  </r>
  <r>
    <n v="6122"/>
    <x v="3044"/>
    <x v="3"/>
    <x v="20"/>
    <d v="2014-09-26T00:00:00"/>
    <s v="Standard Class"/>
    <s v="JR-16210"/>
    <s v="Justin Ritter"/>
    <s v="Corporate"/>
    <x v="0"/>
    <s v="Springfield"/>
    <x v="21"/>
    <n v="97477"/>
    <s v="West"/>
    <s v="FUR-BO-10001972"/>
    <x v="0"/>
    <x v="0"/>
    <s v="O'Sullivan 4-Shelf Bookcase in Odessa Pine"/>
    <n v="72.588000000000008"/>
    <n v="2"/>
    <n v="0.7"/>
    <x v="5025"/>
  </r>
  <r>
    <n v="6123"/>
    <x v="3045"/>
    <x v="3"/>
    <x v="769"/>
    <d v="2014-12-10T00:00:00"/>
    <s v="Standard Class"/>
    <s v="CB-12415"/>
    <s v="Christy Brittain"/>
    <s v="Consumer"/>
    <x v="0"/>
    <s v="Chicago"/>
    <x v="10"/>
    <n v="60610"/>
    <s v="Central"/>
    <s v="OFF-ST-10000532"/>
    <x v="1"/>
    <x v="4"/>
    <s v="Advantus Rolling Drawer Organizers"/>
    <n v="61.567999999999998"/>
    <n v="2"/>
    <n v="0.2"/>
    <x v="4142"/>
  </r>
  <r>
    <n v="6124"/>
    <x v="3046"/>
    <x v="1"/>
    <x v="284"/>
    <d v="2012-09-05T00:00:00"/>
    <s v="Standard Class"/>
    <s v="SD-20485"/>
    <s v="Shirley Daniels"/>
    <s v="Home Office"/>
    <x v="0"/>
    <s v="Bedford"/>
    <x v="5"/>
    <n v="76021"/>
    <s v="Central"/>
    <s v="OFF-PA-10003883"/>
    <x v="1"/>
    <x v="10"/>
    <s v="Message Book, Phone, Wirebound Standard Line Memo, 2 3/4&quot; X 5&quot;"/>
    <n v="20.96"/>
    <n v="4"/>
    <n v="0.2"/>
    <x v="5026"/>
  </r>
  <r>
    <n v="6125"/>
    <x v="3047"/>
    <x v="3"/>
    <x v="95"/>
    <d v="2014-06-08T00:00:00"/>
    <s v="Standard Class"/>
    <s v="SS-20140"/>
    <s v="Saphhira Shifley"/>
    <s v="Corporate"/>
    <x v="0"/>
    <s v="Los Angeles"/>
    <x v="1"/>
    <n v="90036"/>
    <s v="West"/>
    <s v="TEC-AC-10003038"/>
    <x v="2"/>
    <x v="11"/>
    <s v="Kingston Digital DataTraveler 16GB USB 2.0"/>
    <n v="44.75"/>
    <n v="5"/>
    <n v="0"/>
    <x v="1999"/>
  </r>
  <r>
    <n v="6126"/>
    <x v="3047"/>
    <x v="3"/>
    <x v="95"/>
    <d v="2014-06-08T00:00:00"/>
    <s v="Standard Class"/>
    <s v="SS-20140"/>
    <s v="Saphhira Shifley"/>
    <s v="Corporate"/>
    <x v="0"/>
    <s v="Los Angeles"/>
    <x v="1"/>
    <n v="90036"/>
    <s v="West"/>
    <s v="OFF-PA-10001593"/>
    <x v="1"/>
    <x v="10"/>
    <s v="Xerox 1947"/>
    <n v="11.96"/>
    <n v="2"/>
    <n v="0"/>
    <x v="504"/>
  </r>
  <r>
    <n v="6127"/>
    <x v="3047"/>
    <x v="3"/>
    <x v="95"/>
    <d v="2014-06-08T00:00:00"/>
    <s v="Standard Class"/>
    <s v="SS-20140"/>
    <s v="Saphhira Shifley"/>
    <s v="Corporate"/>
    <x v="0"/>
    <s v="Los Angeles"/>
    <x v="1"/>
    <n v="90036"/>
    <s v="West"/>
    <s v="OFF-BI-10002049"/>
    <x v="1"/>
    <x v="8"/>
    <s v="UniKeep View Case Binders"/>
    <n v="3.9119999999999999"/>
    <n v="1"/>
    <n v="0.2"/>
    <x v="5027"/>
  </r>
  <r>
    <n v="6128"/>
    <x v="3048"/>
    <x v="0"/>
    <x v="1044"/>
    <d v="2013-04-07T00:00:00"/>
    <s v="Standard Class"/>
    <s v="EH-13990"/>
    <s v="Erica Hackney"/>
    <s v="Consumer"/>
    <x v="0"/>
    <s v="New York City"/>
    <x v="15"/>
    <n v="10009"/>
    <s v="East"/>
    <s v="FUR-CH-10003817"/>
    <x v="0"/>
    <x v="1"/>
    <s v="Global Value Steno Chair, Gray"/>
    <n v="327.99600000000004"/>
    <n v="6"/>
    <n v="0.1"/>
    <x v="5028"/>
  </r>
  <r>
    <n v="6129"/>
    <x v="3049"/>
    <x v="2"/>
    <x v="1089"/>
    <d v="2011-10-28T00:00:00"/>
    <s v="First Class"/>
    <s v="AH-10030"/>
    <s v="Aaron Hawkins"/>
    <s v="Corporate"/>
    <x v="0"/>
    <s v="San Francisco"/>
    <x v="1"/>
    <n v="94109"/>
    <s v="West"/>
    <s v="OFF-BI-10002353"/>
    <x v="1"/>
    <x v="8"/>
    <s v="GBC VeloBind Cover Sets"/>
    <n v="49.408000000000001"/>
    <n v="4"/>
    <n v="0.2"/>
    <x v="5029"/>
  </r>
  <r>
    <n v="6130"/>
    <x v="3050"/>
    <x v="3"/>
    <x v="606"/>
    <d v="2014-04-03T00:00:00"/>
    <s v="Standard Class"/>
    <s v="EM-14200"/>
    <s v="Evan Minnotte"/>
    <s v="Home Office"/>
    <x v="0"/>
    <s v="Virginia Beach"/>
    <x v="17"/>
    <n v="23464"/>
    <s v="South"/>
    <s v="TEC-AC-10003116"/>
    <x v="2"/>
    <x v="11"/>
    <s v="Memorex Froggy Flash Drive 8 GB"/>
    <n v="53.25"/>
    <n v="3"/>
    <n v="0"/>
    <x v="4038"/>
  </r>
  <r>
    <n v="6131"/>
    <x v="3050"/>
    <x v="3"/>
    <x v="606"/>
    <d v="2014-04-03T00:00:00"/>
    <s v="Standard Class"/>
    <s v="EM-14200"/>
    <s v="Evan Minnotte"/>
    <s v="Home Office"/>
    <x v="0"/>
    <s v="Virginia Beach"/>
    <x v="17"/>
    <n v="23464"/>
    <s v="South"/>
    <s v="OFF-FA-10003021"/>
    <x v="1"/>
    <x v="13"/>
    <s v="Staples"/>
    <n v="3.76"/>
    <n v="2"/>
    <n v="0"/>
    <x v="1379"/>
  </r>
  <r>
    <n v="6132"/>
    <x v="3051"/>
    <x v="2"/>
    <x v="422"/>
    <d v="2011-12-31T00:00:00"/>
    <s v="Standard Class"/>
    <s v="TB-21190"/>
    <s v="Thomas Brumley"/>
    <s v="Home Office"/>
    <x v="0"/>
    <s v="New York City"/>
    <x v="15"/>
    <n v="10011"/>
    <s v="East"/>
    <s v="FUR-CH-10004477"/>
    <x v="0"/>
    <x v="1"/>
    <s v="Global Push Button Manager's Chair, Indigo"/>
    <n v="767.21400000000006"/>
    <n v="14"/>
    <n v="0.1"/>
    <x v="5030"/>
  </r>
  <r>
    <n v="6133"/>
    <x v="3052"/>
    <x v="3"/>
    <x v="175"/>
    <d v="2014-09-21T00:00:00"/>
    <s v="Standard Class"/>
    <s v="AB-10165"/>
    <s v="Alan Barnes"/>
    <s v="Consumer"/>
    <x v="0"/>
    <s v="Lebanon"/>
    <x v="18"/>
    <n v="37087"/>
    <s v="South"/>
    <s v="OFF-PA-10001033"/>
    <x v="1"/>
    <x v="10"/>
    <s v="Xerox 1893"/>
    <n v="163.96"/>
    <n v="5"/>
    <n v="0.2"/>
    <x v="5031"/>
  </r>
  <r>
    <n v="6134"/>
    <x v="3053"/>
    <x v="0"/>
    <x v="765"/>
    <d v="2013-08-20T00:00:00"/>
    <s v="First Class"/>
    <s v="AO-10810"/>
    <s v="Anthony O'Donnell"/>
    <s v="Corporate"/>
    <x v="0"/>
    <s v="Los Angeles"/>
    <x v="1"/>
    <n v="90045"/>
    <s v="West"/>
    <s v="FUR-TA-10004152"/>
    <x v="0"/>
    <x v="3"/>
    <s v="Barricks 18&quot; x 48&quot; Non-Folding Utility Table with Bottom Storage Shelf"/>
    <n v="161.28"/>
    <n v="2"/>
    <n v="0.2"/>
    <x v="5032"/>
  </r>
  <r>
    <n v="6135"/>
    <x v="3054"/>
    <x v="0"/>
    <x v="254"/>
    <d v="2013-11-05T00:00:00"/>
    <s v="Same Day"/>
    <s v="TT-21220"/>
    <s v="Thomas Thornton"/>
    <s v="Consumer"/>
    <x v="0"/>
    <s v="Chula Vista"/>
    <x v="1"/>
    <n v="91911"/>
    <s v="West"/>
    <s v="OFF-AR-10002135"/>
    <x v="1"/>
    <x v="6"/>
    <s v="Boston Heavy-Duty Trimline Electric Pencil Sharpeners"/>
    <n v="192.8"/>
    <n v="4"/>
    <n v="0"/>
    <x v="5033"/>
  </r>
  <r>
    <n v="6136"/>
    <x v="3055"/>
    <x v="1"/>
    <x v="1090"/>
    <d v="2012-10-22T00:00:00"/>
    <s v="Standard Class"/>
    <s v="KN-16705"/>
    <s v="Kristina Nunn"/>
    <s v="Home Office"/>
    <x v="0"/>
    <s v="Mcallen"/>
    <x v="5"/>
    <n v="78501"/>
    <s v="Central"/>
    <s v="TEC-AC-10000521"/>
    <x v="2"/>
    <x v="11"/>
    <s v="Verbatim Slim CD and DVD Storage Cases, 50/Pack"/>
    <n v="27.695999999999998"/>
    <n v="3"/>
    <n v="0.2"/>
    <x v="1780"/>
  </r>
  <r>
    <n v="6137"/>
    <x v="3055"/>
    <x v="1"/>
    <x v="1090"/>
    <d v="2012-10-22T00:00:00"/>
    <s v="Standard Class"/>
    <s v="KN-16705"/>
    <s v="Kristina Nunn"/>
    <s v="Home Office"/>
    <x v="0"/>
    <s v="Mcallen"/>
    <x v="5"/>
    <n v="78501"/>
    <s v="Central"/>
    <s v="OFF-AP-10000026"/>
    <x v="1"/>
    <x v="9"/>
    <s v="Tripp Lite Isotel 6 Outlet Surge Protector with Fax/Modem Protection"/>
    <n v="73.163999999999987"/>
    <n v="6"/>
    <n v="0.8"/>
    <x v="5034"/>
  </r>
  <r>
    <n v="6138"/>
    <x v="3056"/>
    <x v="0"/>
    <x v="731"/>
    <d v="2013-11-05T00:00:00"/>
    <s v="Second Class"/>
    <s v="FO-14305"/>
    <s v="Frank Olsen"/>
    <s v="Consumer"/>
    <x v="0"/>
    <s v="Hollywood"/>
    <x v="2"/>
    <n v="33021"/>
    <s v="South"/>
    <s v="OFF-PA-10002986"/>
    <x v="1"/>
    <x v="10"/>
    <s v="Xerox 1898"/>
    <n v="32.064"/>
    <n v="6"/>
    <n v="0.2"/>
    <x v="5035"/>
  </r>
  <r>
    <n v="6139"/>
    <x v="3057"/>
    <x v="2"/>
    <x v="809"/>
    <d v="2011-04-04T00:00:00"/>
    <s v="Standard Class"/>
    <s v="GA-14725"/>
    <s v="Guy Armstrong"/>
    <s v="Consumer"/>
    <x v="0"/>
    <s v="San Francisco"/>
    <x v="1"/>
    <n v="94110"/>
    <s v="West"/>
    <s v="FUR-BO-10001337"/>
    <x v="0"/>
    <x v="0"/>
    <s v="O'Sullivan Living Dimensions 2-Shelf Bookcases"/>
    <n v="205.666"/>
    <n v="2"/>
    <n v="0.15"/>
    <x v="5036"/>
  </r>
  <r>
    <n v="6140"/>
    <x v="3058"/>
    <x v="1"/>
    <x v="24"/>
    <d v="2012-04-20T00:00:00"/>
    <s v="First Class"/>
    <s v="NC-18415"/>
    <s v="Nathan Cano"/>
    <s v="Consumer"/>
    <x v="0"/>
    <s v="Santa Maria"/>
    <x v="1"/>
    <n v="93454"/>
    <s v="West"/>
    <s v="OFF-ST-10000532"/>
    <x v="1"/>
    <x v="4"/>
    <s v="Advantus Rolling Drawer Organizers"/>
    <n v="115.44"/>
    <n v="3"/>
    <n v="0"/>
    <x v="5037"/>
  </r>
  <r>
    <n v="6141"/>
    <x v="3059"/>
    <x v="3"/>
    <x v="362"/>
    <d v="2014-07-16T00:00:00"/>
    <s v="Standard Class"/>
    <s v="JF-15190"/>
    <s v="Jamie Frazer"/>
    <s v="Consumer"/>
    <x v="0"/>
    <s v="Manchester"/>
    <x v="29"/>
    <n v="6040"/>
    <s v="East"/>
    <s v="OFF-PA-10001497"/>
    <x v="1"/>
    <x v="10"/>
    <s v="Xerox 1914"/>
    <n v="274.8"/>
    <n v="5"/>
    <n v="0"/>
    <x v="5038"/>
  </r>
  <r>
    <n v="6142"/>
    <x v="3059"/>
    <x v="3"/>
    <x v="362"/>
    <d v="2014-07-16T00:00:00"/>
    <s v="Standard Class"/>
    <s v="JF-15190"/>
    <s v="Jamie Frazer"/>
    <s v="Consumer"/>
    <x v="0"/>
    <s v="Manchester"/>
    <x v="29"/>
    <n v="6040"/>
    <s v="East"/>
    <s v="OFF-ST-10002554"/>
    <x v="1"/>
    <x v="4"/>
    <s v="Tennsco Industrial Shelving"/>
    <n v="195.64"/>
    <n v="4"/>
    <n v="0"/>
    <x v="5039"/>
  </r>
  <r>
    <n v="6143"/>
    <x v="3059"/>
    <x v="3"/>
    <x v="362"/>
    <d v="2014-07-16T00:00:00"/>
    <s v="Standard Class"/>
    <s v="JF-15190"/>
    <s v="Jamie Frazer"/>
    <s v="Consumer"/>
    <x v="0"/>
    <s v="Manchester"/>
    <x v="29"/>
    <n v="6040"/>
    <s v="East"/>
    <s v="TEC-PH-10001336"/>
    <x v="2"/>
    <x v="7"/>
    <s v="Digium D40 VoIP phone"/>
    <n v="257.98"/>
    <n v="2"/>
    <n v="0"/>
    <x v="2210"/>
  </r>
  <r>
    <n v="6144"/>
    <x v="3059"/>
    <x v="3"/>
    <x v="362"/>
    <d v="2014-07-16T00:00:00"/>
    <s v="Standard Class"/>
    <s v="JF-15190"/>
    <s v="Jamie Frazer"/>
    <s v="Consumer"/>
    <x v="0"/>
    <s v="Manchester"/>
    <x v="29"/>
    <n v="6040"/>
    <s v="East"/>
    <s v="OFF-AR-10002987"/>
    <x v="1"/>
    <x v="6"/>
    <s v="Prismacolor Color Pencil Set"/>
    <n v="119.03999999999999"/>
    <n v="6"/>
    <n v="0"/>
    <x v="5040"/>
  </r>
  <r>
    <n v="6145"/>
    <x v="3060"/>
    <x v="3"/>
    <x v="818"/>
    <d v="2014-07-02T00:00:00"/>
    <s v="Standard Class"/>
    <s v="GT-14710"/>
    <s v="Greg Tran"/>
    <s v="Consumer"/>
    <x v="0"/>
    <s v="Omaha"/>
    <x v="8"/>
    <n v="68104"/>
    <s v="Central"/>
    <s v="OFF-PA-10000575"/>
    <x v="1"/>
    <x v="10"/>
    <s v="Wirebound Message Books, Four 2 3/4 x 5 White Forms per Page"/>
    <n v="20.07"/>
    <n v="3"/>
    <n v="0"/>
    <x v="5041"/>
  </r>
  <r>
    <n v="6146"/>
    <x v="3061"/>
    <x v="2"/>
    <x v="1091"/>
    <d v="2011-12-26T00:00:00"/>
    <s v="Standard Class"/>
    <s v="KM-16660"/>
    <s v="Khloe Miller"/>
    <s v="Consumer"/>
    <x v="0"/>
    <s v="San Jose"/>
    <x v="1"/>
    <n v="95123"/>
    <s v="West"/>
    <s v="OFF-AR-10003394"/>
    <x v="1"/>
    <x v="6"/>
    <s v="Newell 332"/>
    <n v="11.76"/>
    <n v="4"/>
    <n v="0"/>
    <x v="623"/>
  </r>
  <r>
    <n v="6147"/>
    <x v="3062"/>
    <x v="3"/>
    <x v="610"/>
    <d v="2014-11-26T00:00:00"/>
    <s v="Standard Class"/>
    <s v="PJ-18835"/>
    <s v="Patrick Jones"/>
    <s v="Corporate"/>
    <x v="0"/>
    <s v="San Francisco"/>
    <x v="1"/>
    <n v="94122"/>
    <s v="West"/>
    <s v="OFF-AR-10003394"/>
    <x v="1"/>
    <x v="6"/>
    <s v="Newell 332"/>
    <n v="11.76"/>
    <n v="4"/>
    <n v="0"/>
    <x v="623"/>
  </r>
  <r>
    <n v="6148"/>
    <x v="3062"/>
    <x v="3"/>
    <x v="610"/>
    <d v="2014-11-26T00:00:00"/>
    <s v="Standard Class"/>
    <s v="PJ-18835"/>
    <s v="Patrick Jones"/>
    <s v="Corporate"/>
    <x v="0"/>
    <s v="San Francisco"/>
    <x v="1"/>
    <n v="94122"/>
    <s v="West"/>
    <s v="OFF-BI-10001191"/>
    <x v="1"/>
    <x v="8"/>
    <s v="Canvas Sectional Post Binders"/>
    <n v="40.736000000000004"/>
    <n v="2"/>
    <n v="0.2"/>
    <x v="5042"/>
  </r>
  <r>
    <n v="6149"/>
    <x v="3063"/>
    <x v="0"/>
    <x v="812"/>
    <d v="2013-06-30T00:00:00"/>
    <s v="Second Class"/>
    <s v="AC-10660"/>
    <s v="Anna Chung"/>
    <s v="Consumer"/>
    <x v="0"/>
    <s v="San Francisco"/>
    <x v="1"/>
    <n v="94109"/>
    <s v="West"/>
    <s v="TEC-PH-10003484"/>
    <x v="2"/>
    <x v="7"/>
    <s v="Ooma Telo VoIP Home Phone System"/>
    <n v="201.584"/>
    <n v="2"/>
    <n v="0.2"/>
    <x v="3431"/>
  </r>
  <r>
    <n v="6150"/>
    <x v="3064"/>
    <x v="3"/>
    <x v="116"/>
    <d v="2015-01-01T00:00:00"/>
    <s v="First Class"/>
    <s v="JG-15310"/>
    <s v="Jason Gross"/>
    <s v="Corporate"/>
    <x v="0"/>
    <s v="Long Beach"/>
    <x v="1"/>
    <n v="90805"/>
    <s v="West"/>
    <s v="FUR-CH-10003968"/>
    <x v="0"/>
    <x v="1"/>
    <s v="Novimex Turbo Task Chair"/>
    <n v="340.70400000000006"/>
    <n v="6"/>
    <n v="0.2"/>
    <x v="5043"/>
  </r>
  <r>
    <n v="6151"/>
    <x v="3065"/>
    <x v="0"/>
    <x v="143"/>
    <d v="2013-04-12T00:00:00"/>
    <s v="First Class"/>
    <s v="RM-19375"/>
    <s v="Raymond Messe"/>
    <s v="Consumer"/>
    <x v="0"/>
    <s v="Columbus"/>
    <x v="32"/>
    <n v="31907"/>
    <s v="South"/>
    <s v="FUR-BO-10001608"/>
    <x v="0"/>
    <x v="0"/>
    <s v="Hon Metal Bookcases, Black"/>
    <n v="354.90000000000003"/>
    <n v="5"/>
    <n v="0"/>
    <x v="5044"/>
  </r>
  <r>
    <n v="6152"/>
    <x v="3066"/>
    <x v="2"/>
    <x v="772"/>
    <d v="2011-03-21T00:00:00"/>
    <s v="Second Class"/>
    <s v="EK-13795"/>
    <s v="Eileen Kiefer"/>
    <s v="Home Office"/>
    <x v="0"/>
    <s v="San Francisco"/>
    <x v="1"/>
    <n v="94110"/>
    <s v="West"/>
    <s v="FUR-BO-10004218"/>
    <x v="0"/>
    <x v="0"/>
    <s v="Bush Heritage Pine Collection 5-Shelf Bookcase, Albany Pine Finish, *Special Order"/>
    <n v="1198.33"/>
    <n v="10"/>
    <n v="0.15"/>
    <x v="5045"/>
  </r>
  <r>
    <n v="6153"/>
    <x v="3067"/>
    <x v="3"/>
    <x v="445"/>
    <d v="2014-07-09T00:00:00"/>
    <s v="Standard Class"/>
    <s v="RD-19585"/>
    <s v="Rob Dowd"/>
    <s v="Consumer"/>
    <x v="0"/>
    <s v="Los Angeles"/>
    <x v="1"/>
    <n v="90004"/>
    <s v="West"/>
    <s v="OFF-ST-10002485"/>
    <x v="1"/>
    <x v="4"/>
    <s v="Rogers Deluxe File Chest"/>
    <n v="87.92"/>
    <n v="4"/>
    <n v="0"/>
    <x v="4936"/>
  </r>
  <r>
    <n v="6154"/>
    <x v="3068"/>
    <x v="3"/>
    <x v="693"/>
    <d v="2014-04-24T00:00:00"/>
    <s v="First Class"/>
    <s v="CV-12805"/>
    <s v="Cynthia Voltz"/>
    <s v="Corporate"/>
    <x v="0"/>
    <s v="Philadelphia"/>
    <x v="9"/>
    <n v="19120"/>
    <s v="East"/>
    <s v="FUR-FU-10001876"/>
    <x v="0"/>
    <x v="5"/>
    <s v="Computer Room Manger, 14&quot;"/>
    <n v="51.967999999999996"/>
    <n v="2"/>
    <n v="0.2"/>
    <x v="4005"/>
  </r>
  <r>
    <n v="6155"/>
    <x v="3068"/>
    <x v="3"/>
    <x v="693"/>
    <d v="2014-04-24T00:00:00"/>
    <s v="First Class"/>
    <s v="CV-12805"/>
    <s v="Cynthia Voltz"/>
    <s v="Corporate"/>
    <x v="0"/>
    <s v="Philadelphia"/>
    <x v="9"/>
    <n v="19120"/>
    <s v="East"/>
    <s v="OFF-ST-10002370"/>
    <x v="1"/>
    <x v="4"/>
    <s v="Sortfiler Multipurpose Personal File Organizer, Black"/>
    <n v="51.336000000000006"/>
    <n v="3"/>
    <n v="0.2"/>
    <x v="5046"/>
  </r>
  <r>
    <n v="6156"/>
    <x v="3068"/>
    <x v="3"/>
    <x v="693"/>
    <d v="2014-04-24T00:00:00"/>
    <s v="First Class"/>
    <s v="CV-12805"/>
    <s v="Cynthia Voltz"/>
    <s v="Corporate"/>
    <x v="0"/>
    <s v="Philadelphia"/>
    <x v="9"/>
    <n v="19120"/>
    <s v="East"/>
    <s v="OFF-ST-10000142"/>
    <x v="1"/>
    <x v="4"/>
    <s v="Deluxe Rollaway Locking File with Drawer"/>
    <n v="332.70400000000001"/>
    <n v="1"/>
    <n v="0.2"/>
    <x v="5047"/>
  </r>
  <r>
    <n v="6157"/>
    <x v="3068"/>
    <x v="3"/>
    <x v="693"/>
    <d v="2014-04-24T00:00:00"/>
    <s v="First Class"/>
    <s v="CV-12805"/>
    <s v="Cynthia Voltz"/>
    <s v="Corporate"/>
    <x v="0"/>
    <s v="Philadelphia"/>
    <x v="9"/>
    <n v="19120"/>
    <s v="East"/>
    <s v="FUR-FU-10004671"/>
    <x v="0"/>
    <x v="5"/>
    <s v="Executive Impressions 12&quot; Wall Clock"/>
    <n v="42.408000000000008"/>
    <n v="3"/>
    <n v="0.2"/>
    <x v="5048"/>
  </r>
  <r>
    <n v="6158"/>
    <x v="3069"/>
    <x v="0"/>
    <x v="1092"/>
    <d v="2013-08-06T00:00:00"/>
    <s v="Second Class"/>
    <s v="AG-10330"/>
    <s v="Alex Grayson"/>
    <s v="Consumer"/>
    <x v="0"/>
    <s v="Tulsa"/>
    <x v="26"/>
    <n v="74133"/>
    <s v="Central"/>
    <s v="OFF-EN-10002504"/>
    <x v="1"/>
    <x v="12"/>
    <s v="Tyvek  Top-Opening Peel &amp; Seel Envelopes, Plain White"/>
    <n v="81.539999999999992"/>
    <n v="3"/>
    <n v="0"/>
    <x v="5049"/>
  </r>
  <r>
    <n v="6159"/>
    <x v="3069"/>
    <x v="0"/>
    <x v="1092"/>
    <d v="2013-08-06T00:00:00"/>
    <s v="Second Class"/>
    <s v="AG-10330"/>
    <s v="Alex Grayson"/>
    <s v="Consumer"/>
    <x v="0"/>
    <s v="Tulsa"/>
    <x v="26"/>
    <n v="74133"/>
    <s v="Central"/>
    <s v="TEC-AC-10004803"/>
    <x v="2"/>
    <x v="11"/>
    <s v="Sony Micro Vault Click 4 GB USB 2.0 Flash Drive"/>
    <n v="167.28"/>
    <n v="12"/>
    <n v="0"/>
    <x v="5050"/>
  </r>
  <r>
    <n v="6160"/>
    <x v="3070"/>
    <x v="0"/>
    <x v="275"/>
    <d v="2013-12-10T00:00:00"/>
    <s v="Standard Class"/>
    <s v="GM-14440"/>
    <s v="Gary McGarr"/>
    <s v="Consumer"/>
    <x v="0"/>
    <s v="Los Angeles"/>
    <x v="1"/>
    <n v="90049"/>
    <s v="West"/>
    <s v="OFF-ST-10001932"/>
    <x v="1"/>
    <x v="4"/>
    <s v="Fellowes Staxonsteel Drawer Files"/>
    <n v="772.68"/>
    <n v="4"/>
    <n v="0"/>
    <x v="5051"/>
  </r>
  <r>
    <n v="6161"/>
    <x v="3071"/>
    <x v="2"/>
    <x v="1093"/>
    <d v="2011-03-21T00:00:00"/>
    <s v="First Class"/>
    <s v="MC-17605"/>
    <s v="Matt Connell"/>
    <s v="Corporate"/>
    <x v="0"/>
    <s v="Lakeland"/>
    <x v="2"/>
    <n v="33801"/>
    <s v="South"/>
    <s v="TEC-PH-10004667"/>
    <x v="2"/>
    <x v="7"/>
    <s v="Cisco 8x8 Inc. 6753i IP Business Phone System"/>
    <n v="323.97600000000006"/>
    <n v="3"/>
    <n v="0.2"/>
    <x v="5052"/>
  </r>
  <r>
    <n v="6162"/>
    <x v="3071"/>
    <x v="2"/>
    <x v="1093"/>
    <d v="2011-03-21T00:00:00"/>
    <s v="First Class"/>
    <s v="MC-17605"/>
    <s v="Matt Connell"/>
    <s v="Corporate"/>
    <x v="0"/>
    <s v="Lakeland"/>
    <x v="2"/>
    <n v="33801"/>
    <s v="South"/>
    <s v="OFF-LA-10000443"/>
    <x v="1"/>
    <x v="2"/>
    <s v="Avery 501"/>
    <n v="11.808"/>
    <n v="4"/>
    <n v="0.2"/>
    <x v="5053"/>
  </r>
  <r>
    <n v="6163"/>
    <x v="3071"/>
    <x v="2"/>
    <x v="1093"/>
    <d v="2011-03-21T00:00:00"/>
    <s v="First Class"/>
    <s v="MC-17605"/>
    <s v="Matt Connell"/>
    <s v="Corporate"/>
    <x v="0"/>
    <s v="Lakeland"/>
    <x v="2"/>
    <n v="33801"/>
    <s v="South"/>
    <s v="OFF-ST-10000918"/>
    <x v="1"/>
    <x v="4"/>
    <s v="Crate-A-Files"/>
    <n v="26.160000000000004"/>
    <n v="3"/>
    <n v="0.2"/>
    <x v="5054"/>
  </r>
  <r>
    <n v="6164"/>
    <x v="3071"/>
    <x v="2"/>
    <x v="1093"/>
    <d v="2011-03-21T00:00:00"/>
    <s v="First Class"/>
    <s v="MC-17605"/>
    <s v="Matt Connell"/>
    <s v="Corporate"/>
    <x v="0"/>
    <s v="Lakeland"/>
    <x v="2"/>
    <n v="33801"/>
    <s v="South"/>
    <s v="OFF-BI-10001196"/>
    <x v="1"/>
    <x v="8"/>
    <s v="Avery Flip-Chart Easel Binder, Black"/>
    <n v="33.57"/>
    <n v="5"/>
    <n v="0.7"/>
    <x v="5055"/>
  </r>
  <r>
    <n v="6165"/>
    <x v="3071"/>
    <x v="2"/>
    <x v="1093"/>
    <d v="2011-03-21T00:00:00"/>
    <s v="First Class"/>
    <s v="MC-17605"/>
    <s v="Matt Connell"/>
    <s v="Corporate"/>
    <x v="0"/>
    <s v="Lakeland"/>
    <x v="2"/>
    <n v="33801"/>
    <s v="South"/>
    <s v="FUR-FU-10003981"/>
    <x v="0"/>
    <x v="5"/>
    <s v="Eldon Wave Desk Accessories"/>
    <n v="4.9920000000000009"/>
    <n v="3"/>
    <n v="0.2"/>
    <x v="5056"/>
  </r>
  <r>
    <n v="6166"/>
    <x v="3071"/>
    <x v="2"/>
    <x v="1093"/>
    <d v="2011-03-21T00:00:00"/>
    <s v="First Class"/>
    <s v="MC-17605"/>
    <s v="Matt Connell"/>
    <s v="Corporate"/>
    <x v="0"/>
    <s v="Lakeland"/>
    <x v="2"/>
    <n v="33801"/>
    <s v="South"/>
    <s v="FUR-FU-10002508"/>
    <x v="0"/>
    <x v="5"/>
    <s v="Document Clip Frames"/>
    <n v="20.016000000000002"/>
    <n v="3"/>
    <n v="0.2"/>
    <x v="5057"/>
  </r>
  <r>
    <n v="6167"/>
    <x v="3071"/>
    <x v="2"/>
    <x v="1093"/>
    <d v="2011-03-21T00:00:00"/>
    <s v="First Class"/>
    <s v="MC-17605"/>
    <s v="Matt Connell"/>
    <s v="Corporate"/>
    <x v="0"/>
    <s v="Lakeland"/>
    <x v="2"/>
    <n v="33801"/>
    <s v="South"/>
    <s v="TEC-AC-10002647"/>
    <x v="2"/>
    <x v="11"/>
    <s v="Logitech Wireless Boombox Speaker - portable - wireless, wired"/>
    <n v="170.24"/>
    <n v="2"/>
    <n v="0.2"/>
    <x v="5058"/>
  </r>
  <r>
    <n v="6168"/>
    <x v="3072"/>
    <x v="1"/>
    <x v="704"/>
    <d v="2012-04-25T00:00:00"/>
    <s v="Standard Class"/>
    <s v="ES-14020"/>
    <s v="Erica Smith"/>
    <s v="Consumer"/>
    <x v="0"/>
    <s v="Houston"/>
    <x v="5"/>
    <n v="77036"/>
    <s v="Central"/>
    <s v="OFF-PA-10002377"/>
    <x v="1"/>
    <x v="10"/>
    <s v="Xerox 1916"/>
    <n v="117.456"/>
    <n v="3"/>
    <n v="0.2"/>
    <x v="5059"/>
  </r>
  <r>
    <n v="6169"/>
    <x v="3073"/>
    <x v="1"/>
    <x v="444"/>
    <d v="2012-09-22T00:00:00"/>
    <s v="Second Class"/>
    <s v="RW-19540"/>
    <s v="Rick Wilson"/>
    <s v="Corporate"/>
    <x v="0"/>
    <s v="Los Angeles"/>
    <x v="1"/>
    <n v="90008"/>
    <s v="West"/>
    <s v="OFF-PA-10004530"/>
    <x v="1"/>
    <x v="10"/>
    <s v="Personal Creations Ink Jet Cards and Labels"/>
    <n v="22.96"/>
    <n v="2"/>
    <n v="0"/>
    <x v="5060"/>
  </r>
  <r>
    <n v="6170"/>
    <x v="3074"/>
    <x v="2"/>
    <x v="9"/>
    <d v="2011-08-30T00:00:00"/>
    <s v="Second Class"/>
    <s v="MM-17920"/>
    <s v="Michael Moore"/>
    <s v="Consumer"/>
    <x v="0"/>
    <s v="Springfield"/>
    <x v="17"/>
    <n v="22153"/>
    <s v="South"/>
    <s v="OFF-PA-10002986"/>
    <x v="1"/>
    <x v="10"/>
    <s v="Xerox 1898"/>
    <n v="13.36"/>
    <n v="2"/>
    <n v="0"/>
    <x v="534"/>
  </r>
  <r>
    <n v="6171"/>
    <x v="3075"/>
    <x v="0"/>
    <x v="1054"/>
    <d v="2013-12-25T00:00:00"/>
    <s v="Second Class"/>
    <s v="MH-17440"/>
    <s v="Mark Haberlin"/>
    <s v="Corporate"/>
    <x v="0"/>
    <s v="New York City"/>
    <x v="15"/>
    <n v="10035"/>
    <s v="East"/>
    <s v="OFF-BI-10000948"/>
    <x v="1"/>
    <x v="8"/>
    <s v="GBC Laser Imprintable Binding System Covers, Desert Sand"/>
    <n v="34.248000000000005"/>
    <n v="3"/>
    <n v="0.2"/>
    <x v="5061"/>
  </r>
  <r>
    <n v="6172"/>
    <x v="3075"/>
    <x v="0"/>
    <x v="1054"/>
    <d v="2013-12-25T00:00:00"/>
    <s v="Second Class"/>
    <s v="MH-17440"/>
    <s v="Mark Haberlin"/>
    <s v="Corporate"/>
    <x v="0"/>
    <s v="New York City"/>
    <x v="15"/>
    <n v="10035"/>
    <s v="East"/>
    <s v="OFF-AR-10001545"/>
    <x v="1"/>
    <x v="6"/>
    <s v="Newell 326"/>
    <n v="3.52"/>
    <n v="2"/>
    <n v="0"/>
    <x v="3192"/>
  </r>
  <r>
    <n v="6173"/>
    <x v="3076"/>
    <x v="2"/>
    <x v="1094"/>
    <d v="2011-08-08T00:00:00"/>
    <s v="Standard Class"/>
    <s v="NZ-18565"/>
    <s v="Nick Zandusky"/>
    <s v="Home Office"/>
    <x v="0"/>
    <s v="Springfield"/>
    <x v="25"/>
    <n v="65807"/>
    <s v="Central"/>
    <s v="OFF-BI-10001758"/>
    <x v="1"/>
    <x v="8"/>
    <s v="Wilson Jones 14 Line Acrylic Coated Pressboard Data Binders"/>
    <n v="26.7"/>
    <n v="5"/>
    <n v="0"/>
    <x v="5062"/>
  </r>
  <r>
    <n v="6174"/>
    <x v="3076"/>
    <x v="2"/>
    <x v="1094"/>
    <d v="2011-08-08T00:00:00"/>
    <s v="Standard Class"/>
    <s v="NZ-18565"/>
    <s v="Nick Zandusky"/>
    <s v="Home Office"/>
    <x v="0"/>
    <s v="Springfield"/>
    <x v="25"/>
    <n v="65807"/>
    <s v="Central"/>
    <s v="TEC-AC-10003237"/>
    <x v="2"/>
    <x v="11"/>
    <s v="Memorex Micro Travel Drive 4 GB"/>
    <n v="21.2"/>
    <n v="2"/>
    <n v="0"/>
    <x v="5063"/>
  </r>
  <r>
    <n v="6175"/>
    <x v="3076"/>
    <x v="2"/>
    <x v="1094"/>
    <d v="2011-08-08T00:00:00"/>
    <s v="Standard Class"/>
    <s v="NZ-18565"/>
    <s v="Nick Zandusky"/>
    <s v="Home Office"/>
    <x v="0"/>
    <s v="Springfield"/>
    <x v="25"/>
    <n v="65807"/>
    <s v="Central"/>
    <s v="OFF-ST-10002011"/>
    <x v="1"/>
    <x v="4"/>
    <s v="Smead Adjustable Mobile File Trolley with Lockable Top"/>
    <n v="838.38"/>
    <n v="2"/>
    <n v="0"/>
    <x v="5064"/>
  </r>
  <r>
    <n v="6176"/>
    <x v="3077"/>
    <x v="1"/>
    <x v="481"/>
    <d v="2012-09-26T00:00:00"/>
    <s v="Standard Class"/>
    <s v="GB-14575"/>
    <s v="Giulietta Baptist"/>
    <s v="Consumer"/>
    <x v="0"/>
    <s v="Columbia"/>
    <x v="20"/>
    <n v="29203"/>
    <s v="South"/>
    <s v="FUR-CH-10000309"/>
    <x v="0"/>
    <x v="1"/>
    <s v="Global Comet Stacking Arm Chair"/>
    <n v="1690.04"/>
    <n v="4"/>
    <n v="0"/>
    <x v="5065"/>
  </r>
  <r>
    <n v="6177"/>
    <x v="3077"/>
    <x v="1"/>
    <x v="481"/>
    <d v="2012-09-26T00:00:00"/>
    <s v="Standard Class"/>
    <s v="GB-14575"/>
    <s v="Giulietta Baptist"/>
    <s v="Consumer"/>
    <x v="0"/>
    <s v="Columbia"/>
    <x v="20"/>
    <n v="29203"/>
    <s v="South"/>
    <s v="OFF-ST-10002444"/>
    <x v="1"/>
    <x v="4"/>
    <s v="Recycled Eldon Regeneration Jumbo File"/>
    <n v="85.96"/>
    <n v="7"/>
    <n v="0"/>
    <x v="5066"/>
  </r>
  <r>
    <n v="6178"/>
    <x v="3077"/>
    <x v="1"/>
    <x v="481"/>
    <d v="2012-09-26T00:00:00"/>
    <s v="Standard Class"/>
    <s v="GB-14575"/>
    <s v="Giulietta Baptist"/>
    <s v="Consumer"/>
    <x v="0"/>
    <s v="Columbia"/>
    <x v="20"/>
    <n v="29203"/>
    <s v="South"/>
    <s v="OFF-EN-10001453"/>
    <x v="1"/>
    <x v="12"/>
    <s v="Tyvek Interoffice Envelopes, 9 1/2&quot; x 12 1/2&quot;, 100/Box"/>
    <n v="121.96"/>
    <n v="2"/>
    <n v="0"/>
    <x v="5067"/>
  </r>
  <r>
    <n v="6179"/>
    <x v="3077"/>
    <x v="1"/>
    <x v="481"/>
    <d v="2012-09-26T00:00:00"/>
    <s v="Standard Class"/>
    <s v="GB-14575"/>
    <s v="Giulietta Baptist"/>
    <s v="Consumer"/>
    <x v="0"/>
    <s v="Columbia"/>
    <x v="20"/>
    <n v="29203"/>
    <s v="South"/>
    <s v="OFF-PA-10001801"/>
    <x v="1"/>
    <x v="10"/>
    <s v="Xerox 193"/>
    <n v="23.92"/>
    <n v="4"/>
    <n v="0"/>
    <x v="101"/>
  </r>
  <r>
    <n v="6180"/>
    <x v="3077"/>
    <x v="1"/>
    <x v="481"/>
    <d v="2012-09-26T00:00:00"/>
    <s v="Standard Class"/>
    <s v="GB-14575"/>
    <s v="Giulietta Baptist"/>
    <s v="Consumer"/>
    <x v="0"/>
    <s v="Columbia"/>
    <x v="20"/>
    <n v="29203"/>
    <s v="South"/>
    <s v="OFF-ST-10000563"/>
    <x v="1"/>
    <x v="4"/>
    <s v="Fellowes Bankers Box Stor/Drawer Steel Plus"/>
    <n v="63.96"/>
    <n v="2"/>
    <n v="0"/>
    <x v="5068"/>
  </r>
  <r>
    <n v="6181"/>
    <x v="3077"/>
    <x v="1"/>
    <x v="481"/>
    <d v="2012-09-26T00:00:00"/>
    <s v="Standard Class"/>
    <s v="GB-14575"/>
    <s v="Giulietta Baptist"/>
    <s v="Consumer"/>
    <x v="0"/>
    <s v="Columbia"/>
    <x v="20"/>
    <n v="29203"/>
    <s v="South"/>
    <s v="TEC-PH-10000369"/>
    <x v="2"/>
    <x v="7"/>
    <s v="HTC One Mini"/>
    <n v="629.94999999999993"/>
    <n v="5"/>
    <n v="0"/>
    <x v="5069"/>
  </r>
  <r>
    <n v="6182"/>
    <x v="3077"/>
    <x v="1"/>
    <x v="481"/>
    <d v="2012-09-26T00:00:00"/>
    <s v="Standard Class"/>
    <s v="GB-14575"/>
    <s v="Giulietta Baptist"/>
    <s v="Consumer"/>
    <x v="0"/>
    <s v="Columbia"/>
    <x v="20"/>
    <n v="29203"/>
    <s v="South"/>
    <s v="TEC-PH-10002538"/>
    <x v="2"/>
    <x v="7"/>
    <s v="Grandstream GXP1160 VoIP phone"/>
    <n v="113.72999999999999"/>
    <n v="3"/>
    <n v="0"/>
    <x v="5070"/>
  </r>
  <r>
    <n v="6183"/>
    <x v="3077"/>
    <x v="1"/>
    <x v="481"/>
    <d v="2012-09-26T00:00:00"/>
    <s v="Standard Class"/>
    <s v="GB-14575"/>
    <s v="Giulietta Baptist"/>
    <s v="Consumer"/>
    <x v="0"/>
    <s v="Columbia"/>
    <x v="20"/>
    <n v="29203"/>
    <s v="South"/>
    <s v="OFF-BI-10000050"/>
    <x v="1"/>
    <x v="8"/>
    <s v="Angle-D Binders with Locking Rings, Label Holders"/>
    <n v="14.6"/>
    <n v="2"/>
    <n v="0"/>
    <x v="5071"/>
  </r>
  <r>
    <n v="6184"/>
    <x v="3077"/>
    <x v="1"/>
    <x v="481"/>
    <d v="2012-09-26T00:00:00"/>
    <s v="Standard Class"/>
    <s v="GB-14575"/>
    <s v="Giulietta Baptist"/>
    <s v="Consumer"/>
    <x v="0"/>
    <s v="Columbia"/>
    <x v="20"/>
    <n v="29203"/>
    <s v="South"/>
    <s v="OFF-ST-10004186"/>
    <x v="1"/>
    <x v="4"/>
    <s v="Stur-D-Stor Shelving, Vertical 5-Shelf: 72&quot;H x 36&quot;W x 18 1/2&quot;D"/>
    <n v="887.84"/>
    <n v="8"/>
    <n v="0"/>
    <x v="5072"/>
  </r>
  <r>
    <n v="6185"/>
    <x v="3078"/>
    <x v="0"/>
    <x v="25"/>
    <d v="2013-12-14T00:00:00"/>
    <s v="First Class"/>
    <s v="DB-13270"/>
    <s v="Deborah Brumfield"/>
    <s v="Home Office"/>
    <x v="0"/>
    <s v="Portland"/>
    <x v="21"/>
    <n v="97206"/>
    <s v="West"/>
    <s v="FUR-CH-10004218"/>
    <x v="0"/>
    <x v="1"/>
    <s v="Global Fabric Manager's Chair, Dark Gray"/>
    <n v="403.92"/>
    <n v="5"/>
    <n v="0.2"/>
    <x v="5073"/>
  </r>
  <r>
    <n v="6186"/>
    <x v="3079"/>
    <x v="1"/>
    <x v="976"/>
    <d v="2012-08-12T00:00:00"/>
    <s v="Standard Class"/>
    <s v="JK-15625"/>
    <s v="Jim Karlsson"/>
    <s v="Consumer"/>
    <x v="0"/>
    <s v="Philadelphia"/>
    <x v="9"/>
    <n v="19120"/>
    <s v="East"/>
    <s v="OFF-AR-10002952"/>
    <x v="1"/>
    <x v="6"/>
    <s v="Stanley Contemporary Battery Pencil Sharpeners"/>
    <n v="106.8"/>
    <n v="10"/>
    <n v="0.2"/>
    <x v="5074"/>
  </r>
  <r>
    <n v="6187"/>
    <x v="3080"/>
    <x v="1"/>
    <x v="219"/>
    <d v="2012-11-17T00:00:00"/>
    <s v="First Class"/>
    <s v="MH-17785"/>
    <s v="Maya Herman"/>
    <s v="Corporate"/>
    <x v="0"/>
    <s v="New York City"/>
    <x v="15"/>
    <n v="10035"/>
    <s v="East"/>
    <s v="OFF-ST-10003058"/>
    <x v="1"/>
    <x v="4"/>
    <s v="Eldon Mobile Mega Data Cart  Mega Stackable  Add-On Trays"/>
    <n v="70.949999999999989"/>
    <n v="3"/>
    <n v="0"/>
    <x v="431"/>
  </r>
  <r>
    <n v="6188"/>
    <x v="3080"/>
    <x v="1"/>
    <x v="219"/>
    <d v="2012-11-17T00:00:00"/>
    <s v="First Class"/>
    <s v="MH-17785"/>
    <s v="Maya Herman"/>
    <s v="Corporate"/>
    <x v="0"/>
    <s v="New York City"/>
    <x v="15"/>
    <n v="10035"/>
    <s v="East"/>
    <s v="OFF-BI-10003963"/>
    <x v="1"/>
    <x v="8"/>
    <s v="Cardinal Holdit Data Disk Pockets"/>
    <n v="34.944000000000003"/>
    <n v="6"/>
    <n v="0.2"/>
    <x v="5075"/>
  </r>
  <r>
    <n v="6189"/>
    <x v="3080"/>
    <x v="1"/>
    <x v="219"/>
    <d v="2012-11-17T00:00:00"/>
    <s v="First Class"/>
    <s v="MH-17785"/>
    <s v="Maya Herman"/>
    <s v="Corporate"/>
    <x v="0"/>
    <s v="New York City"/>
    <x v="15"/>
    <n v="10035"/>
    <s v="East"/>
    <s v="OFF-AR-10001955"/>
    <x v="1"/>
    <x v="6"/>
    <s v="Newell 319"/>
    <n v="119.03999999999999"/>
    <n v="6"/>
    <n v="0"/>
    <x v="5076"/>
  </r>
  <r>
    <n v="6190"/>
    <x v="3081"/>
    <x v="3"/>
    <x v="1095"/>
    <d v="2014-04-09T00:00:00"/>
    <s v="Standard Class"/>
    <s v="AM-10705"/>
    <s v="Anne McFarland"/>
    <s v="Consumer"/>
    <x v="0"/>
    <s v="Des Plaines"/>
    <x v="10"/>
    <n v="60016"/>
    <s v="Central"/>
    <s v="TEC-PH-10004345"/>
    <x v="2"/>
    <x v="7"/>
    <s v="Cisco SPA 502G IP Phone"/>
    <n v="383.84000000000003"/>
    <n v="4"/>
    <n v="0.2"/>
    <x v="5077"/>
  </r>
  <r>
    <n v="6191"/>
    <x v="3082"/>
    <x v="0"/>
    <x v="435"/>
    <d v="2013-12-29T00:00:00"/>
    <s v="Standard Class"/>
    <s v="JM-15535"/>
    <s v="Jessica Myrick"/>
    <s v="Consumer"/>
    <x v="0"/>
    <s v="New York City"/>
    <x v="15"/>
    <n v="10035"/>
    <s v="East"/>
    <s v="FUR-FU-10003192"/>
    <x v="0"/>
    <x v="5"/>
    <s v="Luxo Adjustable Task Clamp Lamp"/>
    <n v="799.56000000000006"/>
    <n v="9"/>
    <n v="0"/>
    <x v="5078"/>
  </r>
  <r>
    <n v="6192"/>
    <x v="3083"/>
    <x v="3"/>
    <x v="1096"/>
    <d v="2014-12-14T00:00:00"/>
    <s v="Same Day"/>
    <s v="MW-18220"/>
    <s v="Mitch Webber"/>
    <s v="Consumer"/>
    <x v="0"/>
    <s v="Seattle"/>
    <x v="4"/>
    <n v="98103"/>
    <s v="West"/>
    <s v="OFF-ST-10001325"/>
    <x v="1"/>
    <x v="4"/>
    <s v="Sterilite Officeware Hinged File Box"/>
    <n v="31.44"/>
    <n v="3"/>
    <n v="0"/>
    <x v="1011"/>
  </r>
  <r>
    <n v="6193"/>
    <x v="3084"/>
    <x v="3"/>
    <x v="66"/>
    <d v="2014-12-27T00:00:00"/>
    <s v="Standard Class"/>
    <s v="AG-10330"/>
    <s v="Alex Grayson"/>
    <s v="Consumer"/>
    <x v="0"/>
    <s v="Houston"/>
    <x v="5"/>
    <n v="77095"/>
    <s v="Central"/>
    <s v="OFF-PA-10000019"/>
    <x v="1"/>
    <x v="10"/>
    <s v="Xerox 1931"/>
    <n v="25.920000000000005"/>
    <n v="5"/>
    <n v="0.2"/>
    <x v="1446"/>
  </r>
  <r>
    <n v="6194"/>
    <x v="3084"/>
    <x v="3"/>
    <x v="66"/>
    <d v="2014-12-27T00:00:00"/>
    <s v="Standard Class"/>
    <s v="AG-10330"/>
    <s v="Alex Grayson"/>
    <s v="Consumer"/>
    <x v="0"/>
    <s v="Houston"/>
    <x v="5"/>
    <n v="77095"/>
    <s v="Central"/>
    <s v="OFF-BI-10003429"/>
    <x v="1"/>
    <x v="8"/>
    <s v="Cardinal HOLDit! Binder Insert Strips,Extra Strips"/>
    <n v="6.3299999999999992"/>
    <n v="5"/>
    <n v="0.8"/>
    <x v="5079"/>
  </r>
  <r>
    <n v="6195"/>
    <x v="3084"/>
    <x v="3"/>
    <x v="66"/>
    <d v="2014-12-27T00:00:00"/>
    <s v="Standard Class"/>
    <s v="AG-10330"/>
    <s v="Alex Grayson"/>
    <s v="Consumer"/>
    <x v="0"/>
    <s v="Houston"/>
    <x v="5"/>
    <n v="77095"/>
    <s v="Central"/>
    <s v="OFF-PA-10000176"/>
    <x v="1"/>
    <x v="10"/>
    <s v="Xerox 1887"/>
    <n v="75.88"/>
    <n v="5"/>
    <n v="0.2"/>
    <x v="5080"/>
  </r>
  <r>
    <n v="6196"/>
    <x v="3085"/>
    <x v="3"/>
    <x v="208"/>
    <d v="2014-10-29T00:00:00"/>
    <s v="Standard Class"/>
    <s v="CM-12160"/>
    <s v="Charles McCrossin"/>
    <s v="Consumer"/>
    <x v="0"/>
    <s v="Philadelphia"/>
    <x v="9"/>
    <n v="19143"/>
    <s v="East"/>
    <s v="TEC-PH-10004165"/>
    <x v="2"/>
    <x v="7"/>
    <s v="Mitel MiVoice 5330e IP Phone"/>
    <n v="329.988"/>
    <n v="2"/>
    <n v="0.4"/>
    <x v="5081"/>
  </r>
  <r>
    <n v="6197"/>
    <x v="3085"/>
    <x v="3"/>
    <x v="208"/>
    <d v="2014-10-29T00:00:00"/>
    <s v="Standard Class"/>
    <s v="CM-12160"/>
    <s v="Charles McCrossin"/>
    <s v="Consumer"/>
    <x v="0"/>
    <s v="Philadelphia"/>
    <x v="9"/>
    <n v="19143"/>
    <s v="East"/>
    <s v="OFF-ST-10000352"/>
    <x v="1"/>
    <x v="4"/>
    <s v="Acco Perma 2700 Stacking Storage Drawers"/>
    <n v="71.376000000000005"/>
    <n v="3"/>
    <n v="0.2"/>
    <x v="5082"/>
  </r>
  <r>
    <n v="6198"/>
    <x v="3086"/>
    <x v="1"/>
    <x v="50"/>
    <d v="2012-11-17T00:00:00"/>
    <s v="Standard Class"/>
    <s v="RA-19915"/>
    <s v="Russell Applegate"/>
    <s v="Consumer"/>
    <x v="0"/>
    <s v="Columbus"/>
    <x v="14"/>
    <n v="47201"/>
    <s v="Central"/>
    <s v="OFF-PA-10000726"/>
    <x v="1"/>
    <x v="10"/>
    <s v="Black Print Carbonless Snap-Off Rapid Letter, 8 1/2&quot; x 7&quot;"/>
    <n v="63.769999999999996"/>
    <n v="7"/>
    <n v="0"/>
    <x v="5083"/>
  </r>
  <r>
    <n v="6199"/>
    <x v="3086"/>
    <x v="1"/>
    <x v="50"/>
    <d v="2012-11-17T00:00:00"/>
    <s v="Standard Class"/>
    <s v="RA-19915"/>
    <s v="Russell Applegate"/>
    <s v="Consumer"/>
    <x v="0"/>
    <s v="Columbus"/>
    <x v="14"/>
    <n v="47201"/>
    <s v="Central"/>
    <s v="TEC-PH-10001536"/>
    <x v="2"/>
    <x v="7"/>
    <s v="Spigen Samsung Galaxy S5 Case Wallet"/>
    <n v="50.97"/>
    <n v="3"/>
    <n v="0"/>
    <x v="5084"/>
  </r>
  <r>
    <n v="6200"/>
    <x v="3086"/>
    <x v="1"/>
    <x v="50"/>
    <d v="2012-11-17T00:00:00"/>
    <s v="Standard Class"/>
    <s v="RA-19915"/>
    <s v="Russell Applegate"/>
    <s v="Consumer"/>
    <x v="0"/>
    <s v="Columbus"/>
    <x v="14"/>
    <n v="47201"/>
    <s v="Central"/>
    <s v="OFF-PA-10001790"/>
    <x v="1"/>
    <x v="10"/>
    <s v="Xerox 1910"/>
    <n v="96.08"/>
    <n v="2"/>
    <n v="0"/>
    <x v="4177"/>
  </r>
  <r>
    <n v="6201"/>
    <x v="3087"/>
    <x v="1"/>
    <x v="392"/>
    <d v="2012-04-20T00:00:00"/>
    <s v="Standard Class"/>
    <s v="SB-20185"/>
    <s v="Sarah Brown"/>
    <s v="Consumer"/>
    <x v="0"/>
    <s v="Evanston"/>
    <x v="10"/>
    <n v="60201"/>
    <s v="Central"/>
    <s v="TEC-CO-10001766"/>
    <x v="2"/>
    <x v="16"/>
    <s v="Canon PC940 Copier"/>
    <n v="1439.9680000000001"/>
    <n v="4"/>
    <n v="0.2"/>
    <x v="5085"/>
  </r>
  <r>
    <n v="6202"/>
    <x v="3087"/>
    <x v="1"/>
    <x v="392"/>
    <d v="2012-04-20T00:00:00"/>
    <s v="Standard Class"/>
    <s v="SB-20185"/>
    <s v="Sarah Brown"/>
    <s v="Consumer"/>
    <x v="0"/>
    <s v="Evanston"/>
    <x v="10"/>
    <n v="60201"/>
    <s v="Central"/>
    <s v="TEC-AC-10004396"/>
    <x v="2"/>
    <x v="11"/>
    <s v="Logitech Keyboard K120"/>
    <n v="43.56"/>
    <n v="3"/>
    <n v="0.2"/>
    <x v="5086"/>
  </r>
  <r>
    <n v="6203"/>
    <x v="3088"/>
    <x v="0"/>
    <x v="186"/>
    <d v="2013-12-24T00:00:00"/>
    <s v="Standard Class"/>
    <s v="PK-19075"/>
    <s v="Pete Kriz"/>
    <s v="Consumer"/>
    <x v="0"/>
    <s v="Apple Valley"/>
    <x v="1"/>
    <n v="92307"/>
    <s v="West"/>
    <s v="FUR-CH-10001708"/>
    <x v="0"/>
    <x v="1"/>
    <s v="Office Star - Contemporary Swivel Chair with Padded Adjustable Arms and Flex Back"/>
    <n v="563.91999999999996"/>
    <n v="5"/>
    <n v="0.2"/>
    <x v="5087"/>
  </r>
  <r>
    <n v="6204"/>
    <x v="3089"/>
    <x v="0"/>
    <x v="147"/>
    <d v="2013-10-28T00:00:00"/>
    <s v="Standard Class"/>
    <s v="SV-20935"/>
    <s v="Susan Vittorini"/>
    <s v="Consumer"/>
    <x v="0"/>
    <s v="Columbus"/>
    <x v="24"/>
    <n v="43229"/>
    <s v="East"/>
    <s v="TEC-PH-10001305"/>
    <x v="2"/>
    <x v="7"/>
    <s v="Panasonic KX TS208W Corded phone"/>
    <n v="235.15199999999999"/>
    <n v="8"/>
    <n v="0.4"/>
    <x v="5088"/>
  </r>
  <r>
    <n v="6205"/>
    <x v="3090"/>
    <x v="3"/>
    <x v="96"/>
    <d v="2014-12-04T00:00:00"/>
    <s v="First Class"/>
    <s v="MG-17650"/>
    <s v="Matthew Grinstein"/>
    <s v="Home Office"/>
    <x v="0"/>
    <s v="Marion"/>
    <x v="24"/>
    <n v="43302"/>
    <s v="East"/>
    <s v="FUR-FU-10002885"/>
    <x v="0"/>
    <x v="5"/>
    <s v="Magna Visual Magnetic Picture Hangers"/>
    <n v="7.7120000000000006"/>
    <n v="2"/>
    <n v="0.2"/>
    <x v="1899"/>
  </r>
  <r>
    <n v="6206"/>
    <x v="3091"/>
    <x v="0"/>
    <x v="201"/>
    <d v="2013-10-25T00:00:00"/>
    <s v="Second Class"/>
    <s v="CM-12445"/>
    <s v="Chuck Magee"/>
    <s v="Consumer"/>
    <x v="0"/>
    <s v="Houston"/>
    <x v="5"/>
    <n v="77095"/>
    <s v="Central"/>
    <s v="OFF-PA-10000726"/>
    <x v="1"/>
    <x v="10"/>
    <s v="Black Print Carbonless Snap-Off Rapid Letter, 8 1/2&quot; x 7&quot;"/>
    <n v="51.016000000000005"/>
    <n v="7"/>
    <n v="0.2"/>
    <x v="5089"/>
  </r>
  <r>
    <n v="6207"/>
    <x v="3091"/>
    <x v="0"/>
    <x v="201"/>
    <d v="2013-10-25T00:00:00"/>
    <s v="Second Class"/>
    <s v="CM-12445"/>
    <s v="Chuck Magee"/>
    <s v="Consumer"/>
    <x v="0"/>
    <s v="Houston"/>
    <x v="5"/>
    <n v="77095"/>
    <s v="Central"/>
    <s v="OFF-FA-10003112"/>
    <x v="1"/>
    <x v="13"/>
    <s v="Staples"/>
    <n v="25.248000000000001"/>
    <n v="4"/>
    <n v="0.2"/>
    <x v="5090"/>
  </r>
  <r>
    <n v="6208"/>
    <x v="3091"/>
    <x v="0"/>
    <x v="201"/>
    <d v="2013-10-25T00:00:00"/>
    <s v="Second Class"/>
    <s v="CM-12445"/>
    <s v="Chuck Magee"/>
    <s v="Consumer"/>
    <x v="0"/>
    <s v="Houston"/>
    <x v="5"/>
    <n v="77095"/>
    <s v="Central"/>
    <s v="FUR-CH-10002372"/>
    <x v="0"/>
    <x v="1"/>
    <s v="Office Star - Ergonomically Designed Knee Chair"/>
    <n v="56.686"/>
    <n v="1"/>
    <n v="0.3"/>
    <x v="1545"/>
  </r>
  <r>
    <n v="6209"/>
    <x v="3092"/>
    <x v="3"/>
    <x v="365"/>
    <d v="2014-10-04T00:00:00"/>
    <s v="Standard Class"/>
    <s v="ME-18010"/>
    <s v="Michelle Ellison"/>
    <s v="Corporate"/>
    <x v="0"/>
    <s v="Marion"/>
    <x v="24"/>
    <n v="43302"/>
    <s v="East"/>
    <s v="OFF-ST-10000563"/>
    <x v="1"/>
    <x v="4"/>
    <s v="Fellowes Bankers Box Stor/Drawer Steel Plus"/>
    <n v="51.168000000000006"/>
    <n v="2"/>
    <n v="0.2"/>
    <x v="5091"/>
  </r>
  <r>
    <n v="6210"/>
    <x v="3093"/>
    <x v="3"/>
    <x v="238"/>
    <d v="2014-08-26T00:00:00"/>
    <s v="Standard Class"/>
    <s v="YS-21880"/>
    <s v="Yana Sorensen"/>
    <s v="Corporate"/>
    <x v="0"/>
    <s v="Seattle"/>
    <x v="4"/>
    <n v="98103"/>
    <s v="West"/>
    <s v="OFF-BI-10003925"/>
    <x v="1"/>
    <x v="8"/>
    <s v="Fellowes PB300 Plastic Comb Binding Machine"/>
    <n v="2793.5280000000002"/>
    <n v="9"/>
    <n v="0.2"/>
    <x v="5092"/>
  </r>
  <r>
    <n v="6211"/>
    <x v="3093"/>
    <x v="3"/>
    <x v="238"/>
    <d v="2014-08-26T00:00:00"/>
    <s v="Standard Class"/>
    <s v="YS-21880"/>
    <s v="Yana Sorensen"/>
    <s v="Corporate"/>
    <x v="0"/>
    <s v="Seattle"/>
    <x v="4"/>
    <n v="98103"/>
    <s v="West"/>
    <s v="OFF-ST-10003306"/>
    <x v="1"/>
    <x v="4"/>
    <s v="Letter Size Cart"/>
    <n v="1000.0200000000001"/>
    <n v="7"/>
    <n v="0"/>
    <x v="1489"/>
  </r>
  <r>
    <n v="6212"/>
    <x v="3093"/>
    <x v="3"/>
    <x v="238"/>
    <d v="2014-08-26T00:00:00"/>
    <s v="Standard Class"/>
    <s v="YS-21880"/>
    <s v="Yana Sorensen"/>
    <s v="Corporate"/>
    <x v="0"/>
    <s v="Seattle"/>
    <x v="4"/>
    <n v="98103"/>
    <s v="West"/>
    <s v="FUR-FU-10001475"/>
    <x v="0"/>
    <x v="5"/>
    <s v="Contract Clock, 14&quot;, Brown"/>
    <n v="65.94"/>
    <n v="3"/>
    <n v="0"/>
    <x v="5093"/>
  </r>
  <r>
    <n v="6213"/>
    <x v="3094"/>
    <x v="3"/>
    <x v="105"/>
    <d v="2014-11-17T00:00:00"/>
    <s v="Second Class"/>
    <s v="MB-17305"/>
    <s v="Maria Bertelson"/>
    <s v="Consumer"/>
    <x v="0"/>
    <s v="Longview"/>
    <x v="4"/>
    <n v="98632"/>
    <s v="West"/>
    <s v="OFF-FA-10003495"/>
    <x v="1"/>
    <x v="13"/>
    <s v="Staples"/>
    <n v="18.240000000000002"/>
    <n v="3"/>
    <n v="0"/>
    <x v="2901"/>
  </r>
  <r>
    <n v="6214"/>
    <x v="3094"/>
    <x v="3"/>
    <x v="105"/>
    <d v="2014-11-17T00:00:00"/>
    <s v="Second Class"/>
    <s v="MB-17305"/>
    <s v="Maria Bertelson"/>
    <s v="Consumer"/>
    <x v="0"/>
    <s v="Longview"/>
    <x v="4"/>
    <n v="98632"/>
    <s v="West"/>
    <s v="OFF-AP-10004708"/>
    <x v="1"/>
    <x v="9"/>
    <s v="Fellowes Superior 10 Outlet Split Surge Protector"/>
    <n v="76.12"/>
    <n v="2"/>
    <n v="0"/>
    <x v="575"/>
  </r>
  <r>
    <n v="6215"/>
    <x v="3095"/>
    <x v="2"/>
    <x v="856"/>
    <d v="2011-10-15T00:00:00"/>
    <s v="Standard Class"/>
    <s v="AS-10240"/>
    <s v="Alan Shonely"/>
    <s v="Consumer"/>
    <x v="0"/>
    <s v="Redondo Beach"/>
    <x v="1"/>
    <n v="90278"/>
    <s v="West"/>
    <s v="OFF-EN-10001219"/>
    <x v="1"/>
    <x v="12"/>
    <s v="#10- 4 1/8&quot; x 9 1/2&quot; Security-Tint Envelopes"/>
    <n v="7.64"/>
    <n v="1"/>
    <n v="0"/>
    <x v="2764"/>
  </r>
  <r>
    <n v="6216"/>
    <x v="3096"/>
    <x v="1"/>
    <x v="109"/>
    <d v="2012-12-03T00:00:00"/>
    <s v="Standard Class"/>
    <s v="MC-17425"/>
    <s v="Mark Cousins"/>
    <s v="Corporate"/>
    <x v="0"/>
    <s v="New York City"/>
    <x v="15"/>
    <n v="10035"/>
    <s v="East"/>
    <s v="FUR-FU-10000087"/>
    <x v="0"/>
    <x v="5"/>
    <s v="Executive Impressions 14&quot; Two-Color Numerals Wall Clock"/>
    <n v="68.16"/>
    <n v="3"/>
    <n v="0"/>
    <x v="5094"/>
  </r>
  <r>
    <n v="6217"/>
    <x v="3096"/>
    <x v="1"/>
    <x v="109"/>
    <d v="2012-12-03T00:00:00"/>
    <s v="Standard Class"/>
    <s v="MC-17425"/>
    <s v="Mark Cousins"/>
    <s v="Corporate"/>
    <x v="0"/>
    <s v="New York City"/>
    <x v="15"/>
    <n v="10035"/>
    <s v="East"/>
    <s v="OFF-EN-10001539"/>
    <x v="1"/>
    <x v="12"/>
    <s v="Staples"/>
    <n v="62.24"/>
    <n v="8"/>
    <n v="0"/>
    <x v="5095"/>
  </r>
  <r>
    <n v="6218"/>
    <x v="3097"/>
    <x v="1"/>
    <x v="1097"/>
    <d v="2012-08-02T00:00:00"/>
    <s v="Standard Class"/>
    <s v="PG-18820"/>
    <s v="Patrick Gardner"/>
    <s v="Consumer"/>
    <x v="0"/>
    <s v="Louisville"/>
    <x v="0"/>
    <n v="40214"/>
    <s v="South"/>
    <s v="TEC-PH-10004897"/>
    <x v="2"/>
    <x v="7"/>
    <s v="Mediabridge Sport Armband iPhone 5s"/>
    <n v="29.97"/>
    <n v="3"/>
    <n v="0"/>
    <x v="5096"/>
  </r>
  <r>
    <n v="6219"/>
    <x v="3098"/>
    <x v="0"/>
    <x v="201"/>
    <d v="2013-10-27T00:00:00"/>
    <s v="Standard Class"/>
    <s v="JS-16030"/>
    <s v="Joy Smith"/>
    <s v="Consumer"/>
    <x v="0"/>
    <s v="Trenton"/>
    <x v="12"/>
    <n v="48183"/>
    <s v="Central"/>
    <s v="TEC-PH-10001300"/>
    <x v="2"/>
    <x v="7"/>
    <s v="iKross Bluetooth Portable Keyboard + Cell Phone Stand Holder + Brush for Apple iPhone 5S 5C 5, 4S 4"/>
    <n v="125.69999999999999"/>
    <n v="6"/>
    <n v="0"/>
    <x v="5097"/>
  </r>
  <r>
    <n v="6220"/>
    <x v="3098"/>
    <x v="0"/>
    <x v="201"/>
    <d v="2013-10-27T00:00:00"/>
    <s v="Standard Class"/>
    <s v="JS-16030"/>
    <s v="Joy Smith"/>
    <s v="Consumer"/>
    <x v="0"/>
    <s v="Trenton"/>
    <x v="12"/>
    <n v="48183"/>
    <s v="Central"/>
    <s v="TEC-PH-10001557"/>
    <x v="2"/>
    <x v="7"/>
    <s v="Pyle PMP37LED"/>
    <n v="191.98"/>
    <n v="2"/>
    <n v="0"/>
    <x v="795"/>
  </r>
  <r>
    <n v="6221"/>
    <x v="3098"/>
    <x v="0"/>
    <x v="201"/>
    <d v="2013-10-27T00:00:00"/>
    <s v="Standard Class"/>
    <s v="JS-16030"/>
    <s v="Joy Smith"/>
    <s v="Consumer"/>
    <x v="0"/>
    <s v="Trenton"/>
    <x v="12"/>
    <n v="48183"/>
    <s v="Central"/>
    <s v="OFF-ST-10000617"/>
    <x v="1"/>
    <x v="4"/>
    <s v="Woodgrain Magazine Files by Perma"/>
    <n v="20.86"/>
    <n v="7"/>
    <n v="0"/>
    <x v="5098"/>
  </r>
  <r>
    <n v="6222"/>
    <x v="3099"/>
    <x v="3"/>
    <x v="32"/>
    <d v="2014-09-19T00:00:00"/>
    <s v="Second Class"/>
    <s v="JB-16000"/>
    <s v="Joy Bell-"/>
    <s v="Consumer"/>
    <x v="0"/>
    <s v="Los Angeles"/>
    <x v="1"/>
    <n v="90045"/>
    <s v="West"/>
    <s v="OFF-LA-10000121"/>
    <x v="1"/>
    <x v="2"/>
    <s v="Avery 48"/>
    <n v="56.699999999999996"/>
    <n v="9"/>
    <n v="0"/>
    <x v="5099"/>
  </r>
  <r>
    <n v="6223"/>
    <x v="3100"/>
    <x v="3"/>
    <x v="331"/>
    <d v="2014-12-28T00:00:00"/>
    <s v="Standard Class"/>
    <s v="DK-12985"/>
    <s v="Darren Koutras"/>
    <s v="Consumer"/>
    <x v="0"/>
    <s v="Hendersonville"/>
    <x v="18"/>
    <n v="37075"/>
    <s v="South"/>
    <s v="FUR-FU-10000087"/>
    <x v="0"/>
    <x v="5"/>
    <s v="Executive Impressions 14&quot; Two-Color Numerals Wall Clock"/>
    <n v="72.703999999999994"/>
    <n v="4"/>
    <n v="0.2"/>
    <x v="220"/>
  </r>
  <r>
    <n v="6224"/>
    <x v="3100"/>
    <x v="3"/>
    <x v="331"/>
    <d v="2014-12-28T00:00:00"/>
    <s v="Standard Class"/>
    <s v="DK-12985"/>
    <s v="Darren Koutras"/>
    <s v="Consumer"/>
    <x v="0"/>
    <s v="Hendersonville"/>
    <x v="18"/>
    <n v="37075"/>
    <s v="South"/>
    <s v="OFF-AR-10000422"/>
    <x v="1"/>
    <x v="6"/>
    <s v="Pencil and Crayon Sharpener"/>
    <n v="12.263999999999999"/>
    <n v="7"/>
    <n v="0.2"/>
    <x v="5100"/>
  </r>
  <r>
    <n v="6225"/>
    <x v="3100"/>
    <x v="3"/>
    <x v="331"/>
    <d v="2014-12-28T00:00:00"/>
    <s v="Standard Class"/>
    <s v="DK-12985"/>
    <s v="Darren Koutras"/>
    <s v="Consumer"/>
    <x v="0"/>
    <s v="Hendersonville"/>
    <x v="18"/>
    <n v="37075"/>
    <s v="South"/>
    <s v="OFF-ST-10004123"/>
    <x v="1"/>
    <x v="4"/>
    <s v="Safco Industrial Wire Shelving System"/>
    <n v="218.35200000000003"/>
    <n v="3"/>
    <n v="0.2"/>
    <x v="5101"/>
  </r>
  <r>
    <n v="6226"/>
    <x v="3101"/>
    <x v="1"/>
    <x v="348"/>
    <d v="2012-10-09T00:00:00"/>
    <s v="Standard Class"/>
    <s v="JF-15490"/>
    <s v="Jeremy Farry"/>
    <s v="Consumer"/>
    <x v="0"/>
    <s v="Portland"/>
    <x v="21"/>
    <n v="97206"/>
    <s v="West"/>
    <s v="FUR-BO-10003660"/>
    <x v="0"/>
    <x v="0"/>
    <s v="Bush Cubix Collection Bookcases, Fully Assembled"/>
    <n v="66.294000000000011"/>
    <n v="1"/>
    <n v="0.7"/>
    <x v="5102"/>
  </r>
  <r>
    <n v="6227"/>
    <x v="3101"/>
    <x v="1"/>
    <x v="348"/>
    <d v="2012-10-09T00:00:00"/>
    <s v="Standard Class"/>
    <s v="JF-15490"/>
    <s v="Jeremy Farry"/>
    <s v="Consumer"/>
    <x v="0"/>
    <s v="Portland"/>
    <x v="21"/>
    <n v="97206"/>
    <s v="West"/>
    <s v="FUR-CH-10000422"/>
    <x v="0"/>
    <x v="1"/>
    <s v="Global Highback Leather Tilter in Burgundy"/>
    <n v="291.16800000000001"/>
    <n v="4"/>
    <n v="0.2"/>
    <x v="5103"/>
  </r>
  <r>
    <n v="6228"/>
    <x v="3102"/>
    <x v="2"/>
    <x v="981"/>
    <d v="2011-11-07T00:00:00"/>
    <s v="Standard Class"/>
    <s v="PO-18850"/>
    <s v="Patrick O'Brill"/>
    <s v="Consumer"/>
    <x v="0"/>
    <s v="Irving"/>
    <x v="5"/>
    <n v="75061"/>
    <s v="Central"/>
    <s v="TEC-PH-10002923"/>
    <x v="2"/>
    <x v="7"/>
    <s v="Logitech B530 USB Headset - headset - Full size, Binaural"/>
    <n v="88.77600000000001"/>
    <n v="3"/>
    <n v="0.2"/>
    <x v="2795"/>
  </r>
  <r>
    <n v="6229"/>
    <x v="3103"/>
    <x v="0"/>
    <x v="115"/>
    <d v="2013-01-27T00:00:00"/>
    <s v="Standard Class"/>
    <s v="BT-11530"/>
    <s v="Bradley Talbott"/>
    <s v="Home Office"/>
    <x v="0"/>
    <s v="Cleveland"/>
    <x v="24"/>
    <n v="44105"/>
    <s v="East"/>
    <s v="TEC-PH-10004093"/>
    <x v="2"/>
    <x v="7"/>
    <s v="Panasonic Kx-TS550"/>
    <n v="110.376"/>
    <n v="4"/>
    <n v="0.4"/>
    <x v="5104"/>
  </r>
  <r>
    <n v="6230"/>
    <x v="3103"/>
    <x v="0"/>
    <x v="115"/>
    <d v="2013-01-27T00:00:00"/>
    <s v="Standard Class"/>
    <s v="BT-11530"/>
    <s v="Bradley Talbott"/>
    <s v="Home Office"/>
    <x v="0"/>
    <s v="Cleveland"/>
    <x v="24"/>
    <n v="44105"/>
    <s v="East"/>
    <s v="TEC-AC-10000171"/>
    <x v="2"/>
    <x v="11"/>
    <s v="Verbatim 25 GB 6x Blu-ray Single Layer Recordable Disc, 25/Pack"/>
    <n v="55.176000000000002"/>
    <n v="3"/>
    <n v="0.2"/>
    <x v="5105"/>
  </r>
  <r>
    <n v="6231"/>
    <x v="3104"/>
    <x v="3"/>
    <x v="497"/>
    <d v="2014-07-18T00:00:00"/>
    <s v="Standard Class"/>
    <s v="NW-18400"/>
    <s v="Natalie Webber"/>
    <s v="Consumer"/>
    <x v="0"/>
    <s v="Waterloo"/>
    <x v="23"/>
    <n v="50701"/>
    <s v="Central"/>
    <s v="OFF-AR-10001166"/>
    <x v="1"/>
    <x v="6"/>
    <s v="Staples"/>
    <n v="30.32"/>
    <n v="4"/>
    <n v="0"/>
    <x v="5106"/>
  </r>
  <r>
    <n v="6232"/>
    <x v="3105"/>
    <x v="3"/>
    <x v="220"/>
    <d v="2014-09-12T00:00:00"/>
    <s v="Same Day"/>
    <s v="JF-15415"/>
    <s v="Jennifer Ferguson"/>
    <s v="Consumer"/>
    <x v="0"/>
    <s v="Seattle"/>
    <x v="4"/>
    <n v="98105"/>
    <s v="West"/>
    <s v="FUR-CH-10003199"/>
    <x v="0"/>
    <x v="1"/>
    <s v="Office Star - Contemporary Task Swivel Chair"/>
    <n v="177.56800000000001"/>
    <n v="2"/>
    <n v="0.2"/>
    <x v="5107"/>
  </r>
  <r>
    <n v="6233"/>
    <x v="3105"/>
    <x v="3"/>
    <x v="220"/>
    <d v="2014-09-12T00:00:00"/>
    <s v="Same Day"/>
    <s v="JF-15415"/>
    <s v="Jennifer Ferguson"/>
    <s v="Consumer"/>
    <x v="0"/>
    <s v="Seattle"/>
    <x v="4"/>
    <n v="98105"/>
    <s v="West"/>
    <s v="OFF-PA-10002005"/>
    <x v="1"/>
    <x v="10"/>
    <s v="Xerox 225"/>
    <n v="19.440000000000001"/>
    <n v="3"/>
    <n v="0"/>
    <x v="551"/>
  </r>
  <r>
    <n v="6234"/>
    <x v="3105"/>
    <x v="3"/>
    <x v="220"/>
    <d v="2014-09-12T00:00:00"/>
    <s v="Same Day"/>
    <s v="JF-15415"/>
    <s v="Jennifer Ferguson"/>
    <s v="Consumer"/>
    <x v="0"/>
    <s v="Seattle"/>
    <x v="4"/>
    <n v="98105"/>
    <s v="West"/>
    <s v="OFF-PA-10004101"/>
    <x v="1"/>
    <x v="10"/>
    <s v="Xerox 1894"/>
    <n v="71.28"/>
    <n v="11"/>
    <n v="0"/>
    <x v="5108"/>
  </r>
  <r>
    <n v="6235"/>
    <x v="3105"/>
    <x v="3"/>
    <x v="220"/>
    <d v="2014-09-12T00:00:00"/>
    <s v="Same Day"/>
    <s v="JF-15415"/>
    <s v="Jennifer Ferguson"/>
    <s v="Consumer"/>
    <x v="0"/>
    <s v="Seattle"/>
    <x v="4"/>
    <n v="98105"/>
    <s v="West"/>
    <s v="OFF-BI-10004600"/>
    <x v="1"/>
    <x v="8"/>
    <s v="Ibico Ibimaster 300 Manual Binding System"/>
    <n v="1471.96"/>
    <n v="5"/>
    <n v="0.2"/>
    <x v="5109"/>
  </r>
  <r>
    <n v="6236"/>
    <x v="3105"/>
    <x v="3"/>
    <x v="220"/>
    <d v="2014-09-12T00:00:00"/>
    <s v="Same Day"/>
    <s v="JF-15415"/>
    <s v="Jennifer Ferguson"/>
    <s v="Consumer"/>
    <x v="0"/>
    <s v="Seattle"/>
    <x v="4"/>
    <n v="98105"/>
    <s v="West"/>
    <s v="TEC-PH-10000127"/>
    <x v="2"/>
    <x v="7"/>
    <s v="iOttie XL Car Mount"/>
    <n v="79.959999999999994"/>
    <n v="5"/>
    <n v="0.2"/>
    <x v="5110"/>
  </r>
  <r>
    <n v="6237"/>
    <x v="3106"/>
    <x v="0"/>
    <x v="1098"/>
    <d v="2013-02-27T00:00:00"/>
    <s v="Standard Class"/>
    <s v="AC-10420"/>
    <s v="Alyssa Crouse"/>
    <s v="Corporate"/>
    <x v="0"/>
    <s v="Philadelphia"/>
    <x v="9"/>
    <n v="19120"/>
    <s v="East"/>
    <s v="OFF-EN-10004386"/>
    <x v="1"/>
    <x v="12"/>
    <s v="Recycled Interoffice Envelopes with String and Button Closure, 10 x 13"/>
    <n v="57.576000000000001"/>
    <n v="3"/>
    <n v="0.2"/>
    <x v="266"/>
  </r>
  <r>
    <n v="6238"/>
    <x v="3107"/>
    <x v="0"/>
    <x v="115"/>
    <d v="2013-01-29T00:00:00"/>
    <s v="Standard Class"/>
    <s v="TB-21280"/>
    <s v="Toby Braunhardt"/>
    <s v="Consumer"/>
    <x v="0"/>
    <s v="New York City"/>
    <x v="15"/>
    <n v="10009"/>
    <s v="East"/>
    <s v="OFF-BI-10004506"/>
    <x v="1"/>
    <x v="8"/>
    <s v="Wilson Jones data.warehouse D-Ring Binders with DublLock"/>
    <n v="26.336000000000002"/>
    <n v="4"/>
    <n v="0.2"/>
    <x v="5111"/>
  </r>
  <r>
    <n v="6239"/>
    <x v="3108"/>
    <x v="1"/>
    <x v="295"/>
    <d v="2012-12-16T00:00:00"/>
    <s v="Standard Class"/>
    <s v="HA-14905"/>
    <s v="Helen Abelman"/>
    <s v="Consumer"/>
    <x v="0"/>
    <s v="San Jose"/>
    <x v="1"/>
    <n v="95123"/>
    <s v="West"/>
    <s v="FUR-FU-10004597"/>
    <x v="0"/>
    <x v="5"/>
    <s v="Eldon Cleatmat Chair Mats for Medium Pile Carpets"/>
    <n v="166.5"/>
    <n v="3"/>
    <n v="0"/>
    <x v="5112"/>
  </r>
  <r>
    <n v="6240"/>
    <x v="3108"/>
    <x v="1"/>
    <x v="295"/>
    <d v="2012-12-16T00:00:00"/>
    <s v="Standard Class"/>
    <s v="HA-14905"/>
    <s v="Helen Abelman"/>
    <s v="Consumer"/>
    <x v="0"/>
    <s v="San Jose"/>
    <x v="1"/>
    <n v="95123"/>
    <s v="West"/>
    <s v="OFF-ST-10001496"/>
    <x v="1"/>
    <x v="4"/>
    <s v="Standard Rollaway File with Lock"/>
    <n v="360.38"/>
    <n v="2"/>
    <n v="0"/>
    <x v="3272"/>
  </r>
  <r>
    <n v="6241"/>
    <x v="3109"/>
    <x v="0"/>
    <x v="517"/>
    <d v="2013-11-02T00:00:00"/>
    <s v="Second Class"/>
    <s v="LH-17155"/>
    <s v="Logan Haushalter"/>
    <s v="Consumer"/>
    <x v="0"/>
    <s v="Los Angeles"/>
    <x v="1"/>
    <n v="90008"/>
    <s v="West"/>
    <s v="OFF-BI-10004236"/>
    <x v="1"/>
    <x v="8"/>
    <s v="XtraLife ClearVue Slant-D Ring Binder, White, 3&quot;"/>
    <n v="11.744"/>
    <n v="1"/>
    <n v="0.2"/>
    <x v="5113"/>
  </r>
  <r>
    <n v="6242"/>
    <x v="3110"/>
    <x v="3"/>
    <x v="39"/>
    <d v="2014-06-01T00:00:00"/>
    <s v="Second Class"/>
    <s v="LO-17170"/>
    <s v="Lori Olson"/>
    <s v="Corporate"/>
    <x v="0"/>
    <s v="Concord"/>
    <x v="38"/>
    <n v="3301"/>
    <s v="East"/>
    <s v="FUR-FU-10001185"/>
    <x v="0"/>
    <x v="5"/>
    <s v="Advantus Employee of the Month Certificate Frame, 11 x 13-1/2"/>
    <n v="247.44"/>
    <n v="8"/>
    <n v="0"/>
    <x v="5114"/>
  </r>
  <r>
    <n v="6243"/>
    <x v="3111"/>
    <x v="2"/>
    <x v="1059"/>
    <d v="2011-12-28T00:00:00"/>
    <s v="Standard Class"/>
    <s v="DP-13390"/>
    <s v="Dennis Pardue"/>
    <s v="Home Office"/>
    <x v="0"/>
    <s v="Columbia"/>
    <x v="18"/>
    <n v="38401"/>
    <s v="South"/>
    <s v="OFF-BI-10000977"/>
    <x v="1"/>
    <x v="8"/>
    <s v="Ibico Plastic Spiral Binding Combs"/>
    <n v="18.240000000000002"/>
    <n v="2"/>
    <n v="0.7"/>
    <x v="5115"/>
  </r>
  <r>
    <n v="6244"/>
    <x v="3112"/>
    <x v="0"/>
    <x v="390"/>
    <d v="2013-11-29T00:00:00"/>
    <s v="Standard Class"/>
    <s v="CR-12580"/>
    <s v="Clay Rozendal"/>
    <s v="Home Office"/>
    <x v="0"/>
    <s v="Bellevue"/>
    <x v="4"/>
    <n v="98006"/>
    <s v="West"/>
    <s v="OFF-SU-10004782"/>
    <x v="1"/>
    <x v="14"/>
    <s v="Elite 5&quot; Scissors"/>
    <n v="25.349999999999998"/>
    <n v="3"/>
    <n v="0"/>
    <x v="4048"/>
  </r>
  <r>
    <n v="6245"/>
    <x v="3113"/>
    <x v="1"/>
    <x v="312"/>
    <d v="2012-11-25T00:00:00"/>
    <s v="Standard Class"/>
    <s v="KB-16405"/>
    <s v="Katrina Bavinger"/>
    <s v="Home Office"/>
    <x v="0"/>
    <s v="Seattle"/>
    <x v="4"/>
    <n v="98105"/>
    <s v="West"/>
    <s v="OFF-AR-10002067"/>
    <x v="1"/>
    <x v="6"/>
    <s v="Newell 334"/>
    <n v="119.03999999999999"/>
    <n v="6"/>
    <n v="0"/>
    <x v="5116"/>
  </r>
  <r>
    <n v="6246"/>
    <x v="3113"/>
    <x v="1"/>
    <x v="312"/>
    <d v="2012-11-25T00:00:00"/>
    <s v="Standard Class"/>
    <s v="KB-16405"/>
    <s v="Katrina Bavinger"/>
    <s v="Home Office"/>
    <x v="0"/>
    <s v="Seattle"/>
    <x v="4"/>
    <n v="98105"/>
    <s v="West"/>
    <s v="FUR-FU-10002364"/>
    <x v="0"/>
    <x v="5"/>
    <s v="Eldon Expressions Wood Desk Accessories, Oak"/>
    <n v="22.14"/>
    <n v="3"/>
    <n v="0"/>
    <x v="3448"/>
  </r>
  <r>
    <n v="6247"/>
    <x v="3113"/>
    <x v="1"/>
    <x v="312"/>
    <d v="2012-11-25T00:00:00"/>
    <s v="Standard Class"/>
    <s v="KB-16405"/>
    <s v="Katrina Bavinger"/>
    <s v="Home Office"/>
    <x v="0"/>
    <s v="Seattle"/>
    <x v="4"/>
    <n v="98105"/>
    <s v="West"/>
    <s v="TEC-AC-10002018"/>
    <x v="2"/>
    <x v="11"/>
    <s v="AmazonBasics 3-Button USB Wired Mouse"/>
    <n v="13.98"/>
    <n v="2"/>
    <n v="0"/>
    <x v="4489"/>
  </r>
  <r>
    <n v="6248"/>
    <x v="3114"/>
    <x v="3"/>
    <x v="148"/>
    <d v="2014-06-05T00:00:00"/>
    <s v="Standard Class"/>
    <s v="ML-17410"/>
    <s v="Maris LaWare"/>
    <s v="Consumer"/>
    <x v="0"/>
    <s v="Columbus"/>
    <x v="14"/>
    <n v="47201"/>
    <s v="Central"/>
    <s v="OFF-BI-10000632"/>
    <x v="1"/>
    <x v="8"/>
    <s v="Satellite Sectional Post Binders"/>
    <n v="43.41"/>
    <n v="1"/>
    <n v="0"/>
    <x v="5117"/>
  </r>
  <r>
    <n v="6249"/>
    <x v="3114"/>
    <x v="3"/>
    <x v="148"/>
    <d v="2014-06-05T00:00:00"/>
    <s v="Standard Class"/>
    <s v="ML-17410"/>
    <s v="Maris LaWare"/>
    <s v="Consumer"/>
    <x v="0"/>
    <s v="Columbus"/>
    <x v="14"/>
    <n v="47201"/>
    <s v="Central"/>
    <s v="FUR-FU-10003981"/>
    <x v="0"/>
    <x v="5"/>
    <s v="Eldon Wave Desk Accessories"/>
    <n v="6.24"/>
    <n v="3"/>
    <n v="0"/>
    <x v="5118"/>
  </r>
  <r>
    <n v="6250"/>
    <x v="3114"/>
    <x v="3"/>
    <x v="148"/>
    <d v="2014-06-05T00:00:00"/>
    <s v="Standard Class"/>
    <s v="ML-17410"/>
    <s v="Maris LaWare"/>
    <s v="Consumer"/>
    <x v="0"/>
    <s v="Columbus"/>
    <x v="14"/>
    <n v="47201"/>
    <s v="Central"/>
    <s v="OFF-AP-10001564"/>
    <x v="1"/>
    <x v="9"/>
    <s v="Hoover Commercial Lightweight Upright Vacuum with E-Z Empty Dirt Cup"/>
    <n v="465.16"/>
    <n v="2"/>
    <n v="0"/>
    <x v="5119"/>
  </r>
  <r>
    <n v="6251"/>
    <x v="3114"/>
    <x v="3"/>
    <x v="148"/>
    <d v="2014-06-05T00:00:00"/>
    <s v="Standard Class"/>
    <s v="ML-17410"/>
    <s v="Maris LaWare"/>
    <s v="Consumer"/>
    <x v="0"/>
    <s v="Columbus"/>
    <x v="14"/>
    <n v="47201"/>
    <s v="Central"/>
    <s v="OFF-PA-10004082"/>
    <x v="1"/>
    <x v="10"/>
    <s v="Adams Telephone Message Book w/Frequently-Called Numbers Space, 400 Messages per Book"/>
    <n v="7.98"/>
    <n v="1"/>
    <n v="0"/>
    <x v="5120"/>
  </r>
  <r>
    <n v="6252"/>
    <x v="3115"/>
    <x v="2"/>
    <x v="266"/>
    <d v="2011-12-04T00:00:00"/>
    <s v="First Class"/>
    <s v="MC-17575"/>
    <s v="Matt Collins"/>
    <s v="Consumer"/>
    <x v="0"/>
    <s v="Chicago"/>
    <x v="10"/>
    <n v="60623"/>
    <s v="Central"/>
    <s v="OFF-AP-10004249"/>
    <x v="1"/>
    <x v="9"/>
    <s v="Staples"/>
    <n v="2.3939999999999997"/>
    <n v="1"/>
    <n v="0.8"/>
    <x v="5121"/>
  </r>
  <r>
    <n v="6253"/>
    <x v="3116"/>
    <x v="2"/>
    <x v="884"/>
    <d v="2011-04-07T00:00:00"/>
    <s v="Same Day"/>
    <s v="VM-21685"/>
    <s v="Valerie Mitchum"/>
    <s v="Home Office"/>
    <x v="0"/>
    <s v="Marietta"/>
    <x v="32"/>
    <n v="30062"/>
    <s v="South"/>
    <s v="OFF-PA-10003441"/>
    <x v="1"/>
    <x v="10"/>
    <s v="Xerox 226"/>
    <n v="58.320000000000007"/>
    <n v="9"/>
    <n v="0"/>
    <x v="731"/>
  </r>
  <r>
    <n v="6254"/>
    <x v="3116"/>
    <x v="2"/>
    <x v="884"/>
    <d v="2011-04-07T00:00:00"/>
    <s v="Same Day"/>
    <s v="VM-21685"/>
    <s v="Valerie Mitchum"/>
    <s v="Home Office"/>
    <x v="0"/>
    <s v="Marietta"/>
    <x v="32"/>
    <n v="30062"/>
    <s v="South"/>
    <s v="TEC-PH-10004922"/>
    <x v="2"/>
    <x v="7"/>
    <s v="RCA Visys Integrated PBX 8-Line Router"/>
    <n v="200.96999999999997"/>
    <n v="3"/>
    <n v="0"/>
    <x v="5122"/>
  </r>
  <r>
    <n v="6255"/>
    <x v="3117"/>
    <x v="1"/>
    <x v="1014"/>
    <d v="2012-09-14T00:00:00"/>
    <s v="Standard Class"/>
    <s v="VW-21775"/>
    <s v="Victoria Wilson"/>
    <s v="Corporate"/>
    <x v="0"/>
    <s v="Montgomery"/>
    <x v="19"/>
    <n v="36116"/>
    <s v="South"/>
    <s v="FUR-FU-10001731"/>
    <x v="0"/>
    <x v="5"/>
    <s v="Acrylic Self-Standing Desk Frames"/>
    <n v="21.36"/>
    <n v="8"/>
    <n v="0"/>
    <x v="5123"/>
  </r>
  <r>
    <n v="6256"/>
    <x v="3118"/>
    <x v="3"/>
    <x v="428"/>
    <d v="2014-09-16T00:00:00"/>
    <s v="Standard Class"/>
    <s v="GK-14620"/>
    <s v="Grace Kelly"/>
    <s v="Corporate"/>
    <x v="0"/>
    <s v="Plano"/>
    <x v="5"/>
    <n v="75023"/>
    <s v="Central"/>
    <s v="OFF-LA-10000134"/>
    <x v="1"/>
    <x v="2"/>
    <s v="Avery 511"/>
    <n v="9.8560000000000016"/>
    <n v="4"/>
    <n v="0.2"/>
    <x v="5124"/>
  </r>
  <r>
    <n v="6257"/>
    <x v="3119"/>
    <x v="1"/>
    <x v="684"/>
    <d v="2012-09-08T00:00:00"/>
    <s v="Second Class"/>
    <s v="AT-10435"/>
    <s v="Alyssa Tate"/>
    <s v="Home Office"/>
    <x v="0"/>
    <s v="Tamarac"/>
    <x v="2"/>
    <n v="33319"/>
    <s v="South"/>
    <s v="OFF-BI-10003166"/>
    <x v="1"/>
    <x v="8"/>
    <s v="GBC Plasticlear Binding Covers"/>
    <n v="3.4440000000000008"/>
    <n v="1"/>
    <n v="0.7"/>
    <x v="5125"/>
  </r>
  <r>
    <n v="6258"/>
    <x v="3120"/>
    <x v="3"/>
    <x v="808"/>
    <d v="2014-11-07T00:00:00"/>
    <s v="Second Class"/>
    <s v="AR-10825"/>
    <s v="Anthony Rawles"/>
    <s v="Corporate"/>
    <x v="0"/>
    <s v="Columbus"/>
    <x v="24"/>
    <n v="43229"/>
    <s v="East"/>
    <s v="OFF-SU-10000646"/>
    <x v="1"/>
    <x v="14"/>
    <s v="Premier Automatic Letter Opener"/>
    <n v="384.59200000000004"/>
    <n v="2"/>
    <n v="0.2"/>
    <x v="5126"/>
  </r>
  <r>
    <n v="6259"/>
    <x v="3121"/>
    <x v="1"/>
    <x v="262"/>
    <d v="2012-03-30T00:00:00"/>
    <s v="Second Class"/>
    <s v="JH-15820"/>
    <s v="John Huston"/>
    <s v="Consumer"/>
    <x v="0"/>
    <s v="New York City"/>
    <x v="15"/>
    <n v="10009"/>
    <s v="East"/>
    <s v="OFF-EN-10004459"/>
    <x v="1"/>
    <x v="12"/>
    <s v="Security-Tint Envelopes"/>
    <n v="22.919999999999998"/>
    <n v="3"/>
    <n v="0"/>
    <x v="1035"/>
  </r>
  <r>
    <n v="6260"/>
    <x v="3122"/>
    <x v="1"/>
    <x v="863"/>
    <d v="2012-08-17T00:00:00"/>
    <s v="Second Class"/>
    <s v="RA-19285"/>
    <s v="Ralph Arnett"/>
    <s v="Consumer"/>
    <x v="0"/>
    <s v="Richmond"/>
    <x v="14"/>
    <n v="47374"/>
    <s v="Central"/>
    <s v="OFF-BI-10003529"/>
    <x v="1"/>
    <x v="8"/>
    <s v="Avery Round Ring Poly Binders"/>
    <n v="11.36"/>
    <n v="4"/>
    <n v="0"/>
    <x v="5127"/>
  </r>
  <r>
    <n v="6261"/>
    <x v="3123"/>
    <x v="1"/>
    <x v="793"/>
    <d v="2012-05-18T00:00:00"/>
    <s v="Standard Class"/>
    <s v="RO-19780"/>
    <s v="Rose O'Brian"/>
    <s v="Consumer"/>
    <x v="0"/>
    <s v="Seattle"/>
    <x v="4"/>
    <n v="98115"/>
    <s v="West"/>
    <s v="OFF-BI-10002949"/>
    <x v="1"/>
    <x v="8"/>
    <s v="Prestige Round Ring Binders"/>
    <n v="14.592000000000002"/>
    <n v="3"/>
    <n v="0.2"/>
    <x v="5128"/>
  </r>
  <r>
    <n v="6262"/>
    <x v="3124"/>
    <x v="3"/>
    <x v="283"/>
    <d v="2014-07-28T00:00:00"/>
    <s v="Standard Class"/>
    <s v="LR-17035"/>
    <s v="Lisa Ryan"/>
    <s v="Corporate"/>
    <x v="0"/>
    <s v="Long Beach"/>
    <x v="15"/>
    <n v="11561"/>
    <s v="East"/>
    <s v="OFF-LA-10001158"/>
    <x v="1"/>
    <x v="2"/>
    <s v="Avery Address/Shipping Labels for Typewriters, 4&quot; x 2&quot;"/>
    <n v="41.4"/>
    <n v="4"/>
    <n v="0"/>
    <x v="1492"/>
  </r>
  <r>
    <n v="6263"/>
    <x v="3125"/>
    <x v="0"/>
    <x v="446"/>
    <d v="2013-09-27T00:00:00"/>
    <s v="First Class"/>
    <s v="MK-17905"/>
    <s v="Michael Kennedy"/>
    <s v="Corporate"/>
    <x v="0"/>
    <s v="Rockford"/>
    <x v="10"/>
    <n v="61107"/>
    <s v="Central"/>
    <s v="OFF-BI-10004584"/>
    <x v="1"/>
    <x v="8"/>
    <s v="GBC ProClick 150 Presentation Binding System"/>
    <n v="442.37199999999996"/>
    <n v="7"/>
    <n v="0.8"/>
    <x v="5129"/>
  </r>
  <r>
    <n v="6264"/>
    <x v="3126"/>
    <x v="3"/>
    <x v="1024"/>
    <d v="2014-05-11T00:00:00"/>
    <s v="Standard Class"/>
    <s v="YS-21880"/>
    <s v="Yana Sorensen"/>
    <s v="Corporate"/>
    <x v="0"/>
    <s v="Columbus"/>
    <x v="32"/>
    <n v="31907"/>
    <s v="South"/>
    <s v="OFF-BI-10004965"/>
    <x v="1"/>
    <x v="8"/>
    <s v="Ibico Covers for Plastic or Wire Binding Elements"/>
    <n v="34.5"/>
    <n v="3"/>
    <n v="0"/>
    <x v="1398"/>
  </r>
  <r>
    <n v="6265"/>
    <x v="3127"/>
    <x v="0"/>
    <x v="1099"/>
    <d v="2013-10-07T00:00:00"/>
    <s v="Same Day"/>
    <s v="JH-15910"/>
    <s v="Jonathan Howell"/>
    <s v="Consumer"/>
    <x v="0"/>
    <s v="Tulsa"/>
    <x v="26"/>
    <n v="74133"/>
    <s v="Central"/>
    <s v="OFF-BI-10004654"/>
    <x v="1"/>
    <x v="8"/>
    <s v="Avery Binding System Hidden Tab Executive Style Index Sets"/>
    <n v="28.849999999999998"/>
    <n v="5"/>
    <n v="0"/>
    <x v="5130"/>
  </r>
  <r>
    <n v="6266"/>
    <x v="3128"/>
    <x v="2"/>
    <x v="935"/>
    <d v="2011-11-08T00:00:00"/>
    <s v="Standard Class"/>
    <s v="AT-10735"/>
    <s v="Annie Thurman"/>
    <s v="Consumer"/>
    <x v="0"/>
    <s v="Nashville"/>
    <x v="18"/>
    <n v="37211"/>
    <s v="South"/>
    <s v="OFF-PA-10000141"/>
    <x v="1"/>
    <x v="10"/>
    <s v="Ampad Evidence Wirebond Steno Books, 6&quot; x 9&quot;"/>
    <n v="3.4880000000000004"/>
    <n v="2"/>
    <n v="0.2"/>
    <x v="5131"/>
  </r>
  <r>
    <n v="6267"/>
    <x v="3128"/>
    <x v="2"/>
    <x v="935"/>
    <d v="2011-11-08T00:00:00"/>
    <s v="Standard Class"/>
    <s v="AT-10735"/>
    <s v="Annie Thurman"/>
    <s v="Consumer"/>
    <x v="0"/>
    <s v="Nashville"/>
    <x v="18"/>
    <n v="37211"/>
    <s v="South"/>
    <s v="OFF-PA-10001019"/>
    <x v="1"/>
    <x v="10"/>
    <s v="Xerox 1884"/>
    <n v="143.85600000000002"/>
    <n v="9"/>
    <n v="0.2"/>
    <x v="4495"/>
  </r>
  <r>
    <n v="6268"/>
    <x v="3129"/>
    <x v="1"/>
    <x v="486"/>
    <d v="2012-10-04T00:00:00"/>
    <s v="Second Class"/>
    <s v="RM-19675"/>
    <s v="Robert Marley"/>
    <s v="Home Office"/>
    <x v="0"/>
    <s v="Cambridge"/>
    <x v="31"/>
    <n v="2138"/>
    <s v="East"/>
    <s v="TEC-PH-10002496"/>
    <x v="2"/>
    <x v="7"/>
    <s v="Cisco SPA301"/>
    <n v="311.98"/>
    <n v="2"/>
    <n v="0"/>
    <x v="5132"/>
  </r>
  <r>
    <n v="6269"/>
    <x v="3129"/>
    <x v="1"/>
    <x v="486"/>
    <d v="2012-10-04T00:00:00"/>
    <s v="Second Class"/>
    <s v="RM-19675"/>
    <s v="Robert Marley"/>
    <s v="Home Office"/>
    <x v="0"/>
    <s v="Cambridge"/>
    <x v="31"/>
    <n v="2138"/>
    <s v="East"/>
    <s v="OFF-BI-10000829"/>
    <x v="1"/>
    <x v="8"/>
    <s v="Avery Non-Stick Binders"/>
    <n v="22.450000000000003"/>
    <n v="5"/>
    <n v="0"/>
    <x v="5133"/>
  </r>
  <r>
    <n v="6270"/>
    <x v="3130"/>
    <x v="3"/>
    <x v="574"/>
    <d v="2014-12-07T00:00:00"/>
    <s v="Standard Class"/>
    <s v="BB-11545"/>
    <s v="Brenda Bowman"/>
    <s v="Corporate"/>
    <x v="0"/>
    <s v="Oakland"/>
    <x v="1"/>
    <n v="94601"/>
    <s v="West"/>
    <s v="TEC-PH-10001448"/>
    <x v="2"/>
    <x v="7"/>
    <s v="Anker Astro 15000mAh USB Portable Charger"/>
    <n v="39.992000000000004"/>
    <n v="1"/>
    <n v="0.2"/>
    <x v="5134"/>
  </r>
  <r>
    <n v="6271"/>
    <x v="3130"/>
    <x v="3"/>
    <x v="574"/>
    <d v="2014-12-07T00:00:00"/>
    <s v="Standard Class"/>
    <s v="BB-11545"/>
    <s v="Brenda Bowman"/>
    <s v="Corporate"/>
    <x v="0"/>
    <s v="Oakland"/>
    <x v="1"/>
    <n v="94601"/>
    <s v="West"/>
    <s v="FUR-CH-10004983"/>
    <x v="0"/>
    <x v="1"/>
    <s v="Office Star - Mid Back Dual function Ergonomic High Back Chair with 2-Way Adjustable Arms"/>
    <n v="1159.056"/>
    <n v="9"/>
    <n v="0.2"/>
    <x v="5135"/>
  </r>
  <r>
    <n v="6272"/>
    <x v="3130"/>
    <x v="3"/>
    <x v="574"/>
    <d v="2014-12-07T00:00:00"/>
    <s v="Standard Class"/>
    <s v="BB-11545"/>
    <s v="Brenda Bowman"/>
    <s v="Corporate"/>
    <x v="0"/>
    <s v="Oakland"/>
    <x v="1"/>
    <n v="94601"/>
    <s v="West"/>
    <s v="OFF-AR-10004022"/>
    <x v="1"/>
    <x v="6"/>
    <s v="Panasonic KP-380BK Classic Electric Pencil Sharpener"/>
    <n v="179.89999999999998"/>
    <n v="5"/>
    <n v="0"/>
    <x v="5136"/>
  </r>
  <r>
    <n v="6273"/>
    <x v="3131"/>
    <x v="3"/>
    <x v="157"/>
    <d v="2014-12-13T00:00:00"/>
    <s v="First Class"/>
    <s v="AS-10285"/>
    <s v="Alejandro Savely"/>
    <s v="Corporate"/>
    <x v="0"/>
    <s v="Palatine"/>
    <x v="10"/>
    <n v="60067"/>
    <s v="Central"/>
    <s v="TEC-AC-10001284"/>
    <x v="2"/>
    <x v="11"/>
    <s v="Enermax Briskie RF Wireless Keyboard and Mouse Combo"/>
    <n v="116.312"/>
    <n v="7"/>
    <n v="0.2"/>
    <x v="5137"/>
  </r>
  <r>
    <n v="6274"/>
    <x v="3132"/>
    <x v="0"/>
    <x v="19"/>
    <d v="2013-07-23T00:00:00"/>
    <s v="Second Class"/>
    <s v="DK-13375"/>
    <s v="Dennis Kane"/>
    <s v="Consumer"/>
    <x v="0"/>
    <s v="Seattle"/>
    <x v="4"/>
    <n v="98105"/>
    <s v="West"/>
    <s v="FUR-FU-10001847"/>
    <x v="0"/>
    <x v="5"/>
    <s v="Eldon Image Series Black Desk Accessories"/>
    <n v="12.419999999999998"/>
    <n v="3"/>
    <n v="0"/>
    <x v="2327"/>
  </r>
  <r>
    <n v="6275"/>
    <x v="3132"/>
    <x v="0"/>
    <x v="19"/>
    <d v="2013-07-23T00:00:00"/>
    <s v="Second Class"/>
    <s v="DK-13375"/>
    <s v="Dennis Kane"/>
    <s v="Consumer"/>
    <x v="0"/>
    <s v="Seattle"/>
    <x v="4"/>
    <n v="98105"/>
    <s v="West"/>
    <s v="TEC-AC-10004595"/>
    <x v="2"/>
    <x v="11"/>
    <s v="First Data TMFD35 PIN Pad"/>
    <n v="428.40000000000003"/>
    <n v="3"/>
    <n v="0"/>
    <x v="5138"/>
  </r>
  <r>
    <n v="6276"/>
    <x v="3132"/>
    <x v="0"/>
    <x v="19"/>
    <d v="2013-07-23T00:00:00"/>
    <s v="Second Class"/>
    <s v="DK-13375"/>
    <s v="Dennis Kane"/>
    <s v="Consumer"/>
    <x v="0"/>
    <s v="Seattle"/>
    <x v="4"/>
    <n v="98105"/>
    <s v="West"/>
    <s v="FUR-FU-10004164"/>
    <x v="0"/>
    <x v="5"/>
    <s v="Eldon 300 Class Desk Accessories, Black"/>
    <n v="24.75"/>
    <n v="5"/>
    <n v="0"/>
    <x v="5139"/>
  </r>
  <r>
    <n v="6277"/>
    <x v="3132"/>
    <x v="0"/>
    <x v="19"/>
    <d v="2013-07-23T00:00:00"/>
    <s v="Second Class"/>
    <s v="DK-13375"/>
    <s v="Dennis Kane"/>
    <s v="Consumer"/>
    <x v="0"/>
    <s v="Seattle"/>
    <x v="4"/>
    <n v="98105"/>
    <s v="West"/>
    <s v="OFF-LA-10001074"/>
    <x v="1"/>
    <x v="2"/>
    <s v="Round Specialty Laser Printer Labels"/>
    <n v="87.71"/>
    <n v="7"/>
    <n v="0"/>
    <x v="2238"/>
  </r>
  <r>
    <n v="6278"/>
    <x v="3132"/>
    <x v="0"/>
    <x v="19"/>
    <d v="2013-07-23T00:00:00"/>
    <s v="Second Class"/>
    <s v="DK-13375"/>
    <s v="Dennis Kane"/>
    <s v="Consumer"/>
    <x v="0"/>
    <s v="Seattle"/>
    <x v="4"/>
    <n v="98105"/>
    <s v="West"/>
    <s v="OFF-ST-10000604"/>
    <x v="1"/>
    <x v="4"/>
    <s v="Home/Office Personal File Carts"/>
    <n v="69.52"/>
    <n v="2"/>
    <n v="0"/>
    <x v="5140"/>
  </r>
  <r>
    <n v="6279"/>
    <x v="3132"/>
    <x v="0"/>
    <x v="19"/>
    <d v="2013-07-23T00:00:00"/>
    <s v="Second Class"/>
    <s v="DK-13375"/>
    <s v="Dennis Kane"/>
    <s v="Consumer"/>
    <x v="0"/>
    <s v="Seattle"/>
    <x v="4"/>
    <n v="98105"/>
    <s v="West"/>
    <s v="TEC-PH-10000148"/>
    <x v="2"/>
    <x v="7"/>
    <s v="Cyber Acoustics AC-202b Speech Recognition Stereo Headset"/>
    <n v="20.784000000000002"/>
    <n v="2"/>
    <n v="0.2"/>
    <x v="5141"/>
  </r>
  <r>
    <n v="6280"/>
    <x v="3132"/>
    <x v="0"/>
    <x v="19"/>
    <d v="2013-07-23T00:00:00"/>
    <s v="Second Class"/>
    <s v="DK-13375"/>
    <s v="Dennis Kane"/>
    <s v="Consumer"/>
    <x v="0"/>
    <s v="Seattle"/>
    <x v="4"/>
    <n v="98105"/>
    <s v="West"/>
    <s v="OFF-BI-10000042"/>
    <x v="1"/>
    <x v="8"/>
    <s v="Pressboard Data Binder, Crimson, 12&quot; X 8 1/2&quot;"/>
    <n v="12.816000000000001"/>
    <n v="3"/>
    <n v="0.2"/>
    <x v="5142"/>
  </r>
  <r>
    <n v="6281"/>
    <x v="3133"/>
    <x v="3"/>
    <x v="605"/>
    <d v="2014-05-17T00:00:00"/>
    <s v="Standard Class"/>
    <s v="JH-15910"/>
    <s v="Jonathan Howell"/>
    <s v="Consumer"/>
    <x v="0"/>
    <s v="Cincinnati"/>
    <x v="24"/>
    <n v="45231"/>
    <s v="East"/>
    <s v="OFF-LA-10000443"/>
    <x v="1"/>
    <x v="2"/>
    <s v="Avery 501"/>
    <n v="5.9039999999999999"/>
    <n v="2"/>
    <n v="0.2"/>
    <x v="2352"/>
  </r>
  <r>
    <n v="6282"/>
    <x v="3134"/>
    <x v="1"/>
    <x v="312"/>
    <d v="2012-11-26T00:00:00"/>
    <s v="Standard Class"/>
    <s v="JK-15205"/>
    <s v="Jamie Kunitz"/>
    <s v="Consumer"/>
    <x v="0"/>
    <s v="Marion"/>
    <x v="24"/>
    <n v="43302"/>
    <s v="East"/>
    <s v="FUR-FU-10002874"/>
    <x v="0"/>
    <x v="5"/>
    <s v="Ultra Commercial Grade Dual Valve Door Closer"/>
    <n v="63.824000000000005"/>
    <n v="2"/>
    <n v="0.2"/>
    <x v="5143"/>
  </r>
  <r>
    <n v="6283"/>
    <x v="3134"/>
    <x v="1"/>
    <x v="312"/>
    <d v="2012-11-26T00:00:00"/>
    <s v="Standard Class"/>
    <s v="JK-15205"/>
    <s v="Jamie Kunitz"/>
    <s v="Consumer"/>
    <x v="0"/>
    <s v="Marion"/>
    <x v="24"/>
    <n v="43302"/>
    <s v="East"/>
    <s v="OFF-ST-10003994"/>
    <x v="1"/>
    <x v="4"/>
    <s v="Belkin 19&quot; Center-Weighted Shelf, Gray"/>
    <n v="141.55199999999999"/>
    <n v="3"/>
    <n v="0.2"/>
    <x v="5144"/>
  </r>
  <r>
    <n v="6284"/>
    <x v="3135"/>
    <x v="0"/>
    <x v="446"/>
    <d v="2013-09-29T00:00:00"/>
    <s v="Standard Class"/>
    <s v="EH-13765"/>
    <s v="Edward Hooks"/>
    <s v="Corporate"/>
    <x v="0"/>
    <s v="Los Angeles"/>
    <x v="1"/>
    <n v="90049"/>
    <s v="West"/>
    <s v="OFF-EN-10001453"/>
    <x v="1"/>
    <x v="12"/>
    <s v="Tyvek Interoffice Envelopes, 9 1/2&quot; x 12 1/2&quot;, 100/Box"/>
    <n v="304.89999999999998"/>
    <n v="5"/>
    <n v="0"/>
    <x v="5145"/>
  </r>
  <r>
    <n v="6285"/>
    <x v="3135"/>
    <x v="0"/>
    <x v="446"/>
    <d v="2013-09-29T00:00:00"/>
    <s v="Standard Class"/>
    <s v="EH-13765"/>
    <s v="Edward Hooks"/>
    <s v="Corporate"/>
    <x v="0"/>
    <s v="Los Angeles"/>
    <x v="1"/>
    <n v="90049"/>
    <s v="West"/>
    <s v="FUR-CH-10000988"/>
    <x v="0"/>
    <x v="1"/>
    <s v="Hon Olson Stacker Stools"/>
    <n v="563.24"/>
    <n v="5"/>
    <n v="0.2"/>
    <x v="5146"/>
  </r>
  <r>
    <n v="6286"/>
    <x v="3136"/>
    <x v="0"/>
    <x v="147"/>
    <d v="2013-10-27T00:00:00"/>
    <s v="Standard Class"/>
    <s v="VW-21775"/>
    <s v="Victoria Wilson"/>
    <s v="Corporate"/>
    <x v="0"/>
    <s v="Lakewood"/>
    <x v="24"/>
    <n v="44107"/>
    <s v="East"/>
    <s v="FUR-TA-10003238"/>
    <x v="0"/>
    <x v="3"/>
    <s v="Chromcraft Bull-Nose Wood 48&quot; x 96&quot; Rectangular Conference Tables"/>
    <n v="661.17600000000004"/>
    <n v="2"/>
    <n v="0.4"/>
    <x v="5147"/>
  </r>
  <r>
    <n v="6287"/>
    <x v="3137"/>
    <x v="0"/>
    <x v="1057"/>
    <d v="2013-11-01T00:00:00"/>
    <s v="Standard Class"/>
    <s v="CG-12040"/>
    <s v="Catherine Glotzbach"/>
    <s v="Home Office"/>
    <x v="0"/>
    <s v="Lebanon"/>
    <x v="18"/>
    <n v="37087"/>
    <s v="South"/>
    <s v="TEC-PH-10001061"/>
    <x v="2"/>
    <x v="7"/>
    <s v="Apple iPhone 5C"/>
    <n v="239.976"/>
    <n v="3"/>
    <n v="0.2"/>
    <x v="5148"/>
  </r>
  <r>
    <n v="6288"/>
    <x v="3138"/>
    <x v="2"/>
    <x v="1001"/>
    <d v="2011-07-12T00:00:00"/>
    <s v="Standard Class"/>
    <s v="EB-13705"/>
    <s v="Ed Braxton"/>
    <s v="Corporate"/>
    <x v="0"/>
    <s v="San Francisco"/>
    <x v="1"/>
    <n v="94122"/>
    <s v="West"/>
    <s v="FUR-TA-10003715"/>
    <x v="0"/>
    <x v="3"/>
    <s v="Hon 2111 Invitation Series Corner Table"/>
    <n v="502.48800000000006"/>
    <n v="3"/>
    <n v="0.2"/>
    <x v="5149"/>
  </r>
  <r>
    <n v="6289"/>
    <x v="3138"/>
    <x v="2"/>
    <x v="1001"/>
    <d v="2011-07-12T00:00:00"/>
    <s v="Standard Class"/>
    <s v="EB-13705"/>
    <s v="Ed Braxton"/>
    <s v="Corporate"/>
    <x v="0"/>
    <s v="San Francisco"/>
    <x v="1"/>
    <n v="94122"/>
    <s v="West"/>
    <s v="OFF-BI-10001597"/>
    <x v="1"/>
    <x v="8"/>
    <s v="Wilson Jones Ledger-Size, Piano-Hinge Binder, 2&quot;, Blue"/>
    <n v="196.70400000000001"/>
    <n v="6"/>
    <n v="0.2"/>
    <x v="5150"/>
  </r>
  <r>
    <n v="6290"/>
    <x v="3139"/>
    <x v="1"/>
    <x v="649"/>
    <d v="2012-03-18T00:00:00"/>
    <s v="Second Class"/>
    <s v="NF-18595"/>
    <s v="Nicole Fjeld"/>
    <s v="Home Office"/>
    <x v="0"/>
    <s v="Chico"/>
    <x v="1"/>
    <n v="95928"/>
    <s v="West"/>
    <s v="FUR-CH-10004063"/>
    <x v="0"/>
    <x v="1"/>
    <s v="Global Deluxe High-Back Manager's Chair"/>
    <n v="915.13600000000008"/>
    <n v="4"/>
    <n v="0.2"/>
    <x v="5151"/>
  </r>
  <r>
    <n v="6291"/>
    <x v="3139"/>
    <x v="1"/>
    <x v="649"/>
    <d v="2012-03-18T00:00:00"/>
    <s v="Second Class"/>
    <s v="NF-18595"/>
    <s v="Nicole Fjeld"/>
    <s v="Home Office"/>
    <x v="0"/>
    <s v="Chico"/>
    <x v="1"/>
    <n v="95928"/>
    <s v="West"/>
    <s v="FUR-FU-10001979"/>
    <x v="0"/>
    <x v="5"/>
    <s v="Dana Halogen Swing-Arm Architect Lamp"/>
    <n v="327.76"/>
    <n v="8"/>
    <n v="0"/>
    <x v="577"/>
  </r>
  <r>
    <n v="6292"/>
    <x v="3140"/>
    <x v="3"/>
    <x v="574"/>
    <d v="2014-12-06T00:00:00"/>
    <s v="First Class"/>
    <s v="ME-17725"/>
    <s v="Max Engle"/>
    <s v="Consumer"/>
    <x v="0"/>
    <s v="Salem"/>
    <x v="17"/>
    <n v="24153"/>
    <s v="South"/>
    <s v="FUR-CH-10001854"/>
    <x v="0"/>
    <x v="1"/>
    <s v="Office Star - Professional Matrix Back Chair with 2-to-1 Synchro Tilt and Mesh Fabric Seat"/>
    <n v="701.96"/>
    <n v="2"/>
    <n v="0"/>
    <x v="5152"/>
  </r>
  <r>
    <n v="6293"/>
    <x v="3141"/>
    <x v="1"/>
    <x v="1100"/>
    <d v="2012-04-26T00:00:00"/>
    <s v="Standard Class"/>
    <s v="AZ-10750"/>
    <s v="Annie Zypern"/>
    <s v="Consumer"/>
    <x v="0"/>
    <s v="Los Angeles"/>
    <x v="1"/>
    <n v="90008"/>
    <s v="West"/>
    <s v="TEC-PH-10002923"/>
    <x v="2"/>
    <x v="7"/>
    <s v="Logitech B530 USB Headset - headset - Full size, Binaural"/>
    <n v="88.77600000000001"/>
    <n v="3"/>
    <n v="0.2"/>
    <x v="2795"/>
  </r>
  <r>
    <n v="6294"/>
    <x v="3141"/>
    <x v="1"/>
    <x v="1100"/>
    <d v="2012-04-26T00:00:00"/>
    <s v="Standard Class"/>
    <s v="AZ-10750"/>
    <s v="Annie Zypern"/>
    <s v="Consumer"/>
    <x v="0"/>
    <s v="Los Angeles"/>
    <x v="1"/>
    <n v="90008"/>
    <s v="West"/>
    <s v="OFF-AR-10004691"/>
    <x v="1"/>
    <x v="6"/>
    <s v="Boston 1730 StandUp Electric Pencil Sharpener"/>
    <n v="64.14"/>
    <n v="3"/>
    <n v="0"/>
    <x v="2374"/>
  </r>
  <r>
    <n v="6295"/>
    <x v="3142"/>
    <x v="2"/>
    <x v="1101"/>
    <d v="2011-09-19T00:00:00"/>
    <s v="First Class"/>
    <s v="RF-19345"/>
    <s v="Randy Ferguson"/>
    <s v="Corporate"/>
    <x v="0"/>
    <s v="New York City"/>
    <x v="15"/>
    <n v="10024"/>
    <s v="East"/>
    <s v="OFF-BI-10002931"/>
    <x v="1"/>
    <x v="8"/>
    <s v="Avery Trapezoid Extra Heavy Duty 4&quot; Binders"/>
    <n v="33.552"/>
    <n v="1"/>
    <n v="0.2"/>
    <x v="5153"/>
  </r>
  <r>
    <n v="6296"/>
    <x v="3143"/>
    <x v="2"/>
    <x v="129"/>
    <d v="2012-01-01T00:00:00"/>
    <s v="Standard Class"/>
    <s v="AJ-10780"/>
    <s v="Anthony Jacobs"/>
    <s v="Corporate"/>
    <x v="0"/>
    <s v="Beverly"/>
    <x v="31"/>
    <n v="1915"/>
    <s v="East"/>
    <s v="OFF-AP-10002651"/>
    <x v="1"/>
    <x v="9"/>
    <s v="Hoover Upright Vacuum With Dirt Cup"/>
    <n v="1737.1799999999998"/>
    <n v="6"/>
    <n v="0"/>
    <x v="5154"/>
  </r>
  <r>
    <n v="6297"/>
    <x v="3143"/>
    <x v="2"/>
    <x v="129"/>
    <d v="2012-01-01T00:00:00"/>
    <s v="Standard Class"/>
    <s v="AJ-10780"/>
    <s v="Anthony Jacobs"/>
    <s v="Corporate"/>
    <x v="0"/>
    <s v="Beverly"/>
    <x v="31"/>
    <n v="1915"/>
    <s v="East"/>
    <s v="OFF-ST-10000689"/>
    <x v="1"/>
    <x v="4"/>
    <s v="Fellowes Strictly Business Drawer File, Letter/Legal Size"/>
    <n v="704.25"/>
    <n v="5"/>
    <n v="0"/>
    <x v="468"/>
  </r>
  <r>
    <n v="6298"/>
    <x v="3143"/>
    <x v="2"/>
    <x v="129"/>
    <d v="2012-01-01T00:00:00"/>
    <s v="Standard Class"/>
    <s v="AJ-10780"/>
    <s v="Anthony Jacobs"/>
    <s v="Corporate"/>
    <x v="0"/>
    <s v="Beverly"/>
    <x v="31"/>
    <n v="1915"/>
    <s v="East"/>
    <s v="OFF-PA-10003302"/>
    <x v="1"/>
    <x v="10"/>
    <s v="Xerox 1906"/>
    <n v="141.76"/>
    <n v="4"/>
    <n v="0"/>
    <x v="5155"/>
  </r>
  <r>
    <n v="6299"/>
    <x v="3144"/>
    <x v="2"/>
    <x v="618"/>
    <d v="2011-10-26T00:00:00"/>
    <s v="Standard Class"/>
    <s v="SF-20965"/>
    <s v="Sylvia Foulston"/>
    <s v="Corporate"/>
    <x v="0"/>
    <s v="San Diego"/>
    <x v="1"/>
    <n v="92024"/>
    <s v="West"/>
    <s v="OFF-BI-10001460"/>
    <x v="1"/>
    <x v="8"/>
    <s v="Plastic Binding Combs"/>
    <n v="36.36"/>
    <n v="3"/>
    <n v="0.2"/>
    <x v="5156"/>
  </r>
  <r>
    <n v="6300"/>
    <x v="3145"/>
    <x v="3"/>
    <x v="329"/>
    <d v="2014-12-04T00:00:00"/>
    <s v="First Class"/>
    <s v="MZ-17335"/>
    <s v="Maria Zettner"/>
    <s v="Home Office"/>
    <x v="0"/>
    <s v="San Francisco"/>
    <x v="1"/>
    <n v="94109"/>
    <s v="West"/>
    <s v="FUR-FU-10003489"/>
    <x v="0"/>
    <x v="5"/>
    <s v="Contemporary Borderless Frame"/>
    <n v="25.83"/>
    <n v="3"/>
    <n v="0"/>
    <x v="5157"/>
  </r>
  <r>
    <n v="6301"/>
    <x v="3146"/>
    <x v="2"/>
    <x v="571"/>
    <d v="2011-06-12T00:00:00"/>
    <s v="Standard Class"/>
    <s v="SB-20170"/>
    <s v="Sarah Bern"/>
    <s v="Consumer"/>
    <x v="0"/>
    <s v="Chicago"/>
    <x v="10"/>
    <n v="60623"/>
    <s v="Central"/>
    <s v="OFF-BI-10002794"/>
    <x v="1"/>
    <x v="8"/>
    <s v="Avery Trapezoid Ring Binder, 3&quot; Capacity, Black, 1040 sheets"/>
    <n v="24.587999999999994"/>
    <n v="3"/>
    <n v="0.8"/>
    <x v="5158"/>
  </r>
  <r>
    <n v="6302"/>
    <x v="3146"/>
    <x v="2"/>
    <x v="571"/>
    <d v="2011-06-12T00:00:00"/>
    <s v="Standard Class"/>
    <s v="SB-20170"/>
    <s v="Sarah Bern"/>
    <s v="Consumer"/>
    <x v="0"/>
    <s v="Chicago"/>
    <x v="10"/>
    <n v="60623"/>
    <s v="Central"/>
    <s v="OFF-EN-10000461"/>
    <x v="1"/>
    <x v="12"/>
    <s v="#10- 4 1/8&quot; x 9 1/2&quot; Recycled Envelopes"/>
    <n v="13.984000000000002"/>
    <n v="2"/>
    <n v="0.2"/>
    <x v="5159"/>
  </r>
  <r>
    <n v="6303"/>
    <x v="3147"/>
    <x v="3"/>
    <x v="51"/>
    <d v="2014-11-28T00:00:00"/>
    <s v="Standard Class"/>
    <s v="AH-10210"/>
    <s v="Alan Hwang"/>
    <s v="Consumer"/>
    <x v="0"/>
    <s v="Dallas"/>
    <x v="5"/>
    <n v="75220"/>
    <s v="Central"/>
    <s v="TEC-PH-10001305"/>
    <x v="2"/>
    <x v="7"/>
    <s v="Panasonic KX TS208W Corded phone"/>
    <n v="195.96000000000004"/>
    <n v="5"/>
    <n v="0.2"/>
    <x v="5160"/>
  </r>
  <r>
    <n v="6304"/>
    <x v="3148"/>
    <x v="3"/>
    <x v="978"/>
    <d v="2014-06-21T00:00:00"/>
    <s v="Second Class"/>
    <s v="NK-18490"/>
    <s v="Neil Knudson"/>
    <s v="Home Office"/>
    <x v="0"/>
    <s v="Corpus Christi"/>
    <x v="5"/>
    <n v="78415"/>
    <s v="Central"/>
    <s v="OFF-PA-10000167"/>
    <x v="1"/>
    <x v="10"/>
    <s v="Xerox 1925"/>
    <n v="74.352000000000004"/>
    <n v="3"/>
    <n v="0.2"/>
    <x v="1419"/>
  </r>
  <r>
    <n v="6305"/>
    <x v="3149"/>
    <x v="3"/>
    <x v="1024"/>
    <d v="2014-05-06T00:00:00"/>
    <s v="Same Day"/>
    <s v="AI-10855"/>
    <s v="Arianne Irving"/>
    <s v="Consumer"/>
    <x v="0"/>
    <s v="New York City"/>
    <x v="15"/>
    <n v="10035"/>
    <s v="East"/>
    <s v="OFF-PA-10002947"/>
    <x v="1"/>
    <x v="10"/>
    <s v="Xerox 1923"/>
    <n v="6.68"/>
    <n v="1"/>
    <n v="0"/>
    <x v="5161"/>
  </r>
  <r>
    <n v="6306"/>
    <x v="3150"/>
    <x v="0"/>
    <x v="254"/>
    <d v="2013-11-07T00:00:00"/>
    <s v="Second Class"/>
    <s v="TP-21565"/>
    <s v="Tracy Poddar"/>
    <s v="Corporate"/>
    <x v="0"/>
    <s v="Eugene"/>
    <x v="21"/>
    <n v="97405"/>
    <s v="West"/>
    <s v="OFF-SU-10002301"/>
    <x v="1"/>
    <x v="14"/>
    <s v="Serrated Blade or Curved Handle Hand Letter Openers"/>
    <n v="17.584000000000003"/>
    <n v="7"/>
    <n v="0.2"/>
    <x v="5162"/>
  </r>
  <r>
    <n v="6307"/>
    <x v="3150"/>
    <x v="0"/>
    <x v="254"/>
    <d v="2013-11-07T00:00:00"/>
    <s v="Second Class"/>
    <s v="TP-21565"/>
    <s v="Tracy Poddar"/>
    <s v="Corporate"/>
    <x v="0"/>
    <s v="Eugene"/>
    <x v="21"/>
    <n v="97405"/>
    <s v="West"/>
    <s v="FUR-CH-10003298"/>
    <x v="0"/>
    <x v="1"/>
    <s v="Office Star - Contemporary Task Swivel chair with Loop Arms, Charcoal"/>
    <n v="104.78399999999999"/>
    <n v="1"/>
    <n v="0.2"/>
    <x v="5163"/>
  </r>
  <r>
    <n v="6308"/>
    <x v="3150"/>
    <x v="0"/>
    <x v="254"/>
    <d v="2013-11-07T00:00:00"/>
    <s v="Second Class"/>
    <s v="TP-21565"/>
    <s v="Tracy Poddar"/>
    <s v="Corporate"/>
    <x v="0"/>
    <s v="Eugene"/>
    <x v="21"/>
    <n v="97405"/>
    <s v="West"/>
    <s v="OFF-PA-10004353"/>
    <x v="1"/>
    <x v="10"/>
    <s v="Southworth 25% Cotton Premium Laser Paper and Envelopes"/>
    <n v="47.952000000000005"/>
    <n v="3"/>
    <n v="0.2"/>
    <x v="5164"/>
  </r>
  <r>
    <n v="6309"/>
    <x v="3150"/>
    <x v="0"/>
    <x v="254"/>
    <d v="2013-11-07T00:00:00"/>
    <s v="Second Class"/>
    <s v="TP-21565"/>
    <s v="Tracy Poddar"/>
    <s v="Corporate"/>
    <x v="0"/>
    <s v="Eugene"/>
    <x v="21"/>
    <n v="97405"/>
    <s v="West"/>
    <s v="FUR-CH-10000229"/>
    <x v="0"/>
    <x v="1"/>
    <s v="Global Enterprise Series Seating High-Back Swivel/Tilt Chairs"/>
    <n v="650.35200000000009"/>
    <n v="3"/>
    <n v="0.2"/>
    <x v="5165"/>
  </r>
  <r>
    <n v="6310"/>
    <x v="3150"/>
    <x v="0"/>
    <x v="254"/>
    <d v="2013-11-07T00:00:00"/>
    <s v="Second Class"/>
    <s v="TP-21565"/>
    <s v="Tracy Poddar"/>
    <s v="Corporate"/>
    <x v="0"/>
    <s v="Eugene"/>
    <x v="21"/>
    <n v="97405"/>
    <s v="West"/>
    <s v="OFF-LA-10003930"/>
    <x v="1"/>
    <x v="2"/>
    <s v="Dot Matrix Printer Tape Reel Labels, White, 5000/Box"/>
    <n v="629.18400000000008"/>
    <n v="8"/>
    <n v="0.2"/>
    <x v="5166"/>
  </r>
  <r>
    <n v="6311"/>
    <x v="3150"/>
    <x v="0"/>
    <x v="254"/>
    <d v="2013-11-07T00:00:00"/>
    <s v="Second Class"/>
    <s v="TP-21565"/>
    <s v="Tracy Poddar"/>
    <s v="Corporate"/>
    <x v="0"/>
    <s v="Eugene"/>
    <x v="21"/>
    <n v="97405"/>
    <s v="West"/>
    <s v="OFF-PA-10000176"/>
    <x v="1"/>
    <x v="10"/>
    <s v="Xerox 1887"/>
    <n v="15.176"/>
    <n v="1"/>
    <n v="0.2"/>
    <x v="5167"/>
  </r>
  <r>
    <n v="6312"/>
    <x v="3151"/>
    <x v="2"/>
    <x v="1102"/>
    <d v="2011-09-16T00:00:00"/>
    <s v="Standard Class"/>
    <s v="LW-17125"/>
    <s v="Liz Willingham"/>
    <s v="Consumer"/>
    <x v="0"/>
    <s v="Oxnard"/>
    <x v="1"/>
    <n v="93030"/>
    <s v="West"/>
    <s v="FUR-FU-10004006"/>
    <x v="0"/>
    <x v="5"/>
    <s v="Deflect-o DuraMat Lighweight, Studded, Beveled Mat for Low Pile Carpeting"/>
    <n v="127.94999999999999"/>
    <n v="3"/>
    <n v="0"/>
    <x v="4864"/>
  </r>
  <r>
    <n v="6313"/>
    <x v="3152"/>
    <x v="3"/>
    <x v="911"/>
    <d v="2014-02-22T00:00:00"/>
    <s v="Standard Class"/>
    <s v="NG-18355"/>
    <s v="Nat Gilpin"/>
    <s v="Corporate"/>
    <x v="0"/>
    <s v="Fairfield"/>
    <x v="29"/>
    <n v="6824"/>
    <s v="East"/>
    <s v="OFF-ST-10001932"/>
    <x v="1"/>
    <x v="4"/>
    <s v="Fellowes Staxonsteel Drawer Files"/>
    <n v="579.51"/>
    <n v="3"/>
    <n v="0"/>
    <x v="5168"/>
  </r>
  <r>
    <n v="6314"/>
    <x v="3152"/>
    <x v="3"/>
    <x v="911"/>
    <d v="2014-02-22T00:00:00"/>
    <s v="Standard Class"/>
    <s v="NG-18355"/>
    <s v="Nat Gilpin"/>
    <s v="Corporate"/>
    <x v="0"/>
    <s v="Fairfield"/>
    <x v="29"/>
    <n v="6824"/>
    <s v="East"/>
    <s v="TEC-PH-10000923"/>
    <x v="2"/>
    <x v="7"/>
    <s v="Belkin SportFit Armband For iPhone 5s/5c, Fuchsia"/>
    <n v="14.99"/>
    <n v="1"/>
    <n v="0"/>
    <x v="5169"/>
  </r>
  <r>
    <n v="6315"/>
    <x v="3153"/>
    <x v="2"/>
    <x v="156"/>
    <d v="2011-11-29T00:00:00"/>
    <s v="Standard Class"/>
    <s v="NG-18355"/>
    <s v="Nat Gilpin"/>
    <s v="Corporate"/>
    <x v="0"/>
    <s v="Jackson"/>
    <x v="12"/>
    <n v="49201"/>
    <s v="Central"/>
    <s v="OFF-AR-10000380"/>
    <x v="1"/>
    <x v="6"/>
    <s v="Hunt PowerHouse Electric Pencil Sharpener, Blue"/>
    <n v="151.91999999999999"/>
    <n v="4"/>
    <n v="0"/>
    <x v="5170"/>
  </r>
  <r>
    <n v="6316"/>
    <x v="3153"/>
    <x v="2"/>
    <x v="156"/>
    <d v="2011-11-29T00:00:00"/>
    <s v="Standard Class"/>
    <s v="NG-18355"/>
    <s v="Nat Gilpin"/>
    <s v="Corporate"/>
    <x v="0"/>
    <s v="Jackson"/>
    <x v="12"/>
    <n v="49201"/>
    <s v="Central"/>
    <s v="OFF-LA-10003930"/>
    <x v="1"/>
    <x v="2"/>
    <s v="Dot Matrix Printer Tape Reel Labels, White, 5000/Box"/>
    <n v="196.62"/>
    <n v="2"/>
    <n v="0"/>
    <x v="1540"/>
  </r>
  <r>
    <n v="6317"/>
    <x v="3153"/>
    <x v="2"/>
    <x v="156"/>
    <d v="2011-11-29T00:00:00"/>
    <s v="Standard Class"/>
    <s v="NG-18355"/>
    <s v="Nat Gilpin"/>
    <s v="Corporate"/>
    <x v="0"/>
    <s v="Jackson"/>
    <x v="12"/>
    <n v="49201"/>
    <s v="Central"/>
    <s v="OFF-PA-10001815"/>
    <x v="1"/>
    <x v="10"/>
    <s v="Xerox 1885"/>
    <n v="144.12"/>
    <n v="3"/>
    <n v="0"/>
    <x v="4367"/>
  </r>
  <r>
    <n v="6318"/>
    <x v="3153"/>
    <x v="2"/>
    <x v="156"/>
    <d v="2011-11-29T00:00:00"/>
    <s v="Standard Class"/>
    <s v="NG-18355"/>
    <s v="Nat Gilpin"/>
    <s v="Corporate"/>
    <x v="0"/>
    <s v="Jackson"/>
    <x v="12"/>
    <n v="49201"/>
    <s v="Central"/>
    <s v="OFF-PA-10004082"/>
    <x v="1"/>
    <x v="10"/>
    <s v="Adams Telephone Message Book w/Frequently-Called Numbers Space, 400 Messages per Book"/>
    <n v="15.96"/>
    <n v="2"/>
    <n v="0"/>
    <x v="4477"/>
  </r>
  <r>
    <n v="6319"/>
    <x v="3154"/>
    <x v="3"/>
    <x v="920"/>
    <d v="2014-11-30T00:00:00"/>
    <s v="Second Class"/>
    <s v="EB-13750"/>
    <s v="Edward Becker"/>
    <s v="Corporate"/>
    <x v="0"/>
    <s v="Laguna Niguel"/>
    <x v="1"/>
    <n v="92677"/>
    <s v="West"/>
    <s v="TEC-PH-10004071"/>
    <x v="2"/>
    <x v="7"/>
    <s v="PayAnywhere Card Reader"/>
    <n v="39.960000000000008"/>
    <n v="5"/>
    <n v="0.2"/>
    <x v="5171"/>
  </r>
  <r>
    <n v="6320"/>
    <x v="3154"/>
    <x v="3"/>
    <x v="920"/>
    <d v="2014-11-30T00:00:00"/>
    <s v="Second Class"/>
    <s v="EB-13750"/>
    <s v="Edward Becker"/>
    <s v="Corporate"/>
    <x v="0"/>
    <s v="Laguna Niguel"/>
    <x v="1"/>
    <n v="92677"/>
    <s v="West"/>
    <s v="OFF-PA-10002377"/>
    <x v="1"/>
    <x v="10"/>
    <s v="Adams Telephone Message Book W/Dividers/Space For Phone Numbers, 5 1/4&quot;X8 1/2&quot;, 200/Messages"/>
    <n v="34.08"/>
    <n v="6"/>
    <n v="0"/>
    <x v="5172"/>
  </r>
  <r>
    <n v="6321"/>
    <x v="3155"/>
    <x v="3"/>
    <x v="394"/>
    <d v="2014-10-03T00:00:00"/>
    <s v="Standard Class"/>
    <s v="SP-20860"/>
    <s v="Sung Pak"/>
    <s v="Corporate"/>
    <x v="0"/>
    <s v="Jacksonville"/>
    <x v="2"/>
    <n v="32216"/>
    <s v="South"/>
    <s v="OFF-PA-10001800"/>
    <x v="1"/>
    <x v="10"/>
    <s v="Xerox 220"/>
    <n v="10.368000000000002"/>
    <n v="2"/>
    <n v="0.2"/>
    <x v="572"/>
  </r>
  <r>
    <n v="6322"/>
    <x v="3156"/>
    <x v="2"/>
    <x v="303"/>
    <d v="2011-10-17T00:00:00"/>
    <s v="Standard Class"/>
    <s v="SP-20545"/>
    <s v="Sibella Parks"/>
    <s v="Corporate"/>
    <x v="0"/>
    <s v="Mount Vernon"/>
    <x v="15"/>
    <n v="10550"/>
    <s v="East"/>
    <s v="OFF-BI-10002764"/>
    <x v="1"/>
    <x v="8"/>
    <s v="Recycled Pressboard Report Cover with Reinforced Top Hinge"/>
    <n v="7.7520000000000007"/>
    <n v="3"/>
    <n v="0.2"/>
    <x v="3717"/>
  </r>
  <r>
    <n v="6323"/>
    <x v="3157"/>
    <x v="2"/>
    <x v="561"/>
    <d v="2011-06-07T00:00:00"/>
    <s v="Second Class"/>
    <s v="RB-19795"/>
    <s v="Ross Baird"/>
    <s v="Home Office"/>
    <x v="0"/>
    <s v="Midland"/>
    <x v="12"/>
    <n v="48640"/>
    <s v="Central"/>
    <s v="OFF-EN-10004459"/>
    <x v="1"/>
    <x v="12"/>
    <s v="Security-Tint Envelopes"/>
    <n v="15.28"/>
    <n v="2"/>
    <n v="0"/>
    <x v="792"/>
  </r>
  <r>
    <n v="6324"/>
    <x v="3158"/>
    <x v="2"/>
    <x v="1103"/>
    <d v="2011-06-23T00:00:00"/>
    <s v="Standard Class"/>
    <s v="DB-13660"/>
    <s v="Duane Benoit"/>
    <s v="Consumer"/>
    <x v="0"/>
    <s v="Newark"/>
    <x v="13"/>
    <n v="19711"/>
    <s v="East"/>
    <s v="TEC-MA-10000423"/>
    <x v="2"/>
    <x v="15"/>
    <s v="Texas Instruments TI-34 Scientific Calculator"/>
    <n v="65.97"/>
    <n v="3"/>
    <n v="0"/>
    <x v="5173"/>
  </r>
  <r>
    <n v="6325"/>
    <x v="3159"/>
    <x v="1"/>
    <x v="1104"/>
    <d v="2012-11-02T00:00:00"/>
    <s v="Standard Class"/>
    <s v="NB-18655"/>
    <s v="Nona Balk"/>
    <s v="Corporate"/>
    <x v="0"/>
    <s v="San Francisco"/>
    <x v="1"/>
    <n v="94109"/>
    <s v="West"/>
    <s v="OFF-PA-10002986"/>
    <x v="1"/>
    <x v="10"/>
    <s v="Xerox 1898"/>
    <n v="33.4"/>
    <n v="5"/>
    <n v="0"/>
    <x v="669"/>
  </r>
  <r>
    <n v="6326"/>
    <x v="3159"/>
    <x v="1"/>
    <x v="1104"/>
    <d v="2012-11-02T00:00:00"/>
    <s v="Standard Class"/>
    <s v="NB-18655"/>
    <s v="Nona Balk"/>
    <s v="Corporate"/>
    <x v="0"/>
    <s v="San Francisco"/>
    <x v="1"/>
    <n v="94109"/>
    <s v="West"/>
    <s v="OFF-EN-10001434"/>
    <x v="1"/>
    <x v="12"/>
    <s v="Strathmore #10 Envelopes, Ultimate White"/>
    <n v="210.84"/>
    <n v="4"/>
    <n v="0"/>
    <x v="5174"/>
  </r>
  <r>
    <n v="6327"/>
    <x v="3160"/>
    <x v="2"/>
    <x v="407"/>
    <d v="2011-01-27T00:00:00"/>
    <s v="Standard Class"/>
    <s v="XP-21865"/>
    <s v="Xylona Preis"/>
    <s v="Consumer"/>
    <x v="0"/>
    <s v="Westland"/>
    <x v="12"/>
    <n v="48185"/>
    <s v="Central"/>
    <s v="OFF-ST-10000760"/>
    <x v="1"/>
    <x v="4"/>
    <s v="Eldon Fold 'N Roll Cart System"/>
    <n v="13.98"/>
    <n v="1"/>
    <n v="0"/>
    <x v="5175"/>
  </r>
  <r>
    <n v="6328"/>
    <x v="3160"/>
    <x v="2"/>
    <x v="407"/>
    <d v="2011-01-27T00:00:00"/>
    <s v="Standard Class"/>
    <s v="XP-21865"/>
    <s v="Xylona Preis"/>
    <s v="Consumer"/>
    <x v="0"/>
    <s v="Westland"/>
    <x v="12"/>
    <n v="48185"/>
    <s v="Central"/>
    <s v="FUR-FU-10002918"/>
    <x v="0"/>
    <x v="5"/>
    <s v="Eldon ClusterMat Chair Mat with Cordless Antistatic Protection"/>
    <n v="272.94"/>
    <n v="3"/>
    <n v="0"/>
    <x v="3994"/>
  </r>
  <r>
    <n v="6329"/>
    <x v="3160"/>
    <x v="2"/>
    <x v="407"/>
    <d v="2011-01-27T00:00:00"/>
    <s v="Standard Class"/>
    <s v="XP-21865"/>
    <s v="Xylona Preis"/>
    <s v="Consumer"/>
    <x v="0"/>
    <s v="Westland"/>
    <x v="12"/>
    <n v="48185"/>
    <s v="Central"/>
    <s v="OFF-BI-10000605"/>
    <x v="1"/>
    <x v="8"/>
    <s v="Acco Pressboard Covers with Storage Hooks, 9 1/2&quot; x 11&quot;, Executive Red"/>
    <n v="19.05"/>
    <n v="5"/>
    <n v="0"/>
    <x v="5176"/>
  </r>
  <r>
    <n v="6330"/>
    <x v="3160"/>
    <x v="2"/>
    <x v="407"/>
    <d v="2011-01-27T00:00:00"/>
    <s v="Standard Class"/>
    <s v="XP-21865"/>
    <s v="Xylona Preis"/>
    <s v="Consumer"/>
    <x v="0"/>
    <s v="Westland"/>
    <x v="12"/>
    <n v="48185"/>
    <s v="Central"/>
    <s v="OFF-AP-10002311"/>
    <x v="1"/>
    <x v="9"/>
    <s v="Holmes Replacement Filter for HEPA Air Cleaner, Very Large Room, HEPA Filter"/>
    <n v="247.71600000000001"/>
    <n v="4"/>
    <n v="0.1"/>
    <x v="5177"/>
  </r>
  <r>
    <n v="6331"/>
    <x v="3160"/>
    <x v="2"/>
    <x v="407"/>
    <d v="2011-01-27T00:00:00"/>
    <s v="Standard Class"/>
    <s v="XP-21865"/>
    <s v="Xylona Preis"/>
    <s v="Consumer"/>
    <x v="0"/>
    <s v="Westland"/>
    <x v="12"/>
    <n v="48185"/>
    <s v="Central"/>
    <s v="OFF-ST-10003123"/>
    <x v="1"/>
    <x v="4"/>
    <s v="Fellowes Bases and Tops For Staxonsteel/High-Stak Systems"/>
    <n v="66.58"/>
    <n v="2"/>
    <n v="0"/>
    <x v="5178"/>
  </r>
  <r>
    <n v="6332"/>
    <x v="3160"/>
    <x v="2"/>
    <x v="407"/>
    <d v="2011-01-27T00:00:00"/>
    <s v="Standard Class"/>
    <s v="XP-21865"/>
    <s v="Xylona Preis"/>
    <s v="Consumer"/>
    <x v="0"/>
    <s v="Westland"/>
    <x v="12"/>
    <n v="48185"/>
    <s v="Central"/>
    <s v="OFF-AR-10004456"/>
    <x v="1"/>
    <x v="6"/>
    <s v="Panasonic KP-4ABK Battery-Operated Pencil Sharpener"/>
    <n v="43.92"/>
    <n v="3"/>
    <n v="0"/>
    <x v="5179"/>
  </r>
  <r>
    <n v="6333"/>
    <x v="3160"/>
    <x v="2"/>
    <x v="407"/>
    <d v="2011-01-27T00:00:00"/>
    <s v="Standard Class"/>
    <s v="XP-21865"/>
    <s v="Xylona Preis"/>
    <s v="Consumer"/>
    <x v="0"/>
    <s v="Westland"/>
    <x v="12"/>
    <n v="48185"/>
    <s v="Central"/>
    <s v="FUR-FU-10002268"/>
    <x v="0"/>
    <x v="5"/>
    <s v="Ultra Door Push Plate"/>
    <n v="14.73"/>
    <n v="3"/>
    <n v="0"/>
    <x v="1772"/>
  </r>
  <r>
    <n v="6334"/>
    <x v="3160"/>
    <x v="2"/>
    <x v="407"/>
    <d v="2011-01-27T00:00:00"/>
    <s v="Standard Class"/>
    <s v="XP-21865"/>
    <s v="Xylona Preis"/>
    <s v="Consumer"/>
    <x v="0"/>
    <s v="Westland"/>
    <x v="12"/>
    <n v="48185"/>
    <s v="Central"/>
    <s v="OFF-BI-10004364"/>
    <x v="1"/>
    <x v="8"/>
    <s v="Storex Dura Pro Binders"/>
    <n v="29.700000000000003"/>
    <n v="5"/>
    <n v="0"/>
    <x v="1338"/>
  </r>
  <r>
    <n v="6335"/>
    <x v="3161"/>
    <x v="2"/>
    <x v="384"/>
    <d v="2011-07-15T00:00:00"/>
    <s v="Standard Class"/>
    <s v="MH-17455"/>
    <s v="Mark Hamilton"/>
    <s v="Consumer"/>
    <x v="0"/>
    <s v="New York City"/>
    <x v="15"/>
    <n v="10011"/>
    <s v="East"/>
    <s v="OFF-PA-10001970"/>
    <x v="1"/>
    <x v="10"/>
    <s v="Xerox 1881"/>
    <n v="49.12"/>
    <n v="4"/>
    <n v="0"/>
    <x v="346"/>
  </r>
  <r>
    <n v="6336"/>
    <x v="3161"/>
    <x v="2"/>
    <x v="384"/>
    <d v="2011-07-15T00:00:00"/>
    <s v="Standard Class"/>
    <s v="MH-17455"/>
    <s v="Mark Hamilton"/>
    <s v="Consumer"/>
    <x v="0"/>
    <s v="New York City"/>
    <x v="15"/>
    <n v="10011"/>
    <s v="East"/>
    <s v="OFF-BI-10002954"/>
    <x v="1"/>
    <x v="8"/>
    <s v="Newell 3-Hole Punched Plastic Slotted Magazine Holders for Binders"/>
    <n v="18.28"/>
    <n v="5"/>
    <n v="0.2"/>
    <x v="5180"/>
  </r>
  <r>
    <n v="6337"/>
    <x v="3162"/>
    <x v="0"/>
    <x v="133"/>
    <d v="2013-09-07T00:00:00"/>
    <s v="Standard Class"/>
    <s v="BG-11740"/>
    <s v="Bruce Geld"/>
    <s v="Consumer"/>
    <x v="0"/>
    <s v="Los Angeles"/>
    <x v="1"/>
    <n v="90008"/>
    <s v="West"/>
    <s v="FUR-FU-10000672"/>
    <x v="0"/>
    <x v="5"/>
    <s v="Executive Impressions 10&quot; Spectator Wall Clock"/>
    <n v="47.04"/>
    <n v="4"/>
    <n v="0"/>
    <x v="5181"/>
  </r>
  <r>
    <n v="6338"/>
    <x v="3162"/>
    <x v="0"/>
    <x v="133"/>
    <d v="2013-09-07T00:00:00"/>
    <s v="Standard Class"/>
    <s v="BG-11740"/>
    <s v="Bruce Geld"/>
    <s v="Consumer"/>
    <x v="0"/>
    <s v="Los Angeles"/>
    <x v="1"/>
    <n v="90008"/>
    <s v="West"/>
    <s v="TEC-PH-10004908"/>
    <x v="2"/>
    <x v="7"/>
    <s v="Panasonic KX TS3282W Corded phone"/>
    <n v="339.96000000000004"/>
    <n v="5"/>
    <n v="0.2"/>
    <x v="5182"/>
  </r>
  <r>
    <n v="6339"/>
    <x v="3163"/>
    <x v="3"/>
    <x v="361"/>
    <d v="2014-10-10T00:00:00"/>
    <s v="Standard Class"/>
    <s v="TS-21370"/>
    <s v="Todd Sumrall"/>
    <s v="Corporate"/>
    <x v="0"/>
    <s v="New York City"/>
    <x v="15"/>
    <n v="10035"/>
    <s v="East"/>
    <s v="TEC-PH-10003095"/>
    <x v="2"/>
    <x v="7"/>
    <s v="Samsung HM1900 Bluetooth Headset"/>
    <n v="87.8"/>
    <n v="4"/>
    <n v="0"/>
    <x v="5183"/>
  </r>
  <r>
    <n v="6340"/>
    <x v="3163"/>
    <x v="3"/>
    <x v="361"/>
    <d v="2014-10-10T00:00:00"/>
    <s v="Standard Class"/>
    <s v="TS-21370"/>
    <s v="Todd Sumrall"/>
    <s v="Corporate"/>
    <x v="0"/>
    <s v="New York City"/>
    <x v="15"/>
    <n v="10035"/>
    <s v="East"/>
    <s v="FUR-CH-10002880"/>
    <x v="0"/>
    <x v="1"/>
    <s v="Global High-Back Leather Tilter, Burgundy"/>
    <n v="221.38200000000001"/>
    <n v="2"/>
    <n v="0.1"/>
    <x v="5184"/>
  </r>
  <r>
    <n v="6341"/>
    <x v="3163"/>
    <x v="3"/>
    <x v="361"/>
    <d v="2014-10-10T00:00:00"/>
    <s v="Standard Class"/>
    <s v="TS-21370"/>
    <s v="Todd Sumrall"/>
    <s v="Corporate"/>
    <x v="0"/>
    <s v="New York City"/>
    <x v="15"/>
    <n v="10035"/>
    <s v="East"/>
    <s v="TEC-MA-10001047"/>
    <x v="2"/>
    <x v="15"/>
    <s v="3D Systems Cube Printer, 2nd Generation, Magenta"/>
    <n v="5199.96"/>
    <n v="4"/>
    <n v="0"/>
    <x v="5185"/>
  </r>
  <r>
    <n v="6342"/>
    <x v="3164"/>
    <x v="3"/>
    <x v="413"/>
    <d v="2014-01-03T00:00:00"/>
    <s v="First Class"/>
    <s v="DB-13660"/>
    <s v="Duane Benoit"/>
    <s v="Consumer"/>
    <x v="0"/>
    <s v="Lancaster"/>
    <x v="24"/>
    <n v="43130"/>
    <s v="East"/>
    <s v="OFF-ST-10002554"/>
    <x v="1"/>
    <x v="4"/>
    <s v="Tennsco Industrial Shelving"/>
    <n v="156.512"/>
    <n v="4"/>
    <n v="0.2"/>
    <x v="5186"/>
  </r>
  <r>
    <n v="6343"/>
    <x v="3165"/>
    <x v="1"/>
    <x v="1105"/>
    <d v="2012-03-10T00:00:00"/>
    <s v="First Class"/>
    <s v="EM-14140"/>
    <s v="Eugene Moren"/>
    <s v="Home Office"/>
    <x v="0"/>
    <s v="Newark"/>
    <x v="13"/>
    <n v="19711"/>
    <s v="East"/>
    <s v="TEC-AC-10004469"/>
    <x v="2"/>
    <x v="11"/>
    <s v="Microsoft Sculpt Comfort Mouse"/>
    <n v="119.85000000000001"/>
    <n v="3"/>
    <n v="0"/>
    <x v="5187"/>
  </r>
  <r>
    <n v="6344"/>
    <x v="3165"/>
    <x v="1"/>
    <x v="1105"/>
    <d v="2012-03-10T00:00:00"/>
    <s v="First Class"/>
    <s v="EM-14140"/>
    <s v="Eugene Moren"/>
    <s v="Home Office"/>
    <x v="0"/>
    <s v="Newark"/>
    <x v="13"/>
    <n v="19711"/>
    <s v="East"/>
    <s v="OFF-BI-10000309"/>
    <x v="1"/>
    <x v="8"/>
    <s v="GBC Twin Loop Wire Binding Elements, 9/16&quot; Spine, Black"/>
    <n v="30.44"/>
    <n v="2"/>
    <n v="0"/>
    <x v="5188"/>
  </r>
  <r>
    <n v="6345"/>
    <x v="3165"/>
    <x v="1"/>
    <x v="1105"/>
    <d v="2012-03-10T00:00:00"/>
    <s v="First Class"/>
    <s v="EM-14140"/>
    <s v="Eugene Moren"/>
    <s v="Home Office"/>
    <x v="0"/>
    <s v="Newark"/>
    <x v="13"/>
    <n v="19711"/>
    <s v="East"/>
    <s v="OFF-BI-10001765"/>
    <x v="1"/>
    <x v="8"/>
    <s v="Wilson Jones Heavy-Duty Casebound Ring Binders with Metal Hinges"/>
    <n v="69.28"/>
    <n v="2"/>
    <n v="0"/>
    <x v="5189"/>
  </r>
  <r>
    <n v="6346"/>
    <x v="3165"/>
    <x v="1"/>
    <x v="1105"/>
    <d v="2012-03-10T00:00:00"/>
    <s v="First Class"/>
    <s v="EM-14140"/>
    <s v="Eugene Moren"/>
    <s v="Home Office"/>
    <x v="0"/>
    <s v="Newark"/>
    <x v="13"/>
    <n v="19711"/>
    <s v="East"/>
    <s v="TEC-PH-10001619"/>
    <x v="2"/>
    <x v="7"/>
    <s v="LG G3"/>
    <n v="587.97"/>
    <n v="3"/>
    <n v="0"/>
    <x v="3565"/>
  </r>
  <r>
    <n v="6347"/>
    <x v="3166"/>
    <x v="3"/>
    <x v="179"/>
    <d v="2014-10-21T00:00:00"/>
    <s v="Same Day"/>
    <s v="RB-19465"/>
    <s v="Rick Bensley"/>
    <s v="Home Office"/>
    <x v="0"/>
    <s v="New York City"/>
    <x v="15"/>
    <n v="10024"/>
    <s v="East"/>
    <s v="OFF-LA-10002034"/>
    <x v="1"/>
    <x v="2"/>
    <s v="Avery 478"/>
    <n v="24.55"/>
    <n v="5"/>
    <n v="0"/>
    <x v="5190"/>
  </r>
  <r>
    <n v="6348"/>
    <x v="3167"/>
    <x v="1"/>
    <x v="489"/>
    <d v="2012-05-06T00:00:00"/>
    <s v="Standard Class"/>
    <s v="PO-18850"/>
    <s v="Patrick O'Brill"/>
    <s v="Consumer"/>
    <x v="0"/>
    <s v="San Francisco"/>
    <x v="1"/>
    <n v="94109"/>
    <s v="West"/>
    <s v="OFF-BI-10000309"/>
    <x v="1"/>
    <x v="8"/>
    <s v="GBC Twin Loop Wire Binding Elements, 9/16&quot; Spine, Black"/>
    <n v="12.176000000000002"/>
    <n v="1"/>
    <n v="0.2"/>
    <x v="5191"/>
  </r>
  <r>
    <n v="6349"/>
    <x v="3167"/>
    <x v="1"/>
    <x v="489"/>
    <d v="2012-05-06T00:00:00"/>
    <s v="Standard Class"/>
    <s v="PO-18850"/>
    <s v="Patrick O'Brill"/>
    <s v="Consumer"/>
    <x v="0"/>
    <s v="San Francisco"/>
    <x v="1"/>
    <n v="94109"/>
    <s v="West"/>
    <s v="OFF-ST-10000876"/>
    <x v="1"/>
    <x v="4"/>
    <s v="Eldon Simplefile Box Office"/>
    <n v="37.32"/>
    <n v="3"/>
    <n v="0"/>
    <x v="2361"/>
  </r>
  <r>
    <n v="6350"/>
    <x v="3167"/>
    <x v="1"/>
    <x v="489"/>
    <d v="2012-05-06T00:00:00"/>
    <s v="Standard Class"/>
    <s v="PO-18850"/>
    <s v="Patrick O'Brill"/>
    <s v="Consumer"/>
    <x v="0"/>
    <s v="San Francisco"/>
    <x v="1"/>
    <n v="94109"/>
    <s v="West"/>
    <s v="OFF-SU-10002573"/>
    <x v="1"/>
    <x v="14"/>
    <s v="Acme 10&quot; Easy Grip Assistive Scissors"/>
    <n v="35.06"/>
    <n v="2"/>
    <n v="0"/>
    <x v="1617"/>
  </r>
  <r>
    <n v="6351"/>
    <x v="3168"/>
    <x v="3"/>
    <x v="213"/>
    <d v="2014-09-09T00:00:00"/>
    <s v="Standard Class"/>
    <s v="AG-10900"/>
    <s v="Arthur Gainer"/>
    <s v="Consumer"/>
    <x v="0"/>
    <s v="Dallas"/>
    <x v="5"/>
    <n v="75217"/>
    <s v="Central"/>
    <s v="FUR-FU-10004622"/>
    <x v="0"/>
    <x v="5"/>
    <s v="Eldon Advantage Foldable Chair Mats for Low Pile Carpets"/>
    <n v="108.40000000000002"/>
    <n v="5"/>
    <n v="0.6"/>
    <x v="5192"/>
  </r>
  <r>
    <n v="6352"/>
    <x v="3169"/>
    <x v="3"/>
    <x v="132"/>
    <d v="2014-11-09T00:00:00"/>
    <s v="Standard Class"/>
    <s v="BF-11275"/>
    <s v="Beth Fritzler"/>
    <s v="Corporate"/>
    <x v="0"/>
    <s v="Miami"/>
    <x v="2"/>
    <n v="33178"/>
    <s v="South"/>
    <s v="TEC-PH-10002549"/>
    <x v="2"/>
    <x v="7"/>
    <s v="Polycom SoundPoint IP 450 VoIP phone"/>
    <n v="361.37600000000003"/>
    <n v="2"/>
    <n v="0.2"/>
    <x v="3782"/>
  </r>
  <r>
    <n v="6353"/>
    <x v="3170"/>
    <x v="1"/>
    <x v="1023"/>
    <d v="2012-09-19T00:00:00"/>
    <s v="Standard Class"/>
    <s v="HG-14845"/>
    <s v="Harry Greene"/>
    <s v="Consumer"/>
    <x v="0"/>
    <s v="Philadelphia"/>
    <x v="9"/>
    <n v="19120"/>
    <s v="East"/>
    <s v="OFF-BI-10004209"/>
    <x v="1"/>
    <x v="8"/>
    <s v="Fellowes Twister Kit, Gray/Clear, 3/pkg"/>
    <n v="2.4119999999999999"/>
    <n v="1"/>
    <n v="0.7"/>
    <x v="5193"/>
  </r>
  <r>
    <n v="6354"/>
    <x v="3171"/>
    <x v="1"/>
    <x v="684"/>
    <d v="2012-09-12T00:00:00"/>
    <s v="Standard Class"/>
    <s v="BS-11590"/>
    <s v="Brendan Sweed"/>
    <s v="Corporate"/>
    <x v="0"/>
    <s v="New York City"/>
    <x v="15"/>
    <n v="10011"/>
    <s v="East"/>
    <s v="OFF-AP-10001962"/>
    <x v="1"/>
    <x v="9"/>
    <s v="Black &amp; Decker Filter for Double Action Dustbuster Cordless Vac BLDV7210"/>
    <n v="8.39"/>
    <n v="1"/>
    <n v="0"/>
    <x v="5194"/>
  </r>
  <r>
    <n v="6355"/>
    <x v="3171"/>
    <x v="1"/>
    <x v="684"/>
    <d v="2012-09-12T00:00:00"/>
    <s v="Standard Class"/>
    <s v="BS-11590"/>
    <s v="Brendan Sweed"/>
    <s v="Corporate"/>
    <x v="0"/>
    <s v="New York City"/>
    <x v="15"/>
    <n v="10011"/>
    <s v="East"/>
    <s v="TEC-PH-10002922"/>
    <x v="2"/>
    <x v="7"/>
    <s v="ShoreTel ShorePhone IP 230 VoIP phone"/>
    <n v="337.98"/>
    <n v="2"/>
    <n v="0"/>
    <x v="5195"/>
  </r>
  <r>
    <n v="6356"/>
    <x v="3172"/>
    <x v="2"/>
    <x v="191"/>
    <d v="2011-10-13T00:00:00"/>
    <s v="Standard Class"/>
    <s v="JD-16015"/>
    <s v="Joy Daniels"/>
    <s v="Consumer"/>
    <x v="0"/>
    <s v="Philadelphia"/>
    <x v="9"/>
    <n v="19120"/>
    <s v="East"/>
    <s v="OFF-ST-10000642"/>
    <x v="1"/>
    <x v="4"/>
    <s v="Tennsco Lockers, Gray"/>
    <n v="83.920000000000016"/>
    <n v="5"/>
    <n v="0.2"/>
    <x v="5196"/>
  </r>
  <r>
    <n v="6357"/>
    <x v="3173"/>
    <x v="3"/>
    <x v="205"/>
    <d v="2014-01-29T00:00:00"/>
    <s v="Standard Class"/>
    <s v="CS-12250"/>
    <s v="Chris Selesnick"/>
    <s v="Corporate"/>
    <x v="0"/>
    <s v="Seattle"/>
    <x v="4"/>
    <n v="98103"/>
    <s v="West"/>
    <s v="OFF-BI-10001757"/>
    <x v="1"/>
    <x v="8"/>
    <s v="Pressboard Hanging Data Binders for Unburst Sheets"/>
    <n v="19.68"/>
    <n v="5"/>
    <n v="0.2"/>
    <x v="5197"/>
  </r>
  <r>
    <n v="6358"/>
    <x v="3173"/>
    <x v="3"/>
    <x v="205"/>
    <d v="2014-01-29T00:00:00"/>
    <s v="Standard Class"/>
    <s v="CS-12250"/>
    <s v="Chris Selesnick"/>
    <s v="Corporate"/>
    <x v="0"/>
    <s v="Seattle"/>
    <x v="4"/>
    <n v="98103"/>
    <s v="West"/>
    <s v="OFF-PA-10004621"/>
    <x v="1"/>
    <x v="10"/>
    <s v="Xerox 212"/>
    <n v="25.92"/>
    <n v="4"/>
    <n v="0"/>
    <x v="245"/>
  </r>
  <r>
    <n v="6359"/>
    <x v="3173"/>
    <x v="3"/>
    <x v="205"/>
    <d v="2014-01-29T00:00:00"/>
    <s v="Standard Class"/>
    <s v="CS-12250"/>
    <s v="Chris Selesnick"/>
    <s v="Corporate"/>
    <x v="0"/>
    <s v="Seattle"/>
    <x v="4"/>
    <n v="98103"/>
    <s v="West"/>
    <s v="OFF-PA-10002262"/>
    <x v="1"/>
    <x v="10"/>
    <s v="Xerox 192"/>
    <n v="6.48"/>
    <n v="1"/>
    <n v="0"/>
    <x v="90"/>
  </r>
  <r>
    <n v="6360"/>
    <x v="3173"/>
    <x v="3"/>
    <x v="205"/>
    <d v="2014-01-29T00:00:00"/>
    <s v="Standard Class"/>
    <s v="CS-12250"/>
    <s v="Chris Selesnick"/>
    <s v="Corporate"/>
    <x v="0"/>
    <s v="Seattle"/>
    <x v="4"/>
    <n v="98103"/>
    <s v="West"/>
    <s v="TEC-PH-10004100"/>
    <x v="2"/>
    <x v="7"/>
    <s v="Griffin GC17055 Auxiliary Audio Cable"/>
    <n v="86.352000000000004"/>
    <n v="6"/>
    <n v="0.2"/>
    <x v="5198"/>
  </r>
  <r>
    <n v="6361"/>
    <x v="3174"/>
    <x v="1"/>
    <x v="895"/>
    <d v="2012-12-15T00:00:00"/>
    <s v="Standard Class"/>
    <s v="FC-14245"/>
    <s v="Frank Carlisle"/>
    <s v="Home Office"/>
    <x v="0"/>
    <s v="Los Angeles"/>
    <x v="1"/>
    <n v="90032"/>
    <s v="West"/>
    <s v="OFF-AR-10003582"/>
    <x v="1"/>
    <x v="6"/>
    <s v="Boston Electric Pencil Sharpener, Model 1818, Charcoal Black"/>
    <n v="56.3"/>
    <n v="2"/>
    <n v="0"/>
    <x v="2704"/>
  </r>
  <r>
    <n v="6362"/>
    <x v="3175"/>
    <x v="2"/>
    <x v="641"/>
    <d v="2011-11-30T00:00:00"/>
    <s v="Standard Class"/>
    <s v="SE-20110"/>
    <s v="Sanjit Engle"/>
    <s v="Consumer"/>
    <x v="0"/>
    <s v="Springfield"/>
    <x v="21"/>
    <n v="97477"/>
    <s v="West"/>
    <s v="OFF-AR-10003179"/>
    <x v="1"/>
    <x v="6"/>
    <s v="Dixon Ticonderoga Core-Lock Colored Pencils"/>
    <n v="51.016000000000005"/>
    <n v="7"/>
    <n v="0.2"/>
    <x v="5199"/>
  </r>
  <r>
    <n v="6363"/>
    <x v="3176"/>
    <x v="3"/>
    <x v="610"/>
    <d v="2014-11-26T00:00:00"/>
    <s v="Standard Class"/>
    <s v="CK-12205"/>
    <s v="Chloris Kastensmidt"/>
    <s v="Consumer"/>
    <x v="0"/>
    <s v="Renton"/>
    <x v="4"/>
    <n v="98059"/>
    <s v="West"/>
    <s v="OFF-BI-10001670"/>
    <x v="1"/>
    <x v="8"/>
    <s v="Vinyl Sectional Post Binders"/>
    <n v="150.80000000000001"/>
    <n v="5"/>
    <n v="0.2"/>
    <x v="5200"/>
  </r>
  <r>
    <n v="6364"/>
    <x v="3176"/>
    <x v="3"/>
    <x v="610"/>
    <d v="2014-11-26T00:00:00"/>
    <s v="Standard Class"/>
    <s v="CK-12205"/>
    <s v="Chloris Kastensmidt"/>
    <s v="Consumer"/>
    <x v="0"/>
    <s v="Renton"/>
    <x v="4"/>
    <n v="98059"/>
    <s v="West"/>
    <s v="TEC-MA-10002073"/>
    <x v="2"/>
    <x v="15"/>
    <s v="3D Systems Cube Printer, 2nd Generation, White"/>
    <n v="1039.992"/>
    <n v="1"/>
    <n v="0.2"/>
    <x v="5201"/>
  </r>
  <r>
    <n v="6365"/>
    <x v="3176"/>
    <x v="3"/>
    <x v="610"/>
    <d v="2014-11-26T00:00:00"/>
    <s v="Standard Class"/>
    <s v="CK-12205"/>
    <s v="Chloris Kastensmidt"/>
    <s v="Consumer"/>
    <x v="0"/>
    <s v="Renton"/>
    <x v="4"/>
    <n v="98059"/>
    <s v="West"/>
    <s v="OFF-PA-10003797"/>
    <x v="1"/>
    <x v="10"/>
    <s v="Xerox 209"/>
    <n v="51.84"/>
    <n v="8"/>
    <n v="0"/>
    <x v="189"/>
  </r>
  <r>
    <n v="6366"/>
    <x v="3177"/>
    <x v="3"/>
    <x v="1095"/>
    <d v="2014-04-06T00:00:00"/>
    <s v="First Class"/>
    <s v="DS-13030"/>
    <s v="Darrin Sayre"/>
    <s v="Home Office"/>
    <x v="0"/>
    <s v="New York City"/>
    <x v="15"/>
    <n v="10009"/>
    <s v="East"/>
    <s v="TEC-PH-10004006"/>
    <x v="2"/>
    <x v="7"/>
    <s v="Panasonic KX - TS880B Telephone"/>
    <n v="41.22"/>
    <n v="1"/>
    <n v="0"/>
    <x v="5202"/>
  </r>
  <r>
    <n v="6367"/>
    <x v="3177"/>
    <x v="3"/>
    <x v="1095"/>
    <d v="2014-04-06T00:00:00"/>
    <s v="First Class"/>
    <s v="DS-13030"/>
    <s v="Darrin Sayre"/>
    <s v="Home Office"/>
    <x v="0"/>
    <s v="New York City"/>
    <x v="15"/>
    <n v="10009"/>
    <s v="East"/>
    <s v="OFF-SU-10000646"/>
    <x v="1"/>
    <x v="14"/>
    <s v="Premier Automatic Letter Opener"/>
    <n v="240.37"/>
    <n v="1"/>
    <n v="0"/>
    <x v="5203"/>
  </r>
  <r>
    <n v="6368"/>
    <x v="3177"/>
    <x v="3"/>
    <x v="1095"/>
    <d v="2014-04-06T00:00:00"/>
    <s v="First Class"/>
    <s v="DS-13030"/>
    <s v="Darrin Sayre"/>
    <s v="Home Office"/>
    <x v="0"/>
    <s v="New York City"/>
    <x v="15"/>
    <n v="10009"/>
    <s v="East"/>
    <s v="TEC-PH-10002262"/>
    <x v="2"/>
    <x v="7"/>
    <s v="LG Electronics Tone+ HBS-730 Bluetooth Headset"/>
    <n v="119.02"/>
    <n v="2"/>
    <n v="0"/>
    <x v="5204"/>
  </r>
  <r>
    <n v="6369"/>
    <x v="3178"/>
    <x v="3"/>
    <x v="240"/>
    <d v="2014-05-25T00:00:00"/>
    <s v="Standard Class"/>
    <s v="SA-20830"/>
    <s v="Sue Ann Reed"/>
    <s v="Consumer"/>
    <x v="0"/>
    <s v="San Jose"/>
    <x v="1"/>
    <n v="95123"/>
    <s v="West"/>
    <s v="OFF-BI-10002082"/>
    <x v="1"/>
    <x v="8"/>
    <s v="GBC Twin Loop Wire Binding Elements"/>
    <n v="133.12"/>
    <n v="5"/>
    <n v="0.2"/>
    <x v="5205"/>
  </r>
  <r>
    <n v="6370"/>
    <x v="3179"/>
    <x v="0"/>
    <x v="339"/>
    <d v="2013-10-08T00:00:00"/>
    <s v="Standard Class"/>
    <s v="TP-21565"/>
    <s v="Tracy Poddar"/>
    <s v="Corporate"/>
    <x v="0"/>
    <s v="Grand Prairie"/>
    <x v="5"/>
    <n v="75051"/>
    <s v="Central"/>
    <s v="FUR-FU-10001756"/>
    <x v="0"/>
    <x v="5"/>
    <s v="Eldon Expressions Desk Accessory, Wood Photo Frame, Mahogany"/>
    <n v="38.08"/>
    <n v="5"/>
    <n v="0.6"/>
    <x v="5206"/>
  </r>
  <r>
    <n v="6371"/>
    <x v="3180"/>
    <x v="0"/>
    <x v="831"/>
    <d v="2013-11-22T00:00:00"/>
    <s v="Same Day"/>
    <s v="JK-16120"/>
    <s v="Julie Kriz"/>
    <s v="Home Office"/>
    <x v="0"/>
    <s v="New York City"/>
    <x v="15"/>
    <n v="10009"/>
    <s v="East"/>
    <s v="FUR-BO-10002598"/>
    <x v="0"/>
    <x v="0"/>
    <s v="Hon Metal Bookcases, Putty"/>
    <n v="113.56800000000001"/>
    <n v="2"/>
    <n v="0.2"/>
    <x v="5207"/>
  </r>
  <r>
    <n v="6372"/>
    <x v="3181"/>
    <x v="3"/>
    <x v="621"/>
    <d v="2014-10-06T00:00:00"/>
    <s v="Second Class"/>
    <s v="CC-12430"/>
    <s v="Chuck Clark"/>
    <s v="Home Office"/>
    <x v="0"/>
    <s v="New York City"/>
    <x v="15"/>
    <n v="10009"/>
    <s v="East"/>
    <s v="FUR-FU-10001934"/>
    <x v="0"/>
    <x v="5"/>
    <s v="Magnifier Swing Arm Lamp"/>
    <n v="83.92"/>
    <n v="4"/>
    <n v="0"/>
    <x v="5208"/>
  </r>
  <r>
    <n v="6373"/>
    <x v="3181"/>
    <x v="3"/>
    <x v="621"/>
    <d v="2014-10-06T00:00:00"/>
    <s v="Second Class"/>
    <s v="CC-12430"/>
    <s v="Chuck Clark"/>
    <s v="Home Office"/>
    <x v="0"/>
    <s v="New York City"/>
    <x v="15"/>
    <n v="10009"/>
    <s v="East"/>
    <s v="OFF-AR-10001130"/>
    <x v="1"/>
    <x v="6"/>
    <s v="Quartet Alpha White Chalk, 12/Pack"/>
    <n v="6.63"/>
    <n v="3"/>
    <n v="0"/>
    <x v="5209"/>
  </r>
  <r>
    <n v="6374"/>
    <x v="3181"/>
    <x v="3"/>
    <x v="621"/>
    <d v="2014-10-06T00:00:00"/>
    <s v="Second Class"/>
    <s v="CC-12430"/>
    <s v="Chuck Clark"/>
    <s v="Home Office"/>
    <x v="0"/>
    <s v="New York City"/>
    <x v="15"/>
    <n v="10009"/>
    <s v="East"/>
    <s v="TEC-AC-10002049"/>
    <x v="2"/>
    <x v="11"/>
    <s v="Logitech G19 Programmable Gaming Keyboard"/>
    <n v="371.96999999999997"/>
    <n v="3"/>
    <n v="0"/>
    <x v="836"/>
  </r>
  <r>
    <n v="6375"/>
    <x v="3182"/>
    <x v="2"/>
    <x v="333"/>
    <d v="2011-05-03T00:00:00"/>
    <s v="Standard Class"/>
    <s v="LA-16780"/>
    <s v="Laura Armstrong"/>
    <s v="Corporate"/>
    <x v="0"/>
    <s v="Memphis"/>
    <x v="18"/>
    <n v="38109"/>
    <s v="South"/>
    <s v="FUR-CH-10001394"/>
    <x v="0"/>
    <x v="1"/>
    <s v="Global Leather Executive Chair"/>
    <n v="561.58400000000006"/>
    <n v="2"/>
    <n v="0.2"/>
    <x v="5210"/>
  </r>
  <r>
    <n v="6376"/>
    <x v="3182"/>
    <x v="2"/>
    <x v="333"/>
    <d v="2011-05-03T00:00:00"/>
    <s v="Standard Class"/>
    <s v="LA-16780"/>
    <s v="Laura Armstrong"/>
    <s v="Corporate"/>
    <x v="0"/>
    <s v="Memphis"/>
    <x v="18"/>
    <n v="38109"/>
    <s v="South"/>
    <s v="OFF-ST-10000798"/>
    <x v="1"/>
    <x v="4"/>
    <s v="2300 Heavy-Duty Transfer File Systems by Perma"/>
    <n v="99.920000000000016"/>
    <n v="5"/>
    <n v="0.2"/>
    <x v="5211"/>
  </r>
  <r>
    <n v="6377"/>
    <x v="3183"/>
    <x v="0"/>
    <x v="877"/>
    <d v="2013-10-11T00:00:00"/>
    <s v="First Class"/>
    <s v="AW-10930"/>
    <s v="Arthur Wiediger"/>
    <s v="Home Office"/>
    <x v="0"/>
    <s v="Philadelphia"/>
    <x v="9"/>
    <n v="19143"/>
    <s v="East"/>
    <s v="OFF-LA-10000134"/>
    <x v="1"/>
    <x v="2"/>
    <s v="Avery 511"/>
    <n v="4.9280000000000008"/>
    <n v="2"/>
    <n v="0.2"/>
    <x v="5212"/>
  </r>
  <r>
    <n v="6378"/>
    <x v="3184"/>
    <x v="0"/>
    <x v="272"/>
    <d v="2013-12-23T00:00:00"/>
    <s v="Standard Class"/>
    <s v="BP-11230"/>
    <s v="Benjamin Patterson"/>
    <s v="Consumer"/>
    <x v="0"/>
    <s v="Los Angeles"/>
    <x v="1"/>
    <n v="90004"/>
    <s v="West"/>
    <s v="FUR-FU-10002364"/>
    <x v="0"/>
    <x v="5"/>
    <s v="Eldon Expressions Wood Desk Accessories, Oak"/>
    <n v="14.76"/>
    <n v="2"/>
    <n v="0"/>
    <x v="3642"/>
  </r>
  <r>
    <n v="6379"/>
    <x v="3185"/>
    <x v="3"/>
    <x v="318"/>
    <d v="2014-04-15T00:00:00"/>
    <s v="Standard Class"/>
    <s v="DB-13360"/>
    <s v="Dennis Bolton"/>
    <s v="Home Office"/>
    <x v="0"/>
    <s v="Waterbury"/>
    <x v="29"/>
    <n v="6708"/>
    <s v="East"/>
    <s v="TEC-AC-10004571"/>
    <x v="2"/>
    <x v="11"/>
    <s v="Logitech G700s Rechargeable Gaming Mouse"/>
    <n v="99.99"/>
    <n v="1"/>
    <n v="0"/>
    <x v="5213"/>
  </r>
  <r>
    <n v="6380"/>
    <x v="3185"/>
    <x v="3"/>
    <x v="318"/>
    <d v="2014-04-15T00:00:00"/>
    <s v="Standard Class"/>
    <s v="DB-13360"/>
    <s v="Dennis Bolton"/>
    <s v="Home Office"/>
    <x v="0"/>
    <s v="Waterbury"/>
    <x v="29"/>
    <n v="6708"/>
    <s v="East"/>
    <s v="OFF-ST-10003692"/>
    <x v="1"/>
    <x v="4"/>
    <s v="Recycled Steel Personal File for Hanging File Folders"/>
    <n v="286.14999999999998"/>
    <n v="5"/>
    <n v="0"/>
    <x v="5214"/>
  </r>
  <r>
    <n v="6381"/>
    <x v="3186"/>
    <x v="2"/>
    <x v="918"/>
    <d v="2011-04-13T00:00:00"/>
    <s v="Standard Class"/>
    <s v="PC-19000"/>
    <s v="Pauline Chand"/>
    <s v="Home Office"/>
    <x v="0"/>
    <s v="Chandler"/>
    <x v="16"/>
    <n v="85224"/>
    <s v="West"/>
    <s v="OFF-FA-10001883"/>
    <x v="1"/>
    <x v="13"/>
    <s v="Alliance Super-Size Bands, Assorted Sizes"/>
    <n v="49.792000000000002"/>
    <n v="8"/>
    <n v="0.2"/>
    <x v="5215"/>
  </r>
  <r>
    <n v="6382"/>
    <x v="3187"/>
    <x v="0"/>
    <x v="892"/>
    <d v="2013-04-03T00:00:00"/>
    <s v="Standard Class"/>
    <s v="TB-21595"/>
    <s v="Troy Blackwell"/>
    <s v="Consumer"/>
    <x v="0"/>
    <s v="Springfield"/>
    <x v="24"/>
    <n v="45503"/>
    <s v="East"/>
    <s v="FUR-BO-10004015"/>
    <x v="0"/>
    <x v="0"/>
    <s v="Bush Andora Bookcase, Maple/Graphite Gray Finish"/>
    <n v="299.97499999999997"/>
    <n v="5"/>
    <n v="0.5"/>
    <x v="5216"/>
  </r>
  <r>
    <n v="6383"/>
    <x v="3187"/>
    <x v="0"/>
    <x v="892"/>
    <d v="2013-04-03T00:00:00"/>
    <s v="Standard Class"/>
    <s v="TB-21595"/>
    <s v="Troy Blackwell"/>
    <s v="Consumer"/>
    <x v="0"/>
    <s v="Springfield"/>
    <x v="24"/>
    <n v="45503"/>
    <s v="East"/>
    <s v="TEC-PH-10000141"/>
    <x v="2"/>
    <x v="7"/>
    <s v="Clearsounds A400"/>
    <n v="158.37599999999998"/>
    <n v="4"/>
    <n v="0.4"/>
    <x v="5217"/>
  </r>
  <r>
    <n v="6384"/>
    <x v="3188"/>
    <x v="3"/>
    <x v="787"/>
    <d v="2014-01-19T00:00:00"/>
    <s v="First Class"/>
    <s v="TB-21250"/>
    <s v="Tim Brockman"/>
    <s v="Consumer"/>
    <x v="0"/>
    <s v="Austin"/>
    <x v="5"/>
    <n v="78745"/>
    <s v="Central"/>
    <s v="OFF-BI-10001597"/>
    <x v="1"/>
    <x v="8"/>
    <s v="Wilson Jones Ledger-Size, Piano-Hinge Binder, 2&quot;, Blue"/>
    <n v="32.783999999999992"/>
    <n v="4"/>
    <n v="0.8"/>
    <x v="5218"/>
  </r>
  <r>
    <n v="6385"/>
    <x v="3188"/>
    <x v="3"/>
    <x v="787"/>
    <d v="2014-01-19T00:00:00"/>
    <s v="First Class"/>
    <s v="TB-21250"/>
    <s v="Tim Brockman"/>
    <s v="Consumer"/>
    <x v="0"/>
    <s v="Austin"/>
    <x v="5"/>
    <n v="78745"/>
    <s v="Central"/>
    <s v="TEC-AC-10003628"/>
    <x v="2"/>
    <x v="11"/>
    <s v="Logitech 910-002974 M325 Wireless Mouse for Web Scrolling"/>
    <n v="47.984000000000002"/>
    <n v="2"/>
    <n v="0.2"/>
    <x v="2929"/>
  </r>
  <r>
    <n v="6386"/>
    <x v="3188"/>
    <x v="3"/>
    <x v="787"/>
    <d v="2014-01-19T00:00:00"/>
    <s v="First Class"/>
    <s v="TB-21250"/>
    <s v="Tim Brockman"/>
    <s v="Consumer"/>
    <x v="0"/>
    <s v="Austin"/>
    <x v="5"/>
    <n v="78745"/>
    <s v="Central"/>
    <s v="TEC-AC-10002331"/>
    <x v="2"/>
    <x v="11"/>
    <s v="Maxell 74 Minute CDR, 10/Pack"/>
    <n v="62.591999999999999"/>
    <n v="8"/>
    <n v="0.2"/>
    <x v="5219"/>
  </r>
  <r>
    <n v="6387"/>
    <x v="3188"/>
    <x v="3"/>
    <x v="787"/>
    <d v="2014-01-19T00:00:00"/>
    <s v="First Class"/>
    <s v="TB-21250"/>
    <s v="Tim Brockman"/>
    <s v="Consumer"/>
    <x v="0"/>
    <s v="Austin"/>
    <x v="5"/>
    <n v="78745"/>
    <s v="Central"/>
    <s v="OFF-BI-10001098"/>
    <x v="1"/>
    <x v="8"/>
    <s v="Acco D-Ring Binder w/DublLock"/>
    <n v="4.2759999999999989"/>
    <n v="1"/>
    <n v="0.8"/>
    <x v="5220"/>
  </r>
  <r>
    <n v="6388"/>
    <x v="3189"/>
    <x v="2"/>
    <x v="1106"/>
    <d v="2011-02-05T00:00:00"/>
    <s v="Standard Class"/>
    <s v="MV-18190"/>
    <s v="Mike Vittorini"/>
    <s v="Consumer"/>
    <x v="0"/>
    <s v="Detroit"/>
    <x v="12"/>
    <n v="48234"/>
    <s v="Central"/>
    <s v="OFF-PA-10001204"/>
    <x v="1"/>
    <x v="10"/>
    <s v="Xerox 1972"/>
    <n v="10.56"/>
    <n v="2"/>
    <n v="0"/>
    <x v="234"/>
  </r>
  <r>
    <n v="6389"/>
    <x v="3189"/>
    <x v="2"/>
    <x v="1106"/>
    <d v="2011-02-05T00:00:00"/>
    <s v="Standard Class"/>
    <s v="MV-18190"/>
    <s v="Mike Vittorini"/>
    <s v="Consumer"/>
    <x v="0"/>
    <s v="Detroit"/>
    <x v="12"/>
    <n v="48234"/>
    <s v="Central"/>
    <s v="OFF-ST-10000991"/>
    <x v="1"/>
    <x v="4"/>
    <s v="Space Solutions HD Industrial Steel Shelving."/>
    <n v="229.94"/>
    <n v="2"/>
    <n v="0"/>
    <x v="5221"/>
  </r>
  <r>
    <n v="6390"/>
    <x v="3190"/>
    <x v="1"/>
    <x v="1107"/>
    <d v="2012-02-11T00:00:00"/>
    <s v="Standard Class"/>
    <s v="DK-12835"/>
    <s v="Damala Kotsonis"/>
    <s v="Corporate"/>
    <x v="0"/>
    <s v="Springfield"/>
    <x v="17"/>
    <n v="22153"/>
    <s v="South"/>
    <s v="OFF-EN-10000056"/>
    <x v="1"/>
    <x v="12"/>
    <s v="Cameo Buff Policy Envelopes"/>
    <n v="311.14999999999998"/>
    <n v="5"/>
    <n v="0"/>
    <x v="5222"/>
  </r>
  <r>
    <n v="6391"/>
    <x v="3190"/>
    <x v="1"/>
    <x v="1107"/>
    <d v="2012-02-11T00:00:00"/>
    <s v="Standard Class"/>
    <s v="DK-12835"/>
    <s v="Damala Kotsonis"/>
    <s v="Corporate"/>
    <x v="0"/>
    <s v="Springfield"/>
    <x v="17"/>
    <n v="22153"/>
    <s v="South"/>
    <s v="OFF-PA-10003349"/>
    <x v="1"/>
    <x v="10"/>
    <s v="Xerox 1957"/>
    <n v="12.96"/>
    <n v="2"/>
    <n v="0"/>
    <x v="2056"/>
  </r>
  <r>
    <n v="6392"/>
    <x v="3191"/>
    <x v="0"/>
    <x v="882"/>
    <d v="2013-12-20T00:00:00"/>
    <s v="Standard Class"/>
    <s v="PK-19075"/>
    <s v="Pete Kriz"/>
    <s v="Consumer"/>
    <x v="0"/>
    <s v="New York City"/>
    <x v="15"/>
    <n v="10011"/>
    <s v="East"/>
    <s v="OFF-PA-10001471"/>
    <x v="1"/>
    <x v="10"/>
    <s v="Strathmore Photo Frame Cards"/>
    <n v="14.62"/>
    <n v="2"/>
    <n v="0"/>
    <x v="5223"/>
  </r>
  <r>
    <n v="6393"/>
    <x v="3191"/>
    <x v="0"/>
    <x v="882"/>
    <d v="2013-12-20T00:00:00"/>
    <s v="Standard Class"/>
    <s v="PK-19075"/>
    <s v="Pete Kriz"/>
    <s v="Consumer"/>
    <x v="0"/>
    <s v="New York City"/>
    <x v="15"/>
    <n v="10011"/>
    <s v="East"/>
    <s v="OFF-LA-10003190"/>
    <x v="1"/>
    <x v="2"/>
    <s v="Avery 474"/>
    <n v="5.76"/>
    <n v="2"/>
    <n v="0"/>
    <x v="2167"/>
  </r>
  <r>
    <n v="6394"/>
    <x v="3191"/>
    <x v="0"/>
    <x v="882"/>
    <d v="2013-12-20T00:00:00"/>
    <s v="Standard Class"/>
    <s v="PK-19075"/>
    <s v="Pete Kriz"/>
    <s v="Consumer"/>
    <x v="0"/>
    <s v="New York City"/>
    <x v="15"/>
    <n v="10011"/>
    <s v="East"/>
    <s v="OFF-FA-10000621"/>
    <x v="1"/>
    <x v="13"/>
    <s v="OIC Colored Binder Clips, Assorted Sizes"/>
    <n v="21.48"/>
    <n v="6"/>
    <n v="0"/>
    <x v="5224"/>
  </r>
  <r>
    <n v="6395"/>
    <x v="3191"/>
    <x v="0"/>
    <x v="882"/>
    <d v="2013-12-20T00:00:00"/>
    <s v="Standard Class"/>
    <s v="PK-19075"/>
    <s v="Pete Kriz"/>
    <s v="Consumer"/>
    <x v="0"/>
    <s v="New York City"/>
    <x v="15"/>
    <n v="10011"/>
    <s v="East"/>
    <s v="FUR-FU-10002937"/>
    <x v="0"/>
    <x v="5"/>
    <s v="GE 48&quot; Fluorescent Tube, Cool White Energy Saver, 34 Watts, 30/Box"/>
    <n v="396.92"/>
    <n v="4"/>
    <n v="0"/>
    <x v="5225"/>
  </r>
  <r>
    <n v="6396"/>
    <x v="3191"/>
    <x v="0"/>
    <x v="882"/>
    <d v="2013-12-20T00:00:00"/>
    <s v="Standard Class"/>
    <s v="PK-19075"/>
    <s v="Pete Kriz"/>
    <s v="Consumer"/>
    <x v="0"/>
    <s v="New York City"/>
    <x v="15"/>
    <n v="10011"/>
    <s v="East"/>
    <s v="OFF-ST-10004507"/>
    <x v="1"/>
    <x v="4"/>
    <s v="Advantus Rolling Storage Box"/>
    <n v="17.149999999999999"/>
    <n v="1"/>
    <n v="0"/>
    <x v="5226"/>
  </r>
  <r>
    <n v="6397"/>
    <x v="3191"/>
    <x v="0"/>
    <x v="882"/>
    <d v="2013-12-20T00:00:00"/>
    <s v="Standard Class"/>
    <s v="PK-19075"/>
    <s v="Pete Kriz"/>
    <s v="Consumer"/>
    <x v="0"/>
    <s v="New York City"/>
    <x v="15"/>
    <n v="10011"/>
    <s v="East"/>
    <s v="OFF-BI-10000279"/>
    <x v="1"/>
    <x v="8"/>
    <s v="Acco Recycled 2&quot; Capacity Laser Printer Hanging Data Binders"/>
    <n v="23.12"/>
    <n v="2"/>
    <n v="0.2"/>
    <x v="5227"/>
  </r>
  <r>
    <n v="6398"/>
    <x v="3192"/>
    <x v="3"/>
    <x v="1108"/>
    <d v="2014-11-05T00:00:00"/>
    <s v="Standard Class"/>
    <s v="AH-10120"/>
    <s v="Adrian Hane"/>
    <s v="Home Office"/>
    <x v="0"/>
    <s v="Dallas"/>
    <x v="5"/>
    <n v="75217"/>
    <s v="Central"/>
    <s v="OFF-AR-10003651"/>
    <x v="1"/>
    <x v="6"/>
    <s v="Newell 350"/>
    <n v="5.2480000000000002"/>
    <n v="2"/>
    <n v="0.2"/>
    <x v="822"/>
  </r>
  <r>
    <n v="6399"/>
    <x v="3193"/>
    <x v="3"/>
    <x v="634"/>
    <d v="2014-08-13T00:00:00"/>
    <s v="Standard Class"/>
    <s v="GM-14455"/>
    <s v="Gary Mitchum"/>
    <s v="Home Office"/>
    <x v="0"/>
    <s v="Concord"/>
    <x v="38"/>
    <n v="3301"/>
    <s v="East"/>
    <s v="TEC-PH-10003601"/>
    <x v="2"/>
    <x v="7"/>
    <s v="Ativa D5772 2-Line 5.8GHz Digital Expandable Corded/Cordless Phone System with Answering &amp; Caller ID/Call Waiting, Black/Silver"/>
    <n v="824.95"/>
    <n v="5"/>
    <n v="0"/>
    <x v="5228"/>
  </r>
  <r>
    <n v="6400"/>
    <x v="3193"/>
    <x v="3"/>
    <x v="634"/>
    <d v="2014-08-13T00:00:00"/>
    <s v="Standard Class"/>
    <s v="GM-14455"/>
    <s v="Gary Mitchum"/>
    <s v="Home Office"/>
    <x v="0"/>
    <s v="Concord"/>
    <x v="38"/>
    <n v="3301"/>
    <s v="East"/>
    <s v="OFF-LA-10002195"/>
    <x v="1"/>
    <x v="2"/>
    <s v="Avery 481"/>
    <n v="24.64"/>
    <n v="8"/>
    <n v="0"/>
    <x v="5229"/>
  </r>
  <r>
    <n v="6401"/>
    <x v="3193"/>
    <x v="3"/>
    <x v="634"/>
    <d v="2014-08-13T00:00:00"/>
    <s v="Standard Class"/>
    <s v="GM-14455"/>
    <s v="Gary Mitchum"/>
    <s v="Home Office"/>
    <x v="0"/>
    <s v="Concord"/>
    <x v="38"/>
    <n v="3301"/>
    <s v="East"/>
    <s v="OFF-AR-10000380"/>
    <x v="1"/>
    <x v="6"/>
    <s v="Hunt PowerHouse Electric Pencil Sharpener, Blue"/>
    <n v="227.88"/>
    <n v="6"/>
    <n v="0"/>
    <x v="5230"/>
  </r>
  <r>
    <n v="6402"/>
    <x v="3194"/>
    <x v="3"/>
    <x v="1109"/>
    <d v="2014-06-01T00:00:00"/>
    <s v="First Class"/>
    <s v="BD-11725"/>
    <s v="Bruce Degenhardt"/>
    <s v="Consumer"/>
    <x v="0"/>
    <s v="Lafayette"/>
    <x v="28"/>
    <n v="70506"/>
    <s v="South"/>
    <s v="FUR-BO-10000330"/>
    <x v="0"/>
    <x v="0"/>
    <s v="Sauder Camden County Barrister Bookcase, Planked Cherry Finish"/>
    <n v="241.96"/>
    <n v="2"/>
    <n v="0"/>
    <x v="5231"/>
  </r>
  <r>
    <n v="6403"/>
    <x v="3194"/>
    <x v="3"/>
    <x v="1109"/>
    <d v="2014-06-01T00:00:00"/>
    <s v="First Class"/>
    <s v="BD-11725"/>
    <s v="Bruce Degenhardt"/>
    <s v="Consumer"/>
    <x v="0"/>
    <s v="Lafayette"/>
    <x v="28"/>
    <n v="70506"/>
    <s v="South"/>
    <s v="OFF-BI-10000591"/>
    <x v="1"/>
    <x v="8"/>
    <s v="Avery Binder Labels"/>
    <n v="3.89"/>
    <n v="1"/>
    <n v="0"/>
    <x v="5232"/>
  </r>
  <r>
    <n v="6404"/>
    <x v="3194"/>
    <x v="3"/>
    <x v="1109"/>
    <d v="2014-06-01T00:00:00"/>
    <s v="First Class"/>
    <s v="BD-11725"/>
    <s v="Bruce Degenhardt"/>
    <s v="Consumer"/>
    <x v="0"/>
    <s v="Lafayette"/>
    <x v="28"/>
    <n v="70506"/>
    <s v="South"/>
    <s v="FUR-FU-10001731"/>
    <x v="0"/>
    <x v="5"/>
    <s v="Acrylic Self-Standing Desk Frames"/>
    <n v="8.01"/>
    <n v="3"/>
    <n v="0"/>
    <x v="5233"/>
  </r>
  <r>
    <n v="6405"/>
    <x v="3195"/>
    <x v="1"/>
    <x v="672"/>
    <d v="2012-12-05T00:00:00"/>
    <s v="Standard Class"/>
    <s v="RM-19375"/>
    <s v="Raymond Messe"/>
    <s v="Consumer"/>
    <x v="0"/>
    <s v="Raleigh"/>
    <x v="3"/>
    <n v="27604"/>
    <s v="South"/>
    <s v="TEC-PH-10001198"/>
    <x v="2"/>
    <x v="7"/>
    <s v="Avaya 4621SW VoIP phone"/>
    <n v="177.48000000000002"/>
    <n v="3"/>
    <n v="0.2"/>
    <x v="1763"/>
  </r>
  <r>
    <n v="6406"/>
    <x v="3196"/>
    <x v="3"/>
    <x v="515"/>
    <d v="2014-09-03T00:00:00"/>
    <s v="Second Class"/>
    <s v="BW-11110"/>
    <s v="Bart Watters"/>
    <s v="Corporate"/>
    <x v="0"/>
    <s v="Spokane"/>
    <x v="4"/>
    <n v="99207"/>
    <s v="West"/>
    <s v="FUR-CH-10002331"/>
    <x v="0"/>
    <x v="1"/>
    <s v="Hon 4700 Series Mobuis Mid-Back Task Chairs with Adjustable Arms"/>
    <n v="569.5680000000001"/>
    <n v="2"/>
    <n v="0.2"/>
    <x v="5234"/>
  </r>
  <r>
    <n v="6407"/>
    <x v="3196"/>
    <x v="3"/>
    <x v="515"/>
    <d v="2014-09-03T00:00:00"/>
    <s v="Second Class"/>
    <s v="BW-11110"/>
    <s v="Bart Watters"/>
    <s v="Corporate"/>
    <x v="0"/>
    <s v="Spokane"/>
    <x v="4"/>
    <n v="99207"/>
    <s v="West"/>
    <s v="OFF-ST-10002370"/>
    <x v="1"/>
    <x v="4"/>
    <s v="Sortfiler Multipurpose Personal File Organizer, Black"/>
    <n v="149.73000000000002"/>
    <n v="7"/>
    <n v="0"/>
    <x v="5235"/>
  </r>
  <r>
    <n v="6408"/>
    <x v="3197"/>
    <x v="3"/>
    <x v="304"/>
    <d v="2014-05-16T00:00:00"/>
    <s v="First Class"/>
    <s v="GT-14710"/>
    <s v="Greg Tran"/>
    <s v="Consumer"/>
    <x v="0"/>
    <s v="Houston"/>
    <x v="5"/>
    <n v="77041"/>
    <s v="Central"/>
    <s v="FUR-CH-10003981"/>
    <x v="0"/>
    <x v="1"/>
    <s v="Global Commerce Series Low-Back Swivel/Tilt Chairs"/>
    <n v="899.43"/>
    <n v="5"/>
    <n v="0.3"/>
    <x v="5236"/>
  </r>
  <r>
    <n v="6409"/>
    <x v="3197"/>
    <x v="3"/>
    <x v="304"/>
    <d v="2014-05-16T00:00:00"/>
    <s v="First Class"/>
    <s v="GT-14710"/>
    <s v="Greg Tran"/>
    <s v="Consumer"/>
    <x v="0"/>
    <s v="Houston"/>
    <x v="5"/>
    <n v="77041"/>
    <s v="Central"/>
    <s v="OFF-AR-10001446"/>
    <x v="1"/>
    <x v="6"/>
    <s v="Newell 309"/>
    <n v="46.2"/>
    <n v="5"/>
    <n v="0.2"/>
    <x v="5237"/>
  </r>
  <r>
    <n v="6410"/>
    <x v="3197"/>
    <x v="3"/>
    <x v="304"/>
    <d v="2014-05-16T00:00:00"/>
    <s v="First Class"/>
    <s v="GT-14710"/>
    <s v="Greg Tran"/>
    <s v="Consumer"/>
    <x v="0"/>
    <s v="Houston"/>
    <x v="5"/>
    <n v="77041"/>
    <s v="Central"/>
    <s v="OFF-PA-10000300"/>
    <x v="1"/>
    <x v="10"/>
    <s v="Xerox 1936"/>
    <n v="47.952000000000005"/>
    <n v="3"/>
    <n v="0.2"/>
    <x v="3062"/>
  </r>
  <r>
    <n v="6411"/>
    <x v="3197"/>
    <x v="3"/>
    <x v="304"/>
    <d v="2014-05-16T00:00:00"/>
    <s v="First Class"/>
    <s v="GT-14710"/>
    <s v="Greg Tran"/>
    <s v="Consumer"/>
    <x v="0"/>
    <s v="Houston"/>
    <x v="5"/>
    <n v="77041"/>
    <s v="Central"/>
    <s v="TEC-PH-10004071"/>
    <x v="2"/>
    <x v="7"/>
    <s v="PayAnywhere Card Reader"/>
    <n v="7.9920000000000009"/>
    <n v="1"/>
    <n v="0.2"/>
    <x v="5238"/>
  </r>
  <r>
    <n v="6412"/>
    <x v="3197"/>
    <x v="3"/>
    <x v="304"/>
    <d v="2014-05-16T00:00:00"/>
    <s v="First Class"/>
    <s v="GT-14710"/>
    <s v="Greg Tran"/>
    <s v="Consumer"/>
    <x v="0"/>
    <s v="Houston"/>
    <x v="5"/>
    <n v="77041"/>
    <s v="Central"/>
    <s v="OFF-PA-10003134"/>
    <x v="1"/>
    <x v="10"/>
    <s v="Xerox 1937"/>
    <n v="76.864000000000004"/>
    <n v="2"/>
    <n v="0.2"/>
    <x v="5239"/>
  </r>
  <r>
    <n v="6413"/>
    <x v="3198"/>
    <x v="3"/>
    <x v="629"/>
    <d v="2014-08-24T00:00:00"/>
    <s v="Standard Class"/>
    <s v="AH-10120"/>
    <s v="Adrian Hane"/>
    <s v="Home Office"/>
    <x v="0"/>
    <s v="Louisville"/>
    <x v="0"/>
    <n v="40214"/>
    <s v="South"/>
    <s v="OFF-BI-10002735"/>
    <x v="1"/>
    <x v="8"/>
    <s v="GBC Prestige Therm-A-Bind Covers"/>
    <n v="102.93"/>
    <n v="3"/>
    <n v="0"/>
    <x v="5240"/>
  </r>
  <r>
    <n v="6414"/>
    <x v="3198"/>
    <x v="3"/>
    <x v="629"/>
    <d v="2014-08-24T00:00:00"/>
    <s v="Standard Class"/>
    <s v="AH-10120"/>
    <s v="Adrian Hane"/>
    <s v="Home Office"/>
    <x v="0"/>
    <s v="Louisville"/>
    <x v="0"/>
    <n v="40214"/>
    <s v="South"/>
    <s v="TEC-AC-10004510"/>
    <x v="2"/>
    <x v="11"/>
    <s v="Logitech Desktop MK120 Mouse and keyboard Combo"/>
    <n v="98.16"/>
    <n v="6"/>
    <n v="0"/>
    <x v="1635"/>
  </r>
  <r>
    <n v="6415"/>
    <x v="3199"/>
    <x v="3"/>
    <x v="468"/>
    <d v="2014-11-15T00:00:00"/>
    <s v="Second Class"/>
    <s v="DR-12940"/>
    <s v="Daniel Raglin"/>
    <s v="Home Office"/>
    <x v="0"/>
    <s v="Hollywood"/>
    <x v="2"/>
    <n v="33021"/>
    <s v="South"/>
    <s v="OFF-BI-10004099"/>
    <x v="1"/>
    <x v="8"/>
    <s v="GBC VeloBinder Strips"/>
    <n v="11.520000000000001"/>
    <n v="5"/>
    <n v="0.7"/>
    <x v="5241"/>
  </r>
  <r>
    <n v="6416"/>
    <x v="3200"/>
    <x v="3"/>
    <x v="170"/>
    <d v="2014-08-22T00:00:00"/>
    <s v="Same Day"/>
    <s v="DL-13495"/>
    <s v="Dionis Lloyd"/>
    <s v="Corporate"/>
    <x v="0"/>
    <s v="Chandler"/>
    <x v="16"/>
    <n v="85224"/>
    <s v="West"/>
    <s v="OFF-PA-10003395"/>
    <x v="1"/>
    <x v="10"/>
    <s v="Xerox 1941"/>
    <n v="83.88"/>
    <n v="1"/>
    <n v="0.2"/>
    <x v="5242"/>
  </r>
  <r>
    <n v="6417"/>
    <x v="3201"/>
    <x v="0"/>
    <x v="387"/>
    <d v="2013-03-13T00:00:00"/>
    <s v="Standard Class"/>
    <s v="BD-11620"/>
    <s v="Brian DeCherney"/>
    <s v="Consumer"/>
    <x v="0"/>
    <s v="Philadelphia"/>
    <x v="9"/>
    <n v="19120"/>
    <s v="East"/>
    <s v="TEC-PH-10002890"/>
    <x v="2"/>
    <x v="7"/>
    <s v="AT&amp;T 17929 Lendline Telephone"/>
    <n v="108.57600000000001"/>
    <n v="4"/>
    <n v="0.4"/>
    <x v="5243"/>
  </r>
  <r>
    <n v="6418"/>
    <x v="3201"/>
    <x v="0"/>
    <x v="387"/>
    <d v="2013-03-13T00:00:00"/>
    <s v="Standard Class"/>
    <s v="BD-11620"/>
    <s v="Brian DeCherney"/>
    <s v="Consumer"/>
    <x v="0"/>
    <s v="Philadelphia"/>
    <x v="9"/>
    <n v="19120"/>
    <s v="East"/>
    <s v="OFF-FA-10004968"/>
    <x v="1"/>
    <x v="13"/>
    <s v="Rubber Band Ball"/>
    <n v="5.9840000000000009"/>
    <n v="2"/>
    <n v="0.2"/>
    <x v="5244"/>
  </r>
  <r>
    <n v="6419"/>
    <x v="3202"/>
    <x v="0"/>
    <x v="731"/>
    <d v="2013-11-06T00:00:00"/>
    <s v="Standard Class"/>
    <s v="HW-14935"/>
    <s v="Helen Wasserman"/>
    <s v="Corporate"/>
    <x v="0"/>
    <s v="Tulsa"/>
    <x v="26"/>
    <n v="74133"/>
    <s v="Central"/>
    <s v="OFF-SU-10001218"/>
    <x v="1"/>
    <x v="14"/>
    <s v="Fiskars Softgrip Scissors"/>
    <n v="21.96"/>
    <n v="2"/>
    <n v="0"/>
    <x v="5245"/>
  </r>
  <r>
    <n v="6420"/>
    <x v="3202"/>
    <x v="0"/>
    <x v="731"/>
    <d v="2013-11-06T00:00:00"/>
    <s v="Standard Class"/>
    <s v="HW-14935"/>
    <s v="Helen Wasserman"/>
    <s v="Corporate"/>
    <x v="0"/>
    <s v="Tulsa"/>
    <x v="26"/>
    <n v="74133"/>
    <s v="Central"/>
    <s v="FUR-CH-10002084"/>
    <x v="0"/>
    <x v="1"/>
    <s v="Hon Mobius Operator's Chair"/>
    <n v="368.96999999999997"/>
    <n v="3"/>
    <n v="0"/>
    <x v="3285"/>
  </r>
  <r>
    <n v="6421"/>
    <x v="3202"/>
    <x v="0"/>
    <x v="731"/>
    <d v="2013-11-06T00:00:00"/>
    <s v="Standard Class"/>
    <s v="HW-14935"/>
    <s v="Helen Wasserman"/>
    <s v="Corporate"/>
    <x v="0"/>
    <s v="Tulsa"/>
    <x v="26"/>
    <n v="74133"/>
    <s v="Central"/>
    <s v="OFF-AR-10004269"/>
    <x v="1"/>
    <x v="6"/>
    <s v="Newell 31"/>
    <n v="12.39"/>
    <n v="3"/>
    <n v="0"/>
    <x v="5246"/>
  </r>
  <r>
    <n v="6422"/>
    <x v="3202"/>
    <x v="0"/>
    <x v="731"/>
    <d v="2013-11-06T00:00:00"/>
    <s v="Standard Class"/>
    <s v="HW-14935"/>
    <s v="Helen Wasserman"/>
    <s v="Corporate"/>
    <x v="0"/>
    <s v="Tulsa"/>
    <x v="26"/>
    <n v="74133"/>
    <s v="Central"/>
    <s v="OFF-ST-10001128"/>
    <x v="1"/>
    <x v="4"/>
    <s v="Carina Mini System Audio Rack, Model AR050B"/>
    <n v="332.94"/>
    <n v="3"/>
    <n v="0"/>
    <x v="5247"/>
  </r>
  <r>
    <n v="6423"/>
    <x v="3203"/>
    <x v="2"/>
    <x v="711"/>
    <d v="2011-08-01T00:00:00"/>
    <s v="Standard Class"/>
    <s v="JO-15145"/>
    <s v="Jack O'Briant"/>
    <s v="Corporate"/>
    <x v="0"/>
    <s v="Draper"/>
    <x v="7"/>
    <n v="84020"/>
    <s v="West"/>
    <s v="TEC-AC-10002006"/>
    <x v="2"/>
    <x v="11"/>
    <s v="Memorex Micro Travel Drive 16 GB"/>
    <n v="111.93"/>
    <n v="7"/>
    <n v="0"/>
    <x v="5248"/>
  </r>
  <r>
    <n v="6424"/>
    <x v="3204"/>
    <x v="1"/>
    <x v="1040"/>
    <d v="2012-10-27T00:00:00"/>
    <s v="First Class"/>
    <s v="RD-19660"/>
    <s v="Robert Dilbeck"/>
    <s v="Home Office"/>
    <x v="0"/>
    <s v="Oakland"/>
    <x v="1"/>
    <n v="94601"/>
    <s v="West"/>
    <s v="FUR-CH-10003956"/>
    <x v="0"/>
    <x v="1"/>
    <s v="Novimex High-Tech Fabric Mesh Task Chair"/>
    <n v="454.27200000000005"/>
    <n v="8"/>
    <n v="0.2"/>
    <x v="5249"/>
  </r>
  <r>
    <n v="6425"/>
    <x v="3205"/>
    <x v="3"/>
    <x v="971"/>
    <d v="2014-08-25T00:00:00"/>
    <s v="Standard Class"/>
    <s v="DO-13645"/>
    <s v="Doug O'Connell"/>
    <s v="Consumer"/>
    <x v="0"/>
    <s v="Lawrence"/>
    <x v="31"/>
    <n v="1841"/>
    <s v="East"/>
    <s v="OFF-PA-10000552"/>
    <x v="1"/>
    <x v="10"/>
    <s v="Xerox 200"/>
    <n v="19.440000000000001"/>
    <n v="3"/>
    <n v="0"/>
    <x v="551"/>
  </r>
  <r>
    <n v="6426"/>
    <x v="3206"/>
    <x v="0"/>
    <x v="454"/>
    <d v="2013-05-28T00:00:00"/>
    <s v="Standard Class"/>
    <s v="CC-12370"/>
    <s v="Christopher Conant"/>
    <s v="Consumer"/>
    <x v="0"/>
    <s v="Philadelphia"/>
    <x v="9"/>
    <n v="19120"/>
    <s v="East"/>
    <s v="TEC-CO-10004722"/>
    <x v="2"/>
    <x v="16"/>
    <s v="Canon imageCLASS 2200 Advanced Copier"/>
    <n v="8399.9759999999987"/>
    <n v="4"/>
    <n v="0.4"/>
    <x v="5250"/>
  </r>
  <r>
    <n v="6427"/>
    <x v="3206"/>
    <x v="0"/>
    <x v="454"/>
    <d v="2013-05-28T00:00:00"/>
    <s v="Standard Class"/>
    <s v="CC-12370"/>
    <s v="Christopher Conant"/>
    <s v="Consumer"/>
    <x v="0"/>
    <s v="Philadelphia"/>
    <x v="9"/>
    <n v="19120"/>
    <s v="East"/>
    <s v="OFF-BI-10004308"/>
    <x v="1"/>
    <x v="8"/>
    <s v="Avery Legal 4-Ring Binder"/>
    <n v="6.2940000000000014"/>
    <n v="1"/>
    <n v="0.7"/>
    <x v="5251"/>
  </r>
  <r>
    <n v="6428"/>
    <x v="3206"/>
    <x v="0"/>
    <x v="454"/>
    <d v="2013-05-28T00:00:00"/>
    <s v="Standard Class"/>
    <s v="CC-12370"/>
    <s v="Christopher Conant"/>
    <s v="Consumer"/>
    <x v="0"/>
    <s v="Philadelphia"/>
    <x v="9"/>
    <n v="19120"/>
    <s v="East"/>
    <s v="OFF-PA-10000029"/>
    <x v="1"/>
    <x v="10"/>
    <s v="Xerox 224"/>
    <n v="10.368000000000002"/>
    <n v="2"/>
    <n v="0.2"/>
    <x v="572"/>
  </r>
  <r>
    <n v="6429"/>
    <x v="3206"/>
    <x v="0"/>
    <x v="454"/>
    <d v="2013-05-28T00:00:00"/>
    <s v="Standard Class"/>
    <s v="CC-12370"/>
    <s v="Christopher Conant"/>
    <s v="Consumer"/>
    <x v="0"/>
    <s v="Philadelphia"/>
    <x v="9"/>
    <n v="19120"/>
    <s v="East"/>
    <s v="TEC-PH-10004080"/>
    <x v="2"/>
    <x v="7"/>
    <s v="Avaya 5410 Digital phone"/>
    <n v="122.38199999999999"/>
    <n v="3"/>
    <n v="0.4"/>
    <x v="5252"/>
  </r>
  <r>
    <n v="6430"/>
    <x v="3207"/>
    <x v="2"/>
    <x v="935"/>
    <d v="2011-11-07T00:00:00"/>
    <s v="Standard Class"/>
    <s v="SH-20395"/>
    <s v="Shahid Hopkins"/>
    <s v="Consumer"/>
    <x v="0"/>
    <s v="Jacksonville"/>
    <x v="3"/>
    <n v="28540"/>
    <s v="South"/>
    <s v="OFF-ST-10001558"/>
    <x v="1"/>
    <x v="4"/>
    <s v="Acco Perma 4000 Stacking Storage Drawers"/>
    <n v="25.983999999999998"/>
    <n v="2"/>
    <n v="0.2"/>
    <x v="5253"/>
  </r>
  <r>
    <n v="6431"/>
    <x v="3207"/>
    <x v="2"/>
    <x v="935"/>
    <d v="2011-11-07T00:00:00"/>
    <s v="Standard Class"/>
    <s v="SH-20395"/>
    <s v="Shahid Hopkins"/>
    <s v="Consumer"/>
    <x v="0"/>
    <s v="Jacksonville"/>
    <x v="3"/>
    <n v="28540"/>
    <s v="South"/>
    <s v="FUR-TA-10001768"/>
    <x v="0"/>
    <x v="3"/>
    <s v="Hon Racetrack Conference Tables"/>
    <n v="945.03600000000006"/>
    <n v="6"/>
    <n v="0.4"/>
    <x v="5254"/>
  </r>
  <r>
    <n v="6432"/>
    <x v="3207"/>
    <x v="2"/>
    <x v="935"/>
    <d v="2011-11-07T00:00:00"/>
    <s v="Standard Class"/>
    <s v="SH-20395"/>
    <s v="Shahid Hopkins"/>
    <s v="Consumer"/>
    <x v="0"/>
    <s v="Jacksonville"/>
    <x v="3"/>
    <n v="28540"/>
    <s v="South"/>
    <s v="OFF-BI-10002982"/>
    <x v="1"/>
    <x v="8"/>
    <s v="Avery Self-Adhesive Photo Pockets for Polaroid Photos"/>
    <n v="14.301000000000002"/>
    <n v="7"/>
    <n v="0.7"/>
    <x v="5255"/>
  </r>
  <r>
    <n v="6433"/>
    <x v="3207"/>
    <x v="2"/>
    <x v="935"/>
    <d v="2011-11-07T00:00:00"/>
    <s v="Standard Class"/>
    <s v="SH-20395"/>
    <s v="Shahid Hopkins"/>
    <s v="Consumer"/>
    <x v="0"/>
    <s v="Jacksonville"/>
    <x v="3"/>
    <n v="28540"/>
    <s v="South"/>
    <s v="FUR-FU-10001468"/>
    <x v="0"/>
    <x v="5"/>
    <s v="Tenex Antistatic Computer Chair Mats"/>
    <n v="410.35199999999998"/>
    <n v="3"/>
    <n v="0.2"/>
    <x v="5256"/>
  </r>
  <r>
    <n v="6434"/>
    <x v="3208"/>
    <x v="1"/>
    <x v="1110"/>
    <d v="2012-04-04T00:00:00"/>
    <s v="Standard Class"/>
    <s v="FC-14335"/>
    <s v="Fred Chung"/>
    <s v="Corporate"/>
    <x v="0"/>
    <s v="Chicago"/>
    <x v="10"/>
    <n v="60610"/>
    <s v="Central"/>
    <s v="OFF-PA-10001838"/>
    <x v="1"/>
    <x v="10"/>
    <s v="Adams Telephone Message Book W/Dividers/Space For Phone Numbers, 5 1/4&quot;X8 1/2&quot;, 300/Messages"/>
    <n v="23.52"/>
    <n v="5"/>
    <n v="0.2"/>
    <x v="5257"/>
  </r>
  <r>
    <n v="6435"/>
    <x v="3208"/>
    <x v="1"/>
    <x v="1110"/>
    <d v="2012-04-04T00:00:00"/>
    <s v="Standard Class"/>
    <s v="FC-14335"/>
    <s v="Fred Chung"/>
    <s v="Corporate"/>
    <x v="0"/>
    <s v="Chicago"/>
    <x v="10"/>
    <n v="60610"/>
    <s v="Central"/>
    <s v="TEC-PH-10002890"/>
    <x v="2"/>
    <x v="7"/>
    <s v="AT&amp;T 17929 Lendline Telephone"/>
    <n v="180.96"/>
    <n v="5"/>
    <n v="0.2"/>
    <x v="5258"/>
  </r>
  <r>
    <n v="6436"/>
    <x v="3209"/>
    <x v="3"/>
    <x v="837"/>
    <d v="2014-05-30T00:00:00"/>
    <s v="First Class"/>
    <s v="JG-15160"/>
    <s v="James Galang"/>
    <s v="Consumer"/>
    <x v="0"/>
    <s v="Pocatello"/>
    <x v="45"/>
    <n v="83201"/>
    <s v="West"/>
    <s v="FUR-FU-10004963"/>
    <x v="0"/>
    <x v="5"/>
    <s v="Eldon 400 Class Desk Accessories, Black Carbon"/>
    <n v="35"/>
    <n v="4"/>
    <n v="0"/>
    <x v="5259"/>
  </r>
  <r>
    <n v="6437"/>
    <x v="3209"/>
    <x v="3"/>
    <x v="837"/>
    <d v="2014-05-30T00:00:00"/>
    <s v="First Class"/>
    <s v="JG-15160"/>
    <s v="James Galang"/>
    <s v="Consumer"/>
    <x v="0"/>
    <s v="Pocatello"/>
    <x v="45"/>
    <n v="83201"/>
    <s v="West"/>
    <s v="OFF-ST-10000025"/>
    <x v="1"/>
    <x v="4"/>
    <s v="Fellowes Stor/Drawer Steel Plus Storage Drawers"/>
    <n v="477.15000000000003"/>
    <n v="5"/>
    <n v="0"/>
    <x v="5260"/>
  </r>
  <r>
    <n v="6438"/>
    <x v="3209"/>
    <x v="3"/>
    <x v="837"/>
    <d v="2014-05-30T00:00:00"/>
    <s v="First Class"/>
    <s v="JG-15160"/>
    <s v="James Galang"/>
    <s v="Consumer"/>
    <x v="0"/>
    <s v="Pocatello"/>
    <x v="45"/>
    <n v="83201"/>
    <s v="West"/>
    <s v="TEC-PH-10004389"/>
    <x v="2"/>
    <x v="7"/>
    <s v="Nokia Lumia 925"/>
    <n v="302.37599999999998"/>
    <n v="3"/>
    <n v="0.2"/>
    <x v="216"/>
  </r>
  <r>
    <n v="6439"/>
    <x v="3210"/>
    <x v="3"/>
    <x v="817"/>
    <d v="2014-12-20T00:00:00"/>
    <s v="Standard Class"/>
    <s v="LC-16885"/>
    <s v="Lena Creighton"/>
    <s v="Consumer"/>
    <x v="0"/>
    <s v="Plano"/>
    <x v="5"/>
    <n v="75023"/>
    <s v="Central"/>
    <s v="FUR-TA-10000577"/>
    <x v="0"/>
    <x v="3"/>
    <s v="Bretford CR4500 Series Slim Rectangular Table"/>
    <n v="974.98799999999983"/>
    <n v="4"/>
    <n v="0.3"/>
    <x v="5261"/>
  </r>
  <r>
    <n v="6440"/>
    <x v="3211"/>
    <x v="2"/>
    <x v="777"/>
    <d v="2011-10-06T00:00:00"/>
    <s v="First Class"/>
    <s v="CC-12220"/>
    <s v="Chris Cortes"/>
    <s v="Consumer"/>
    <x v="0"/>
    <s v="New York City"/>
    <x v="15"/>
    <n v="10024"/>
    <s v="East"/>
    <s v="FUR-CH-10003298"/>
    <x v="0"/>
    <x v="1"/>
    <s v="Office Star - Contemporary Task Swivel chair with Loop Arms, Charcoal"/>
    <n v="589.41"/>
    <n v="5"/>
    <n v="0.1"/>
    <x v="5262"/>
  </r>
  <r>
    <n v="6441"/>
    <x v="3212"/>
    <x v="0"/>
    <x v="63"/>
    <d v="2013-10-21T00:00:00"/>
    <s v="Standard Class"/>
    <s v="BW-11110"/>
    <s v="Bart Watters"/>
    <s v="Corporate"/>
    <x v="0"/>
    <s v="New York City"/>
    <x v="15"/>
    <n v="10024"/>
    <s v="East"/>
    <s v="OFF-AR-10001860"/>
    <x v="1"/>
    <x v="6"/>
    <s v="BIC Liqua Brite Liner"/>
    <n v="34.700000000000003"/>
    <n v="5"/>
    <n v="0"/>
    <x v="3213"/>
  </r>
  <r>
    <n v="6442"/>
    <x v="3212"/>
    <x v="0"/>
    <x v="63"/>
    <d v="2013-10-21T00:00:00"/>
    <s v="Standard Class"/>
    <s v="BW-11110"/>
    <s v="Bart Watters"/>
    <s v="Corporate"/>
    <x v="0"/>
    <s v="New York City"/>
    <x v="15"/>
    <n v="10024"/>
    <s v="East"/>
    <s v="OFF-ST-10003123"/>
    <x v="1"/>
    <x v="4"/>
    <s v="Fellowes Bases and Tops For Staxonsteel/High-Stak Systems"/>
    <n v="99.87"/>
    <n v="3"/>
    <n v="0"/>
    <x v="4877"/>
  </r>
  <r>
    <n v="6443"/>
    <x v="3212"/>
    <x v="0"/>
    <x v="63"/>
    <d v="2013-10-21T00:00:00"/>
    <s v="Standard Class"/>
    <s v="BW-11110"/>
    <s v="Bart Watters"/>
    <s v="Corporate"/>
    <x v="0"/>
    <s v="New York City"/>
    <x v="15"/>
    <n v="10024"/>
    <s v="East"/>
    <s v="OFF-PA-10001295"/>
    <x v="1"/>
    <x v="10"/>
    <s v="Computer Printout Paper with Letter-Trim Perforations"/>
    <n v="37.94"/>
    <n v="2"/>
    <n v="0"/>
    <x v="2714"/>
  </r>
  <r>
    <n v="6444"/>
    <x v="3212"/>
    <x v="0"/>
    <x v="63"/>
    <d v="2013-10-21T00:00:00"/>
    <s v="Standard Class"/>
    <s v="BW-11110"/>
    <s v="Bart Watters"/>
    <s v="Corporate"/>
    <x v="0"/>
    <s v="New York City"/>
    <x v="15"/>
    <n v="10024"/>
    <s v="East"/>
    <s v="OFF-LA-10000407"/>
    <x v="1"/>
    <x v="2"/>
    <s v="Avery White Multi-Purpose Labels"/>
    <n v="24.900000000000002"/>
    <n v="5"/>
    <n v="0"/>
    <x v="5263"/>
  </r>
  <r>
    <n v="6445"/>
    <x v="3212"/>
    <x v="0"/>
    <x v="63"/>
    <d v="2013-10-21T00:00:00"/>
    <s v="Standard Class"/>
    <s v="BW-11110"/>
    <s v="Bart Watters"/>
    <s v="Corporate"/>
    <x v="0"/>
    <s v="New York City"/>
    <x v="15"/>
    <n v="10024"/>
    <s v="East"/>
    <s v="FUR-FU-10003535"/>
    <x v="0"/>
    <x v="5"/>
    <s v="Howard Miller Distant Time Traveler Alarm Clock"/>
    <n v="82.26"/>
    <n v="3"/>
    <n v="0"/>
    <x v="5264"/>
  </r>
  <r>
    <n v="6446"/>
    <x v="3213"/>
    <x v="1"/>
    <x v="616"/>
    <d v="2012-03-10T00:00:00"/>
    <s v="Standard Class"/>
    <s v="JJ-15445"/>
    <s v="Jennifer Jackson"/>
    <s v="Consumer"/>
    <x v="0"/>
    <s v="Chicago"/>
    <x v="10"/>
    <n v="60623"/>
    <s v="Central"/>
    <s v="OFF-FA-10000611"/>
    <x v="1"/>
    <x v="13"/>
    <s v="Binder Clips by OIC"/>
    <n v="7.1039999999999992"/>
    <n v="6"/>
    <n v="0.2"/>
    <x v="5265"/>
  </r>
  <r>
    <n v="6447"/>
    <x v="3214"/>
    <x v="3"/>
    <x v="168"/>
    <d v="2014-03-07T00:00:00"/>
    <s v="Second Class"/>
    <s v="TT-21460"/>
    <s v="Tonja Turnell"/>
    <s v="Home Office"/>
    <x v="0"/>
    <s v="Houston"/>
    <x v="5"/>
    <n v="77095"/>
    <s v="Central"/>
    <s v="FUR-FU-10004848"/>
    <x v="0"/>
    <x v="5"/>
    <s v="Howard Miller 13-3/4&quot; Diameter Brushed Chrome Round Wall Clock"/>
    <n v="103.50000000000001"/>
    <n v="5"/>
    <n v="0.6"/>
    <x v="5266"/>
  </r>
  <r>
    <n v="6448"/>
    <x v="3214"/>
    <x v="3"/>
    <x v="168"/>
    <d v="2014-03-07T00:00:00"/>
    <s v="Second Class"/>
    <s v="TT-21460"/>
    <s v="Tonja Turnell"/>
    <s v="Home Office"/>
    <x v="0"/>
    <s v="Houston"/>
    <x v="5"/>
    <n v="77095"/>
    <s v="Central"/>
    <s v="OFF-LA-10002381"/>
    <x v="1"/>
    <x v="2"/>
    <s v="Avery 497"/>
    <n v="2.4640000000000004"/>
    <n v="1"/>
    <n v="0.2"/>
    <x v="5267"/>
  </r>
  <r>
    <n v="6449"/>
    <x v="3214"/>
    <x v="3"/>
    <x v="168"/>
    <d v="2014-03-07T00:00:00"/>
    <s v="Second Class"/>
    <s v="TT-21460"/>
    <s v="Tonja Turnell"/>
    <s v="Home Office"/>
    <x v="0"/>
    <s v="Houston"/>
    <x v="5"/>
    <n v="77095"/>
    <s v="Central"/>
    <s v="OFF-ST-10000918"/>
    <x v="1"/>
    <x v="4"/>
    <s v="Crate-A-Files"/>
    <n v="8.7200000000000006"/>
    <n v="1"/>
    <n v="0.2"/>
    <x v="5268"/>
  </r>
  <r>
    <n v="6450"/>
    <x v="3215"/>
    <x v="1"/>
    <x v="12"/>
    <d v="2012-09-29T00:00:00"/>
    <s v="Standard Class"/>
    <s v="EH-13990"/>
    <s v="Erica Hackney"/>
    <s v="Consumer"/>
    <x v="0"/>
    <s v="Meriden"/>
    <x v="29"/>
    <n v="6450"/>
    <s v="East"/>
    <s v="OFF-BI-10000822"/>
    <x v="1"/>
    <x v="8"/>
    <s v="Acco PRESSTEX Data Binder with Storage Hooks, Light Blue, 9 1/2&quot; X 11&quot;"/>
    <n v="10.76"/>
    <n v="2"/>
    <n v="0"/>
    <x v="5269"/>
  </r>
  <r>
    <n v="6451"/>
    <x v="3215"/>
    <x v="1"/>
    <x v="12"/>
    <d v="2012-09-29T00:00:00"/>
    <s v="Standard Class"/>
    <s v="EH-13990"/>
    <s v="Erica Hackney"/>
    <s v="Consumer"/>
    <x v="0"/>
    <s v="Meriden"/>
    <x v="29"/>
    <n v="6450"/>
    <s v="East"/>
    <s v="OFF-PA-10002222"/>
    <x v="1"/>
    <x v="10"/>
    <s v="Xerox Color Copier Paper, 11&quot; x 17&quot;, Ream"/>
    <n v="45.68"/>
    <n v="2"/>
    <n v="0"/>
    <x v="1981"/>
  </r>
  <r>
    <n v="6452"/>
    <x v="3215"/>
    <x v="1"/>
    <x v="12"/>
    <d v="2012-09-29T00:00:00"/>
    <s v="Standard Class"/>
    <s v="EH-13990"/>
    <s v="Erica Hackney"/>
    <s v="Consumer"/>
    <x v="0"/>
    <s v="Meriden"/>
    <x v="29"/>
    <n v="6450"/>
    <s v="East"/>
    <s v="OFF-AR-10004930"/>
    <x v="1"/>
    <x v="6"/>
    <s v="Turquoise Lead Holder with Pocket Clip"/>
    <n v="6.7"/>
    <n v="1"/>
    <n v="0"/>
    <x v="5270"/>
  </r>
  <r>
    <n v="6453"/>
    <x v="3216"/>
    <x v="1"/>
    <x v="546"/>
    <d v="2012-12-23T00:00:00"/>
    <s v="Second Class"/>
    <s v="PR-18880"/>
    <s v="Patrick Ryan"/>
    <s v="Consumer"/>
    <x v="0"/>
    <s v="Glenview"/>
    <x v="10"/>
    <n v="60025"/>
    <s v="Central"/>
    <s v="TEC-PH-10001750"/>
    <x v="2"/>
    <x v="7"/>
    <s v="Samsung Rugby III"/>
    <n v="158.376"/>
    <n v="3"/>
    <n v="0.2"/>
    <x v="3581"/>
  </r>
  <r>
    <n v="6454"/>
    <x v="3217"/>
    <x v="1"/>
    <x v="1049"/>
    <d v="2012-10-13T00:00:00"/>
    <s v="Standard Class"/>
    <s v="BT-11680"/>
    <s v="Brian Thompson"/>
    <s v="Consumer"/>
    <x v="0"/>
    <s v="Houston"/>
    <x v="5"/>
    <n v="77036"/>
    <s v="Central"/>
    <s v="OFF-AR-10000657"/>
    <x v="1"/>
    <x v="6"/>
    <s v="Binney &amp; Smith inkTank Desk Highlighter, Chisel Tip, Yellow, 12/Box"/>
    <n v="3.44"/>
    <n v="2"/>
    <n v="0.2"/>
    <x v="5271"/>
  </r>
  <r>
    <n v="6455"/>
    <x v="3218"/>
    <x v="3"/>
    <x v="689"/>
    <d v="2014-08-04T00:00:00"/>
    <s v="First Class"/>
    <s v="EC-14050"/>
    <s v="Erin Creighton"/>
    <s v="Consumer"/>
    <x v="0"/>
    <s v="San Francisco"/>
    <x v="1"/>
    <n v="94110"/>
    <s v="West"/>
    <s v="OFF-ST-10003442"/>
    <x v="1"/>
    <x v="4"/>
    <s v="Eldon Portable Mobile Manager"/>
    <n v="56.56"/>
    <n v="2"/>
    <n v="0"/>
    <x v="2042"/>
  </r>
  <r>
    <n v="6456"/>
    <x v="3218"/>
    <x v="3"/>
    <x v="689"/>
    <d v="2014-08-04T00:00:00"/>
    <s v="First Class"/>
    <s v="EC-14050"/>
    <s v="Erin Creighton"/>
    <s v="Consumer"/>
    <x v="0"/>
    <s v="San Francisco"/>
    <x v="1"/>
    <n v="94110"/>
    <s v="West"/>
    <s v="FUR-FU-10003142"/>
    <x v="0"/>
    <x v="5"/>
    <s v="Master Big Foot Doorstop, Beige"/>
    <n v="36.96"/>
    <n v="7"/>
    <n v="0"/>
    <x v="5272"/>
  </r>
  <r>
    <n v="6457"/>
    <x v="3219"/>
    <x v="2"/>
    <x v="79"/>
    <d v="2011-08-11T00:00:00"/>
    <s v="Standard Class"/>
    <s v="SP-20650"/>
    <s v="Stephanie Phelps"/>
    <s v="Corporate"/>
    <x v="0"/>
    <s v="New York City"/>
    <x v="15"/>
    <n v="10009"/>
    <s v="East"/>
    <s v="TEC-PH-10002468"/>
    <x v="2"/>
    <x v="7"/>
    <s v="Plantronics CS 50-USB - headset - Convertible, Monaural"/>
    <n v="135.99"/>
    <n v="1"/>
    <n v="0"/>
    <x v="5273"/>
  </r>
  <r>
    <n v="6458"/>
    <x v="3219"/>
    <x v="2"/>
    <x v="79"/>
    <d v="2011-08-11T00:00:00"/>
    <s v="Standard Class"/>
    <s v="SP-20650"/>
    <s v="Stephanie Phelps"/>
    <s v="Corporate"/>
    <x v="0"/>
    <s v="New York City"/>
    <x v="15"/>
    <n v="10009"/>
    <s v="East"/>
    <s v="OFF-AR-10004165"/>
    <x v="1"/>
    <x v="6"/>
    <s v="Binney &amp; Smith inkTank Erasable Pocket Highlighter, Chisel Tip, Yellow"/>
    <n v="15.959999999999999"/>
    <n v="7"/>
    <n v="0"/>
    <x v="5274"/>
  </r>
  <r>
    <n v="6459"/>
    <x v="3220"/>
    <x v="3"/>
    <x v="304"/>
    <d v="2014-05-18T00:00:00"/>
    <s v="First Class"/>
    <s v="AJ-10780"/>
    <s v="Anthony Jacobs"/>
    <s v="Corporate"/>
    <x v="0"/>
    <s v="Baltimore"/>
    <x v="39"/>
    <n v="21215"/>
    <s v="East"/>
    <s v="OFF-AR-10001919"/>
    <x v="1"/>
    <x v="6"/>
    <s v="OIC #2 Pencils, Medium Soft"/>
    <n v="3.76"/>
    <n v="2"/>
    <n v="0"/>
    <x v="1102"/>
  </r>
  <r>
    <n v="6460"/>
    <x v="3220"/>
    <x v="3"/>
    <x v="304"/>
    <d v="2014-05-18T00:00:00"/>
    <s v="First Class"/>
    <s v="AJ-10780"/>
    <s v="Anthony Jacobs"/>
    <s v="Corporate"/>
    <x v="0"/>
    <s v="Baltimore"/>
    <x v="39"/>
    <n v="21215"/>
    <s v="East"/>
    <s v="OFF-AR-10003045"/>
    <x v="1"/>
    <x v="6"/>
    <s v="Prang Colored Pencils"/>
    <n v="14.7"/>
    <n v="5"/>
    <n v="0"/>
    <x v="467"/>
  </r>
  <r>
    <n v="6461"/>
    <x v="3220"/>
    <x v="3"/>
    <x v="304"/>
    <d v="2014-05-18T00:00:00"/>
    <s v="First Class"/>
    <s v="AJ-10780"/>
    <s v="Anthony Jacobs"/>
    <s v="Corporate"/>
    <x v="0"/>
    <s v="Baltimore"/>
    <x v="39"/>
    <n v="21215"/>
    <s v="East"/>
    <s v="OFF-AR-10003338"/>
    <x v="1"/>
    <x v="6"/>
    <s v="Eberhard Faber 3 1/2&quot; Golf Pencils"/>
    <n v="37.200000000000003"/>
    <n v="5"/>
    <n v="0"/>
    <x v="5275"/>
  </r>
  <r>
    <n v="6462"/>
    <x v="3220"/>
    <x v="3"/>
    <x v="304"/>
    <d v="2014-05-18T00:00:00"/>
    <s v="First Class"/>
    <s v="AJ-10780"/>
    <s v="Anthony Jacobs"/>
    <s v="Corporate"/>
    <x v="0"/>
    <s v="Baltimore"/>
    <x v="39"/>
    <n v="21215"/>
    <s v="East"/>
    <s v="TEC-AC-10003280"/>
    <x v="2"/>
    <x v="11"/>
    <s v="Belkin F8E887 USB Wired Ergonomic Keyboard"/>
    <n v="89.97"/>
    <n v="3"/>
    <n v="0"/>
    <x v="2965"/>
  </r>
  <r>
    <n v="6463"/>
    <x v="3220"/>
    <x v="3"/>
    <x v="304"/>
    <d v="2014-05-18T00:00:00"/>
    <s v="First Class"/>
    <s v="AJ-10780"/>
    <s v="Anthony Jacobs"/>
    <s v="Corporate"/>
    <x v="0"/>
    <s v="Baltimore"/>
    <x v="39"/>
    <n v="21215"/>
    <s v="East"/>
    <s v="FUR-CH-10003298"/>
    <x v="0"/>
    <x v="1"/>
    <s v="Office Star - Contemporary Task Swivel chair with Loop Arms, Charcoal"/>
    <n v="261.95999999999998"/>
    <n v="2"/>
    <n v="0"/>
    <x v="5276"/>
  </r>
  <r>
    <n v="6464"/>
    <x v="3220"/>
    <x v="3"/>
    <x v="304"/>
    <d v="2014-05-18T00:00:00"/>
    <s v="First Class"/>
    <s v="AJ-10780"/>
    <s v="Anthony Jacobs"/>
    <s v="Corporate"/>
    <x v="0"/>
    <s v="Baltimore"/>
    <x v="39"/>
    <n v="21215"/>
    <s v="East"/>
    <s v="OFF-LA-10004544"/>
    <x v="1"/>
    <x v="2"/>
    <s v="Avery 505"/>
    <n v="74"/>
    <n v="5"/>
    <n v="0"/>
    <x v="3430"/>
  </r>
  <r>
    <n v="6465"/>
    <x v="3221"/>
    <x v="0"/>
    <x v="897"/>
    <d v="2013-09-29T00:00:00"/>
    <s v="Standard Class"/>
    <s v="AS-10630"/>
    <s v="Ann Steele"/>
    <s v="Home Office"/>
    <x v="0"/>
    <s v="Louisville"/>
    <x v="0"/>
    <n v="40214"/>
    <s v="South"/>
    <s v="FUR-FU-10004586"/>
    <x v="0"/>
    <x v="5"/>
    <s v="G.E. Longer-Life Indoor Recessed Floodlight Bulbs"/>
    <n v="13.28"/>
    <n v="2"/>
    <n v="0"/>
    <x v="2782"/>
  </r>
  <r>
    <n v="6466"/>
    <x v="3222"/>
    <x v="1"/>
    <x v="50"/>
    <d v="2012-11-17T00:00:00"/>
    <s v="Standard Class"/>
    <s v="AA-10375"/>
    <s v="Allen Armold"/>
    <s v="Consumer"/>
    <x v="0"/>
    <s v="Lebanon"/>
    <x v="18"/>
    <n v="37087"/>
    <s v="South"/>
    <s v="OFF-ST-10003572"/>
    <x v="1"/>
    <x v="4"/>
    <s v="Portfile Personal File Boxes"/>
    <n v="84.960000000000008"/>
    <n v="6"/>
    <n v="0.2"/>
    <x v="5277"/>
  </r>
  <r>
    <n v="6467"/>
    <x v="3223"/>
    <x v="3"/>
    <x v="1053"/>
    <d v="2014-05-26T00:00:00"/>
    <s v="Second Class"/>
    <s v="EH-13945"/>
    <s v="Eric Hoffmann"/>
    <s v="Consumer"/>
    <x v="0"/>
    <s v="Los Angeles"/>
    <x v="1"/>
    <n v="90008"/>
    <s v="West"/>
    <s v="TEC-AC-10002331"/>
    <x v="2"/>
    <x v="11"/>
    <s v="Maxell 74 Minute CDR, 10/Pack"/>
    <n v="68.459999999999994"/>
    <n v="7"/>
    <n v="0"/>
    <x v="5278"/>
  </r>
  <r>
    <n v="6468"/>
    <x v="3224"/>
    <x v="0"/>
    <x v="499"/>
    <d v="2013-12-09T00:00:00"/>
    <s v="Standard Class"/>
    <s v="DB-13270"/>
    <s v="Deborah Brumfield"/>
    <s v="Home Office"/>
    <x v="0"/>
    <s v="Providence"/>
    <x v="34"/>
    <n v="2908"/>
    <s v="East"/>
    <s v="OFF-ST-10000142"/>
    <x v="1"/>
    <x v="4"/>
    <s v="Deluxe Rollaway Locking File with Drawer"/>
    <n v="2079.4"/>
    <n v="5"/>
    <n v="0"/>
    <x v="5279"/>
  </r>
  <r>
    <n v="6469"/>
    <x v="3224"/>
    <x v="0"/>
    <x v="499"/>
    <d v="2013-12-09T00:00:00"/>
    <s v="Standard Class"/>
    <s v="DB-13270"/>
    <s v="Deborah Brumfield"/>
    <s v="Home Office"/>
    <x v="0"/>
    <s v="Providence"/>
    <x v="34"/>
    <n v="2908"/>
    <s v="East"/>
    <s v="TEC-PH-10000441"/>
    <x v="2"/>
    <x v="7"/>
    <s v="VTech DS6151"/>
    <n v="629.94999999999993"/>
    <n v="5"/>
    <n v="0"/>
    <x v="5069"/>
  </r>
  <r>
    <n v="6470"/>
    <x v="3224"/>
    <x v="0"/>
    <x v="499"/>
    <d v="2013-12-09T00:00:00"/>
    <s v="Standard Class"/>
    <s v="DB-13270"/>
    <s v="Deborah Brumfield"/>
    <s v="Home Office"/>
    <x v="0"/>
    <s v="Providence"/>
    <x v="34"/>
    <n v="2908"/>
    <s v="East"/>
    <s v="FUR-FU-10004864"/>
    <x v="0"/>
    <x v="5"/>
    <s v="Eldon 500 Class Desk Accessories"/>
    <n v="72.42"/>
    <n v="6"/>
    <n v="0"/>
    <x v="5280"/>
  </r>
  <r>
    <n v="6471"/>
    <x v="3225"/>
    <x v="1"/>
    <x v="1111"/>
    <d v="2012-09-02T00:00:00"/>
    <s v="Standard Class"/>
    <s v="CC-12100"/>
    <s v="Chad Cunningham"/>
    <s v="Home Office"/>
    <x v="0"/>
    <s v="Detroit"/>
    <x v="12"/>
    <n v="48234"/>
    <s v="Central"/>
    <s v="TEC-PH-10001750"/>
    <x v="2"/>
    <x v="7"/>
    <s v="Samsung Rugby III"/>
    <n v="131.97999999999999"/>
    <n v="2"/>
    <n v="0"/>
    <x v="205"/>
  </r>
  <r>
    <n v="6472"/>
    <x v="3225"/>
    <x v="1"/>
    <x v="1111"/>
    <d v="2012-09-02T00:00:00"/>
    <s v="Standard Class"/>
    <s v="CC-12100"/>
    <s v="Chad Cunningham"/>
    <s v="Home Office"/>
    <x v="0"/>
    <s v="Detroit"/>
    <x v="12"/>
    <n v="48234"/>
    <s v="Central"/>
    <s v="TEC-AC-10004510"/>
    <x v="2"/>
    <x v="11"/>
    <s v="Logitech Desktop MK120 Mouse and keyboard Combo"/>
    <n v="114.52"/>
    <n v="7"/>
    <n v="0"/>
    <x v="5281"/>
  </r>
  <r>
    <n v="6473"/>
    <x v="3226"/>
    <x v="2"/>
    <x v="571"/>
    <d v="2011-06-10T00:00:00"/>
    <s v="Standard Class"/>
    <s v="VT-21700"/>
    <s v="Valerie Takahito"/>
    <s v="Home Office"/>
    <x v="0"/>
    <s v="Houston"/>
    <x v="5"/>
    <n v="77070"/>
    <s v="Central"/>
    <s v="OFF-LA-10001074"/>
    <x v="1"/>
    <x v="2"/>
    <s v="Round Specialty Laser Printer Labels"/>
    <n v="100.24000000000001"/>
    <n v="10"/>
    <n v="0.2"/>
    <x v="324"/>
  </r>
  <r>
    <n v="6474"/>
    <x v="3227"/>
    <x v="0"/>
    <x v="196"/>
    <d v="2013-03-21T00:00:00"/>
    <s v="Second Class"/>
    <s v="DB-13060"/>
    <s v="Dave Brooks"/>
    <s v="Consumer"/>
    <x v="0"/>
    <s v="Columbia"/>
    <x v="18"/>
    <n v="38401"/>
    <s v="South"/>
    <s v="OFF-AP-10003590"/>
    <x v="1"/>
    <x v="9"/>
    <s v="Hoover WindTunnel Plus Canister Vacuum"/>
    <n v="871.80000000000007"/>
    <n v="3"/>
    <n v="0.2"/>
    <x v="5282"/>
  </r>
  <r>
    <n v="6475"/>
    <x v="3228"/>
    <x v="2"/>
    <x v="1112"/>
    <d v="2011-01-16T00:00:00"/>
    <s v="First Class"/>
    <s v="BS-11590"/>
    <s v="Brendan Sweed"/>
    <s v="Corporate"/>
    <x v="0"/>
    <s v="Philadelphia"/>
    <x v="9"/>
    <n v="19140"/>
    <s v="East"/>
    <s v="FUR-BO-10003433"/>
    <x v="0"/>
    <x v="0"/>
    <s v="Sauder Cornerstone Collection Library"/>
    <n v="61.96"/>
    <n v="4"/>
    <n v="0.5"/>
    <x v="5283"/>
  </r>
  <r>
    <n v="6476"/>
    <x v="3229"/>
    <x v="3"/>
    <x v="95"/>
    <d v="2014-06-11T00:00:00"/>
    <s v="Standard Class"/>
    <s v="NR-18550"/>
    <s v="Nick Radford"/>
    <s v="Consumer"/>
    <x v="0"/>
    <s v="Pembroke Pines"/>
    <x v="2"/>
    <n v="33024"/>
    <s v="South"/>
    <s v="OFF-BI-10002432"/>
    <x v="1"/>
    <x v="8"/>
    <s v="Wilson Jones Standard D-Ring Binders"/>
    <n v="4.5540000000000003"/>
    <n v="3"/>
    <n v="0.7"/>
    <x v="5284"/>
  </r>
  <r>
    <n v="6477"/>
    <x v="3229"/>
    <x v="3"/>
    <x v="95"/>
    <d v="2014-06-11T00:00:00"/>
    <s v="Standard Class"/>
    <s v="NR-18550"/>
    <s v="Nick Radford"/>
    <s v="Consumer"/>
    <x v="0"/>
    <s v="Pembroke Pines"/>
    <x v="2"/>
    <n v="33024"/>
    <s v="South"/>
    <s v="OFF-AP-10003622"/>
    <x v="1"/>
    <x v="9"/>
    <s v="Bravo II Megaboss 12-Amp Hard Body Upright, Replacement Belts, 2 Belts per Pack"/>
    <n v="5.2"/>
    <n v="2"/>
    <n v="0.2"/>
    <x v="5285"/>
  </r>
  <r>
    <n v="6478"/>
    <x v="3229"/>
    <x v="3"/>
    <x v="95"/>
    <d v="2014-06-11T00:00:00"/>
    <s v="Standard Class"/>
    <s v="NR-18550"/>
    <s v="Nick Radford"/>
    <s v="Consumer"/>
    <x v="0"/>
    <s v="Pembroke Pines"/>
    <x v="2"/>
    <n v="33024"/>
    <s v="South"/>
    <s v="TEC-AC-10003832"/>
    <x v="2"/>
    <x v="11"/>
    <s v="Logitech P710e Mobile Speakerphone"/>
    <n v="205.99200000000002"/>
    <n v="1"/>
    <n v="0.2"/>
    <x v="5286"/>
  </r>
  <r>
    <n v="6479"/>
    <x v="3229"/>
    <x v="3"/>
    <x v="95"/>
    <d v="2014-06-11T00:00:00"/>
    <s v="Standard Class"/>
    <s v="NR-18550"/>
    <s v="Nick Radford"/>
    <s v="Consumer"/>
    <x v="0"/>
    <s v="Pembroke Pines"/>
    <x v="2"/>
    <n v="33024"/>
    <s v="South"/>
    <s v="OFF-PA-10000809"/>
    <x v="1"/>
    <x v="10"/>
    <s v="Xerox 206"/>
    <n v="15.552000000000003"/>
    <n v="3"/>
    <n v="0.2"/>
    <x v="12"/>
  </r>
  <r>
    <n v="6480"/>
    <x v="3229"/>
    <x v="3"/>
    <x v="95"/>
    <d v="2014-06-11T00:00:00"/>
    <s v="Standard Class"/>
    <s v="NR-18550"/>
    <s v="Nick Radford"/>
    <s v="Consumer"/>
    <x v="0"/>
    <s v="Pembroke Pines"/>
    <x v="2"/>
    <n v="33024"/>
    <s v="South"/>
    <s v="TEC-PH-10000441"/>
    <x v="2"/>
    <x v="7"/>
    <s v="VTech DS6151"/>
    <n v="503.96000000000004"/>
    <n v="5"/>
    <n v="0.2"/>
    <x v="5287"/>
  </r>
  <r>
    <n v="6481"/>
    <x v="3229"/>
    <x v="3"/>
    <x v="95"/>
    <d v="2014-06-11T00:00:00"/>
    <s v="Standard Class"/>
    <s v="NR-18550"/>
    <s v="Nick Radford"/>
    <s v="Consumer"/>
    <x v="0"/>
    <s v="Pembroke Pines"/>
    <x v="2"/>
    <n v="33024"/>
    <s v="South"/>
    <s v="OFF-AP-10002287"/>
    <x v="1"/>
    <x v="9"/>
    <s v="Eureka Sanitaire  Multi-Pro Heavy-Duty Upright, Disposable Bags"/>
    <n v="24.472000000000001"/>
    <n v="7"/>
    <n v="0.2"/>
    <x v="5288"/>
  </r>
  <r>
    <n v="6482"/>
    <x v="3229"/>
    <x v="3"/>
    <x v="95"/>
    <d v="2014-06-11T00:00:00"/>
    <s v="Standard Class"/>
    <s v="NR-18550"/>
    <s v="Nick Radford"/>
    <s v="Consumer"/>
    <x v="0"/>
    <s v="Pembroke Pines"/>
    <x v="2"/>
    <n v="33024"/>
    <s v="South"/>
    <s v="FUR-BO-10002824"/>
    <x v="0"/>
    <x v="0"/>
    <s v="Bush Mission Pointe Library"/>
    <n v="241.56799999999998"/>
    <n v="2"/>
    <n v="0.2"/>
    <x v="232"/>
  </r>
  <r>
    <n v="6483"/>
    <x v="3229"/>
    <x v="3"/>
    <x v="95"/>
    <d v="2014-06-11T00:00:00"/>
    <s v="Standard Class"/>
    <s v="NR-18550"/>
    <s v="Nick Radford"/>
    <s v="Consumer"/>
    <x v="0"/>
    <s v="Pembroke Pines"/>
    <x v="2"/>
    <n v="33024"/>
    <s v="South"/>
    <s v="TEC-AC-10002942"/>
    <x v="2"/>
    <x v="11"/>
    <s v="WD My Passport Ultra 1TB Portable External Hard Drive"/>
    <n v="110.4"/>
    <n v="2"/>
    <n v="0.2"/>
    <x v="5289"/>
  </r>
  <r>
    <n v="6484"/>
    <x v="3230"/>
    <x v="3"/>
    <x v="95"/>
    <d v="2014-06-10T00:00:00"/>
    <s v="Standard Class"/>
    <s v="KN-16390"/>
    <s v="Katherine Nockton"/>
    <s v="Corporate"/>
    <x v="0"/>
    <s v="New York City"/>
    <x v="15"/>
    <n v="10011"/>
    <s v="East"/>
    <s v="FUR-TA-10001932"/>
    <x v="0"/>
    <x v="3"/>
    <s v="Chromcraft 48&quot; x 96&quot; Racetrack Double Pedestal Table"/>
    <n v="384.76799999999997"/>
    <n v="2"/>
    <n v="0.4"/>
    <x v="5290"/>
  </r>
  <r>
    <n v="6485"/>
    <x v="3230"/>
    <x v="3"/>
    <x v="95"/>
    <d v="2014-06-10T00:00:00"/>
    <s v="Standard Class"/>
    <s v="KN-16390"/>
    <s v="Katherine Nockton"/>
    <s v="Corporate"/>
    <x v="0"/>
    <s v="New York City"/>
    <x v="15"/>
    <n v="10011"/>
    <s v="East"/>
    <s v="TEC-MA-10003173"/>
    <x v="2"/>
    <x v="15"/>
    <s v="Hewlett-Packard 300S Scientific Calculator"/>
    <n v="78.66"/>
    <n v="6"/>
    <n v="0"/>
    <x v="5291"/>
  </r>
  <r>
    <n v="6486"/>
    <x v="3230"/>
    <x v="3"/>
    <x v="95"/>
    <d v="2014-06-10T00:00:00"/>
    <s v="Standard Class"/>
    <s v="KN-16390"/>
    <s v="Katherine Nockton"/>
    <s v="Corporate"/>
    <x v="0"/>
    <s v="New York City"/>
    <x v="15"/>
    <n v="10011"/>
    <s v="East"/>
    <s v="OFF-PA-10004156"/>
    <x v="1"/>
    <x v="10"/>
    <s v="Xerox 188"/>
    <n v="45.36"/>
    <n v="4"/>
    <n v="0"/>
    <x v="4882"/>
  </r>
  <r>
    <n v="6487"/>
    <x v="3231"/>
    <x v="1"/>
    <x v="1113"/>
    <d v="2012-03-26T00:00:00"/>
    <s v="Standard Class"/>
    <s v="JW-16075"/>
    <s v="Julia West"/>
    <s v="Consumer"/>
    <x v="0"/>
    <s v="Jacksonville"/>
    <x v="3"/>
    <n v="28540"/>
    <s v="South"/>
    <s v="OFF-AP-10002945"/>
    <x v="1"/>
    <x v="9"/>
    <s v="Honeywell Enviracaire Portable HEPA Air Cleaner for 17' x 22' Room"/>
    <n v="962.07999999999993"/>
    <n v="4"/>
    <n v="0.2"/>
    <x v="5292"/>
  </r>
  <r>
    <n v="6488"/>
    <x v="3231"/>
    <x v="1"/>
    <x v="1113"/>
    <d v="2012-03-26T00:00:00"/>
    <s v="Standard Class"/>
    <s v="JW-16075"/>
    <s v="Julia West"/>
    <s v="Consumer"/>
    <x v="0"/>
    <s v="Jacksonville"/>
    <x v="3"/>
    <n v="28540"/>
    <s v="South"/>
    <s v="OFF-BI-10000948"/>
    <x v="1"/>
    <x v="8"/>
    <s v="GBC Laser Imprintable Binding System Covers, Desert Sand"/>
    <n v="12.843000000000002"/>
    <n v="3"/>
    <n v="0.7"/>
    <x v="5293"/>
  </r>
  <r>
    <n v="6489"/>
    <x v="3231"/>
    <x v="1"/>
    <x v="1113"/>
    <d v="2012-03-26T00:00:00"/>
    <s v="Standard Class"/>
    <s v="JW-16075"/>
    <s v="Julia West"/>
    <s v="Consumer"/>
    <x v="0"/>
    <s v="Jacksonville"/>
    <x v="3"/>
    <n v="28540"/>
    <s v="South"/>
    <s v="OFF-PA-10002254"/>
    <x v="1"/>
    <x v="10"/>
    <s v="Xerox 1883"/>
    <n v="295.45600000000002"/>
    <n v="14"/>
    <n v="0.2"/>
    <x v="5294"/>
  </r>
  <r>
    <n v="6490"/>
    <x v="3232"/>
    <x v="3"/>
    <x v="20"/>
    <d v="2014-09-25T00:00:00"/>
    <s v="Standard Class"/>
    <s v="JM-15535"/>
    <s v="Jessica Myrick"/>
    <s v="Consumer"/>
    <x v="0"/>
    <s v="New York City"/>
    <x v="15"/>
    <n v="10011"/>
    <s v="East"/>
    <s v="OFF-PA-10004782"/>
    <x v="1"/>
    <x v="10"/>
    <s v="Xerox 228"/>
    <n v="32.400000000000006"/>
    <n v="5"/>
    <n v="0"/>
    <x v="56"/>
  </r>
  <r>
    <n v="6491"/>
    <x v="3233"/>
    <x v="2"/>
    <x v="1114"/>
    <d v="2011-09-19T00:00:00"/>
    <s v="Standard Class"/>
    <s v="MF-18250"/>
    <s v="Monica Federle"/>
    <s v="Corporate"/>
    <x v="0"/>
    <s v="Philadelphia"/>
    <x v="9"/>
    <n v="19120"/>
    <s v="East"/>
    <s v="FUR-FU-10000222"/>
    <x v="0"/>
    <x v="5"/>
    <s v="Seth Thomas 16&quot; Steel Case Clock"/>
    <n v="103.93599999999999"/>
    <n v="4"/>
    <n v="0.2"/>
    <x v="5295"/>
  </r>
  <r>
    <n v="6492"/>
    <x v="3234"/>
    <x v="0"/>
    <x v="73"/>
    <d v="2013-11-26T00:00:00"/>
    <s v="Standard Class"/>
    <s v="FA-14230"/>
    <s v="Frank Atkinson"/>
    <s v="Corporate"/>
    <x v="0"/>
    <s v="Orlando"/>
    <x v="2"/>
    <n v="32839"/>
    <s v="South"/>
    <s v="FUR-BO-10004695"/>
    <x v="0"/>
    <x v="0"/>
    <s v="O'Sullivan 2-Door Barrister Bookcase in Odessa Pine"/>
    <n v="289.56799999999998"/>
    <n v="2"/>
    <n v="0.2"/>
    <x v="5296"/>
  </r>
  <r>
    <n v="6493"/>
    <x v="3234"/>
    <x v="0"/>
    <x v="73"/>
    <d v="2013-11-26T00:00:00"/>
    <s v="Standard Class"/>
    <s v="FA-14230"/>
    <s v="Frank Atkinson"/>
    <s v="Corporate"/>
    <x v="0"/>
    <s v="Orlando"/>
    <x v="2"/>
    <n v="32839"/>
    <s v="South"/>
    <s v="OFF-ST-10003327"/>
    <x v="1"/>
    <x v="4"/>
    <s v="Akro-Mils 12-Gallon Tote"/>
    <n v="39.72"/>
    <n v="5"/>
    <n v="0.2"/>
    <x v="5297"/>
  </r>
  <r>
    <n v="6494"/>
    <x v="3234"/>
    <x v="0"/>
    <x v="73"/>
    <d v="2013-11-26T00:00:00"/>
    <s v="Standard Class"/>
    <s v="FA-14230"/>
    <s v="Frank Atkinson"/>
    <s v="Corporate"/>
    <x v="0"/>
    <s v="Orlando"/>
    <x v="2"/>
    <n v="32839"/>
    <s v="South"/>
    <s v="TEC-PH-10003357"/>
    <x v="2"/>
    <x v="7"/>
    <s v="Grandstream GXP2100 Mainstream Business Phone"/>
    <n v="244.768"/>
    <n v="4"/>
    <n v="0.2"/>
    <x v="5298"/>
  </r>
  <r>
    <n v="6495"/>
    <x v="3235"/>
    <x v="3"/>
    <x v="960"/>
    <d v="2014-11-02T00:00:00"/>
    <s v="Second Class"/>
    <s v="KH-16510"/>
    <s v="Keith Herrera"/>
    <s v="Consumer"/>
    <x v="0"/>
    <s v="Houston"/>
    <x v="5"/>
    <n v="77095"/>
    <s v="Central"/>
    <s v="TEC-AC-10002167"/>
    <x v="2"/>
    <x v="11"/>
    <s v="Imation 8gb Micro Traveldrive Usb 2.0 Flash Drive"/>
    <n v="24"/>
    <n v="2"/>
    <n v="0.2"/>
    <x v="752"/>
  </r>
  <r>
    <n v="6496"/>
    <x v="3235"/>
    <x v="3"/>
    <x v="960"/>
    <d v="2014-11-02T00:00:00"/>
    <s v="Second Class"/>
    <s v="KH-16510"/>
    <s v="Keith Herrera"/>
    <s v="Consumer"/>
    <x v="0"/>
    <s v="Houston"/>
    <x v="5"/>
    <n v="77095"/>
    <s v="Central"/>
    <s v="OFF-PA-10001937"/>
    <x v="1"/>
    <x v="10"/>
    <s v="Xerox 21"/>
    <n v="15.552000000000003"/>
    <n v="3"/>
    <n v="0.2"/>
    <x v="12"/>
  </r>
  <r>
    <n v="6497"/>
    <x v="3235"/>
    <x v="3"/>
    <x v="960"/>
    <d v="2014-11-02T00:00:00"/>
    <s v="Second Class"/>
    <s v="KH-16510"/>
    <s v="Keith Herrera"/>
    <s v="Consumer"/>
    <x v="0"/>
    <s v="Houston"/>
    <x v="5"/>
    <n v="77095"/>
    <s v="Central"/>
    <s v="TEC-AC-10004510"/>
    <x v="2"/>
    <x v="11"/>
    <s v="Logitech Desktop MK120 Mouse and keyboard Combo"/>
    <n v="26.176000000000002"/>
    <n v="2"/>
    <n v="0.2"/>
    <x v="2972"/>
  </r>
  <r>
    <n v="6498"/>
    <x v="3236"/>
    <x v="1"/>
    <x v="1115"/>
    <d v="2012-07-28T00:00:00"/>
    <s v="Standard Class"/>
    <s v="SS-20515"/>
    <s v="Shirley Schmidt"/>
    <s v="Home Office"/>
    <x v="0"/>
    <s v="Louisville"/>
    <x v="0"/>
    <n v="40214"/>
    <s v="South"/>
    <s v="FUR-FU-10001487"/>
    <x v="0"/>
    <x v="5"/>
    <s v="Eldon Expressions Wood and Plastic Desk Accessories, Cherry Wood"/>
    <n v="20.94"/>
    <n v="3"/>
    <n v="0"/>
    <x v="2821"/>
  </r>
  <r>
    <n v="6499"/>
    <x v="3236"/>
    <x v="1"/>
    <x v="1115"/>
    <d v="2012-07-28T00:00:00"/>
    <s v="Standard Class"/>
    <s v="SS-20515"/>
    <s v="Shirley Schmidt"/>
    <s v="Home Office"/>
    <x v="0"/>
    <s v="Louisville"/>
    <x v="0"/>
    <n v="40214"/>
    <s v="South"/>
    <s v="OFF-BI-10000069"/>
    <x v="1"/>
    <x v="8"/>
    <s v="GBC Prepunched Paper, 19-Hole, for Binding Systems, 24-lb"/>
    <n v="135.09"/>
    <n v="9"/>
    <n v="0"/>
    <x v="5299"/>
  </r>
  <r>
    <n v="6500"/>
    <x v="3236"/>
    <x v="1"/>
    <x v="1115"/>
    <d v="2012-07-28T00:00:00"/>
    <s v="Standard Class"/>
    <s v="SS-20515"/>
    <s v="Shirley Schmidt"/>
    <s v="Home Office"/>
    <x v="0"/>
    <s v="Louisville"/>
    <x v="0"/>
    <n v="40214"/>
    <s v="South"/>
    <s v="TEC-AC-10003289"/>
    <x v="2"/>
    <x v="11"/>
    <s v="Anker Ultra-Slim Mini Bluetooth 3.0 Wireless Keyboard"/>
    <n v="279.85999999999996"/>
    <n v="14"/>
    <n v="0"/>
    <x v="5300"/>
  </r>
  <r>
    <n v="6501"/>
    <x v="3236"/>
    <x v="1"/>
    <x v="1115"/>
    <d v="2012-07-28T00:00:00"/>
    <s v="Standard Class"/>
    <s v="SS-20515"/>
    <s v="Shirley Schmidt"/>
    <s v="Home Office"/>
    <x v="0"/>
    <s v="Louisville"/>
    <x v="0"/>
    <n v="40214"/>
    <s v="South"/>
    <s v="OFF-BI-10000069"/>
    <x v="1"/>
    <x v="8"/>
    <s v="GBC Prepunched Paper, 19-Hole, for Binding Systems, 24-lb"/>
    <n v="90.06"/>
    <n v="6"/>
    <n v="0"/>
    <x v="5301"/>
  </r>
  <r>
    <n v="6502"/>
    <x v="3237"/>
    <x v="2"/>
    <x v="981"/>
    <d v="2011-11-06T00:00:00"/>
    <s v="Standard Class"/>
    <s v="LC-17050"/>
    <s v="Liz Carlisle"/>
    <s v="Consumer"/>
    <x v="0"/>
    <s v="Medina"/>
    <x v="24"/>
    <n v="44256"/>
    <s v="East"/>
    <s v="TEC-PH-10001299"/>
    <x v="2"/>
    <x v="7"/>
    <s v="Polycom CX300 Desktop Phone USB VoIP phone"/>
    <n v="539.96399999999994"/>
    <n v="6"/>
    <n v="0.4"/>
    <x v="2923"/>
  </r>
  <r>
    <n v="6503"/>
    <x v="3237"/>
    <x v="2"/>
    <x v="981"/>
    <d v="2011-11-06T00:00:00"/>
    <s v="Standard Class"/>
    <s v="LC-17050"/>
    <s v="Liz Carlisle"/>
    <s v="Consumer"/>
    <x v="0"/>
    <s v="Medina"/>
    <x v="24"/>
    <n v="44256"/>
    <s v="East"/>
    <s v="TEC-PH-10001552"/>
    <x v="2"/>
    <x v="7"/>
    <s v="I Need's 3d Hello Kitty Hybrid Silicone Case Cover for HTC One X 4g with 3d Hello Kitty Stylus Pen Green/pink"/>
    <n v="50.231999999999999"/>
    <n v="7"/>
    <n v="0.4"/>
    <x v="5302"/>
  </r>
  <r>
    <n v="6504"/>
    <x v="3237"/>
    <x v="2"/>
    <x v="981"/>
    <d v="2011-11-06T00:00:00"/>
    <s v="Standard Class"/>
    <s v="LC-17050"/>
    <s v="Liz Carlisle"/>
    <s v="Consumer"/>
    <x v="0"/>
    <s v="Medina"/>
    <x v="24"/>
    <n v="44256"/>
    <s v="East"/>
    <s v="OFF-BI-10001098"/>
    <x v="1"/>
    <x v="8"/>
    <s v="Acco D-Ring Binder w/DublLock"/>
    <n v="19.242000000000001"/>
    <n v="3"/>
    <n v="0.7"/>
    <x v="5303"/>
  </r>
  <r>
    <n v="6505"/>
    <x v="3238"/>
    <x v="3"/>
    <x v="701"/>
    <d v="2014-11-23T00:00:00"/>
    <s v="Second Class"/>
    <s v="VW-21775"/>
    <s v="Victoria Wilson"/>
    <s v="Corporate"/>
    <x v="0"/>
    <s v="New York City"/>
    <x v="15"/>
    <n v="10011"/>
    <s v="East"/>
    <s v="OFF-ST-10000142"/>
    <x v="1"/>
    <x v="4"/>
    <s v="Deluxe Rollaway Locking File with Drawer"/>
    <n v="1247.6399999999999"/>
    <n v="3"/>
    <n v="0"/>
    <x v="1515"/>
  </r>
  <r>
    <n v="6506"/>
    <x v="3239"/>
    <x v="0"/>
    <x v="190"/>
    <d v="2013-07-01T00:00:00"/>
    <s v="Standard Class"/>
    <s v="LD-16855"/>
    <s v="Lela Donovan"/>
    <s v="Corporate"/>
    <x v="0"/>
    <s v="Chicago"/>
    <x v="10"/>
    <n v="60653"/>
    <s v="Central"/>
    <s v="OFF-AR-10001547"/>
    <x v="1"/>
    <x v="6"/>
    <s v="Newell 311"/>
    <n v="5.3040000000000003"/>
    <n v="3"/>
    <n v="0.2"/>
    <x v="5304"/>
  </r>
  <r>
    <n v="6507"/>
    <x v="3240"/>
    <x v="0"/>
    <x v="790"/>
    <d v="2013-10-12T00:00:00"/>
    <s v="Second Class"/>
    <s v="SP-20545"/>
    <s v="Sibella Parks"/>
    <s v="Corporate"/>
    <x v="0"/>
    <s v="Philadelphia"/>
    <x v="9"/>
    <n v="19143"/>
    <s v="East"/>
    <s v="OFF-PA-10001593"/>
    <x v="1"/>
    <x v="10"/>
    <s v="Xerox 1947"/>
    <n v="19.136000000000003"/>
    <n v="4"/>
    <n v="0.2"/>
    <x v="5305"/>
  </r>
  <r>
    <n v="6508"/>
    <x v="3240"/>
    <x v="0"/>
    <x v="790"/>
    <d v="2013-10-12T00:00:00"/>
    <s v="Second Class"/>
    <s v="SP-20545"/>
    <s v="Sibella Parks"/>
    <s v="Corporate"/>
    <x v="0"/>
    <s v="Philadelphia"/>
    <x v="9"/>
    <n v="19143"/>
    <s v="East"/>
    <s v="FUR-FU-10004071"/>
    <x v="0"/>
    <x v="5"/>
    <s v="Luxo Professional Magnifying Clamp-On Fluorescent Lamps"/>
    <n v="332.83200000000005"/>
    <n v="4"/>
    <n v="0.2"/>
    <x v="5306"/>
  </r>
  <r>
    <n v="6509"/>
    <x v="3241"/>
    <x v="3"/>
    <x v="698"/>
    <d v="2014-12-27T00:00:00"/>
    <s v="Standard Class"/>
    <s v="DK-13150"/>
    <s v="David Kendrick"/>
    <s v="Corporate"/>
    <x v="0"/>
    <s v="New York City"/>
    <x v="15"/>
    <n v="10009"/>
    <s v="East"/>
    <s v="OFF-PA-10001970"/>
    <x v="1"/>
    <x v="10"/>
    <s v="Xerox 1908"/>
    <n v="279.89999999999998"/>
    <n v="5"/>
    <n v="0"/>
    <x v="1046"/>
  </r>
  <r>
    <n v="6510"/>
    <x v="3241"/>
    <x v="3"/>
    <x v="698"/>
    <d v="2014-12-27T00:00:00"/>
    <s v="Standard Class"/>
    <s v="DK-13150"/>
    <s v="David Kendrick"/>
    <s v="Corporate"/>
    <x v="0"/>
    <s v="New York City"/>
    <x v="15"/>
    <n v="10009"/>
    <s v="East"/>
    <s v="OFF-BI-10001524"/>
    <x v="1"/>
    <x v="8"/>
    <s v="GBC Premium Transparent Covers with Diagonal Lined Pattern"/>
    <n v="50.352000000000004"/>
    <n v="3"/>
    <n v="0.2"/>
    <x v="5307"/>
  </r>
  <r>
    <n v="6511"/>
    <x v="3241"/>
    <x v="3"/>
    <x v="698"/>
    <d v="2014-12-27T00:00:00"/>
    <s v="Standard Class"/>
    <s v="DK-13150"/>
    <s v="David Kendrick"/>
    <s v="Corporate"/>
    <x v="0"/>
    <s v="New York City"/>
    <x v="15"/>
    <n v="10009"/>
    <s v="East"/>
    <s v="OFF-PA-10004156"/>
    <x v="1"/>
    <x v="10"/>
    <s v="Xerox 188"/>
    <n v="34.019999999999996"/>
    <n v="3"/>
    <n v="0"/>
    <x v="920"/>
  </r>
  <r>
    <n v="6512"/>
    <x v="3242"/>
    <x v="3"/>
    <x v="904"/>
    <d v="2014-03-11T00:00:00"/>
    <s v="Standard Class"/>
    <s v="FC-14245"/>
    <s v="Frank Carlisle"/>
    <s v="Home Office"/>
    <x v="0"/>
    <s v="San Francisco"/>
    <x v="1"/>
    <n v="94109"/>
    <s v="West"/>
    <s v="OFF-AR-10003158"/>
    <x v="1"/>
    <x v="6"/>
    <s v="Fluorescent Highlighters by Dixon"/>
    <n v="23.88"/>
    <n v="6"/>
    <n v="0"/>
    <x v="5308"/>
  </r>
  <r>
    <n v="6513"/>
    <x v="3242"/>
    <x v="3"/>
    <x v="904"/>
    <d v="2014-03-11T00:00:00"/>
    <s v="Standard Class"/>
    <s v="FC-14245"/>
    <s v="Frank Carlisle"/>
    <s v="Home Office"/>
    <x v="0"/>
    <s v="San Francisco"/>
    <x v="1"/>
    <n v="94109"/>
    <s v="West"/>
    <s v="OFF-LA-10004559"/>
    <x v="1"/>
    <x v="2"/>
    <s v="Avery 49"/>
    <n v="11.52"/>
    <n v="4"/>
    <n v="0"/>
    <x v="2084"/>
  </r>
  <r>
    <n v="6514"/>
    <x v="3242"/>
    <x v="3"/>
    <x v="904"/>
    <d v="2014-03-11T00:00:00"/>
    <s v="Standard Class"/>
    <s v="FC-14245"/>
    <s v="Frank Carlisle"/>
    <s v="Home Office"/>
    <x v="0"/>
    <s v="San Francisco"/>
    <x v="1"/>
    <n v="94109"/>
    <s v="West"/>
    <s v="OFF-PA-10001033"/>
    <x v="1"/>
    <x v="10"/>
    <s v="Xerox 1893"/>
    <n v="286.93"/>
    <n v="7"/>
    <n v="0"/>
    <x v="2561"/>
  </r>
  <r>
    <n v="6515"/>
    <x v="3242"/>
    <x v="3"/>
    <x v="904"/>
    <d v="2014-03-11T00:00:00"/>
    <s v="Standard Class"/>
    <s v="FC-14245"/>
    <s v="Frank Carlisle"/>
    <s v="Home Office"/>
    <x v="0"/>
    <s v="San Francisco"/>
    <x v="1"/>
    <n v="94109"/>
    <s v="West"/>
    <s v="TEC-PH-10001336"/>
    <x v="2"/>
    <x v="7"/>
    <s v="Digium D40 VoIP phone"/>
    <n v="206.38400000000001"/>
    <n v="2"/>
    <n v="0.2"/>
    <x v="5309"/>
  </r>
  <r>
    <n v="6516"/>
    <x v="3243"/>
    <x v="3"/>
    <x v="175"/>
    <d v="2014-09-20T00:00:00"/>
    <s v="Standard Class"/>
    <s v="RD-19480"/>
    <s v="Rick Duston"/>
    <s v="Consumer"/>
    <x v="0"/>
    <s v="San Francisco"/>
    <x v="1"/>
    <n v="94122"/>
    <s v="West"/>
    <s v="FUR-CH-10002961"/>
    <x v="0"/>
    <x v="1"/>
    <s v="Leather Task Chair, Black"/>
    <n v="218.35200000000003"/>
    <n v="3"/>
    <n v="0.2"/>
    <x v="232"/>
  </r>
  <r>
    <n v="6517"/>
    <x v="3243"/>
    <x v="3"/>
    <x v="175"/>
    <d v="2014-09-20T00:00:00"/>
    <s v="Standard Class"/>
    <s v="RD-19480"/>
    <s v="Rick Duston"/>
    <s v="Consumer"/>
    <x v="0"/>
    <s v="San Francisco"/>
    <x v="1"/>
    <n v="94122"/>
    <s v="West"/>
    <s v="FUR-FU-10001488"/>
    <x v="0"/>
    <x v="5"/>
    <s v="Tenex 46&quot; x 60&quot; Computer Anti-Static Chairmat, Rectangular Shaped"/>
    <n v="529.9"/>
    <n v="5"/>
    <n v="0"/>
    <x v="5310"/>
  </r>
  <r>
    <n v="6518"/>
    <x v="3243"/>
    <x v="3"/>
    <x v="175"/>
    <d v="2014-09-20T00:00:00"/>
    <s v="Standard Class"/>
    <s v="RD-19480"/>
    <s v="Rick Duston"/>
    <s v="Consumer"/>
    <x v="0"/>
    <s v="San Francisco"/>
    <x v="1"/>
    <n v="94122"/>
    <s v="West"/>
    <s v="OFF-AR-10001915"/>
    <x v="1"/>
    <x v="6"/>
    <s v="Peel-Off China Markers"/>
    <n v="99.3"/>
    <n v="10"/>
    <n v="0"/>
    <x v="5311"/>
  </r>
  <r>
    <n v="6519"/>
    <x v="3243"/>
    <x v="3"/>
    <x v="175"/>
    <d v="2014-09-20T00:00:00"/>
    <s v="Standard Class"/>
    <s v="RD-19480"/>
    <s v="Rick Duston"/>
    <s v="Consumer"/>
    <x v="0"/>
    <s v="San Francisco"/>
    <x v="1"/>
    <n v="94122"/>
    <s v="West"/>
    <s v="OFF-AP-10001205"/>
    <x v="1"/>
    <x v="9"/>
    <s v="Belkin 5 Outlet SurgeMaster Power Centers"/>
    <n v="108.96"/>
    <n v="2"/>
    <n v="0"/>
    <x v="5312"/>
  </r>
  <r>
    <n v="6520"/>
    <x v="3243"/>
    <x v="3"/>
    <x v="175"/>
    <d v="2014-09-20T00:00:00"/>
    <s v="Standard Class"/>
    <s v="RD-19480"/>
    <s v="Rick Duston"/>
    <s v="Consumer"/>
    <x v="0"/>
    <s v="San Francisco"/>
    <x v="1"/>
    <n v="94122"/>
    <s v="West"/>
    <s v="OFF-BI-10004528"/>
    <x v="1"/>
    <x v="8"/>
    <s v="Cardinal Poly Pocket Divider Pockets for Ring Binders"/>
    <n v="2.6880000000000002"/>
    <n v="1"/>
    <n v="0.2"/>
    <x v="4353"/>
  </r>
  <r>
    <n v="6521"/>
    <x v="3244"/>
    <x v="3"/>
    <x v="1034"/>
    <d v="2014-01-19T00:00:00"/>
    <s v="Second Class"/>
    <s v="AR-10540"/>
    <s v="Andy Reiter"/>
    <s v="Consumer"/>
    <x v="0"/>
    <s v="Jackson"/>
    <x v="12"/>
    <n v="49201"/>
    <s v="Central"/>
    <s v="OFF-BI-10004995"/>
    <x v="1"/>
    <x v="8"/>
    <s v="GBC DocuBind P400 Electric Binding System"/>
    <n v="5443.96"/>
    <n v="4"/>
    <n v="0"/>
    <x v="5313"/>
  </r>
  <r>
    <n v="6522"/>
    <x v="3244"/>
    <x v="3"/>
    <x v="1034"/>
    <d v="2014-01-19T00:00:00"/>
    <s v="Second Class"/>
    <s v="AR-10540"/>
    <s v="Andy Reiter"/>
    <s v="Consumer"/>
    <x v="0"/>
    <s v="Jackson"/>
    <x v="12"/>
    <n v="49201"/>
    <s v="Central"/>
    <s v="FUR-CH-10004626"/>
    <x v="0"/>
    <x v="1"/>
    <s v="Office Star Flex Back Scooter Chair with Aluminum Finish Frame"/>
    <n v="302.67"/>
    <n v="3"/>
    <n v="0"/>
    <x v="4257"/>
  </r>
  <r>
    <n v="6523"/>
    <x v="3244"/>
    <x v="3"/>
    <x v="1034"/>
    <d v="2014-01-19T00:00:00"/>
    <s v="Second Class"/>
    <s v="AR-10540"/>
    <s v="Andy Reiter"/>
    <s v="Consumer"/>
    <x v="0"/>
    <s v="Jackson"/>
    <x v="12"/>
    <n v="49201"/>
    <s v="Central"/>
    <s v="OFF-PA-10001260"/>
    <x v="1"/>
    <x v="10"/>
    <s v="TOPS Money Receipt Book, Consecutively Numbered in Red,"/>
    <n v="56.07"/>
    <n v="7"/>
    <n v="0"/>
    <x v="5314"/>
  </r>
  <r>
    <n v="6524"/>
    <x v="3245"/>
    <x v="0"/>
    <x v="274"/>
    <d v="2013-07-14T00:00:00"/>
    <s v="Standard Class"/>
    <s v="CC-12100"/>
    <s v="Chad Cunningham"/>
    <s v="Home Office"/>
    <x v="0"/>
    <s v="Philadelphia"/>
    <x v="9"/>
    <n v="19120"/>
    <s v="East"/>
    <s v="OFF-LA-10002945"/>
    <x v="1"/>
    <x v="2"/>
    <s v="Permanent Self-Adhesive File Folder Labels for Typewriters, 1 1/8 x 3 1/2, White"/>
    <n v="10.08"/>
    <n v="2"/>
    <n v="0.2"/>
    <x v="5315"/>
  </r>
  <r>
    <n v="6525"/>
    <x v="3245"/>
    <x v="0"/>
    <x v="274"/>
    <d v="2013-07-14T00:00:00"/>
    <s v="Standard Class"/>
    <s v="CC-12100"/>
    <s v="Chad Cunningham"/>
    <s v="Home Office"/>
    <x v="0"/>
    <s v="Philadelphia"/>
    <x v="9"/>
    <n v="19120"/>
    <s v="East"/>
    <s v="TEC-PH-10002310"/>
    <x v="2"/>
    <x v="7"/>
    <s v="Panasonic KX T7731-B Digital phone"/>
    <n v="59.993999999999993"/>
    <n v="1"/>
    <n v="0.4"/>
    <x v="4641"/>
  </r>
  <r>
    <n v="6526"/>
    <x v="3245"/>
    <x v="0"/>
    <x v="274"/>
    <d v="2013-07-14T00:00:00"/>
    <s v="Standard Class"/>
    <s v="CC-12100"/>
    <s v="Chad Cunningham"/>
    <s v="Home Office"/>
    <x v="0"/>
    <s v="Philadelphia"/>
    <x v="9"/>
    <n v="19120"/>
    <s v="East"/>
    <s v="OFF-BI-10001525"/>
    <x v="1"/>
    <x v="8"/>
    <s v="Acco Pressboard Covers with Storage Hooks, 14 7/8&quot; x 11&quot;, Executive Red"/>
    <n v="5.7150000000000016"/>
    <n v="5"/>
    <n v="0.7"/>
    <x v="4004"/>
  </r>
  <r>
    <n v="6527"/>
    <x v="3245"/>
    <x v="0"/>
    <x v="274"/>
    <d v="2013-07-14T00:00:00"/>
    <s v="Standard Class"/>
    <s v="CC-12100"/>
    <s v="Chad Cunningham"/>
    <s v="Home Office"/>
    <x v="0"/>
    <s v="Philadelphia"/>
    <x v="9"/>
    <n v="19120"/>
    <s v="East"/>
    <s v="OFF-BI-10001308"/>
    <x v="1"/>
    <x v="8"/>
    <s v="GBC Standard Plastic Binding Systems' Combs"/>
    <n v="9.4200000000000017"/>
    <n v="5"/>
    <n v="0.7"/>
    <x v="5316"/>
  </r>
  <r>
    <n v="6528"/>
    <x v="3246"/>
    <x v="0"/>
    <x v="443"/>
    <d v="2013-12-29T00:00:00"/>
    <s v="Second Class"/>
    <s v="CA-11965"/>
    <s v="Carol Adams"/>
    <s v="Corporate"/>
    <x v="0"/>
    <s v="Warwick"/>
    <x v="34"/>
    <n v="2886"/>
    <s v="East"/>
    <s v="TEC-CO-10002095"/>
    <x v="2"/>
    <x v="16"/>
    <s v="Hewlett Packard 610 Color Digital Copier / Printer"/>
    <n v="1999.96"/>
    <n v="4"/>
    <n v="0"/>
    <x v="5317"/>
  </r>
  <r>
    <n v="6529"/>
    <x v="3247"/>
    <x v="2"/>
    <x v="1091"/>
    <d v="2011-12-26T00:00:00"/>
    <s v="Standard Class"/>
    <s v="BT-11530"/>
    <s v="Bradley Talbott"/>
    <s v="Home Office"/>
    <x v="0"/>
    <s v="New York City"/>
    <x v="15"/>
    <n v="10024"/>
    <s v="East"/>
    <s v="OFF-ST-10004946"/>
    <x v="1"/>
    <x v="4"/>
    <s v="Desktop 3-Pocket Hot File"/>
    <n v="216.4"/>
    <n v="4"/>
    <n v="0"/>
    <x v="5318"/>
  </r>
  <r>
    <n v="6530"/>
    <x v="3248"/>
    <x v="2"/>
    <x v="1116"/>
    <d v="2011-02-28T00:00:00"/>
    <s v="Standard Class"/>
    <s v="MG-17875"/>
    <s v="Michael Grace"/>
    <s v="Home Office"/>
    <x v="0"/>
    <s v="El Paso"/>
    <x v="5"/>
    <n v="79907"/>
    <s v="Central"/>
    <s v="OFF-LA-10004425"/>
    <x v="1"/>
    <x v="2"/>
    <s v="Staples"/>
    <n v="6.9360000000000008"/>
    <n v="3"/>
    <n v="0.2"/>
    <x v="5319"/>
  </r>
  <r>
    <n v="6531"/>
    <x v="3248"/>
    <x v="2"/>
    <x v="1116"/>
    <d v="2011-02-28T00:00:00"/>
    <s v="Standard Class"/>
    <s v="MG-17875"/>
    <s v="Michael Grace"/>
    <s v="Home Office"/>
    <x v="0"/>
    <s v="El Paso"/>
    <x v="5"/>
    <n v="79907"/>
    <s v="Central"/>
    <s v="OFF-BI-10000320"/>
    <x v="1"/>
    <x v="8"/>
    <s v="GBC Plastic Binding Combs"/>
    <n v="4.427999999999999"/>
    <n v="3"/>
    <n v="0.8"/>
    <x v="5320"/>
  </r>
  <r>
    <n v="6532"/>
    <x v="3249"/>
    <x v="3"/>
    <x v="769"/>
    <d v="2014-12-09T00:00:00"/>
    <s v="Standard Class"/>
    <s v="TP-21130"/>
    <s v="Theone Pippenger"/>
    <s v="Consumer"/>
    <x v="0"/>
    <s v="Rochester"/>
    <x v="11"/>
    <n v="55901"/>
    <s v="Central"/>
    <s v="OFF-AR-10001315"/>
    <x v="1"/>
    <x v="6"/>
    <s v="Newell 310"/>
    <n v="8.8000000000000007"/>
    <n v="5"/>
    <n v="0"/>
    <x v="5321"/>
  </r>
  <r>
    <n v="6533"/>
    <x v="3249"/>
    <x v="3"/>
    <x v="769"/>
    <d v="2014-12-09T00:00:00"/>
    <s v="Standard Class"/>
    <s v="TP-21130"/>
    <s v="Theone Pippenger"/>
    <s v="Consumer"/>
    <x v="0"/>
    <s v="Rochester"/>
    <x v="11"/>
    <n v="55901"/>
    <s v="Central"/>
    <s v="TEC-AC-10004595"/>
    <x v="2"/>
    <x v="11"/>
    <s v="First Data TMFD35 PIN Pad"/>
    <n v="142.80000000000001"/>
    <n v="1"/>
    <n v="0"/>
    <x v="5322"/>
  </r>
  <r>
    <n v="6534"/>
    <x v="3249"/>
    <x v="3"/>
    <x v="769"/>
    <d v="2014-12-09T00:00:00"/>
    <s v="Standard Class"/>
    <s v="TP-21130"/>
    <s v="Theone Pippenger"/>
    <s v="Consumer"/>
    <x v="0"/>
    <s v="Rochester"/>
    <x v="11"/>
    <n v="55901"/>
    <s v="Central"/>
    <s v="TEC-AC-10001539"/>
    <x v="2"/>
    <x v="11"/>
    <s v="Logitech G430 Surround Sound Gaming Headset with Dolby 7.1 Technology"/>
    <n v="399.95"/>
    <n v="5"/>
    <n v="0"/>
    <x v="5323"/>
  </r>
  <r>
    <n v="6535"/>
    <x v="3250"/>
    <x v="2"/>
    <x v="664"/>
    <d v="2011-11-22T00:00:00"/>
    <s v="Standard Class"/>
    <s v="GT-14710"/>
    <s v="Greg Tran"/>
    <s v="Consumer"/>
    <x v="0"/>
    <s v="Buffalo"/>
    <x v="15"/>
    <n v="14215"/>
    <s v="East"/>
    <s v="OFF-BI-10001359"/>
    <x v="1"/>
    <x v="8"/>
    <s v="GBC DocuBind TL300 Electric Binding System"/>
    <n v="2152.7760000000003"/>
    <n v="3"/>
    <n v="0.2"/>
    <x v="5324"/>
  </r>
  <r>
    <n v="6536"/>
    <x v="3250"/>
    <x v="2"/>
    <x v="664"/>
    <d v="2011-11-22T00:00:00"/>
    <s v="Standard Class"/>
    <s v="GT-14710"/>
    <s v="Greg Tran"/>
    <s v="Consumer"/>
    <x v="0"/>
    <s v="Buffalo"/>
    <x v="15"/>
    <n v="14215"/>
    <s v="East"/>
    <s v="FUR-BO-10002213"/>
    <x v="0"/>
    <x v="0"/>
    <s v="DMI Eclipse Executive Suite Bookcases"/>
    <n v="4007.8400000000006"/>
    <n v="10"/>
    <n v="0.2"/>
    <x v="5325"/>
  </r>
  <r>
    <n v="6537"/>
    <x v="3251"/>
    <x v="2"/>
    <x v="22"/>
    <d v="2011-10-23T00:00:00"/>
    <s v="First Class"/>
    <s v="FH-14365"/>
    <s v="Fred Hopkins"/>
    <s v="Corporate"/>
    <x v="0"/>
    <s v="Knoxville"/>
    <x v="18"/>
    <n v="37918"/>
    <s v="South"/>
    <s v="FUR-TA-10003008"/>
    <x v="0"/>
    <x v="3"/>
    <s v="Lesro Round Back Collection Coffee Table, End Table"/>
    <n v="328.59000000000003"/>
    <n v="3"/>
    <n v="0.4"/>
    <x v="4946"/>
  </r>
  <r>
    <n v="6538"/>
    <x v="3251"/>
    <x v="2"/>
    <x v="22"/>
    <d v="2011-10-23T00:00:00"/>
    <s v="First Class"/>
    <s v="FH-14365"/>
    <s v="Fred Hopkins"/>
    <s v="Corporate"/>
    <x v="0"/>
    <s v="Knoxville"/>
    <x v="18"/>
    <n v="37918"/>
    <s v="South"/>
    <s v="OFF-ST-10000934"/>
    <x v="1"/>
    <x v="4"/>
    <s v="Contico 72&quot;H Heavy-Duty Storage System"/>
    <n v="98.352000000000004"/>
    <n v="3"/>
    <n v="0.2"/>
    <x v="5326"/>
  </r>
  <r>
    <n v="6539"/>
    <x v="3252"/>
    <x v="1"/>
    <x v="969"/>
    <d v="2012-10-30T00:00:00"/>
    <s v="Standard Class"/>
    <s v="HK-14890"/>
    <s v="Heather Kirkland"/>
    <s v="Corporate"/>
    <x v="0"/>
    <s v="Newark"/>
    <x v="13"/>
    <n v="19711"/>
    <s v="East"/>
    <s v="TEC-PH-10004042"/>
    <x v="2"/>
    <x v="7"/>
    <s v="ClearOne Communications CHAT 70 OC Speaker Phone"/>
    <n v="158.99"/>
    <n v="1"/>
    <n v="0"/>
    <x v="5327"/>
  </r>
  <r>
    <n v="6540"/>
    <x v="3252"/>
    <x v="1"/>
    <x v="969"/>
    <d v="2012-10-30T00:00:00"/>
    <s v="Standard Class"/>
    <s v="HK-14890"/>
    <s v="Heather Kirkland"/>
    <s v="Corporate"/>
    <x v="0"/>
    <s v="Newark"/>
    <x v="13"/>
    <n v="19711"/>
    <s v="East"/>
    <s v="FUR-CH-10002439"/>
    <x v="0"/>
    <x v="1"/>
    <s v="Iceberg Nesting Folding Chair, 19w x 6d x 43h"/>
    <n v="291.10000000000002"/>
    <n v="5"/>
    <n v="0"/>
    <x v="5328"/>
  </r>
  <r>
    <n v="6541"/>
    <x v="3253"/>
    <x v="3"/>
    <x v="673"/>
    <d v="2014-11-20T00:00:00"/>
    <s v="First Class"/>
    <s v="CC-12220"/>
    <s v="Chris Cortes"/>
    <s v="Consumer"/>
    <x v="0"/>
    <s v="Seattle"/>
    <x v="4"/>
    <n v="98103"/>
    <s v="West"/>
    <s v="OFF-PA-10001363"/>
    <x v="1"/>
    <x v="10"/>
    <s v="Xerox 1933"/>
    <n v="73.679999999999993"/>
    <n v="6"/>
    <n v="0"/>
    <x v="5329"/>
  </r>
  <r>
    <n v="6542"/>
    <x v="3253"/>
    <x v="3"/>
    <x v="673"/>
    <d v="2014-11-20T00:00:00"/>
    <s v="First Class"/>
    <s v="CC-12220"/>
    <s v="Chris Cortes"/>
    <s v="Consumer"/>
    <x v="0"/>
    <s v="Seattle"/>
    <x v="4"/>
    <n v="98103"/>
    <s v="West"/>
    <s v="FUR-FU-10003394"/>
    <x v="0"/>
    <x v="5"/>
    <s v="Tenex &quot;The Solids&quot; Textured Chair Mats"/>
    <n v="139.91999999999999"/>
    <n v="2"/>
    <n v="0"/>
    <x v="5330"/>
  </r>
  <r>
    <n v="6543"/>
    <x v="3253"/>
    <x v="3"/>
    <x v="673"/>
    <d v="2014-11-20T00:00:00"/>
    <s v="First Class"/>
    <s v="CC-12220"/>
    <s v="Chris Cortes"/>
    <s v="Consumer"/>
    <x v="0"/>
    <s v="Seattle"/>
    <x v="4"/>
    <n v="98103"/>
    <s v="West"/>
    <s v="TEC-PH-10003171"/>
    <x v="2"/>
    <x v="7"/>
    <s v="Plantronics Encore H101 Dual Earpieces Headset"/>
    <n v="107.88"/>
    <n v="3"/>
    <n v="0.2"/>
    <x v="4923"/>
  </r>
  <r>
    <n v="6544"/>
    <x v="3253"/>
    <x v="3"/>
    <x v="673"/>
    <d v="2014-11-20T00:00:00"/>
    <s v="First Class"/>
    <s v="CC-12220"/>
    <s v="Chris Cortes"/>
    <s v="Consumer"/>
    <x v="0"/>
    <s v="Seattle"/>
    <x v="4"/>
    <n v="98103"/>
    <s v="West"/>
    <s v="OFF-ST-10003123"/>
    <x v="1"/>
    <x v="4"/>
    <s v="Fellowes Bases and Tops For Staxonsteel/High-Stak Systems"/>
    <n v="33.29"/>
    <n v="1"/>
    <n v="0"/>
    <x v="3729"/>
  </r>
  <r>
    <n v="6545"/>
    <x v="3254"/>
    <x v="3"/>
    <x v="304"/>
    <d v="2014-05-19T00:00:00"/>
    <s v="Standard Class"/>
    <s v="DP-13000"/>
    <s v="Darren Powers"/>
    <s v="Consumer"/>
    <x v="0"/>
    <s v="Cleveland"/>
    <x v="24"/>
    <n v="44105"/>
    <s v="East"/>
    <s v="OFF-BI-10003007"/>
    <x v="1"/>
    <x v="8"/>
    <s v="Premium Transparent Presentation Covers, No Pattern/Clear, 8 1/2&quot; x 11&quot;"/>
    <n v="58.170000000000009"/>
    <n v="5"/>
    <n v="0.7"/>
    <x v="5331"/>
  </r>
  <r>
    <n v="6546"/>
    <x v="3254"/>
    <x v="3"/>
    <x v="304"/>
    <d v="2014-05-19T00:00:00"/>
    <s v="Standard Class"/>
    <s v="DP-13000"/>
    <s v="Darren Powers"/>
    <s v="Consumer"/>
    <x v="0"/>
    <s v="Cleveland"/>
    <x v="24"/>
    <n v="44105"/>
    <s v="East"/>
    <s v="OFF-LA-10000973"/>
    <x v="1"/>
    <x v="2"/>
    <s v="Avery 502"/>
    <n v="5.04"/>
    <n v="2"/>
    <n v="0.2"/>
    <x v="1382"/>
  </r>
  <r>
    <n v="6547"/>
    <x v="3254"/>
    <x v="3"/>
    <x v="304"/>
    <d v="2014-05-19T00:00:00"/>
    <s v="Standard Class"/>
    <s v="DP-13000"/>
    <s v="Darren Powers"/>
    <s v="Consumer"/>
    <x v="0"/>
    <s v="Cleveland"/>
    <x v="24"/>
    <n v="44105"/>
    <s v="East"/>
    <s v="OFF-PA-10000483"/>
    <x v="1"/>
    <x v="10"/>
    <s v="Xerox 19"/>
    <n v="24.784000000000002"/>
    <n v="1"/>
    <n v="0.2"/>
    <x v="1733"/>
  </r>
  <r>
    <n v="6548"/>
    <x v="3255"/>
    <x v="2"/>
    <x v="72"/>
    <d v="2011-03-05T00:00:00"/>
    <s v="Standard Class"/>
    <s v="VF-21715"/>
    <s v="Vicky Freymann"/>
    <s v="Home Office"/>
    <x v="0"/>
    <s v="Elmhurst"/>
    <x v="10"/>
    <n v="60126"/>
    <s v="Central"/>
    <s v="FUR-CH-10000863"/>
    <x v="0"/>
    <x v="1"/>
    <s v="Novimex Swivel Fabric Task Chair"/>
    <n v="634.11599999999999"/>
    <n v="6"/>
    <n v="0.3"/>
    <x v="5332"/>
  </r>
  <r>
    <n v="6549"/>
    <x v="3255"/>
    <x v="2"/>
    <x v="72"/>
    <d v="2011-03-05T00:00:00"/>
    <s v="Standard Class"/>
    <s v="VF-21715"/>
    <s v="Vicky Freymann"/>
    <s v="Home Office"/>
    <x v="0"/>
    <s v="Elmhurst"/>
    <x v="10"/>
    <n v="60126"/>
    <s v="Central"/>
    <s v="OFF-PA-10003036"/>
    <x v="1"/>
    <x v="10"/>
    <s v="Black Print Carbonless 8 1/2&quot; x 8 1/4&quot; Rapid Memo Book"/>
    <n v="17.472000000000001"/>
    <n v="3"/>
    <n v="0.2"/>
    <x v="4654"/>
  </r>
  <r>
    <n v="6550"/>
    <x v="3256"/>
    <x v="1"/>
    <x v="117"/>
    <d v="2012-08-01T00:00:00"/>
    <s v="First Class"/>
    <s v="GH-14410"/>
    <s v="Gary Hansen"/>
    <s v="Home Office"/>
    <x v="0"/>
    <s v="Lakeville"/>
    <x v="11"/>
    <n v="55044"/>
    <s v="Central"/>
    <s v="FUR-CH-10002304"/>
    <x v="0"/>
    <x v="1"/>
    <s v="Global Stack Chair without Arms, Black"/>
    <n v="155.88"/>
    <n v="6"/>
    <n v="0"/>
    <x v="5333"/>
  </r>
  <r>
    <n v="6551"/>
    <x v="3257"/>
    <x v="1"/>
    <x v="549"/>
    <d v="2012-11-03T00:00:00"/>
    <s v="Second Class"/>
    <s v="JH-16180"/>
    <s v="Justin Hirsh"/>
    <s v="Consumer"/>
    <x v="0"/>
    <s v="New York City"/>
    <x v="15"/>
    <n v="10035"/>
    <s v="East"/>
    <s v="FUR-CH-10000422"/>
    <x v="0"/>
    <x v="1"/>
    <s v="Global Highback Leather Tilter in Burgundy"/>
    <n v="327.56399999999996"/>
    <n v="4"/>
    <n v="0.1"/>
    <x v="5334"/>
  </r>
  <r>
    <n v="6552"/>
    <x v="3258"/>
    <x v="3"/>
    <x v="819"/>
    <d v="2014-12-22T00:00:00"/>
    <s v="Second Class"/>
    <s v="RB-19465"/>
    <s v="Rick Bensley"/>
    <s v="Home Office"/>
    <x v="0"/>
    <s v="Los Angeles"/>
    <x v="1"/>
    <n v="90036"/>
    <s v="West"/>
    <s v="OFF-PA-10002986"/>
    <x v="1"/>
    <x v="10"/>
    <s v="Xerox 1898"/>
    <n v="13.36"/>
    <n v="2"/>
    <n v="0"/>
    <x v="534"/>
  </r>
  <r>
    <n v="6553"/>
    <x v="3258"/>
    <x v="3"/>
    <x v="819"/>
    <d v="2014-12-22T00:00:00"/>
    <s v="Second Class"/>
    <s v="RB-19465"/>
    <s v="Rick Bensley"/>
    <s v="Home Office"/>
    <x v="0"/>
    <s v="Los Angeles"/>
    <x v="1"/>
    <n v="90036"/>
    <s v="West"/>
    <s v="OFF-ST-10002289"/>
    <x v="1"/>
    <x v="4"/>
    <s v="Safco Wire Cube Shelving System, For Use as 4 or 5 14&quot; Cubes, Black"/>
    <n v="158.9"/>
    <n v="5"/>
    <n v="0"/>
    <x v="1284"/>
  </r>
  <r>
    <n v="6554"/>
    <x v="3259"/>
    <x v="2"/>
    <x v="22"/>
    <d v="2011-10-22T00:00:00"/>
    <s v="Second Class"/>
    <s v="LS-16975"/>
    <s v="Lindsay Shagiari"/>
    <s v="Home Office"/>
    <x v="0"/>
    <s v="Chicago"/>
    <x v="10"/>
    <n v="60653"/>
    <s v="Central"/>
    <s v="TEC-AC-10001606"/>
    <x v="2"/>
    <x v="11"/>
    <s v="Logitech Wireless Performance Mouse MX for PC and Mac"/>
    <n v="319.96800000000002"/>
    <n v="4"/>
    <n v="0.2"/>
    <x v="5335"/>
  </r>
  <r>
    <n v="6555"/>
    <x v="3259"/>
    <x v="2"/>
    <x v="22"/>
    <d v="2011-10-22T00:00:00"/>
    <s v="Second Class"/>
    <s v="LS-16975"/>
    <s v="Lindsay Shagiari"/>
    <s v="Home Office"/>
    <x v="0"/>
    <s v="Chicago"/>
    <x v="10"/>
    <n v="60653"/>
    <s v="Central"/>
    <s v="OFF-ST-10003805"/>
    <x v="1"/>
    <x v="4"/>
    <s v="24 Capacity Maxi Data Binder Racks, Pearl"/>
    <n v="505.32000000000005"/>
    <n v="3"/>
    <n v="0.2"/>
    <x v="5336"/>
  </r>
  <r>
    <n v="6556"/>
    <x v="3259"/>
    <x v="2"/>
    <x v="22"/>
    <d v="2011-10-22T00:00:00"/>
    <s v="Second Class"/>
    <s v="LS-16975"/>
    <s v="Lindsay Shagiari"/>
    <s v="Home Office"/>
    <x v="0"/>
    <s v="Chicago"/>
    <x v="10"/>
    <n v="60653"/>
    <s v="Central"/>
    <s v="OFF-PA-10002109"/>
    <x v="1"/>
    <x v="10"/>
    <s v="Wirebound Voice Message Log Book"/>
    <n v="3.8079999999999998"/>
    <n v="1"/>
    <n v="0.2"/>
    <x v="5337"/>
  </r>
  <r>
    <n v="6557"/>
    <x v="3259"/>
    <x v="2"/>
    <x v="22"/>
    <d v="2011-10-22T00:00:00"/>
    <s v="Second Class"/>
    <s v="LS-16975"/>
    <s v="Lindsay Shagiari"/>
    <s v="Home Office"/>
    <x v="0"/>
    <s v="Chicago"/>
    <x v="10"/>
    <n v="60653"/>
    <s v="Central"/>
    <s v="OFF-BI-10000632"/>
    <x v="1"/>
    <x v="8"/>
    <s v="Satellite Sectional Post Binders"/>
    <n v="8.6819999999999968"/>
    <n v="1"/>
    <n v="0.8"/>
    <x v="5338"/>
  </r>
  <r>
    <n v="6558"/>
    <x v="3259"/>
    <x v="2"/>
    <x v="22"/>
    <d v="2011-10-22T00:00:00"/>
    <s v="Second Class"/>
    <s v="LS-16975"/>
    <s v="Lindsay Shagiari"/>
    <s v="Home Office"/>
    <x v="0"/>
    <s v="Chicago"/>
    <x v="10"/>
    <n v="60653"/>
    <s v="Central"/>
    <s v="OFF-LA-10003510"/>
    <x v="1"/>
    <x v="2"/>
    <s v="Avery 4027 File Folder Labels for Dot Matrix Printers, 5000 Labels per Box, White"/>
    <n v="24.424000000000003"/>
    <n v="1"/>
    <n v="0.2"/>
    <x v="5339"/>
  </r>
  <r>
    <n v="6559"/>
    <x v="3260"/>
    <x v="1"/>
    <x v="1117"/>
    <d v="2012-06-10T00:00:00"/>
    <s v="Standard Class"/>
    <s v="EB-13750"/>
    <s v="Edward Becker"/>
    <s v="Corporate"/>
    <x v="0"/>
    <s v="Buffalo"/>
    <x v="15"/>
    <n v="14215"/>
    <s v="East"/>
    <s v="FUR-CH-10004997"/>
    <x v="0"/>
    <x v="1"/>
    <s v="Hon Every-Day Series Multi-Task Chairs"/>
    <n v="1522.6379999999999"/>
    <n v="9"/>
    <n v="0.1"/>
    <x v="5340"/>
  </r>
  <r>
    <n v="6560"/>
    <x v="3261"/>
    <x v="0"/>
    <x v="658"/>
    <d v="2013-07-27T00:00:00"/>
    <s v="Standard Class"/>
    <s v="DK-12835"/>
    <s v="Damala Kotsonis"/>
    <s v="Corporate"/>
    <x v="0"/>
    <s v="Roseville"/>
    <x v="1"/>
    <n v="95661"/>
    <s v="West"/>
    <s v="OFF-EN-10003001"/>
    <x v="1"/>
    <x v="12"/>
    <s v="Ames Color-File Green Diamond Border X-ray Mailers"/>
    <n v="419.90000000000003"/>
    <n v="5"/>
    <n v="0"/>
    <x v="5341"/>
  </r>
  <r>
    <n v="6561"/>
    <x v="3261"/>
    <x v="0"/>
    <x v="658"/>
    <d v="2013-07-27T00:00:00"/>
    <s v="Standard Class"/>
    <s v="DK-12835"/>
    <s v="Damala Kotsonis"/>
    <s v="Corporate"/>
    <x v="0"/>
    <s v="Roseville"/>
    <x v="1"/>
    <n v="95661"/>
    <s v="West"/>
    <s v="OFF-LA-10003766"/>
    <x v="1"/>
    <x v="2"/>
    <s v="Self-Adhesive Removable Labels"/>
    <n v="3.15"/>
    <n v="1"/>
    <n v="0"/>
    <x v="1020"/>
  </r>
  <r>
    <n v="6562"/>
    <x v="3262"/>
    <x v="3"/>
    <x v="185"/>
    <d v="2014-04-03T00:00:00"/>
    <s v="First Class"/>
    <s v="SC-20260"/>
    <s v="Scott Cohen"/>
    <s v="Corporate"/>
    <x v="0"/>
    <s v="Arlington"/>
    <x v="5"/>
    <n v="76017"/>
    <s v="Central"/>
    <s v="OFF-AP-10003040"/>
    <x v="1"/>
    <x v="9"/>
    <s v="Fellowes 8 Outlet Superior Workstation Surge Protector w/o Phone/Fax/Modem Protection"/>
    <n v="33.61999999999999"/>
    <n v="5"/>
    <n v="0.8"/>
    <x v="5342"/>
  </r>
  <r>
    <n v="6563"/>
    <x v="3263"/>
    <x v="2"/>
    <x v="1118"/>
    <d v="2011-05-12T00:00:00"/>
    <s v="Standard Class"/>
    <s v="CT-11995"/>
    <s v="Carol Triggs"/>
    <s v="Consumer"/>
    <x v="0"/>
    <s v="Lawrence"/>
    <x v="31"/>
    <n v="1841"/>
    <s v="East"/>
    <s v="OFF-BI-10001078"/>
    <x v="1"/>
    <x v="8"/>
    <s v="Acco PRESSTEX Data Binder with Storage Hooks, Dark Blue, 14 7/8&quot; X 11&quot;"/>
    <n v="16.14"/>
    <n v="3"/>
    <n v="0"/>
    <x v="5343"/>
  </r>
  <r>
    <n v="6564"/>
    <x v="3263"/>
    <x v="2"/>
    <x v="1118"/>
    <d v="2011-05-12T00:00:00"/>
    <s v="Standard Class"/>
    <s v="CT-11995"/>
    <s v="Carol Triggs"/>
    <s v="Consumer"/>
    <x v="0"/>
    <s v="Lawrence"/>
    <x v="31"/>
    <n v="1841"/>
    <s v="East"/>
    <s v="FUR-TA-10003469"/>
    <x v="0"/>
    <x v="3"/>
    <s v="Balt Split Level Computer Training Table"/>
    <n v="194.25"/>
    <n v="2"/>
    <n v="0.3"/>
    <x v="5344"/>
  </r>
  <r>
    <n v="6565"/>
    <x v="3263"/>
    <x v="2"/>
    <x v="1118"/>
    <d v="2011-05-12T00:00:00"/>
    <s v="Standard Class"/>
    <s v="CT-11995"/>
    <s v="Carol Triggs"/>
    <s v="Consumer"/>
    <x v="0"/>
    <s v="Lawrence"/>
    <x v="31"/>
    <n v="1841"/>
    <s v="East"/>
    <s v="OFF-AR-10002578"/>
    <x v="1"/>
    <x v="6"/>
    <s v="Newell 335"/>
    <n v="8.64"/>
    <n v="3"/>
    <n v="0"/>
    <x v="1032"/>
  </r>
  <r>
    <n v="6566"/>
    <x v="3263"/>
    <x v="2"/>
    <x v="1118"/>
    <d v="2011-05-12T00:00:00"/>
    <s v="Standard Class"/>
    <s v="CT-11995"/>
    <s v="Carol Triggs"/>
    <s v="Consumer"/>
    <x v="0"/>
    <s v="Lawrence"/>
    <x v="31"/>
    <n v="1841"/>
    <s v="East"/>
    <s v="FUR-CH-10004675"/>
    <x v="0"/>
    <x v="1"/>
    <s v="Lifetime Advantage Folding Chairs, 4/Carton"/>
    <n v="872.32"/>
    <n v="4"/>
    <n v="0"/>
    <x v="1846"/>
  </r>
  <r>
    <n v="6567"/>
    <x v="3264"/>
    <x v="3"/>
    <x v="1119"/>
    <d v="2014-02-09T00:00:00"/>
    <s v="Second Class"/>
    <s v="CB-12025"/>
    <s v="Cassandra Brandow"/>
    <s v="Consumer"/>
    <x v="0"/>
    <s v="Waco"/>
    <x v="5"/>
    <n v="76706"/>
    <s v="Central"/>
    <s v="OFF-BI-10004632"/>
    <x v="1"/>
    <x v="8"/>
    <s v="Ibico Hi-Tech Manual Binding System"/>
    <n v="243.99199999999996"/>
    <n v="4"/>
    <n v="0.8"/>
    <x v="5345"/>
  </r>
  <r>
    <n v="6568"/>
    <x v="3264"/>
    <x v="3"/>
    <x v="1119"/>
    <d v="2014-02-09T00:00:00"/>
    <s v="Second Class"/>
    <s v="CB-12025"/>
    <s v="Cassandra Brandow"/>
    <s v="Consumer"/>
    <x v="0"/>
    <s v="Waco"/>
    <x v="5"/>
    <n v="76706"/>
    <s v="Central"/>
    <s v="OFF-AR-10003087"/>
    <x v="1"/>
    <x v="6"/>
    <s v="Staples"/>
    <n v="7.120000000000001"/>
    <n v="5"/>
    <n v="0.2"/>
    <x v="5346"/>
  </r>
  <r>
    <n v="6569"/>
    <x v="3265"/>
    <x v="2"/>
    <x v="891"/>
    <d v="2011-04-22T00:00:00"/>
    <s v="Standard Class"/>
    <s v="KM-16720"/>
    <s v="Kunst Miller"/>
    <s v="Consumer"/>
    <x v="0"/>
    <s v="Houston"/>
    <x v="5"/>
    <n v="77095"/>
    <s v="Central"/>
    <s v="OFF-AR-10001868"/>
    <x v="1"/>
    <x v="6"/>
    <s v="Prang Dustless Chalk Sticks"/>
    <n v="2.6880000000000002"/>
    <n v="2"/>
    <n v="0.2"/>
    <x v="5347"/>
  </r>
  <r>
    <n v="6570"/>
    <x v="3265"/>
    <x v="2"/>
    <x v="891"/>
    <d v="2011-04-22T00:00:00"/>
    <s v="Standard Class"/>
    <s v="KM-16720"/>
    <s v="Kunst Miller"/>
    <s v="Consumer"/>
    <x v="0"/>
    <s v="Houston"/>
    <x v="5"/>
    <n v="77095"/>
    <s v="Central"/>
    <s v="FUR-CH-10002602"/>
    <x v="0"/>
    <x v="1"/>
    <s v="DMI Arturo Collection Mission-style Design Wood Chair"/>
    <n v="317.05799999999999"/>
    <n v="3"/>
    <n v="0.3"/>
    <x v="2877"/>
  </r>
  <r>
    <n v="6571"/>
    <x v="3265"/>
    <x v="2"/>
    <x v="891"/>
    <d v="2011-04-22T00:00:00"/>
    <s v="Standard Class"/>
    <s v="KM-16720"/>
    <s v="Kunst Miller"/>
    <s v="Consumer"/>
    <x v="0"/>
    <s v="Houston"/>
    <x v="5"/>
    <n v="77095"/>
    <s v="Central"/>
    <s v="OFF-EN-10000056"/>
    <x v="1"/>
    <x v="12"/>
    <s v="Cameo Buff Policy Envelopes"/>
    <n v="149.352"/>
    <n v="3"/>
    <n v="0.2"/>
    <x v="873"/>
  </r>
  <r>
    <n v="6572"/>
    <x v="3265"/>
    <x v="2"/>
    <x v="891"/>
    <d v="2011-04-22T00:00:00"/>
    <s v="Standard Class"/>
    <s v="KM-16720"/>
    <s v="Kunst Miller"/>
    <s v="Consumer"/>
    <x v="0"/>
    <s v="Houston"/>
    <x v="5"/>
    <n v="77095"/>
    <s v="Central"/>
    <s v="TEC-AC-10000474"/>
    <x v="2"/>
    <x v="11"/>
    <s v="Kensington Expert Mouse Optical USB Trackball for PC or Mac"/>
    <n v="227.976"/>
    <n v="3"/>
    <n v="0.2"/>
    <x v="2948"/>
  </r>
  <r>
    <n v="6573"/>
    <x v="3266"/>
    <x v="0"/>
    <x v="1120"/>
    <d v="2013-05-17T00:00:00"/>
    <s v="Standard Class"/>
    <s v="RD-19720"/>
    <s v="Roger Demir"/>
    <s v="Consumer"/>
    <x v="0"/>
    <s v="Seattle"/>
    <x v="4"/>
    <n v="98105"/>
    <s v="West"/>
    <s v="OFF-PA-10003971"/>
    <x v="1"/>
    <x v="10"/>
    <s v="Xerox 1965"/>
    <n v="11.96"/>
    <n v="2"/>
    <n v="0"/>
    <x v="2181"/>
  </r>
  <r>
    <n v="6574"/>
    <x v="3267"/>
    <x v="0"/>
    <x v="881"/>
    <d v="2013-12-01T00:00:00"/>
    <s v="Standard Class"/>
    <s v="BP-11050"/>
    <s v="Barry Pond"/>
    <s v="Corporate"/>
    <x v="0"/>
    <s v="Plainfield"/>
    <x v="30"/>
    <n v="7060"/>
    <s v="East"/>
    <s v="OFF-ST-10000689"/>
    <x v="1"/>
    <x v="4"/>
    <s v="Fellowes Strictly Business Drawer File, Letter/Legal Size"/>
    <n v="563.4"/>
    <n v="4"/>
    <n v="0"/>
    <x v="1723"/>
  </r>
  <r>
    <n v="6575"/>
    <x v="3267"/>
    <x v="0"/>
    <x v="881"/>
    <d v="2013-12-01T00:00:00"/>
    <s v="Standard Class"/>
    <s v="BP-11050"/>
    <s v="Barry Pond"/>
    <s v="Corporate"/>
    <x v="0"/>
    <s v="Plainfield"/>
    <x v="30"/>
    <n v="7060"/>
    <s v="East"/>
    <s v="TEC-MA-10004255"/>
    <x v="2"/>
    <x v="15"/>
    <s v="Konica Minolta magicolor 1690MF Multifunction Printer"/>
    <n v="319.92"/>
    <n v="8"/>
    <n v="0"/>
    <x v="5348"/>
  </r>
  <r>
    <n v="6576"/>
    <x v="3268"/>
    <x v="3"/>
    <x v="448"/>
    <d v="2014-03-09T00:00:00"/>
    <s v="Standard Class"/>
    <s v="EJ-13720"/>
    <s v="Ed Jacobs"/>
    <s v="Consumer"/>
    <x v="0"/>
    <s v="Los Angeles"/>
    <x v="1"/>
    <n v="90008"/>
    <s v="West"/>
    <s v="TEC-AC-10000990"/>
    <x v="2"/>
    <x v="11"/>
    <s v="Imation Bio 2GB USB Flash Drive Imation Corp"/>
    <n v="1049.44"/>
    <n v="8"/>
    <n v="0"/>
    <x v="5349"/>
  </r>
  <r>
    <n v="6577"/>
    <x v="3268"/>
    <x v="3"/>
    <x v="448"/>
    <d v="2014-03-09T00:00:00"/>
    <s v="Standard Class"/>
    <s v="EJ-13720"/>
    <s v="Ed Jacobs"/>
    <s v="Consumer"/>
    <x v="0"/>
    <s v="Los Angeles"/>
    <x v="1"/>
    <n v="90008"/>
    <s v="West"/>
    <s v="FUR-CH-10003968"/>
    <x v="0"/>
    <x v="1"/>
    <s v="Novimex Turbo Task Chair"/>
    <n v="170.35200000000003"/>
    <n v="3"/>
    <n v="0.2"/>
    <x v="4362"/>
  </r>
  <r>
    <n v="6578"/>
    <x v="3269"/>
    <x v="1"/>
    <x v="401"/>
    <d v="2012-12-11T00:00:00"/>
    <s v="Second Class"/>
    <s v="RO-19780"/>
    <s v="Rose O'Brian"/>
    <s v="Consumer"/>
    <x v="0"/>
    <s v="Arlington"/>
    <x v="17"/>
    <n v="22204"/>
    <s v="South"/>
    <s v="TEC-PH-10001615"/>
    <x v="2"/>
    <x v="7"/>
    <s v="AT&amp;T CL82213"/>
    <n v="173.94"/>
    <n v="6"/>
    <n v="0"/>
    <x v="5350"/>
  </r>
  <r>
    <n v="6579"/>
    <x v="3270"/>
    <x v="2"/>
    <x v="55"/>
    <d v="2011-08-30T00:00:00"/>
    <s v="Standard Class"/>
    <s v="MW-18220"/>
    <s v="Mitch Webber"/>
    <s v="Consumer"/>
    <x v="0"/>
    <s v="Seattle"/>
    <x v="4"/>
    <n v="98103"/>
    <s v="West"/>
    <s v="TEC-PH-10000895"/>
    <x v="2"/>
    <x v="7"/>
    <s v="Polycom VVX 310 VoIP phone"/>
    <n v="1007.9440000000002"/>
    <n v="7"/>
    <n v="0.2"/>
    <x v="5351"/>
  </r>
  <r>
    <n v="6580"/>
    <x v="3271"/>
    <x v="0"/>
    <x v="332"/>
    <d v="2013-10-23T00:00:00"/>
    <s v="Same Day"/>
    <s v="MS-17530"/>
    <s v="MaryBeth Skach"/>
    <s v="Consumer"/>
    <x v="0"/>
    <s v="Seattle"/>
    <x v="4"/>
    <n v="98105"/>
    <s v="West"/>
    <s v="OFF-PA-10003001"/>
    <x v="1"/>
    <x v="10"/>
    <s v="Xerox 1986"/>
    <n v="6.68"/>
    <n v="1"/>
    <n v="0"/>
    <x v="5161"/>
  </r>
  <r>
    <n v="6581"/>
    <x v="3271"/>
    <x v="0"/>
    <x v="332"/>
    <d v="2013-10-23T00:00:00"/>
    <s v="Same Day"/>
    <s v="MS-17530"/>
    <s v="MaryBeth Skach"/>
    <s v="Consumer"/>
    <x v="0"/>
    <s v="Seattle"/>
    <x v="4"/>
    <n v="98105"/>
    <s v="West"/>
    <s v="OFF-AR-10002766"/>
    <x v="1"/>
    <x v="6"/>
    <s v="Prang Drawing Pencil Set"/>
    <n v="8.34"/>
    <n v="3"/>
    <n v="0"/>
    <x v="5352"/>
  </r>
  <r>
    <n v="6582"/>
    <x v="3271"/>
    <x v="0"/>
    <x v="332"/>
    <d v="2013-10-23T00:00:00"/>
    <s v="Same Day"/>
    <s v="MS-17530"/>
    <s v="MaryBeth Skach"/>
    <s v="Consumer"/>
    <x v="0"/>
    <s v="Seattle"/>
    <x v="4"/>
    <n v="98105"/>
    <s v="West"/>
    <s v="FUR-FU-10003095"/>
    <x v="0"/>
    <x v="5"/>
    <s v="Linden 12&quot; Wall Clock With Oak Frame"/>
    <n v="101.94"/>
    <n v="3"/>
    <n v="0"/>
    <x v="5353"/>
  </r>
  <r>
    <n v="6583"/>
    <x v="3272"/>
    <x v="0"/>
    <x v="1121"/>
    <d v="2013-08-12T00:00:00"/>
    <s v="Standard Class"/>
    <s v="DW-13585"/>
    <s v="Dorothy Wardle"/>
    <s v="Corporate"/>
    <x v="0"/>
    <s v="Edmonds"/>
    <x v="4"/>
    <n v="98026"/>
    <s v="West"/>
    <s v="TEC-AC-10003610"/>
    <x v="2"/>
    <x v="11"/>
    <s v="Logitech Illuminated - Keyboard"/>
    <n v="179.97"/>
    <n v="3"/>
    <n v="0"/>
    <x v="704"/>
  </r>
  <r>
    <n v="6584"/>
    <x v="3273"/>
    <x v="3"/>
    <x v="246"/>
    <d v="2014-07-28T00:00:00"/>
    <s v="Standard Class"/>
    <s v="AM-10705"/>
    <s v="Anne McFarland"/>
    <s v="Consumer"/>
    <x v="0"/>
    <s v="Salem"/>
    <x v="17"/>
    <n v="24153"/>
    <s v="South"/>
    <s v="OFF-AR-10003727"/>
    <x v="1"/>
    <x v="6"/>
    <s v="Berol Giant Pencil Sharpener"/>
    <n v="101.94"/>
    <n v="6"/>
    <n v="0"/>
    <x v="5354"/>
  </r>
  <r>
    <n v="6585"/>
    <x v="3273"/>
    <x v="3"/>
    <x v="246"/>
    <d v="2014-07-28T00:00:00"/>
    <s v="Standard Class"/>
    <s v="AM-10705"/>
    <s v="Anne McFarland"/>
    <s v="Consumer"/>
    <x v="0"/>
    <s v="Salem"/>
    <x v="17"/>
    <n v="24153"/>
    <s v="South"/>
    <s v="TEC-PH-10002660"/>
    <x v="2"/>
    <x v="7"/>
    <s v="Nortel Networks T7316 E Nt8 B27"/>
    <n v="271.95999999999998"/>
    <n v="4"/>
    <n v="0"/>
    <x v="5355"/>
  </r>
  <r>
    <n v="6586"/>
    <x v="3273"/>
    <x v="3"/>
    <x v="246"/>
    <d v="2014-07-28T00:00:00"/>
    <s v="Standard Class"/>
    <s v="AM-10705"/>
    <s v="Anne McFarland"/>
    <s v="Consumer"/>
    <x v="0"/>
    <s v="Salem"/>
    <x v="17"/>
    <n v="24153"/>
    <s v="South"/>
    <s v="FUR-FU-10003274"/>
    <x v="0"/>
    <x v="5"/>
    <s v="Regeneration Desk Collection"/>
    <n v="8.8000000000000007"/>
    <n v="5"/>
    <n v="0"/>
    <x v="5356"/>
  </r>
  <r>
    <n v="6587"/>
    <x v="3273"/>
    <x v="3"/>
    <x v="246"/>
    <d v="2014-07-28T00:00:00"/>
    <s v="Standard Class"/>
    <s v="AM-10705"/>
    <s v="Anne McFarland"/>
    <s v="Consumer"/>
    <x v="0"/>
    <s v="Salem"/>
    <x v="17"/>
    <n v="24153"/>
    <s v="South"/>
    <s v="OFF-AR-10003829"/>
    <x v="1"/>
    <x v="6"/>
    <s v="Newell 35"/>
    <n v="19.68"/>
    <n v="6"/>
    <n v="0"/>
    <x v="1254"/>
  </r>
  <r>
    <n v="6588"/>
    <x v="3273"/>
    <x v="3"/>
    <x v="246"/>
    <d v="2014-07-28T00:00:00"/>
    <s v="Standard Class"/>
    <s v="AM-10705"/>
    <s v="Anne McFarland"/>
    <s v="Consumer"/>
    <x v="0"/>
    <s v="Salem"/>
    <x v="17"/>
    <n v="24153"/>
    <s v="South"/>
    <s v="FUR-BO-10003441"/>
    <x v="0"/>
    <x v="0"/>
    <s v="Bush Westfield Collection Bookcases, Fully Assembled"/>
    <n v="302.94"/>
    <n v="3"/>
    <n v="0"/>
    <x v="5357"/>
  </r>
  <r>
    <n v="6589"/>
    <x v="3273"/>
    <x v="3"/>
    <x v="246"/>
    <d v="2014-07-28T00:00:00"/>
    <s v="Standard Class"/>
    <s v="AM-10705"/>
    <s v="Anne McFarland"/>
    <s v="Consumer"/>
    <x v="0"/>
    <s v="Salem"/>
    <x v="17"/>
    <n v="24153"/>
    <s v="South"/>
    <s v="OFF-BI-10003355"/>
    <x v="1"/>
    <x v="8"/>
    <s v="Cardinal Holdit Business Card Pockets"/>
    <n v="14.940000000000001"/>
    <n v="3"/>
    <n v="0"/>
    <x v="5358"/>
  </r>
  <r>
    <n v="6590"/>
    <x v="3273"/>
    <x v="3"/>
    <x v="246"/>
    <d v="2014-07-28T00:00:00"/>
    <s v="Standard Class"/>
    <s v="AM-10705"/>
    <s v="Anne McFarland"/>
    <s v="Consumer"/>
    <x v="0"/>
    <s v="Salem"/>
    <x v="17"/>
    <n v="24153"/>
    <s v="South"/>
    <s v="OFF-SU-10003505"/>
    <x v="1"/>
    <x v="14"/>
    <s v="Premier Electric Letter Opener"/>
    <n v="231.72"/>
    <n v="2"/>
    <n v="0"/>
    <x v="5359"/>
  </r>
  <r>
    <n v="6591"/>
    <x v="3274"/>
    <x v="2"/>
    <x v="893"/>
    <d v="2011-03-26T00:00:00"/>
    <s v="First Class"/>
    <s v="BG-11740"/>
    <s v="Bruce Geld"/>
    <s v="Consumer"/>
    <x v="0"/>
    <s v="Delray Beach"/>
    <x v="2"/>
    <n v="33445"/>
    <s v="South"/>
    <s v="OFF-LA-10004484"/>
    <x v="1"/>
    <x v="2"/>
    <s v="Avery 476"/>
    <n v="9.9120000000000008"/>
    <n v="3"/>
    <n v="0.2"/>
    <x v="5360"/>
  </r>
  <r>
    <n v="6592"/>
    <x v="3275"/>
    <x v="1"/>
    <x v="28"/>
    <d v="2012-05-06T00:00:00"/>
    <s v="Standard Class"/>
    <s v="KB-16585"/>
    <s v="Ken Black"/>
    <s v="Corporate"/>
    <x v="0"/>
    <s v="San Francisco"/>
    <x v="1"/>
    <n v="94110"/>
    <s v="West"/>
    <s v="OFF-AR-10000658"/>
    <x v="1"/>
    <x v="6"/>
    <s v="Newell 324"/>
    <n v="34.650000000000006"/>
    <n v="3"/>
    <n v="0"/>
    <x v="5361"/>
  </r>
  <r>
    <n v="6593"/>
    <x v="3275"/>
    <x v="1"/>
    <x v="28"/>
    <d v="2012-05-06T00:00:00"/>
    <s v="Standard Class"/>
    <s v="KB-16585"/>
    <s v="Ken Black"/>
    <s v="Corporate"/>
    <x v="0"/>
    <s v="San Francisco"/>
    <x v="1"/>
    <n v="94110"/>
    <s v="West"/>
    <s v="TEC-PH-10000347"/>
    <x v="2"/>
    <x v="7"/>
    <s v="Cush Cases Heavy Duty Rugged Cover Case for Samsung Galaxy S5 - Purple"/>
    <n v="19.8"/>
    <n v="5"/>
    <n v="0.2"/>
    <x v="5362"/>
  </r>
  <r>
    <n v="6594"/>
    <x v="3276"/>
    <x v="0"/>
    <x v="900"/>
    <d v="2013-06-17T00:00:00"/>
    <s v="Second Class"/>
    <s v="GT-14710"/>
    <s v="Greg Tran"/>
    <s v="Consumer"/>
    <x v="0"/>
    <s v="New York City"/>
    <x v="15"/>
    <n v="10024"/>
    <s v="East"/>
    <s v="OFF-BI-10001989"/>
    <x v="1"/>
    <x v="8"/>
    <s v="Premium Transparent Presentation Covers by GBC"/>
    <n v="33.568000000000005"/>
    <n v="2"/>
    <n v="0.2"/>
    <x v="3718"/>
  </r>
  <r>
    <n v="6595"/>
    <x v="3277"/>
    <x v="1"/>
    <x v="124"/>
    <d v="2012-05-11T00:00:00"/>
    <s v="Standard Class"/>
    <s v="SV-20815"/>
    <s v="Stuart Van"/>
    <s v="Corporate"/>
    <x v="0"/>
    <s v="Indianapolis"/>
    <x v="14"/>
    <n v="46203"/>
    <s v="Central"/>
    <s v="OFF-AR-10001897"/>
    <x v="1"/>
    <x v="6"/>
    <s v="Model L Table or Wall-Mount Pencil Sharpener"/>
    <n v="125.92999999999999"/>
    <n v="7"/>
    <n v="0"/>
    <x v="5363"/>
  </r>
  <r>
    <n v="6596"/>
    <x v="3278"/>
    <x v="3"/>
    <x v="756"/>
    <d v="2014-04-27T00:00:00"/>
    <s v="First Class"/>
    <s v="GG-14650"/>
    <s v="Greg Guthrie"/>
    <s v="Corporate"/>
    <x v="0"/>
    <s v="Columbus"/>
    <x v="24"/>
    <n v="43229"/>
    <s v="East"/>
    <s v="OFF-BI-10000285"/>
    <x v="1"/>
    <x v="8"/>
    <s v="XtraLife ClearVue Slant-D Ring Binders by Cardinal"/>
    <n v="11.760000000000002"/>
    <n v="5"/>
    <n v="0.7"/>
    <x v="5364"/>
  </r>
  <r>
    <n v="6597"/>
    <x v="3278"/>
    <x v="3"/>
    <x v="756"/>
    <d v="2014-04-27T00:00:00"/>
    <s v="First Class"/>
    <s v="GG-14650"/>
    <s v="Greg Guthrie"/>
    <s v="Corporate"/>
    <x v="0"/>
    <s v="Columbus"/>
    <x v="24"/>
    <n v="43229"/>
    <s v="East"/>
    <s v="OFF-PA-10001804"/>
    <x v="1"/>
    <x v="10"/>
    <s v="Xerox 195"/>
    <n v="5.3440000000000003"/>
    <n v="1"/>
    <n v="0.2"/>
    <x v="781"/>
  </r>
  <r>
    <n v="6598"/>
    <x v="3279"/>
    <x v="2"/>
    <x v="571"/>
    <d v="2011-06-12T00:00:00"/>
    <s v="Standard Class"/>
    <s v="SV-20785"/>
    <s v="Stewart Visinsky"/>
    <s v="Consumer"/>
    <x v="0"/>
    <s v="Jacksonville"/>
    <x v="2"/>
    <n v="32216"/>
    <s v="South"/>
    <s v="OFF-BI-10002557"/>
    <x v="1"/>
    <x v="8"/>
    <s v="Presstex Flexible Ring Binders"/>
    <n v="1.3650000000000002"/>
    <n v="1"/>
    <n v="0.7"/>
    <x v="5365"/>
  </r>
  <r>
    <n v="6599"/>
    <x v="3279"/>
    <x v="2"/>
    <x v="571"/>
    <d v="2011-06-12T00:00:00"/>
    <s v="Standard Class"/>
    <s v="SV-20785"/>
    <s v="Stewart Visinsky"/>
    <s v="Consumer"/>
    <x v="0"/>
    <s v="Jacksonville"/>
    <x v="2"/>
    <n v="32216"/>
    <s v="South"/>
    <s v="OFF-PA-10002319"/>
    <x v="1"/>
    <x v="10"/>
    <s v="Xerox 1944"/>
    <n v="62.015999999999998"/>
    <n v="2"/>
    <n v="0.2"/>
    <x v="5366"/>
  </r>
  <r>
    <n v="6600"/>
    <x v="3280"/>
    <x v="2"/>
    <x v="266"/>
    <d v="2011-12-07T00:00:00"/>
    <s v="Standard Class"/>
    <s v="ON-18715"/>
    <s v="Odella Nelson"/>
    <s v="Corporate"/>
    <x v="0"/>
    <s v="Clinton"/>
    <x v="39"/>
    <n v="20735"/>
    <s v="East"/>
    <s v="FUR-FU-10003849"/>
    <x v="0"/>
    <x v="5"/>
    <s v="DAX Metal Frame, Desktop, Stepped-Edge"/>
    <n v="60.72"/>
    <n v="3"/>
    <n v="0"/>
    <x v="5367"/>
  </r>
  <r>
    <n v="6601"/>
    <x v="3280"/>
    <x v="2"/>
    <x v="266"/>
    <d v="2011-12-07T00:00:00"/>
    <s v="Standard Class"/>
    <s v="ON-18715"/>
    <s v="Odella Nelson"/>
    <s v="Corporate"/>
    <x v="0"/>
    <s v="Clinton"/>
    <x v="39"/>
    <n v="20735"/>
    <s v="East"/>
    <s v="OFF-PA-10002923"/>
    <x v="1"/>
    <x v="10"/>
    <s v="Xerox 1942"/>
    <n v="146.82"/>
    <n v="3"/>
    <n v="0"/>
    <x v="691"/>
  </r>
  <r>
    <n v="6602"/>
    <x v="3280"/>
    <x v="2"/>
    <x v="266"/>
    <d v="2011-12-07T00:00:00"/>
    <s v="Standard Class"/>
    <s v="ON-18715"/>
    <s v="Odella Nelson"/>
    <s v="Corporate"/>
    <x v="0"/>
    <s v="Clinton"/>
    <x v="39"/>
    <n v="20735"/>
    <s v="East"/>
    <s v="FUR-CH-10004754"/>
    <x v="0"/>
    <x v="1"/>
    <s v="Global Stack Chair with Arms, Black"/>
    <n v="239.84"/>
    <n v="8"/>
    <n v="0"/>
    <x v="5368"/>
  </r>
  <r>
    <n v="6603"/>
    <x v="3280"/>
    <x v="2"/>
    <x v="266"/>
    <d v="2011-12-07T00:00:00"/>
    <s v="Standard Class"/>
    <s v="ON-18715"/>
    <s v="Odella Nelson"/>
    <s v="Corporate"/>
    <x v="0"/>
    <s v="Clinton"/>
    <x v="39"/>
    <n v="20735"/>
    <s v="East"/>
    <s v="OFF-LA-10000634"/>
    <x v="1"/>
    <x v="2"/>
    <s v="Avery 509"/>
    <n v="15.66"/>
    <n v="6"/>
    <n v="0"/>
    <x v="5369"/>
  </r>
  <r>
    <n v="6604"/>
    <x v="3281"/>
    <x v="3"/>
    <x v="46"/>
    <d v="2014-06-21T00:00:00"/>
    <s v="First Class"/>
    <s v="RA-19945"/>
    <s v="Ryan Akin"/>
    <s v="Consumer"/>
    <x v="0"/>
    <s v="Commerce City"/>
    <x v="22"/>
    <n v="80022"/>
    <s v="West"/>
    <s v="OFF-ST-10001418"/>
    <x v="1"/>
    <x v="4"/>
    <s v="Carina Media Storage Towers in Natural &amp; Black"/>
    <n v="146.352"/>
    <n v="3"/>
    <n v="0.2"/>
    <x v="5370"/>
  </r>
  <r>
    <n v="6605"/>
    <x v="3282"/>
    <x v="0"/>
    <x v="439"/>
    <d v="2013-06-01T00:00:00"/>
    <s v="Standard Class"/>
    <s v="SV-20785"/>
    <s v="Stewart Visinsky"/>
    <s v="Consumer"/>
    <x v="0"/>
    <s v="Santa Ana"/>
    <x v="1"/>
    <n v="92704"/>
    <s v="West"/>
    <s v="OFF-FA-10003467"/>
    <x v="1"/>
    <x v="13"/>
    <s v="Alliance Big Bands Rubber Bands, 12/Pack"/>
    <n v="5.9399999999999995"/>
    <n v="3"/>
    <n v="0"/>
    <x v="232"/>
  </r>
  <r>
    <n v="6606"/>
    <x v="3282"/>
    <x v="0"/>
    <x v="439"/>
    <d v="2013-06-01T00:00:00"/>
    <s v="Standard Class"/>
    <s v="SV-20785"/>
    <s v="Stewart Visinsky"/>
    <s v="Consumer"/>
    <x v="0"/>
    <s v="Santa Ana"/>
    <x v="1"/>
    <n v="92704"/>
    <s v="West"/>
    <s v="OFF-PA-10001293"/>
    <x v="1"/>
    <x v="10"/>
    <s v="Xerox 1946"/>
    <n v="45.36"/>
    <n v="7"/>
    <n v="0"/>
    <x v="1657"/>
  </r>
  <r>
    <n v="6607"/>
    <x v="3282"/>
    <x v="0"/>
    <x v="439"/>
    <d v="2013-06-01T00:00:00"/>
    <s v="Standard Class"/>
    <s v="SV-20785"/>
    <s v="Stewart Visinsky"/>
    <s v="Consumer"/>
    <x v="0"/>
    <s v="Santa Ana"/>
    <x v="1"/>
    <n v="92704"/>
    <s v="West"/>
    <s v="TEC-PH-10003885"/>
    <x v="2"/>
    <x v="7"/>
    <s v="Cisco SPA508G"/>
    <n v="211.16800000000001"/>
    <n v="4"/>
    <n v="0.2"/>
    <x v="5371"/>
  </r>
  <r>
    <n v="6608"/>
    <x v="3282"/>
    <x v="0"/>
    <x v="439"/>
    <d v="2013-06-01T00:00:00"/>
    <s v="Standard Class"/>
    <s v="SV-20785"/>
    <s v="Stewart Visinsky"/>
    <s v="Consumer"/>
    <x v="0"/>
    <s v="Santa Ana"/>
    <x v="1"/>
    <n v="92704"/>
    <s v="West"/>
    <s v="FUR-CH-10004860"/>
    <x v="0"/>
    <x v="1"/>
    <s v="Global Low Back Tilter Chair"/>
    <n v="484.70400000000006"/>
    <n v="6"/>
    <n v="0.2"/>
    <x v="5372"/>
  </r>
  <r>
    <n v="6609"/>
    <x v="3282"/>
    <x v="0"/>
    <x v="439"/>
    <d v="2013-06-01T00:00:00"/>
    <s v="Standard Class"/>
    <s v="SV-20785"/>
    <s v="Stewart Visinsky"/>
    <s v="Consumer"/>
    <x v="0"/>
    <s v="Santa Ana"/>
    <x v="1"/>
    <n v="92704"/>
    <s v="West"/>
    <s v="TEC-MA-10002428"/>
    <x v="2"/>
    <x v="15"/>
    <s v="Fellowes Powershred HS-440 4-Sheet High Security Shredder"/>
    <n v="371.97600000000006"/>
    <n v="3"/>
    <n v="0.2"/>
    <x v="5373"/>
  </r>
  <r>
    <n v="6610"/>
    <x v="3283"/>
    <x v="1"/>
    <x v="366"/>
    <d v="2012-03-10T00:00:00"/>
    <s v="Same Day"/>
    <s v="KB-16585"/>
    <s v="Ken Black"/>
    <s v="Corporate"/>
    <x v="0"/>
    <s v="Clinton"/>
    <x v="39"/>
    <n v="20735"/>
    <s v="East"/>
    <s v="OFF-ST-10002406"/>
    <x v="1"/>
    <x v="4"/>
    <s v="Pizazz Global Quick File"/>
    <n v="89.820000000000007"/>
    <n v="6"/>
    <n v="0"/>
    <x v="5374"/>
  </r>
  <r>
    <n v="6611"/>
    <x v="3284"/>
    <x v="0"/>
    <x v="201"/>
    <d v="2013-10-23T00:00:00"/>
    <s v="First Class"/>
    <s v="AG-10495"/>
    <s v="Andrew Gjertsen"/>
    <s v="Corporate"/>
    <x v="0"/>
    <s v="Los Angeles"/>
    <x v="1"/>
    <n v="90049"/>
    <s v="West"/>
    <s v="OFF-BI-10004209"/>
    <x v="1"/>
    <x v="8"/>
    <s v="Fellowes Twister Kit, Gray/Clear, 3/pkg"/>
    <n v="19.295999999999999"/>
    <n v="3"/>
    <n v="0.2"/>
    <x v="1882"/>
  </r>
  <r>
    <n v="6612"/>
    <x v="3285"/>
    <x v="1"/>
    <x v="1122"/>
    <d v="2012-04-28T00:00:00"/>
    <s v="Standard Class"/>
    <s v="JK-16090"/>
    <s v="Juliana Krohn"/>
    <s v="Consumer"/>
    <x v="0"/>
    <s v="Louisville"/>
    <x v="0"/>
    <n v="40214"/>
    <s v="South"/>
    <s v="FUR-CH-10001891"/>
    <x v="0"/>
    <x v="1"/>
    <s v="Global Deluxe Office Fabric Chairs"/>
    <n v="191.96"/>
    <n v="2"/>
    <n v="0"/>
    <x v="5375"/>
  </r>
  <r>
    <n v="6613"/>
    <x v="3285"/>
    <x v="1"/>
    <x v="1122"/>
    <d v="2012-04-28T00:00:00"/>
    <s v="Standard Class"/>
    <s v="JK-16090"/>
    <s v="Juliana Krohn"/>
    <s v="Consumer"/>
    <x v="0"/>
    <s v="Louisville"/>
    <x v="0"/>
    <n v="40214"/>
    <s v="South"/>
    <s v="OFF-BI-10002215"/>
    <x v="1"/>
    <x v="8"/>
    <s v="Wilson Jones Hanging View Binder, White, 1&quot;"/>
    <n v="21.299999999999997"/>
    <n v="3"/>
    <n v="0"/>
    <x v="5376"/>
  </r>
  <r>
    <n v="6614"/>
    <x v="3285"/>
    <x v="1"/>
    <x v="1122"/>
    <d v="2012-04-28T00:00:00"/>
    <s v="Standard Class"/>
    <s v="JK-16090"/>
    <s v="Juliana Krohn"/>
    <s v="Consumer"/>
    <x v="0"/>
    <s v="Louisville"/>
    <x v="0"/>
    <n v="40214"/>
    <s v="South"/>
    <s v="TEC-PH-10002103"/>
    <x v="2"/>
    <x v="7"/>
    <s v="Jabra SPEAK 410"/>
    <n v="469.95"/>
    <n v="5"/>
    <n v="0"/>
    <x v="5377"/>
  </r>
  <r>
    <n v="6615"/>
    <x v="3285"/>
    <x v="1"/>
    <x v="1122"/>
    <d v="2012-04-28T00:00:00"/>
    <s v="Standard Class"/>
    <s v="JK-16090"/>
    <s v="Juliana Krohn"/>
    <s v="Consumer"/>
    <x v="0"/>
    <s v="Louisville"/>
    <x v="0"/>
    <n v="40214"/>
    <s v="South"/>
    <s v="FUR-FU-10003394"/>
    <x v="0"/>
    <x v="5"/>
    <s v="Tenex &quot;The Solids&quot; Textured Chair Mats"/>
    <n v="209.88"/>
    <n v="3"/>
    <n v="0"/>
    <x v="676"/>
  </r>
  <r>
    <n v="6616"/>
    <x v="3286"/>
    <x v="0"/>
    <x v="26"/>
    <d v="2013-06-20T00:00:00"/>
    <s v="First Class"/>
    <s v="MV-18190"/>
    <s v="Mike Vittorini"/>
    <s v="Consumer"/>
    <x v="0"/>
    <s v="Los Angeles"/>
    <x v="1"/>
    <n v="90045"/>
    <s v="West"/>
    <s v="FUR-BO-10004218"/>
    <x v="0"/>
    <x v="0"/>
    <s v="Bush Heritage Pine Collection 5-Shelf Bookcase, Albany Pine Finish, *Special Order"/>
    <n v="239.66599999999997"/>
    <n v="2"/>
    <n v="0.15"/>
    <x v="4857"/>
  </r>
  <r>
    <n v="6617"/>
    <x v="3286"/>
    <x v="0"/>
    <x v="26"/>
    <d v="2013-06-20T00:00:00"/>
    <s v="First Class"/>
    <s v="MV-18190"/>
    <s v="Mike Vittorini"/>
    <s v="Consumer"/>
    <x v="0"/>
    <s v="Los Angeles"/>
    <x v="1"/>
    <n v="90045"/>
    <s v="West"/>
    <s v="OFF-LA-10000081"/>
    <x v="1"/>
    <x v="2"/>
    <s v="Avery 496"/>
    <n v="22.5"/>
    <n v="6"/>
    <n v="0"/>
    <x v="4526"/>
  </r>
  <r>
    <n v="6618"/>
    <x v="3286"/>
    <x v="0"/>
    <x v="26"/>
    <d v="2013-06-20T00:00:00"/>
    <s v="First Class"/>
    <s v="MV-18190"/>
    <s v="Mike Vittorini"/>
    <s v="Consumer"/>
    <x v="0"/>
    <s v="Los Angeles"/>
    <x v="1"/>
    <n v="90045"/>
    <s v="West"/>
    <s v="OFF-PA-10001497"/>
    <x v="1"/>
    <x v="10"/>
    <s v="Xerox 1914"/>
    <n v="219.84"/>
    <n v="4"/>
    <n v="0"/>
    <x v="1634"/>
  </r>
  <r>
    <n v="6619"/>
    <x v="3287"/>
    <x v="3"/>
    <x v="1123"/>
    <d v="2014-01-19T00:00:00"/>
    <s v="Second Class"/>
    <s v="CP-12085"/>
    <s v="Cathy Prescott"/>
    <s v="Corporate"/>
    <x v="0"/>
    <s v="Springfield"/>
    <x v="25"/>
    <n v="65807"/>
    <s v="Central"/>
    <s v="OFF-PA-10004983"/>
    <x v="1"/>
    <x v="10"/>
    <s v="Xerox 23"/>
    <n v="32.400000000000006"/>
    <n v="5"/>
    <n v="0"/>
    <x v="56"/>
  </r>
  <r>
    <n v="6620"/>
    <x v="3287"/>
    <x v="3"/>
    <x v="1123"/>
    <d v="2014-01-19T00:00:00"/>
    <s v="Second Class"/>
    <s v="CP-12085"/>
    <s v="Cathy Prescott"/>
    <s v="Corporate"/>
    <x v="0"/>
    <s v="Springfield"/>
    <x v="25"/>
    <n v="65807"/>
    <s v="Central"/>
    <s v="OFF-AR-10004010"/>
    <x v="1"/>
    <x v="6"/>
    <s v="Hunt Boston Vacuum Mount KS Pencil Sharpener"/>
    <n v="209.94"/>
    <n v="6"/>
    <n v="0"/>
    <x v="5378"/>
  </r>
  <r>
    <n v="6621"/>
    <x v="3287"/>
    <x v="3"/>
    <x v="1123"/>
    <d v="2014-01-19T00:00:00"/>
    <s v="Second Class"/>
    <s v="CP-12085"/>
    <s v="Cathy Prescott"/>
    <s v="Corporate"/>
    <x v="0"/>
    <s v="Springfield"/>
    <x v="25"/>
    <n v="65807"/>
    <s v="Central"/>
    <s v="OFF-SU-10002881"/>
    <x v="1"/>
    <x v="14"/>
    <s v="Martin Yale Chadless Opener Electric Letter Opener"/>
    <n v="4164.0499999999993"/>
    <n v="5"/>
    <n v="0"/>
    <x v="2905"/>
  </r>
  <r>
    <n v="6622"/>
    <x v="3287"/>
    <x v="3"/>
    <x v="1123"/>
    <d v="2014-01-19T00:00:00"/>
    <s v="Second Class"/>
    <s v="CP-12085"/>
    <s v="Cathy Prescott"/>
    <s v="Corporate"/>
    <x v="0"/>
    <s v="Springfield"/>
    <x v="25"/>
    <n v="65807"/>
    <s v="Central"/>
    <s v="FUR-BO-10001608"/>
    <x v="0"/>
    <x v="0"/>
    <s v="Hon Metal Bookcases, Black"/>
    <n v="212.94"/>
    <n v="3"/>
    <n v="0"/>
    <x v="5379"/>
  </r>
  <r>
    <n v="6623"/>
    <x v="3288"/>
    <x v="2"/>
    <x v="1124"/>
    <d v="2011-09-09T00:00:00"/>
    <s v="First Class"/>
    <s v="VP-21760"/>
    <s v="Victoria Pisteka"/>
    <s v="Corporate"/>
    <x v="0"/>
    <s v="San Francisco"/>
    <x v="1"/>
    <n v="94109"/>
    <s v="West"/>
    <s v="FUR-FU-10001487"/>
    <x v="0"/>
    <x v="5"/>
    <s v="Eldon Expressions Wood and Plastic Desk Accessories, Cherry Wood"/>
    <n v="41.88"/>
    <n v="6"/>
    <n v="0"/>
    <x v="5380"/>
  </r>
  <r>
    <n v="6624"/>
    <x v="3288"/>
    <x v="2"/>
    <x v="1124"/>
    <d v="2011-09-09T00:00:00"/>
    <s v="First Class"/>
    <s v="VP-21760"/>
    <s v="Victoria Pisteka"/>
    <s v="Corporate"/>
    <x v="0"/>
    <s v="San Francisco"/>
    <x v="1"/>
    <n v="94109"/>
    <s v="West"/>
    <s v="OFF-LA-10001934"/>
    <x v="1"/>
    <x v="2"/>
    <s v="Avery 516"/>
    <n v="58.48"/>
    <n v="8"/>
    <n v="0"/>
    <x v="2195"/>
  </r>
  <r>
    <n v="6625"/>
    <x v="3289"/>
    <x v="1"/>
    <x v="1125"/>
    <d v="2012-01-23T00:00:00"/>
    <s v="Standard Class"/>
    <s v="PM-18940"/>
    <s v="Paul MacIntyre"/>
    <s v="Consumer"/>
    <x v="0"/>
    <s v="Texas City"/>
    <x v="5"/>
    <n v="77590"/>
    <s v="Central"/>
    <s v="FUR-TA-10002855"/>
    <x v="0"/>
    <x v="3"/>
    <s v="Bevis Round Conference Table Top &amp; Single Column Base"/>
    <n v="102.438"/>
    <n v="1"/>
    <n v="0.3"/>
    <x v="5381"/>
  </r>
  <r>
    <n v="6626"/>
    <x v="3289"/>
    <x v="1"/>
    <x v="1125"/>
    <d v="2012-01-23T00:00:00"/>
    <s v="Standard Class"/>
    <s v="PM-18940"/>
    <s v="Paul MacIntyre"/>
    <s v="Consumer"/>
    <x v="0"/>
    <s v="Texas City"/>
    <x v="5"/>
    <n v="77590"/>
    <s v="Central"/>
    <s v="FUR-CH-10004875"/>
    <x v="0"/>
    <x v="1"/>
    <s v="Harbour Creations 67200 Series Stacking Chairs"/>
    <n v="199.304"/>
    <n v="4"/>
    <n v="0.3"/>
    <x v="5382"/>
  </r>
  <r>
    <n v="6627"/>
    <x v="3290"/>
    <x v="2"/>
    <x v="637"/>
    <d v="2011-12-21T00:00:00"/>
    <s v="Standard Class"/>
    <s v="TB-21400"/>
    <s v="Tom Boeckenhauer"/>
    <s v="Consumer"/>
    <x v="0"/>
    <s v="New York City"/>
    <x v="15"/>
    <n v="10024"/>
    <s v="East"/>
    <s v="TEC-MA-10001127"/>
    <x v="2"/>
    <x v="15"/>
    <s v="HP Designjet T520 Inkjet Large Format Printer - 24&quot; Color"/>
    <n v="6999.96"/>
    <n v="4"/>
    <n v="0"/>
    <x v="5383"/>
  </r>
  <r>
    <n v="6628"/>
    <x v="3291"/>
    <x v="2"/>
    <x v="235"/>
    <d v="2011-05-27T00:00:00"/>
    <s v="Standard Class"/>
    <s v="EH-13990"/>
    <s v="Erica Hackney"/>
    <s v="Consumer"/>
    <x v="0"/>
    <s v="Bellevue"/>
    <x v="4"/>
    <n v="98006"/>
    <s v="West"/>
    <s v="OFF-PA-10003177"/>
    <x v="1"/>
    <x v="10"/>
    <s v="Xerox 1999"/>
    <n v="12.96"/>
    <n v="2"/>
    <n v="0"/>
    <x v="91"/>
  </r>
  <r>
    <n v="6629"/>
    <x v="3292"/>
    <x v="1"/>
    <x v="444"/>
    <d v="2012-09-22T00:00:00"/>
    <s v="Second Class"/>
    <s v="GW-14605"/>
    <s v="Giulietta Weimer"/>
    <s v="Consumer"/>
    <x v="0"/>
    <s v="New York City"/>
    <x v="15"/>
    <n v="10024"/>
    <s v="East"/>
    <s v="TEC-PH-10000011"/>
    <x v="2"/>
    <x v="7"/>
    <s v="PureGear Roll-On Screen Protector"/>
    <n v="279.85999999999996"/>
    <n v="14"/>
    <n v="0"/>
    <x v="5384"/>
  </r>
  <r>
    <n v="6630"/>
    <x v="3293"/>
    <x v="1"/>
    <x v="653"/>
    <d v="2012-10-06T00:00:00"/>
    <s v="Standard Class"/>
    <s v="NP-18685"/>
    <s v="Nora Pelletier"/>
    <s v="Home Office"/>
    <x v="0"/>
    <s v="Wilson"/>
    <x v="3"/>
    <n v="27893"/>
    <s v="South"/>
    <s v="OFF-BI-10001757"/>
    <x v="1"/>
    <x v="8"/>
    <s v="Pressboard Hanging Data Binders for Unburst Sheets"/>
    <n v="7.3800000000000008"/>
    <n v="5"/>
    <n v="0.7"/>
    <x v="5385"/>
  </r>
  <r>
    <n v="6631"/>
    <x v="3294"/>
    <x v="0"/>
    <x v="591"/>
    <d v="2013-12-31T00:00:00"/>
    <s v="Standard Class"/>
    <s v="JE-15715"/>
    <s v="Joe Elijah"/>
    <s v="Consumer"/>
    <x v="0"/>
    <s v="Seattle"/>
    <x v="4"/>
    <n v="98115"/>
    <s v="West"/>
    <s v="FUR-CH-10000847"/>
    <x v="0"/>
    <x v="1"/>
    <s v="Global Executive Mid-Back Manager's Chair"/>
    <n v="698.35200000000009"/>
    <n v="3"/>
    <n v="0.2"/>
    <x v="5386"/>
  </r>
  <r>
    <n v="6632"/>
    <x v="3294"/>
    <x v="0"/>
    <x v="591"/>
    <d v="2013-12-31T00:00:00"/>
    <s v="Standard Class"/>
    <s v="JE-15715"/>
    <s v="Joe Elijah"/>
    <s v="Consumer"/>
    <x v="0"/>
    <s v="Seattle"/>
    <x v="4"/>
    <n v="98115"/>
    <s v="West"/>
    <s v="FUR-TA-10001307"/>
    <x v="0"/>
    <x v="3"/>
    <s v="SAFCO PlanMaster Heigh-Adjustable Drafting Table Base, 43w x 30d x 30-37h, Black"/>
    <n v="1747.25"/>
    <n v="5"/>
    <n v="0"/>
    <x v="5387"/>
  </r>
  <r>
    <n v="6633"/>
    <x v="3295"/>
    <x v="0"/>
    <x v="715"/>
    <d v="2013-05-09T00:00:00"/>
    <s v="Second Class"/>
    <s v="BE-11455"/>
    <s v="Brad Eason"/>
    <s v="Home Office"/>
    <x v="0"/>
    <s v="Springfield"/>
    <x v="25"/>
    <n v="65807"/>
    <s v="Central"/>
    <s v="OFF-AP-10001205"/>
    <x v="1"/>
    <x v="9"/>
    <s v="Belkin 5 Outlet SurgeMaster Power Centers"/>
    <n v="54.48"/>
    <n v="1"/>
    <n v="0"/>
    <x v="5388"/>
  </r>
  <r>
    <n v="6634"/>
    <x v="3296"/>
    <x v="0"/>
    <x v="1057"/>
    <d v="2013-10-25T00:00:00"/>
    <s v="Same Day"/>
    <s v="SS-20590"/>
    <s v="Sonia Sunley"/>
    <s v="Consumer"/>
    <x v="0"/>
    <s v="San Francisco"/>
    <x v="1"/>
    <n v="94109"/>
    <s v="West"/>
    <s v="TEC-AC-10001838"/>
    <x v="2"/>
    <x v="11"/>
    <s v="Razer Tiamat Over Ear 7.1 Surround Sound PC Gaming Headset"/>
    <n v="199.99"/>
    <n v="1"/>
    <n v="0"/>
    <x v="5389"/>
  </r>
  <r>
    <n v="6635"/>
    <x v="3297"/>
    <x v="3"/>
    <x v="636"/>
    <d v="2014-05-07T00:00:00"/>
    <s v="Same Day"/>
    <s v="MB-18085"/>
    <s v="Mick Brown"/>
    <s v="Consumer"/>
    <x v="0"/>
    <s v="Charlotte"/>
    <x v="3"/>
    <n v="28205"/>
    <s v="South"/>
    <s v="OFF-BI-10003982"/>
    <x v="1"/>
    <x v="8"/>
    <s v="Wilson Jones Century Plastic Molded Ring Binders"/>
    <n v="68.541000000000011"/>
    <n v="11"/>
    <n v="0.7"/>
    <x v="5390"/>
  </r>
  <r>
    <n v="6636"/>
    <x v="3297"/>
    <x v="3"/>
    <x v="636"/>
    <d v="2014-05-07T00:00:00"/>
    <s v="Same Day"/>
    <s v="MB-18085"/>
    <s v="Mick Brown"/>
    <s v="Consumer"/>
    <x v="0"/>
    <s v="Charlotte"/>
    <x v="3"/>
    <n v="28205"/>
    <s v="South"/>
    <s v="TEC-PH-10004977"/>
    <x v="2"/>
    <x v="7"/>
    <s v="GE 30524EE4"/>
    <n v="627.16800000000012"/>
    <n v="4"/>
    <n v="0.2"/>
    <x v="2781"/>
  </r>
  <r>
    <n v="6637"/>
    <x v="3297"/>
    <x v="3"/>
    <x v="636"/>
    <d v="2014-05-07T00:00:00"/>
    <s v="Same Day"/>
    <s v="MB-18085"/>
    <s v="Mick Brown"/>
    <s v="Consumer"/>
    <x v="0"/>
    <s v="Charlotte"/>
    <x v="3"/>
    <n v="28205"/>
    <s v="South"/>
    <s v="OFF-LA-10003510"/>
    <x v="1"/>
    <x v="2"/>
    <s v="Avery 4027 File Folder Labels for Dot Matrix Printers, 5000 Labels per Box, White"/>
    <n v="122.12000000000002"/>
    <n v="5"/>
    <n v="0.2"/>
    <x v="5391"/>
  </r>
  <r>
    <n v="6638"/>
    <x v="3298"/>
    <x v="3"/>
    <x v="344"/>
    <d v="2014-12-01T00:00:00"/>
    <s v="Second Class"/>
    <s v="RP-19390"/>
    <s v="Resi Pölking"/>
    <s v="Consumer"/>
    <x v="0"/>
    <s v="New York City"/>
    <x v="15"/>
    <n v="10011"/>
    <s v="East"/>
    <s v="OFF-AR-10001573"/>
    <x v="1"/>
    <x v="6"/>
    <s v="American Pencil"/>
    <n v="6.99"/>
    <n v="3"/>
    <n v="0"/>
    <x v="5392"/>
  </r>
  <r>
    <n v="6639"/>
    <x v="3298"/>
    <x v="3"/>
    <x v="344"/>
    <d v="2014-12-01T00:00:00"/>
    <s v="Second Class"/>
    <s v="RP-19390"/>
    <s v="Resi Pölking"/>
    <s v="Consumer"/>
    <x v="0"/>
    <s v="New York City"/>
    <x v="15"/>
    <n v="10011"/>
    <s v="East"/>
    <s v="OFF-BI-10001196"/>
    <x v="1"/>
    <x v="8"/>
    <s v="Avery Flip-Chart Easel Binder, Black"/>
    <n v="107.42400000000001"/>
    <n v="6"/>
    <n v="0.2"/>
    <x v="5393"/>
  </r>
  <r>
    <n v="6640"/>
    <x v="3299"/>
    <x v="2"/>
    <x v="656"/>
    <d v="2011-11-02T00:00:00"/>
    <s v="Second Class"/>
    <s v="AJ-10780"/>
    <s v="Anthony Jacobs"/>
    <s v="Corporate"/>
    <x v="0"/>
    <s v="Lorain"/>
    <x v="24"/>
    <n v="44052"/>
    <s v="East"/>
    <s v="FUR-TA-10003954"/>
    <x v="0"/>
    <x v="3"/>
    <s v="Hon 94000 Series Round Tables"/>
    <n v="1421.664"/>
    <n v="8"/>
    <n v="0.4"/>
    <x v="5394"/>
  </r>
  <r>
    <n v="6641"/>
    <x v="3300"/>
    <x v="3"/>
    <x v="485"/>
    <d v="2014-08-10T00:00:00"/>
    <s v="Standard Class"/>
    <s v="PO-18865"/>
    <s v="Patrick O'Donnell"/>
    <s v="Consumer"/>
    <x v="0"/>
    <s v="Indianapolis"/>
    <x v="14"/>
    <n v="46203"/>
    <s v="Central"/>
    <s v="OFF-BI-10001989"/>
    <x v="1"/>
    <x v="8"/>
    <s v="Premium Transparent Presentation Covers by GBC"/>
    <n v="125.88"/>
    <n v="6"/>
    <n v="0"/>
    <x v="5395"/>
  </r>
  <r>
    <n v="6642"/>
    <x v="3300"/>
    <x v="3"/>
    <x v="485"/>
    <d v="2014-08-10T00:00:00"/>
    <s v="Standard Class"/>
    <s v="PO-18865"/>
    <s v="Patrick O'Donnell"/>
    <s v="Consumer"/>
    <x v="0"/>
    <s v="Indianapolis"/>
    <x v="14"/>
    <n v="46203"/>
    <s v="Central"/>
    <s v="TEC-AC-10001714"/>
    <x v="2"/>
    <x v="11"/>
    <s v="Logitech MX Performance Wireless Mouse"/>
    <n v="79.78"/>
    <n v="2"/>
    <n v="0"/>
    <x v="5396"/>
  </r>
  <r>
    <n v="6643"/>
    <x v="3300"/>
    <x v="3"/>
    <x v="485"/>
    <d v="2014-08-10T00:00:00"/>
    <s v="Standard Class"/>
    <s v="PO-18865"/>
    <s v="Patrick O'Donnell"/>
    <s v="Consumer"/>
    <x v="0"/>
    <s v="Indianapolis"/>
    <x v="14"/>
    <n v="46203"/>
    <s v="Central"/>
    <s v="OFF-LA-10003498"/>
    <x v="1"/>
    <x v="2"/>
    <s v="Avery 475"/>
    <n v="133.20000000000002"/>
    <n v="9"/>
    <n v="0"/>
    <x v="5397"/>
  </r>
  <r>
    <n v="6644"/>
    <x v="3301"/>
    <x v="1"/>
    <x v="544"/>
    <d v="2012-08-16T00:00:00"/>
    <s v="Standard Class"/>
    <s v="WB-21850"/>
    <s v="William Brown"/>
    <s v="Consumer"/>
    <x v="0"/>
    <s v="Redmond"/>
    <x v="21"/>
    <n v="97756"/>
    <s v="West"/>
    <s v="TEC-PH-10000576"/>
    <x v="2"/>
    <x v="7"/>
    <s v="AT&amp;T 1080 Corded phone"/>
    <n v="438.36800000000005"/>
    <n v="4"/>
    <n v="0.2"/>
    <x v="2505"/>
  </r>
  <r>
    <n v="6645"/>
    <x v="3301"/>
    <x v="1"/>
    <x v="544"/>
    <d v="2012-08-16T00:00:00"/>
    <s v="Standard Class"/>
    <s v="WB-21850"/>
    <s v="William Brown"/>
    <s v="Consumer"/>
    <x v="0"/>
    <s v="Redmond"/>
    <x v="21"/>
    <n v="97756"/>
    <s v="West"/>
    <s v="TEC-PH-10004188"/>
    <x v="2"/>
    <x v="7"/>
    <s v="OtterBox Commuter Series Case - Samsung Galaxy S4"/>
    <n v="139.94400000000002"/>
    <n v="7"/>
    <n v="0.2"/>
    <x v="5398"/>
  </r>
  <r>
    <n v="6646"/>
    <x v="3301"/>
    <x v="1"/>
    <x v="544"/>
    <d v="2012-08-16T00:00:00"/>
    <s v="Standard Class"/>
    <s v="WB-21850"/>
    <s v="William Brown"/>
    <s v="Consumer"/>
    <x v="0"/>
    <s v="Redmond"/>
    <x v="21"/>
    <n v="97756"/>
    <s v="West"/>
    <s v="OFF-AP-10001469"/>
    <x v="1"/>
    <x v="9"/>
    <s v="Fellowes 8 Outlet Superior Workstation Surge Protector"/>
    <n v="133.47200000000001"/>
    <n v="4"/>
    <n v="0.2"/>
    <x v="5399"/>
  </r>
  <r>
    <n v="6647"/>
    <x v="3302"/>
    <x v="0"/>
    <x v="272"/>
    <d v="2013-12-22T00:00:00"/>
    <s v="Standard Class"/>
    <s v="MP-18175"/>
    <s v="Mike Pelletier"/>
    <s v="Home Office"/>
    <x v="0"/>
    <s v="Springfield"/>
    <x v="21"/>
    <n v="97477"/>
    <s v="West"/>
    <s v="FUR-TA-10003473"/>
    <x v="0"/>
    <x v="3"/>
    <s v="Bretford Rectangular Conference Table Tops"/>
    <n v="564.19499999999994"/>
    <n v="3"/>
    <n v="0.5"/>
    <x v="5400"/>
  </r>
  <r>
    <n v="6648"/>
    <x v="3302"/>
    <x v="0"/>
    <x v="272"/>
    <d v="2013-12-22T00:00:00"/>
    <s v="Standard Class"/>
    <s v="MP-18175"/>
    <s v="Mike Pelletier"/>
    <s v="Home Office"/>
    <x v="0"/>
    <s v="Springfield"/>
    <x v="21"/>
    <n v="97477"/>
    <s v="West"/>
    <s v="OFF-AP-10001205"/>
    <x v="1"/>
    <x v="9"/>
    <s v="Belkin 5 Outlet SurgeMaster Power Centers"/>
    <n v="87.168000000000006"/>
    <n v="2"/>
    <n v="0.2"/>
    <x v="4818"/>
  </r>
  <r>
    <n v="6649"/>
    <x v="3303"/>
    <x v="3"/>
    <x v="565"/>
    <d v="2014-09-12T00:00:00"/>
    <s v="First Class"/>
    <s v="BF-11020"/>
    <s v="Barry Französisch"/>
    <s v="Corporate"/>
    <x v="0"/>
    <s v="Arlington"/>
    <x v="5"/>
    <n v="76017"/>
    <s v="Central"/>
    <s v="OFF-BI-10002429"/>
    <x v="1"/>
    <x v="8"/>
    <s v="Premier Elliptical Ring Binder, Black"/>
    <n v="42.615999999999993"/>
    <n v="7"/>
    <n v="0.8"/>
    <x v="523"/>
  </r>
  <r>
    <n v="6650"/>
    <x v="3303"/>
    <x v="3"/>
    <x v="565"/>
    <d v="2014-09-12T00:00:00"/>
    <s v="First Class"/>
    <s v="BF-11020"/>
    <s v="Barry Französisch"/>
    <s v="Corporate"/>
    <x v="0"/>
    <s v="Arlington"/>
    <x v="5"/>
    <n v="76017"/>
    <s v="Central"/>
    <s v="TEC-CO-10001943"/>
    <x v="2"/>
    <x v="16"/>
    <s v="Canon PC-428 Personal Copier"/>
    <n v="319.98400000000004"/>
    <n v="2"/>
    <n v="0.2"/>
    <x v="5401"/>
  </r>
  <r>
    <n v="6651"/>
    <x v="3303"/>
    <x v="3"/>
    <x v="565"/>
    <d v="2014-09-12T00:00:00"/>
    <s v="First Class"/>
    <s v="BF-11020"/>
    <s v="Barry Französisch"/>
    <s v="Corporate"/>
    <x v="0"/>
    <s v="Arlington"/>
    <x v="5"/>
    <n v="76017"/>
    <s v="Central"/>
    <s v="OFF-FA-10004854"/>
    <x v="1"/>
    <x v="13"/>
    <s v="Vinyl Coated Wire Paper Clips in Organizer Box, 800/Box"/>
    <n v="45.92"/>
    <n v="5"/>
    <n v="0.2"/>
    <x v="5402"/>
  </r>
  <r>
    <n v="6652"/>
    <x v="3303"/>
    <x v="3"/>
    <x v="565"/>
    <d v="2014-09-12T00:00:00"/>
    <s v="First Class"/>
    <s v="BF-11020"/>
    <s v="Barry Französisch"/>
    <s v="Corporate"/>
    <x v="0"/>
    <s v="Arlington"/>
    <x v="5"/>
    <n v="76017"/>
    <s v="Central"/>
    <s v="FUR-FU-10001095"/>
    <x v="0"/>
    <x v="5"/>
    <s v="DAX Black Cherry Wood-Tone Poster Frame"/>
    <n v="21.184000000000001"/>
    <n v="2"/>
    <n v="0.6"/>
    <x v="5403"/>
  </r>
  <r>
    <n v="6653"/>
    <x v="3303"/>
    <x v="3"/>
    <x v="565"/>
    <d v="2014-09-12T00:00:00"/>
    <s v="First Class"/>
    <s v="BF-11020"/>
    <s v="Barry Französisch"/>
    <s v="Corporate"/>
    <x v="0"/>
    <s v="Arlington"/>
    <x v="5"/>
    <n v="76017"/>
    <s v="Central"/>
    <s v="OFF-PA-10000061"/>
    <x v="1"/>
    <x v="10"/>
    <s v="Xerox 205"/>
    <n v="20.736000000000004"/>
    <n v="4"/>
    <n v="0.2"/>
    <x v="570"/>
  </r>
  <r>
    <n v="6654"/>
    <x v="3303"/>
    <x v="3"/>
    <x v="565"/>
    <d v="2014-09-12T00:00:00"/>
    <s v="First Class"/>
    <s v="BF-11020"/>
    <s v="Barry Französisch"/>
    <s v="Corporate"/>
    <x v="0"/>
    <s v="Arlington"/>
    <x v="5"/>
    <n v="76017"/>
    <s v="Central"/>
    <s v="FUR-CH-10003535"/>
    <x v="0"/>
    <x v="1"/>
    <s v="Global Armless Task Chair, Royal Blue"/>
    <n v="213.42999999999995"/>
    <n v="5"/>
    <n v="0.3"/>
    <x v="5404"/>
  </r>
  <r>
    <n v="6655"/>
    <x v="3304"/>
    <x v="3"/>
    <x v="297"/>
    <d v="2014-02-28T00:00:00"/>
    <s v="Standard Class"/>
    <s v="KM-16375"/>
    <s v="Katherine Murray"/>
    <s v="Home Office"/>
    <x v="0"/>
    <s v="Gilbert"/>
    <x v="16"/>
    <n v="85234"/>
    <s v="West"/>
    <s v="TEC-PH-10004447"/>
    <x v="2"/>
    <x v="7"/>
    <s v="Toshiba IPT2010-SD IP Telephone"/>
    <n v="333.57600000000002"/>
    <n v="3"/>
    <n v="0.2"/>
    <x v="4790"/>
  </r>
  <r>
    <n v="6656"/>
    <x v="3304"/>
    <x v="3"/>
    <x v="297"/>
    <d v="2014-02-28T00:00:00"/>
    <s v="Standard Class"/>
    <s v="KM-16375"/>
    <s v="Katherine Murray"/>
    <s v="Home Office"/>
    <x v="0"/>
    <s v="Gilbert"/>
    <x v="16"/>
    <n v="85234"/>
    <s v="West"/>
    <s v="TEC-AC-10001114"/>
    <x v="2"/>
    <x v="11"/>
    <s v="Microsoft Wireless Mobile Mouse 4000"/>
    <n v="31.992000000000004"/>
    <n v="1"/>
    <n v="0.2"/>
    <x v="5405"/>
  </r>
  <r>
    <n v="6657"/>
    <x v="3304"/>
    <x v="3"/>
    <x v="297"/>
    <d v="2014-02-28T00:00:00"/>
    <s v="Standard Class"/>
    <s v="KM-16375"/>
    <s v="Katherine Murray"/>
    <s v="Home Office"/>
    <x v="0"/>
    <s v="Gilbert"/>
    <x v="16"/>
    <n v="85234"/>
    <s v="West"/>
    <s v="OFF-ST-10000563"/>
    <x v="1"/>
    <x v="4"/>
    <s v="Fellowes Bankers Box Stor/Drawer Steel Plus"/>
    <n v="51.168000000000006"/>
    <n v="2"/>
    <n v="0.2"/>
    <x v="5091"/>
  </r>
  <r>
    <n v="6658"/>
    <x v="3304"/>
    <x v="3"/>
    <x v="297"/>
    <d v="2014-02-28T00:00:00"/>
    <s v="Standard Class"/>
    <s v="KM-16375"/>
    <s v="Katherine Murray"/>
    <s v="Home Office"/>
    <x v="0"/>
    <s v="Gilbert"/>
    <x v="16"/>
    <n v="85234"/>
    <s v="West"/>
    <s v="OFF-EN-10004846"/>
    <x v="1"/>
    <x v="12"/>
    <s v="Letter or Legal Size Expandable Poly String Tie Envelopes"/>
    <n v="10.64"/>
    <n v="5"/>
    <n v="0.2"/>
    <x v="5406"/>
  </r>
  <r>
    <n v="6659"/>
    <x v="3304"/>
    <x v="3"/>
    <x v="297"/>
    <d v="2014-02-28T00:00:00"/>
    <s v="Standard Class"/>
    <s v="KM-16375"/>
    <s v="Katherine Murray"/>
    <s v="Home Office"/>
    <x v="0"/>
    <s v="Gilbert"/>
    <x v="16"/>
    <n v="85234"/>
    <s v="West"/>
    <s v="FUR-FU-10002253"/>
    <x v="0"/>
    <x v="5"/>
    <s v="Howard Miller 13&quot; Diameter Pewter Finish Round Wall Clock"/>
    <n v="68.703999999999994"/>
    <n v="2"/>
    <n v="0.2"/>
    <x v="5407"/>
  </r>
  <r>
    <n v="6660"/>
    <x v="3304"/>
    <x v="3"/>
    <x v="297"/>
    <d v="2014-02-28T00:00:00"/>
    <s v="Standard Class"/>
    <s v="KM-16375"/>
    <s v="Katherine Murray"/>
    <s v="Home Office"/>
    <x v="0"/>
    <s v="Gilbert"/>
    <x v="16"/>
    <n v="85234"/>
    <s v="West"/>
    <s v="FUR-TA-10001039"/>
    <x v="0"/>
    <x v="3"/>
    <s v="KI Adjustable-Height Table"/>
    <n v="386.91"/>
    <n v="9"/>
    <n v="0.5"/>
    <x v="5408"/>
  </r>
  <r>
    <n v="6661"/>
    <x v="3305"/>
    <x v="1"/>
    <x v="816"/>
    <d v="2012-08-10T00:00:00"/>
    <s v="Second Class"/>
    <s v="DB-13405"/>
    <s v="Denny Blanton"/>
    <s v="Consumer"/>
    <x v="0"/>
    <s v="Lawrence"/>
    <x v="31"/>
    <n v="1841"/>
    <s v="East"/>
    <s v="OFF-AR-10004587"/>
    <x v="1"/>
    <x v="6"/>
    <s v="Boston 1827 Commercial Additional Cutter, Drive Gear &amp; Gear Rack for 1606"/>
    <n v="39.659999999999997"/>
    <n v="2"/>
    <n v="0"/>
    <x v="5409"/>
  </r>
  <r>
    <n v="6662"/>
    <x v="3305"/>
    <x v="1"/>
    <x v="816"/>
    <d v="2012-08-10T00:00:00"/>
    <s v="Second Class"/>
    <s v="DB-13405"/>
    <s v="Denny Blanton"/>
    <s v="Consumer"/>
    <x v="0"/>
    <s v="Lawrence"/>
    <x v="31"/>
    <n v="1841"/>
    <s v="East"/>
    <s v="OFF-AP-10004336"/>
    <x v="1"/>
    <x v="9"/>
    <s v="Conquest 14 Commercial Heavy-Duty Upright Vacuum, Collection System, Accessory Kit"/>
    <n v="113.92"/>
    <n v="2"/>
    <n v="0"/>
    <x v="5410"/>
  </r>
  <r>
    <n v="6663"/>
    <x v="3305"/>
    <x v="1"/>
    <x v="816"/>
    <d v="2012-08-10T00:00:00"/>
    <s v="Second Class"/>
    <s v="DB-13405"/>
    <s v="Denny Blanton"/>
    <s v="Consumer"/>
    <x v="0"/>
    <s v="Lawrence"/>
    <x v="31"/>
    <n v="1841"/>
    <s v="East"/>
    <s v="OFF-BI-10001718"/>
    <x v="1"/>
    <x v="8"/>
    <s v="GBC DocuBind P50 Personal Binding Machine"/>
    <n v="447.85999999999996"/>
    <n v="7"/>
    <n v="0"/>
    <x v="5411"/>
  </r>
  <r>
    <n v="6664"/>
    <x v="3306"/>
    <x v="3"/>
    <x v="40"/>
    <d v="2014-11-02T00:00:00"/>
    <s v="Standard Class"/>
    <s v="OT-18730"/>
    <s v="Olvera Toch"/>
    <s v="Consumer"/>
    <x v="0"/>
    <s v="Virginia Beach"/>
    <x v="17"/>
    <n v="23464"/>
    <s v="South"/>
    <s v="FUR-TA-10001520"/>
    <x v="0"/>
    <x v="3"/>
    <s v="Lesro Sheffield Collection Coffee Table, End Table, Center Table, Corner Table"/>
    <n v="356.85"/>
    <n v="5"/>
    <n v="0"/>
    <x v="5412"/>
  </r>
  <r>
    <n v="6665"/>
    <x v="3306"/>
    <x v="3"/>
    <x v="40"/>
    <d v="2014-11-02T00:00:00"/>
    <s v="Standard Class"/>
    <s v="OT-18730"/>
    <s v="Olvera Toch"/>
    <s v="Consumer"/>
    <x v="0"/>
    <s v="Virginia Beach"/>
    <x v="17"/>
    <n v="23464"/>
    <s v="South"/>
    <s v="OFF-EN-10002831"/>
    <x v="1"/>
    <x v="12"/>
    <s v="Tyvek  Top-Opening Peel &amp; Seel  Envelopes, Gray"/>
    <n v="251.57999999999998"/>
    <n v="7"/>
    <n v="0"/>
    <x v="5413"/>
  </r>
  <r>
    <n v="6666"/>
    <x v="3307"/>
    <x v="0"/>
    <x v="216"/>
    <d v="2013-07-19T00:00:00"/>
    <s v="Second Class"/>
    <s v="JS-15880"/>
    <s v="John Stevenson"/>
    <s v="Consumer"/>
    <x v="0"/>
    <s v="Irving"/>
    <x v="5"/>
    <n v="75061"/>
    <s v="Central"/>
    <s v="OFF-PA-10001497"/>
    <x v="1"/>
    <x v="10"/>
    <s v="Xerox 1914"/>
    <n v="219.84000000000003"/>
    <n v="5"/>
    <n v="0.2"/>
    <x v="5414"/>
  </r>
  <r>
    <n v="6667"/>
    <x v="3308"/>
    <x v="3"/>
    <x v="605"/>
    <d v="2014-05-15T00:00:00"/>
    <s v="Second Class"/>
    <s v="CA-12775"/>
    <s v="Cynthia Arntzen"/>
    <s v="Consumer"/>
    <x v="0"/>
    <s v="Vineland"/>
    <x v="30"/>
    <n v="8360"/>
    <s v="East"/>
    <s v="FUR-FU-10000719"/>
    <x v="0"/>
    <x v="5"/>
    <s v="DAX Cubicle Frames, 8-1/2 x 11"/>
    <n v="42.85"/>
    <n v="5"/>
    <n v="0"/>
    <x v="5415"/>
  </r>
  <r>
    <n v="6668"/>
    <x v="3308"/>
    <x v="3"/>
    <x v="605"/>
    <d v="2014-05-15T00:00:00"/>
    <s v="Second Class"/>
    <s v="CA-12775"/>
    <s v="Cynthia Arntzen"/>
    <s v="Consumer"/>
    <x v="0"/>
    <s v="Vineland"/>
    <x v="30"/>
    <n v="8360"/>
    <s v="East"/>
    <s v="OFF-LA-10002271"/>
    <x v="1"/>
    <x v="2"/>
    <s v="Smead Alpha-Z Color-Coded Second Alphabetical Labels and Starter Set"/>
    <n v="6.16"/>
    <n v="2"/>
    <n v="0"/>
    <x v="51"/>
  </r>
  <r>
    <n v="6669"/>
    <x v="3308"/>
    <x v="3"/>
    <x v="605"/>
    <d v="2014-05-15T00:00:00"/>
    <s v="Second Class"/>
    <s v="CA-12775"/>
    <s v="Cynthia Arntzen"/>
    <s v="Consumer"/>
    <x v="0"/>
    <s v="Vineland"/>
    <x v="30"/>
    <n v="8360"/>
    <s v="East"/>
    <s v="OFF-SU-10004661"/>
    <x v="1"/>
    <x v="14"/>
    <s v="Acme Titanium Bonded Scissors"/>
    <n v="17"/>
    <n v="2"/>
    <n v="0"/>
    <x v="5416"/>
  </r>
  <r>
    <n v="6670"/>
    <x v="3308"/>
    <x v="3"/>
    <x v="605"/>
    <d v="2014-05-15T00:00:00"/>
    <s v="Second Class"/>
    <s v="CA-12775"/>
    <s v="Cynthia Arntzen"/>
    <s v="Consumer"/>
    <x v="0"/>
    <s v="Vineland"/>
    <x v="30"/>
    <n v="8360"/>
    <s v="East"/>
    <s v="TEC-AC-10004859"/>
    <x v="2"/>
    <x v="11"/>
    <s v="Maxell Pro 80 Minute CD-R, 10/Pack"/>
    <n v="87.4"/>
    <n v="5"/>
    <n v="0"/>
    <x v="5417"/>
  </r>
  <r>
    <n v="6671"/>
    <x v="3309"/>
    <x v="3"/>
    <x v="1126"/>
    <d v="2014-05-30T00:00:00"/>
    <s v="Standard Class"/>
    <s v="MH-18115"/>
    <s v="Mick Hernandez"/>
    <s v="Home Office"/>
    <x v="0"/>
    <s v="Columbus"/>
    <x v="32"/>
    <n v="31907"/>
    <s v="South"/>
    <s v="OFF-BI-10002824"/>
    <x v="1"/>
    <x v="8"/>
    <s v="Recycled Easel Ring Binders"/>
    <n v="29.84"/>
    <n v="2"/>
    <n v="0"/>
    <x v="4041"/>
  </r>
  <r>
    <n v="6672"/>
    <x v="3310"/>
    <x v="2"/>
    <x v="709"/>
    <d v="2011-08-27T00:00:00"/>
    <s v="Second Class"/>
    <s v="RB-19645"/>
    <s v="Robert Barroso"/>
    <s v="Corporate"/>
    <x v="0"/>
    <s v="Los Angeles"/>
    <x v="1"/>
    <n v="90032"/>
    <s v="West"/>
    <s v="OFF-BI-10001575"/>
    <x v="1"/>
    <x v="8"/>
    <s v="GBC Linen Binding Covers"/>
    <n v="49.568000000000005"/>
    <n v="2"/>
    <n v="0.2"/>
    <x v="5418"/>
  </r>
  <r>
    <n v="6673"/>
    <x v="3311"/>
    <x v="1"/>
    <x v="861"/>
    <d v="2012-09-16T00:00:00"/>
    <s v="Standard Class"/>
    <s v="SB-20290"/>
    <s v="Sean Braxton"/>
    <s v="Corporate"/>
    <x v="0"/>
    <s v="San Diego"/>
    <x v="1"/>
    <n v="92024"/>
    <s v="West"/>
    <s v="OFF-AR-10000380"/>
    <x v="1"/>
    <x v="6"/>
    <s v="Hunt PowerHouse Electric Pencil Sharpener, Blue"/>
    <n v="265.85999999999996"/>
    <n v="7"/>
    <n v="0"/>
    <x v="5419"/>
  </r>
  <r>
    <n v="6674"/>
    <x v="3312"/>
    <x v="1"/>
    <x v="577"/>
    <d v="2012-09-12T00:00:00"/>
    <s v="Standard Class"/>
    <s v="TW-21025"/>
    <s v="Tamara Willingham"/>
    <s v="Home Office"/>
    <x v="0"/>
    <s v="Charlottesville"/>
    <x v="17"/>
    <n v="22901"/>
    <s v="South"/>
    <s v="FUR-FU-10000820"/>
    <x v="0"/>
    <x v="5"/>
    <s v="Tensor Brushed Steel Torchiere Floor Lamp"/>
    <n v="67.959999999999994"/>
    <n v="4"/>
    <n v="0"/>
    <x v="616"/>
  </r>
  <r>
    <n v="6675"/>
    <x v="3313"/>
    <x v="1"/>
    <x v="82"/>
    <d v="2012-11-23T00:00:00"/>
    <s v="Second Class"/>
    <s v="DL-13330"/>
    <s v="Denise Leinenbach"/>
    <s v="Consumer"/>
    <x v="0"/>
    <s v="Lawrence"/>
    <x v="14"/>
    <n v="46226"/>
    <s v="Central"/>
    <s v="OFF-AR-10003759"/>
    <x v="1"/>
    <x v="6"/>
    <s v="Crayola Anti Dust Chalk, 12/Pack"/>
    <n v="10.92"/>
    <n v="6"/>
    <n v="0"/>
    <x v="5420"/>
  </r>
  <r>
    <n v="6676"/>
    <x v="3313"/>
    <x v="1"/>
    <x v="82"/>
    <d v="2012-11-23T00:00:00"/>
    <s v="Second Class"/>
    <s v="DL-13330"/>
    <s v="Denise Leinenbach"/>
    <s v="Consumer"/>
    <x v="0"/>
    <s v="Lawrence"/>
    <x v="14"/>
    <n v="46226"/>
    <s v="Central"/>
    <s v="TEC-MA-10002930"/>
    <x v="2"/>
    <x v="15"/>
    <s v="Ricoh - Ink Collector Unit for GX3000 Series Printers"/>
    <n v="83.9"/>
    <n v="2"/>
    <n v="0"/>
    <x v="5421"/>
  </r>
  <r>
    <n v="6677"/>
    <x v="3313"/>
    <x v="1"/>
    <x v="82"/>
    <d v="2012-11-23T00:00:00"/>
    <s v="Second Class"/>
    <s v="DL-13330"/>
    <s v="Denise Leinenbach"/>
    <s v="Consumer"/>
    <x v="0"/>
    <s v="Lawrence"/>
    <x v="14"/>
    <n v="46226"/>
    <s v="Central"/>
    <s v="OFF-AP-10004052"/>
    <x v="1"/>
    <x v="9"/>
    <s v="Hoover Replacement Belts For Soft Guard &amp; Commercial Ltweight Upright Vacs, 2/Pk"/>
    <n v="19.75"/>
    <n v="5"/>
    <n v="0"/>
    <x v="5422"/>
  </r>
  <r>
    <n v="6678"/>
    <x v="3313"/>
    <x v="1"/>
    <x v="82"/>
    <d v="2012-11-23T00:00:00"/>
    <s v="Second Class"/>
    <s v="DL-13330"/>
    <s v="Denise Leinenbach"/>
    <s v="Consumer"/>
    <x v="0"/>
    <s v="Lawrence"/>
    <x v="14"/>
    <n v="46226"/>
    <s v="Central"/>
    <s v="TEC-AC-10000990"/>
    <x v="2"/>
    <x v="11"/>
    <s v="Imation Bio 2GB USB Flash Drive Imation Corp"/>
    <n v="393.54"/>
    <n v="3"/>
    <n v="0"/>
    <x v="5423"/>
  </r>
  <r>
    <n v="6679"/>
    <x v="3314"/>
    <x v="2"/>
    <x v="982"/>
    <d v="2011-10-14T00:00:00"/>
    <s v="Standard Class"/>
    <s v="SD-20485"/>
    <s v="Shirley Daniels"/>
    <s v="Home Office"/>
    <x v="0"/>
    <s v="Phoenix"/>
    <x v="16"/>
    <n v="85023"/>
    <s v="West"/>
    <s v="FUR-FU-10003724"/>
    <x v="0"/>
    <x v="5"/>
    <s v="Westinghouse Clip-On Gooseneck Lamps"/>
    <n v="46.872"/>
    <n v="7"/>
    <n v="0.2"/>
    <x v="5424"/>
  </r>
  <r>
    <n v="6680"/>
    <x v="3315"/>
    <x v="3"/>
    <x v="264"/>
    <d v="2014-09-08T00:00:00"/>
    <s v="Second Class"/>
    <s v="TB-21055"/>
    <s v="Ted Butterfield"/>
    <s v="Consumer"/>
    <x v="0"/>
    <s v="Meriden"/>
    <x v="29"/>
    <n v="6450"/>
    <s v="East"/>
    <s v="OFF-ST-10000918"/>
    <x v="1"/>
    <x v="4"/>
    <s v="Crate-A-Files"/>
    <n v="10.9"/>
    <n v="1"/>
    <n v="0"/>
    <x v="5425"/>
  </r>
  <r>
    <n v="6681"/>
    <x v="3315"/>
    <x v="3"/>
    <x v="264"/>
    <d v="2014-09-08T00:00:00"/>
    <s v="Second Class"/>
    <s v="TB-21055"/>
    <s v="Ted Butterfield"/>
    <s v="Consumer"/>
    <x v="0"/>
    <s v="Meriden"/>
    <x v="29"/>
    <n v="6450"/>
    <s v="East"/>
    <s v="OFF-PA-10000157"/>
    <x v="1"/>
    <x v="10"/>
    <s v="Xerox 191"/>
    <n v="79.92"/>
    <n v="4"/>
    <n v="0"/>
    <x v="5426"/>
  </r>
  <r>
    <n v="6682"/>
    <x v="3315"/>
    <x v="3"/>
    <x v="264"/>
    <d v="2014-09-08T00:00:00"/>
    <s v="Second Class"/>
    <s v="TB-21055"/>
    <s v="Ted Butterfield"/>
    <s v="Consumer"/>
    <x v="0"/>
    <s v="Meriden"/>
    <x v="29"/>
    <n v="6450"/>
    <s v="East"/>
    <s v="OFF-PA-10002499"/>
    <x v="1"/>
    <x v="10"/>
    <s v="Xerox 1890"/>
    <n v="146.82"/>
    <n v="3"/>
    <n v="0"/>
    <x v="691"/>
  </r>
  <r>
    <n v="6683"/>
    <x v="3316"/>
    <x v="3"/>
    <x v="314"/>
    <d v="2014-01-03T00:00:00"/>
    <s v="First Class"/>
    <s v="DP-13390"/>
    <s v="Dennis Pardue"/>
    <s v="Home Office"/>
    <x v="0"/>
    <s v="Franklin"/>
    <x v="6"/>
    <n v="53132"/>
    <s v="Central"/>
    <s v="OFF-BI-10002012"/>
    <x v="1"/>
    <x v="8"/>
    <s v="Wilson Jones Easy Flow II Sheet Lifters"/>
    <n v="3.6"/>
    <n v="2"/>
    <n v="0"/>
    <x v="5427"/>
  </r>
  <r>
    <n v="6684"/>
    <x v="3317"/>
    <x v="2"/>
    <x v="1127"/>
    <d v="2011-11-10T00:00:00"/>
    <s v="Standard Class"/>
    <s v="DE-13255"/>
    <s v="Deanra Eno"/>
    <s v="Home Office"/>
    <x v="0"/>
    <s v="Los Angeles"/>
    <x v="1"/>
    <n v="90008"/>
    <s v="West"/>
    <s v="FUR-FU-10000320"/>
    <x v="0"/>
    <x v="5"/>
    <s v="OIC Stacking Trays"/>
    <n v="20.04"/>
    <n v="6"/>
    <n v="0"/>
    <x v="5428"/>
  </r>
  <r>
    <n v="6685"/>
    <x v="3318"/>
    <x v="1"/>
    <x v="997"/>
    <d v="2012-12-22T00:00:00"/>
    <s v="Standard Class"/>
    <s v="MC-18100"/>
    <s v="Mick Crebagga"/>
    <s v="Consumer"/>
    <x v="0"/>
    <s v="Bloomington"/>
    <x v="10"/>
    <n v="61701"/>
    <s v="Central"/>
    <s v="OFF-ST-10003716"/>
    <x v="1"/>
    <x v="4"/>
    <s v="Tennsco Double-Tier Lockers"/>
    <n v="180.01600000000002"/>
    <n v="1"/>
    <n v="0.2"/>
    <x v="5429"/>
  </r>
  <r>
    <n v="6686"/>
    <x v="3318"/>
    <x v="1"/>
    <x v="997"/>
    <d v="2012-12-22T00:00:00"/>
    <s v="Standard Class"/>
    <s v="MC-18100"/>
    <s v="Mick Crebagga"/>
    <s v="Consumer"/>
    <x v="0"/>
    <s v="Bloomington"/>
    <x v="10"/>
    <n v="61701"/>
    <s v="Central"/>
    <s v="FUR-FU-10000965"/>
    <x v="0"/>
    <x v="5"/>
    <s v="Howard Miller 11-1/2&quot; Diameter Ridgewood Wall Clock"/>
    <n v="41.552"/>
    <n v="2"/>
    <n v="0.6"/>
    <x v="5430"/>
  </r>
  <r>
    <n v="6687"/>
    <x v="3318"/>
    <x v="1"/>
    <x v="997"/>
    <d v="2012-12-22T00:00:00"/>
    <s v="Standard Class"/>
    <s v="MC-18100"/>
    <s v="Mick Crebagga"/>
    <s v="Consumer"/>
    <x v="0"/>
    <s v="Bloomington"/>
    <x v="10"/>
    <n v="61701"/>
    <s v="Central"/>
    <s v="OFF-AR-10003829"/>
    <x v="1"/>
    <x v="6"/>
    <s v="Newell 35"/>
    <n v="13.120000000000001"/>
    <n v="5"/>
    <n v="0.2"/>
    <x v="1909"/>
  </r>
  <r>
    <n v="6688"/>
    <x v="3319"/>
    <x v="1"/>
    <x v="263"/>
    <d v="2012-05-21T00:00:00"/>
    <s v="Standard Class"/>
    <s v="HG-15025"/>
    <s v="Hunter Glantz"/>
    <s v="Consumer"/>
    <x v="0"/>
    <s v="Los Angeles"/>
    <x v="1"/>
    <n v="90032"/>
    <s v="West"/>
    <s v="OFF-ST-10003470"/>
    <x v="1"/>
    <x v="4"/>
    <s v="Tennsco Snap-Together Open Shelving Units, Starter Sets and Add-On Units"/>
    <n v="1117.92"/>
    <n v="4"/>
    <n v="0"/>
    <x v="2269"/>
  </r>
  <r>
    <n v="6689"/>
    <x v="3320"/>
    <x v="3"/>
    <x v="434"/>
    <d v="2014-03-16T00:00:00"/>
    <s v="Second Class"/>
    <s v="CM-11815"/>
    <s v="Candace McMahon"/>
    <s v="Corporate"/>
    <x v="0"/>
    <s v="San Francisco"/>
    <x v="1"/>
    <n v="94109"/>
    <s v="West"/>
    <s v="TEC-AC-10004568"/>
    <x v="2"/>
    <x v="11"/>
    <s v="Maxell LTO Ultrium - 800 GB"/>
    <n v="111.96"/>
    <n v="4"/>
    <n v="0"/>
    <x v="5431"/>
  </r>
  <r>
    <n v="6690"/>
    <x v="3321"/>
    <x v="3"/>
    <x v="574"/>
    <d v="2014-12-10T00:00:00"/>
    <s v="Standard Class"/>
    <s v="RP-19855"/>
    <s v="Roy Phan"/>
    <s v="Corporate"/>
    <x v="0"/>
    <s v="Houston"/>
    <x v="5"/>
    <n v="77095"/>
    <s v="Central"/>
    <s v="OFF-AR-10000817"/>
    <x v="1"/>
    <x v="6"/>
    <s v="Manco Dry-Lighter Erasable Highlighter"/>
    <n v="12.160000000000002"/>
    <n v="5"/>
    <n v="0.2"/>
    <x v="5432"/>
  </r>
  <r>
    <n v="6691"/>
    <x v="3322"/>
    <x v="3"/>
    <x v="689"/>
    <d v="2014-08-06T00:00:00"/>
    <s v="Standard Class"/>
    <s v="LS-17200"/>
    <s v="Luke Schmidt"/>
    <s v="Corporate"/>
    <x v="0"/>
    <s v="Milwaukee"/>
    <x v="6"/>
    <n v="53209"/>
    <s v="Central"/>
    <s v="OFF-BI-10003460"/>
    <x v="1"/>
    <x v="8"/>
    <s v="Acco 3-Hole Punch"/>
    <n v="17.52"/>
    <n v="4"/>
    <n v="0"/>
    <x v="5433"/>
  </r>
  <r>
    <n v="6692"/>
    <x v="3322"/>
    <x v="3"/>
    <x v="689"/>
    <d v="2014-08-06T00:00:00"/>
    <s v="Standard Class"/>
    <s v="LS-17200"/>
    <s v="Luke Schmidt"/>
    <s v="Corporate"/>
    <x v="0"/>
    <s v="Milwaukee"/>
    <x v="6"/>
    <n v="53209"/>
    <s v="Central"/>
    <s v="OFF-AP-10002472"/>
    <x v="1"/>
    <x v="9"/>
    <s v="3M Office Air Cleaner"/>
    <n v="155.88"/>
    <n v="6"/>
    <n v="0"/>
    <x v="5434"/>
  </r>
  <r>
    <n v="6693"/>
    <x v="3323"/>
    <x v="3"/>
    <x v="938"/>
    <d v="2014-08-14T00:00:00"/>
    <s v="Second Class"/>
    <s v="DR-12940"/>
    <s v="Daniel Raglin"/>
    <s v="Home Office"/>
    <x v="0"/>
    <s v="Lake Charles"/>
    <x v="28"/>
    <n v="70601"/>
    <s v="South"/>
    <s v="OFF-BI-10000632"/>
    <x v="1"/>
    <x v="8"/>
    <s v="Satellite Sectional Post Binders"/>
    <n v="477.51"/>
    <n v="11"/>
    <n v="0"/>
    <x v="5435"/>
  </r>
  <r>
    <n v="6694"/>
    <x v="3324"/>
    <x v="3"/>
    <x v="1033"/>
    <d v="2014-10-03T00:00:00"/>
    <s v="Second Class"/>
    <s v="CC-12475"/>
    <s v="Cindy Chapman"/>
    <s v="Consumer"/>
    <x v="0"/>
    <s v="Baltimore"/>
    <x v="39"/>
    <n v="21215"/>
    <s v="East"/>
    <s v="OFF-PA-10000062"/>
    <x v="1"/>
    <x v="10"/>
    <s v="Green Bar Computer Printout Paper"/>
    <n v="164.88"/>
    <n v="3"/>
    <n v="0"/>
    <x v="2384"/>
  </r>
  <r>
    <n v="6695"/>
    <x v="3325"/>
    <x v="0"/>
    <x v="370"/>
    <d v="2013-08-31T00:00:00"/>
    <s v="Standard Class"/>
    <s v="SS-20515"/>
    <s v="Shirley Schmidt"/>
    <s v="Home Office"/>
    <x v="0"/>
    <s v="Franklin"/>
    <x v="6"/>
    <n v="53132"/>
    <s v="Central"/>
    <s v="TEC-AC-10002006"/>
    <x v="2"/>
    <x v="11"/>
    <s v="Memorex Micro Travel Drive 16 GB"/>
    <n v="47.97"/>
    <n v="3"/>
    <n v="0"/>
    <x v="5436"/>
  </r>
  <r>
    <n v="6696"/>
    <x v="3326"/>
    <x v="0"/>
    <x v="499"/>
    <d v="2013-12-08T00:00:00"/>
    <s v="Standard Class"/>
    <s v="JF-15190"/>
    <s v="Jamie Frazer"/>
    <s v="Consumer"/>
    <x v="0"/>
    <s v="New York City"/>
    <x v="15"/>
    <n v="10024"/>
    <s v="East"/>
    <s v="OFF-BI-10004318"/>
    <x v="1"/>
    <x v="8"/>
    <s v="Ibico EB-19 Dual Function Manual Binding System"/>
    <n v="415.17600000000004"/>
    <n v="3"/>
    <n v="0.2"/>
    <x v="5437"/>
  </r>
  <r>
    <n v="6697"/>
    <x v="3326"/>
    <x v="0"/>
    <x v="499"/>
    <d v="2013-12-08T00:00:00"/>
    <s v="Standard Class"/>
    <s v="JF-15190"/>
    <s v="Jamie Frazer"/>
    <s v="Consumer"/>
    <x v="0"/>
    <s v="New York City"/>
    <x v="15"/>
    <n v="10024"/>
    <s v="East"/>
    <s v="OFF-BI-10004236"/>
    <x v="1"/>
    <x v="8"/>
    <s v="XtraLife ClearVue Slant-D Ring Binder, White, 3&quot;"/>
    <n v="35.231999999999999"/>
    <n v="3"/>
    <n v="0.2"/>
    <x v="5438"/>
  </r>
  <r>
    <n v="6698"/>
    <x v="3326"/>
    <x v="0"/>
    <x v="499"/>
    <d v="2013-12-08T00:00:00"/>
    <s v="Standard Class"/>
    <s v="JF-15190"/>
    <s v="Jamie Frazer"/>
    <s v="Consumer"/>
    <x v="0"/>
    <s v="New York City"/>
    <x v="15"/>
    <n v="10024"/>
    <s v="East"/>
    <s v="OFF-PA-10000062"/>
    <x v="1"/>
    <x v="10"/>
    <s v="Green Bar Computer Printout Paper"/>
    <n v="54.96"/>
    <n v="1"/>
    <n v="0"/>
    <x v="5439"/>
  </r>
  <r>
    <n v="6699"/>
    <x v="3327"/>
    <x v="3"/>
    <x v="246"/>
    <d v="2014-07-26T00:00:00"/>
    <s v="Standard Class"/>
    <s v="SW-20455"/>
    <s v="Shaun Weien"/>
    <s v="Consumer"/>
    <x v="0"/>
    <s v="San Diego"/>
    <x v="1"/>
    <n v="92024"/>
    <s v="West"/>
    <s v="OFF-PA-10003205"/>
    <x v="1"/>
    <x v="10"/>
    <s v="Wirebound Message Forms, Four 2 3/4 x 5 Forms per Page, Pink Paper"/>
    <n v="16.34"/>
    <n v="2"/>
    <n v="0"/>
    <x v="5440"/>
  </r>
  <r>
    <n v="6700"/>
    <x v="3327"/>
    <x v="3"/>
    <x v="246"/>
    <d v="2014-07-26T00:00:00"/>
    <s v="Standard Class"/>
    <s v="SW-20455"/>
    <s v="Shaun Weien"/>
    <s v="Consumer"/>
    <x v="0"/>
    <s v="San Diego"/>
    <x v="1"/>
    <n v="92024"/>
    <s v="West"/>
    <s v="FUR-CH-10000988"/>
    <x v="0"/>
    <x v="1"/>
    <s v="Hon Olson Stacker Stools"/>
    <n v="225.29600000000002"/>
    <n v="2"/>
    <n v="0.2"/>
    <x v="2469"/>
  </r>
  <r>
    <n v="6701"/>
    <x v="3327"/>
    <x v="3"/>
    <x v="246"/>
    <d v="2014-07-26T00:00:00"/>
    <s v="Standard Class"/>
    <s v="SW-20455"/>
    <s v="Shaun Weien"/>
    <s v="Consumer"/>
    <x v="0"/>
    <s v="San Diego"/>
    <x v="1"/>
    <n v="92024"/>
    <s v="West"/>
    <s v="OFF-BI-10001524"/>
    <x v="1"/>
    <x v="8"/>
    <s v="GBC Premium Transparent Covers with Diagonal Lined Pattern"/>
    <n v="50.352000000000004"/>
    <n v="3"/>
    <n v="0.2"/>
    <x v="5307"/>
  </r>
  <r>
    <n v="6702"/>
    <x v="3328"/>
    <x v="1"/>
    <x v="1128"/>
    <d v="2012-05-24T00:00:00"/>
    <s v="Standard Class"/>
    <s v="SG-20470"/>
    <s v="Sheri Gordon"/>
    <s v="Consumer"/>
    <x v="0"/>
    <s v="Wilson"/>
    <x v="3"/>
    <n v="27893"/>
    <s v="South"/>
    <s v="FUR-FU-10001986"/>
    <x v="0"/>
    <x v="5"/>
    <s v="Dana Fluorescent Magnifying Lamp, White, 36&quot;"/>
    <n v="163.136"/>
    <n v="4"/>
    <n v="0.2"/>
    <x v="5441"/>
  </r>
  <r>
    <n v="6703"/>
    <x v="3328"/>
    <x v="1"/>
    <x v="1128"/>
    <d v="2012-05-24T00:00:00"/>
    <s v="Standard Class"/>
    <s v="SG-20470"/>
    <s v="Sheri Gordon"/>
    <s v="Consumer"/>
    <x v="0"/>
    <s v="Wilson"/>
    <x v="3"/>
    <n v="27893"/>
    <s v="South"/>
    <s v="OFF-BI-10001031"/>
    <x v="1"/>
    <x v="8"/>
    <s v="Pressboard Data Binders by Wilson Jones"/>
    <n v="6.4080000000000004"/>
    <n v="4"/>
    <n v="0.7"/>
    <x v="5442"/>
  </r>
  <r>
    <n v="6704"/>
    <x v="3329"/>
    <x v="1"/>
    <x v="537"/>
    <d v="2012-06-28T00:00:00"/>
    <s v="Standard Class"/>
    <s v="CS-12355"/>
    <s v="Christine Sundaresam"/>
    <s v="Consumer"/>
    <x v="0"/>
    <s v="Long Beach"/>
    <x v="1"/>
    <n v="90805"/>
    <s v="West"/>
    <s v="TEC-PH-10002468"/>
    <x v="2"/>
    <x v="7"/>
    <s v="Plantronics CS 50-USB - headset - Convertible, Monaural"/>
    <n v="217.58400000000003"/>
    <n v="2"/>
    <n v="0.2"/>
    <x v="2926"/>
  </r>
  <r>
    <n v="6705"/>
    <x v="3329"/>
    <x v="1"/>
    <x v="537"/>
    <d v="2012-06-28T00:00:00"/>
    <s v="Standard Class"/>
    <s v="CS-12355"/>
    <s v="Christine Sundaresam"/>
    <s v="Consumer"/>
    <x v="0"/>
    <s v="Long Beach"/>
    <x v="1"/>
    <n v="90805"/>
    <s v="West"/>
    <s v="OFF-FA-10003059"/>
    <x v="1"/>
    <x v="13"/>
    <s v="Assorted Color Push Pins"/>
    <n v="5.43"/>
    <n v="3"/>
    <n v="0"/>
    <x v="5443"/>
  </r>
  <r>
    <n v="6706"/>
    <x v="3329"/>
    <x v="1"/>
    <x v="537"/>
    <d v="2012-06-28T00:00:00"/>
    <s v="Standard Class"/>
    <s v="CS-12355"/>
    <s v="Christine Sundaresam"/>
    <s v="Consumer"/>
    <x v="0"/>
    <s v="Long Beach"/>
    <x v="1"/>
    <n v="90805"/>
    <s v="West"/>
    <s v="TEC-PH-10003931"/>
    <x v="2"/>
    <x v="7"/>
    <s v="JBL Micro Wireless Portable Bluetooth Speaker"/>
    <n v="143.976"/>
    <n v="3"/>
    <n v="0.2"/>
    <x v="168"/>
  </r>
  <r>
    <n v="6707"/>
    <x v="3330"/>
    <x v="0"/>
    <x v="545"/>
    <d v="2013-09-16T00:00:00"/>
    <s v="Standard Class"/>
    <s v="SC-20695"/>
    <s v="Steve Chapman"/>
    <s v="Corporate"/>
    <x v="0"/>
    <s v="Fort Lauderdale"/>
    <x v="2"/>
    <n v="33311"/>
    <s v="South"/>
    <s v="TEC-PH-10003505"/>
    <x v="2"/>
    <x v="7"/>
    <s v="Geemarc AmpliPOWER60"/>
    <n v="519.67999999999995"/>
    <n v="7"/>
    <n v="0.2"/>
    <x v="5444"/>
  </r>
  <r>
    <n v="6708"/>
    <x v="3331"/>
    <x v="2"/>
    <x v="138"/>
    <d v="2011-04-18T00:00:00"/>
    <s v="Standard Class"/>
    <s v="BF-11170"/>
    <s v="Ben Ferrer"/>
    <s v="Home Office"/>
    <x v="0"/>
    <s v="Baltimore"/>
    <x v="39"/>
    <n v="21215"/>
    <s v="East"/>
    <s v="OFF-LA-10002368"/>
    <x v="1"/>
    <x v="2"/>
    <s v="Avery 479"/>
    <n v="7.83"/>
    <n v="3"/>
    <n v="0"/>
    <x v="1589"/>
  </r>
  <r>
    <n v="6709"/>
    <x v="3332"/>
    <x v="1"/>
    <x v="717"/>
    <d v="2012-11-19T00:00:00"/>
    <s v="Standard Class"/>
    <s v="GZ-14470"/>
    <s v="Gary Zandusky"/>
    <s v="Consumer"/>
    <x v="0"/>
    <s v="Rio Rancho"/>
    <x v="27"/>
    <n v="87124"/>
    <s v="West"/>
    <s v="FUR-CH-10004287"/>
    <x v="0"/>
    <x v="1"/>
    <s v="SAFCO Arco Folding Chair"/>
    <n v="883.84"/>
    <n v="4"/>
    <n v="0.2"/>
    <x v="2388"/>
  </r>
  <r>
    <n v="6710"/>
    <x v="3332"/>
    <x v="1"/>
    <x v="717"/>
    <d v="2012-11-19T00:00:00"/>
    <s v="Standard Class"/>
    <s v="GZ-14470"/>
    <s v="Gary Zandusky"/>
    <s v="Consumer"/>
    <x v="0"/>
    <s v="Rio Rancho"/>
    <x v="27"/>
    <n v="87124"/>
    <s v="West"/>
    <s v="FUR-CH-10001891"/>
    <x v="0"/>
    <x v="1"/>
    <s v="Global Deluxe Office Fabric Chairs"/>
    <n v="230.35200000000003"/>
    <n v="3"/>
    <n v="0.2"/>
    <x v="291"/>
  </r>
  <r>
    <n v="6711"/>
    <x v="3333"/>
    <x v="0"/>
    <x v="10"/>
    <d v="2013-12-13T00:00:00"/>
    <s v="First Class"/>
    <s v="SP-20650"/>
    <s v="Stephanie Phelps"/>
    <s v="Corporate"/>
    <x v="0"/>
    <s v="Stockton"/>
    <x v="1"/>
    <n v="95207"/>
    <s v="West"/>
    <s v="OFF-BI-10002133"/>
    <x v="1"/>
    <x v="8"/>
    <s v="Wilson Jones Elliptical Ring 3 1/2&quot; Capacity Binders, 800 sheets"/>
    <n v="273.92"/>
    <n v="8"/>
    <n v="0.2"/>
    <x v="5445"/>
  </r>
  <r>
    <n v="6712"/>
    <x v="3334"/>
    <x v="3"/>
    <x v="238"/>
    <d v="2014-08-22T00:00:00"/>
    <s v="Second Class"/>
    <s v="PJ-19015"/>
    <s v="Pauline Johnson"/>
    <s v="Consumer"/>
    <x v="0"/>
    <s v="Columbus"/>
    <x v="24"/>
    <n v="43229"/>
    <s v="East"/>
    <s v="OFF-AR-10001419"/>
    <x v="1"/>
    <x v="6"/>
    <s v="Newell 325"/>
    <n v="9.9120000000000008"/>
    <n v="3"/>
    <n v="0.2"/>
    <x v="5446"/>
  </r>
  <r>
    <n v="6713"/>
    <x v="3335"/>
    <x v="3"/>
    <x v="817"/>
    <d v="2014-12-15T00:00:00"/>
    <s v="Same Day"/>
    <s v="DB-13060"/>
    <s v="Dave Brooks"/>
    <s v="Consumer"/>
    <x v="0"/>
    <s v="Skokie"/>
    <x v="10"/>
    <n v="60076"/>
    <s v="Central"/>
    <s v="FUR-FU-10002298"/>
    <x v="0"/>
    <x v="5"/>
    <s v="Rubbermaid ClusterMat Chairmats, Mat Size- 66&quot; x 60&quot;, Lip 20&quot; x 11&quot; -90 Degree Angle"/>
    <n v="266.35200000000003"/>
    <n v="6"/>
    <n v="0.6"/>
    <x v="5447"/>
  </r>
  <r>
    <n v="6714"/>
    <x v="3335"/>
    <x v="3"/>
    <x v="817"/>
    <d v="2014-12-15T00:00:00"/>
    <s v="Same Day"/>
    <s v="DB-13060"/>
    <s v="Dave Brooks"/>
    <s v="Consumer"/>
    <x v="0"/>
    <s v="Skokie"/>
    <x v="10"/>
    <n v="60076"/>
    <s v="Central"/>
    <s v="FUR-FU-10004091"/>
    <x v="0"/>
    <x v="5"/>
    <s v="Howard Miller 13&quot; Diameter Goldtone Round Wall Clock"/>
    <n v="56.328000000000003"/>
    <n v="3"/>
    <n v="0.6"/>
    <x v="5448"/>
  </r>
  <r>
    <n v="6715"/>
    <x v="3335"/>
    <x v="3"/>
    <x v="817"/>
    <d v="2014-12-15T00:00:00"/>
    <s v="Same Day"/>
    <s v="DB-13060"/>
    <s v="Dave Brooks"/>
    <s v="Consumer"/>
    <x v="0"/>
    <s v="Skokie"/>
    <x v="10"/>
    <n v="60076"/>
    <s v="Central"/>
    <s v="TEC-AC-10004510"/>
    <x v="2"/>
    <x v="11"/>
    <s v="Logitech Desktop MK120 Mouse and keyboard Combo"/>
    <n v="39.264000000000003"/>
    <n v="3"/>
    <n v="0.2"/>
    <x v="5449"/>
  </r>
  <r>
    <n v="6716"/>
    <x v="3335"/>
    <x v="3"/>
    <x v="817"/>
    <d v="2014-12-15T00:00:00"/>
    <s v="Same Day"/>
    <s v="DB-13060"/>
    <s v="Dave Brooks"/>
    <s v="Consumer"/>
    <x v="0"/>
    <s v="Skokie"/>
    <x v="10"/>
    <n v="60076"/>
    <s v="Central"/>
    <s v="OFF-AR-10002987"/>
    <x v="1"/>
    <x v="6"/>
    <s v="Prismacolor Color Pencil Set"/>
    <n v="95.231999999999999"/>
    <n v="6"/>
    <n v="0.2"/>
    <x v="5450"/>
  </r>
  <r>
    <n v="6717"/>
    <x v="3336"/>
    <x v="0"/>
    <x v="143"/>
    <d v="2013-04-16T00:00:00"/>
    <s v="Standard Class"/>
    <s v="CK-12325"/>
    <s v="Christine Kargatis"/>
    <s v="Home Office"/>
    <x v="0"/>
    <s v="Hot Springs"/>
    <x v="36"/>
    <n v="71901"/>
    <s v="South"/>
    <s v="OFF-FA-10002280"/>
    <x v="1"/>
    <x v="13"/>
    <s v="Advantus Plastic Paper Clips"/>
    <n v="30"/>
    <n v="6"/>
    <n v="0"/>
    <x v="3129"/>
  </r>
  <r>
    <n v="6718"/>
    <x v="3336"/>
    <x v="0"/>
    <x v="143"/>
    <d v="2013-04-16T00:00:00"/>
    <s v="Standard Class"/>
    <s v="CK-12325"/>
    <s v="Christine Kargatis"/>
    <s v="Home Office"/>
    <x v="0"/>
    <s v="Hot Springs"/>
    <x v="36"/>
    <n v="71901"/>
    <s v="South"/>
    <s v="OFF-PA-10001934"/>
    <x v="1"/>
    <x v="10"/>
    <s v="Xerox 1993"/>
    <n v="25.92"/>
    <n v="4"/>
    <n v="0"/>
    <x v="1683"/>
  </r>
  <r>
    <n v="6719"/>
    <x v="3336"/>
    <x v="0"/>
    <x v="143"/>
    <d v="2013-04-16T00:00:00"/>
    <s v="Standard Class"/>
    <s v="CK-12325"/>
    <s v="Christine Kargatis"/>
    <s v="Home Office"/>
    <x v="0"/>
    <s v="Hot Springs"/>
    <x v="36"/>
    <n v="71901"/>
    <s v="South"/>
    <s v="FUR-FU-10003268"/>
    <x v="0"/>
    <x v="5"/>
    <s v="Eldon Radial Chair Mat for Low to Medium Pile Carpets"/>
    <n v="159.91999999999999"/>
    <n v="4"/>
    <n v="0"/>
    <x v="5451"/>
  </r>
  <r>
    <n v="6720"/>
    <x v="3337"/>
    <x v="0"/>
    <x v="186"/>
    <d v="2013-12-20T00:00:00"/>
    <s v="First Class"/>
    <s v="SF-20065"/>
    <s v="Sandra Flanagan"/>
    <s v="Consumer"/>
    <x v="0"/>
    <s v="Goldsboro"/>
    <x v="3"/>
    <n v="27534"/>
    <s v="South"/>
    <s v="OFF-AP-10004859"/>
    <x v="1"/>
    <x v="9"/>
    <s v="Acco 6 Outlet Guardian Premium Surge Suppressor"/>
    <n v="34.944000000000003"/>
    <n v="3"/>
    <n v="0.2"/>
    <x v="5452"/>
  </r>
  <r>
    <n v="6721"/>
    <x v="3338"/>
    <x v="3"/>
    <x v="20"/>
    <d v="2014-09-25T00:00:00"/>
    <s v="Standard Class"/>
    <s v="DP-13105"/>
    <s v="Dave Poirier"/>
    <s v="Corporate"/>
    <x v="0"/>
    <s v="Los Angeles"/>
    <x v="1"/>
    <n v="90032"/>
    <s v="West"/>
    <s v="TEC-AC-10000057"/>
    <x v="2"/>
    <x v="11"/>
    <s v="Microsoft Natural Ergonomic Keyboard 4000"/>
    <n v="149.94999999999999"/>
    <n v="5"/>
    <n v="0"/>
    <x v="5453"/>
  </r>
  <r>
    <n v="6722"/>
    <x v="3338"/>
    <x v="3"/>
    <x v="20"/>
    <d v="2014-09-25T00:00:00"/>
    <s v="Standard Class"/>
    <s v="DP-13105"/>
    <s v="Dave Poirier"/>
    <s v="Corporate"/>
    <x v="0"/>
    <s v="Los Angeles"/>
    <x v="1"/>
    <n v="90032"/>
    <s v="West"/>
    <s v="OFF-AR-10000914"/>
    <x v="1"/>
    <x v="6"/>
    <s v="Boston 16765 Mini Stand Up Battery Pencil Sharpener"/>
    <n v="23.32"/>
    <n v="2"/>
    <n v="0"/>
    <x v="5454"/>
  </r>
  <r>
    <n v="6723"/>
    <x v="3338"/>
    <x v="3"/>
    <x v="20"/>
    <d v="2014-09-25T00:00:00"/>
    <s v="Standard Class"/>
    <s v="DP-13105"/>
    <s v="Dave Poirier"/>
    <s v="Corporate"/>
    <x v="0"/>
    <s v="Los Angeles"/>
    <x v="1"/>
    <n v="90032"/>
    <s v="West"/>
    <s v="OFF-AR-10004956"/>
    <x v="1"/>
    <x v="6"/>
    <s v="Newell 33"/>
    <n v="16.740000000000002"/>
    <n v="3"/>
    <n v="0"/>
    <x v="5455"/>
  </r>
  <r>
    <n v="6724"/>
    <x v="3339"/>
    <x v="3"/>
    <x v="507"/>
    <d v="2014-09-07T00:00:00"/>
    <s v="Second Class"/>
    <s v="VM-21835"/>
    <s v="Vivian Mathis"/>
    <s v="Consumer"/>
    <x v="0"/>
    <s v="Nashua"/>
    <x v="38"/>
    <n v="3060"/>
    <s v="East"/>
    <s v="OFF-FA-10001843"/>
    <x v="1"/>
    <x v="13"/>
    <s v="Staples"/>
    <n v="14.82"/>
    <n v="6"/>
    <n v="0"/>
    <x v="5456"/>
  </r>
  <r>
    <n v="6725"/>
    <x v="3340"/>
    <x v="0"/>
    <x v="126"/>
    <d v="2013-09-17T00:00:00"/>
    <s v="Standard Class"/>
    <s v="SF-20200"/>
    <s v="Sarah Foster"/>
    <s v="Consumer"/>
    <x v="0"/>
    <s v="Seattle"/>
    <x v="4"/>
    <n v="98103"/>
    <s v="West"/>
    <s v="OFF-FA-10000585"/>
    <x v="1"/>
    <x v="13"/>
    <s v="OIC Bulk Pack Metal Binder Clips"/>
    <n v="10.47"/>
    <n v="3"/>
    <n v="0"/>
    <x v="5457"/>
  </r>
  <r>
    <n v="6726"/>
    <x v="3340"/>
    <x v="0"/>
    <x v="126"/>
    <d v="2013-09-17T00:00:00"/>
    <s v="Standard Class"/>
    <s v="SF-20200"/>
    <s v="Sarah Foster"/>
    <s v="Consumer"/>
    <x v="0"/>
    <s v="Seattle"/>
    <x v="4"/>
    <n v="98103"/>
    <s v="West"/>
    <s v="OFF-LA-10003720"/>
    <x v="1"/>
    <x v="2"/>
    <s v="Avery 487"/>
    <n v="11.07"/>
    <n v="3"/>
    <n v="0"/>
    <x v="5458"/>
  </r>
  <r>
    <n v="6727"/>
    <x v="3340"/>
    <x v="0"/>
    <x v="126"/>
    <d v="2013-09-17T00:00:00"/>
    <s v="Standard Class"/>
    <s v="SF-20200"/>
    <s v="Sarah Foster"/>
    <s v="Consumer"/>
    <x v="0"/>
    <s v="Seattle"/>
    <x v="4"/>
    <n v="98103"/>
    <s v="West"/>
    <s v="OFF-BI-10000301"/>
    <x v="1"/>
    <x v="8"/>
    <s v="GBC Instant Report Kit"/>
    <n v="20.704000000000001"/>
    <n v="4"/>
    <n v="0.2"/>
    <x v="5459"/>
  </r>
  <r>
    <n v="6728"/>
    <x v="3341"/>
    <x v="3"/>
    <x v="682"/>
    <d v="2014-08-16T00:00:00"/>
    <s v="Second Class"/>
    <s v="SC-20695"/>
    <s v="Steve Chapman"/>
    <s v="Corporate"/>
    <x v="0"/>
    <s v="Richmond"/>
    <x v="14"/>
    <n v="47374"/>
    <s v="Central"/>
    <s v="OFF-PA-10003302"/>
    <x v="1"/>
    <x v="10"/>
    <s v="Xerox 1906"/>
    <n v="177.2"/>
    <n v="5"/>
    <n v="0"/>
    <x v="966"/>
  </r>
  <r>
    <n v="6729"/>
    <x v="3342"/>
    <x v="0"/>
    <x v="254"/>
    <d v="2013-11-10T00:00:00"/>
    <s v="Standard Class"/>
    <s v="MF-17665"/>
    <s v="Maureen Fritzler"/>
    <s v="Corporate"/>
    <x v="0"/>
    <s v="Miami"/>
    <x v="2"/>
    <n v="33180"/>
    <s v="South"/>
    <s v="FUR-FU-10001889"/>
    <x v="0"/>
    <x v="5"/>
    <s v="Ultra Door Pull Handle"/>
    <n v="50.496000000000002"/>
    <n v="6"/>
    <n v="0.2"/>
    <x v="5460"/>
  </r>
  <r>
    <n v="6730"/>
    <x v="3343"/>
    <x v="1"/>
    <x v="652"/>
    <d v="2012-06-20T00:00:00"/>
    <s v="First Class"/>
    <s v="BV-11245"/>
    <s v="Benjamin Venier"/>
    <s v="Corporate"/>
    <x v="0"/>
    <s v="Smyrna"/>
    <x v="18"/>
    <n v="37167"/>
    <s v="South"/>
    <s v="OFF-BI-10002982"/>
    <x v="1"/>
    <x v="8"/>
    <s v="Avery Self-Adhesive Photo Pockets for Polaroid Photos"/>
    <n v="6.1290000000000004"/>
    <n v="3"/>
    <n v="0.7"/>
    <x v="5461"/>
  </r>
  <r>
    <n v="6731"/>
    <x v="3343"/>
    <x v="1"/>
    <x v="652"/>
    <d v="2012-06-20T00:00:00"/>
    <s v="First Class"/>
    <s v="BV-11245"/>
    <s v="Benjamin Venier"/>
    <s v="Corporate"/>
    <x v="0"/>
    <s v="Smyrna"/>
    <x v="18"/>
    <n v="37167"/>
    <s v="South"/>
    <s v="FUR-CH-10002965"/>
    <x v="0"/>
    <x v="1"/>
    <s v="Global Leather Highback Executive Chair with Pneumatic Height Adjustment, Black"/>
    <n v="643.13599999999997"/>
    <n v="4"/>
    <n v="0.2"/>
    <x v="5462"/>
  </r>
  <r>
    <n v="6732"/>
    <x v="3343"/>
    <x v="1"/>
    <x v="652"/>
    <d v="2012-06-20T00:00:00"/>
    <s v="First Class"/>
    <s v="BV-11245"/>
    <s v="Benjamin Venier"/>
    <s v="Corporate"/>
    <x v="0"/>
    <s v="Smyrna"/>
    <x v="18"/>
    <n v="37167"/>
    <s v="South"/>
    <s v="OFF-PA-10001937"/>
    <x v="1"/>
    <x v="10"/>
    <s v="Xerox 21"/>
    <n v="20.736000000000004"/>
    <n v="4"/>
    <n v="0.2"/>
    <x v="570"/>
  </r>
  <r>
    <n v="6733"/>
    <x v="3344"/>
    <x v="2"/>
    <x v="1129"/>
    <d v="2011-07-07T00:00:00"/>
    <s v="First Class"/>
    <s v="KE-16420"/>
    <s v="Katrina Edelman"/>
    <s v="Corporate"/>
    <x v="0"/>
    <s v="Aurora"/>
    <x v="22"/>
    <n v="80013"/>
    <s v="West"/>
    <s v="OFF-PA-10001977"/>
    <x v="1"/>
    <x v="10"/>
    <s v="Xerox 194"/>
    <n v="177.536"/>
    <n v="4"/>
    <n v="0.2"/>
    <x v="3954"/>
  </r>
  <r>
    <n v="6734"/>
    <x v="3344"/>
    <x v="2"/>
    <x v="1129"/>
    <d v="2011-07-07T00:00:00"/>
    <s v="First Class"/>
    <s v="KE-16420"/>
    <s v="Katrina Edelman"/>
    <s v="Corporate"/>
    <x v="0"/>
    <s v="Aurora"/>
    <x v="22"/>
    <n v="80013"/>
    <s v="West"/>
    <s v="OFF-AP-10000692"/>
    <x v="1"/>
    <x v="9"/>
    <s v="Fellowes Mighty 8 Compact Surge Protector"/>
    <n v="32.432000000000002"/>
    <n v="2"/>
    <n v="0.2"/>
    <x v="5463"/>
  </r>
  <r>
    <n v="6735"/>
    <x v="3345"/>
    <x v="1"/>
    <x v="139"/>
    <d v="2012-12-25T00:00:00"/>
    <s v="Standard Class"/>
    <s v="EM-14200"/>
    <s v="Evan Minnotte"/>
    <s v="Home Office"/>
    <x v="0"/>
    <s v="Miami"/>
    <x v="2"/>
    <n v="33142"/>
    <s v="South"/>
    <s v="OFF-LA-10004093"/>
    <x v="1"/>
    <x v="2"/>
    <s v="Avery 486"/>
    <n v="11.696"/>
    <n v="2"/>
    <n v="0.2"/>
    <x v="3702"/>
  </r>
  <r>
    <n v="6736"/>
    <x v="3346"/>
    <x v="0"/>
    <x v="342"/>
    <d v="2013-04-18T00:00:00"/>
    <s v="Standard Class"/>
    <s v="BT-11680"/>
    <s v="Brian Thompson"/>
    <s v="Consumer"/>
    <x v="0"/>
    <s v="San Francisco"/>
    <x v="1"/>
    <n v="94122"/>
    <s v="West"/>
    <s v="OFF-AP-10004980"/>
    <x v="1"/>
    <x v="9"/>
    <s v="3M Replacement Filter for Office Air Cleaner for 20' x 33' Room"/>
    <n v="113.76"/>
    <n v="3"/>
    <n v="0"/>
    <x v="5464"/>
  </r>
  <r>
    <n v="6737"/>
    <x v="3346"/>
    <x v="0"/>
    <x v="342"/>
    <d v="2013-04-18T00:00:00"/>
    <s v="Standard Class"/>
    <s v="BT-11680"/>
    <s v="Brian Thompson"/>
    <s v="Consumer"/>
    <x v="0"/>
    <s v="San Francisco"/>
    <x v="1"/>
    <n v="94122"/>
    <s v="West"/>
    <s v="OFF-ST-10001932"/>
    <x v="1"/>
    <x v="4"/>
    <s v="Fellowes Staxonsteel Drawer Files"/>
    <n v="579.51"/>
    <n v="3"/>
    <n v="0"/>
    <x v="5168"/>
  </r>
  <r>
    <n v="6738"/>
    <x v="3346"/>
    <x v="0"/>
    <x v="342"/>
    <d v="2013-04-18T00:00:00"/>
    <s v="Standard Class"/>
    <s v="BT-11680"/>
    <s v="Brian Thompson"/>
    <s v="Consumer"/>
    <x v="0"/>
    <s v="San Francisco"/>
    <x v="1"/>
    <n v="94122"/>
    <s v="West"/>
    <s v="OFF-ST-10000636"/>
    <x v="1"/>
    <x v="4"/>
    <s v="Rogers Profile Extra Capacity Storage Tub"/>
    <n v="150.66"/>
    <n v="9"/>
    <n v="0"/>
    <x v="5465"/>
  </r>
  <r>
    <n v="6739"/>
    <x v="3346"/>
    <x v="0"/>
    <x v="342"/>
    <d v="2013-04-18T00:00:00"/>
    <s v="Standard Class"/>
    <s v="BT-11680"/>
    <s v="Brian Thompson"/>
    <s v="Consumer"/>
    <x v="0"/>
    <s v="San Francisco"/>
    <x v="1"/>
    <n v="94122"/>
    <s v="West"/>
    <s v="OFF-BI-10000069"/>
    <x v="1"/>
    <x v="8"/>
    <s v="GBC Prepunched Paper, 19-Hole, for Binding Systems, 24-lb"/>
    <n v="48.032000000000004"/>
    <n v="4"/>
    <n v="0.2"/>
    <x v="5466"/>
  </r>
  <r>
    <n v="6740"/>
    <x v="3347"/>
    <x v="2"/>
    <x v="542"/>
    <d v="2011-05-31T00:00:00"/>
    <s v="Standard Class"/>
    <s v="MM-18055"/>
    <s v="Michelle Moray"/>
    <s v="Consumer"/>
    <x v="0"/>
    <s v="Chicago"/>
    <x v="10"/>
    <n v="60623"/>
    <s v="Central"/>
    <s v="OFF-ST-10001837"/>
    <x v="1"/>
    <x v="4"/>
    <s v="SAFCO Mobile Desk Side File, Wire Frame"/>
    <n v="102.624"/>
    <n v="3"/>
    <n v="0.2"/>
    <x v="5467"/>
  </r>
  <r>
    <n v="6741"/>
    <x v="3347"/>
    <x v="2"/>
    <x v="542"/>
    <d v="2011-05-31T00:00:00"/>
    <s v="Standard Class"/>
    <s v="MM-18055"/>
    <s v="Michelle Moray"/>
    <s v="Consumer"/>
    <x v="0"/>
    <s v="Chicago"/>
    <x v="10"/>
    <n v="60623"/>
    <s v="Central"/>
    <s v="FUR-CH-10003981"/>
    <x v="0"/>
    <x v="1"/>
    <s v="Global Commerce Series Low-Back Swivel/Tilt Chairs"/>
    <n v="359.77199999999999"/>
    <n v="2"/>
    <n v="0.3"/>
    <x v="5468"/>
  </r>
  <r>
    <n v="6742"/>
    <x v="3347"/>
    <x v="2"/>
    <x v="542"/>
    <d v="2011-05-31T00:00:00"/>
    <s v="Standard Class"/>
    <s v="MM-18055"/>
    <s v="Michelle Moray"/>
    <s v="Consumer"/>
    <x v="0"/>
    <s v="Chicago"/>
    <x v="10"/>
    <n v="60623"/>
    <s v="Central"/>
    <s v="OFF-AR-10000716"/>
    <x v="1"/>
    <x v="6"/>
    <s v="DIXON Ticonderoga Erasable Checking Pencils"/>
    <n v="13.392000000000001"/>
    <n v="3"/>
    <n v="0.2"/>
    <x v="4615"/>
  </r>
  <r>
    <n v="6743"/>
    <x v="3348"/>
    <x v="3"/>
    <x v="91"/>
    <d v="2014-07-12T00:00:00"/>
    <s v="Standard Class"/>
    <s v="PO-18850"/>
    <s v="Patrick O'Brill"/>
    <s v="Consumer"/>
    <x v="0"/>
    <s v="Los Angeles"/>
    <x v="1"/>
    <n v="90008"/>
    <s v="West"/>
    <s v="FUR-CH-10001146"/>
    <x v="0"/>
    <x v="1"/>
    <s v="Global Task Chair, Black"/>
    <n v="122.13600000000001"/>
    <n v="3"/>
    <n v="0.2"/>
    <x v="5469"/>
  </r>
  <r>
    <n v="6744"/>
    <x v="3349"/>
    <x v="1"/>
    <x v="1130"/>
    <d v="2012-02-20T00:00:00"/>
    <s v="Standard Class"/>
    <s v="SP-20860"/>
    <s v="Sung Pak"/>
    <s v="Corporate"/>
    <x v="0"/>
    <s v="Dover"/>
    <x v="38"/>
    <n v="3820"/>
    <s v="East"/>
    <s v="OFF-PA-10002751"/>
    <x v="1"/>
    <x v="10"/>
    <s v="Xerox 1920"/>
    <n v="35.880000000000003"/>
    <n v="6"/>
    <n v="0"/>
    <x v="5470"/>
  </r>
  <r>
    <n v="6745"/>
    <x v="3350"/>
    <x v="3"/>
    <x v="114"/>
    <d v="2014-06-19T00:00:00"/>
    <s v="Second Class"/>
    <s v="CS-12355"/>
    <s v="Christine Sundaresam"/>
    <s v="Consumer"/>
    <x v="0"/>
    <s v="Dublin"/>
    <x v="24"/>
    <n v="43017"/>
    <s v="East"/>
    <s v="TEC-AC-10001606"/>
    <x v="2"/>
    <x v="11"/>
    <s v="Logitech Wireless Performance Mouse MX for PC and Mac"/>
    <n v="479.952"/>
    <n v="6"/>
    <n v="0.2"/>
    <x v="5471"/>
  </r>
  <r>
    <n v="6746"/>
    <x v="3350"/>
    <x v="3"/>
    <x v="114"/>
    <d v="2014-06-19T00:00:00"/>
    <s v="Second Class"/>
    <s v="CS-12355"/>
    <s v="Christine Sundaresam"/>
    <s v="Consumer"/>
    <x v="0"/>
    <s v="Dublin"/>
    <x v="24"/>
    <n v="43017"/>
    <s v="East"/>
    <s v="OFF-AR-10001427"/>
    <x v="1"/>
    <x v="6"/>
    <s v="Newell 330"/>
    <n v="23.92"/>
    <n v="5"/>
    <n v="0.2"/>
    <x v="5472"/>
  </r>
  <r>
    <n v="6747"/>
    <x v="3351"/>
    <x v="3"/>
    <x v="38"/>
    <d v="2014-11-17T00:00:00"/>
    <s v="First Class"/>
    <s v="KB-16600"/>
    <s v="Ken Brennan"/>
    <s v="Corporate"/>
    <x v="0"/>
    <s v="New York City"/>
    <x v="15"/>
    <n v="10009"/>
    <s v="East"/>
    <s v="TEC-PH-10004389"/>
    <x v="2"/>
    <x v="7"/>
    <s v="Nokia Lumia 925"/>
    <n v="629.94999999999993"/>
    <n v="5"/>
    <n v="0"/>
    <x v="3619"/>
  </r>
  <r>
    <n v="6748"/>
    <x v="3352"/>
    <x v="3"/>
    <x v="157"/>
    <d v="2014-12-16T00:00:00"/>
    <s v="Standard Class"/>
    <s v="AA-10375"/>
    <s v="Allen Armold"/>
    <s v="Consumer"/>
    <x v="0"/>
    <s v="New York City"/>
    <x v="15"/>
    <n v="10035"/>
    <s v="East"/>
    <s v="OFF-BI-10002498"/>
    <x v="1"/>
    <x v="8"/>
    <s v="Clear Mylar Reinforcing Strips"/>
    <n v="14.952000000000002"/>
    <n v="1"/>
    <n v="0.2"/>
    <x v="5473"/>
  </r>
  <r>
    <n v="6749"/>
    <x v="3352"/>
    <x v="3"/>
    <x v="157"/>
    <d v="2014-12-16T00:00:00"/>
    <s v="Standard Class"/>
    <s v="AA-10375"/>
    <s v="Allen Armold"/>
    <s v="Consumer"/>
    <x v="0"/>
    <s v="New York City"/>
    <x v="15"/>
    <n v="10035"/>
    <s v="East"/>
    <s v="OFF-PA-10002245"/>
    <x v="1"/>
    <x v="10"/>
    <s v="Xerox 1895"/>
    <n v="17.940000000000001"/>
    <n v="3"/>
    <n v="0"/>
    <x v="2695"/>
  </r>
  <r>
    <n v="6750"/>
    <x v="3352"/>
    <x v="3"/>
    <x v="157"/>
    <d v="2014-12-16T00:00:00"/>
    <s v="Standard Class"/>
    <s v="AA-10375"/>
    <s v="Allen Armold"/>
    <s v="Consumer"/>
    <x v="0"/>
    <s v="New York City"/>
    <x v="15"/>
    <n v="10035"/>
    <s v="East"/>
    <s v="TEC-PH-10004522"/>
    <x v="2"/>
    <x v="7"/>
    <s v="Dexim XPower Skin Super-Thin Power Case for iPhone 5 - Black"/>
    <n v="116.98"/>
    <n v="2"/>
    <n v="0"/>
    <x v="5474"/>
  </r>
  <r>
    <n v="6751"/>
    <x v="3353"/>
    <x v="0"/>
    <x v="931"/>
    <d v="2013-07-01T00:00:00"/>
    <s v="Second Class"/>
    <s v="BP-11155"/>
    <s v="Becky Pak"/>
    <s v="Consumer"/>
    <x v="0"/>
    <s v="Paterson"/>
    <x v="30"/>
    <n v="7501"/>
    <s v="East"/>
    <s v="FUR-CH-10003535"/>
    <x v="0"/>
    <x v="1"/>
    <s v="Global Armless Task Chair, Royal Blue"/>
    <n v="121.96"/>
    <n v="2"/>
    <n v="0"/>
    <x v="5475"/>
  </r>
  <r>
    <n v="6752"/>
    <x v="3353"/>
    <x v="0"/>
    <x v="931"/>
    <d v="2013-07-01T00:00:00"/>
    <s v="Second Class"/>
    <s v="BP-11155"/>
    <s v="Becky Pak"/>
    <s v="Consumer"/>
    <x v="0"/>
    <s v="Paterson"/>
    <x v="30"/>
    <n v="7501"/>
    <s v="East"/>
    <s v="OFF-AP-10000595"/>
    <x v="1"/>
    <x v="9"/>
    <s v="Disposable Triple-Filter Dust Bags"/>
    <n v="8.74"/>
    <n v="2"/>
    <n v="0"/>
    <x v="5476"/>
  </r>
  <r>
    <n v="6753"/>
    <x v="3353"/>
    <x v="0"/>
    <x v="931"/>
    <d v="2013-07-01T00:00:00"/>
    <s v="Second Class"/>
    <s v="BP-11155"/>
    <s v="Becky Pak"/>
    <s v="Consumer"/>
    <x v="0"/>
    <s v="Paterson"/>
    <x v="30"/>
    <n v="7501"/>
    <s v="East"/>
    <s v="OFF-PA-10003039"/>
    <x v="1"/>
    <x v="10"/>
    <s v="Xerox 1960"/>
    <n v="61.96"/>
    <n v="2"/>
    <n v="0"/>
    <x v="4027"/>
  </r>
  <r>
    <n v="6754"/>
    <x v="3353"/>
    <x v="0"/>
    <x v="931"/>
    <d v="2013-07-01T00:00:00"/>
    <s v="Second Class"/>
    <s v="BP-11155"/>
    <s v="Becky Pak"/>
    <s v="Consumer"/>
    <x v="0"/>
    <s v="Paterson"/>
    <x v="30"/>
    <n v="7501"/>
    <s v="East"/>
    <s v="OFF-BI-10002003"/>
    <x v="1"/>
    <x v="8"/>
    <s v="Ibico Presentation Index for Binding Systems"/>
    <n v="7.96"/>
    <n v="2"/>
    <n v="0"/>
    <x v="5477"/>
  </r>
  <r>
    <n v="6755"/>
    <x v="3353"/>
    <x v="0"/>
    <x v="931"/>
    <d v="2013-07-01T00:00:00"/>
    <s v="Second Class"/>
    <s v="BP-11155"/>
    <s v="Becky Pak"/>
    <s v="Consumer"/>
    <x v="0"/>
    <s v="Paterson"/>
    <x v="30"/>
    <n v="7501"/>
    <s v="East"/>
    <s v="OFF-AP-10002311"/>
    <x v="1"/>
    <x v="9"/>
    <s v="Holmes Replacement Filter for HEPA Air Cleaner, Very Large Room, HEPA Filter"/>
    <n v="275.24"/>
    <n v="4"/>
    <n v="0"/>
    <x v="5478"/>
  </r>
  <r>
    <n v="6756"/>
    <x v="3354"/>
    <x v="3"/>
    <x v="175"/>
    <d v="2014-09-20T00:00:00"/>
    <s v="Standard Class"/>
    <s v="TC-21145"/>
    <s v="Theresa Coyne"/>
    <s v="Corporate"/>
    <x v="0"/>
    <s v="Lakewood"/>
    <x v="30"/>
    <n v="8701"/>
    <s v="East"/>
    <s v="FUR-FU-10002445"/>
    <x v="0"/>
    <x v="5"/>
    <s v="DAX Two-Tone Rosewood/Black Document Frame, Desktop, 5 x 7"/>
    <n v="47.400000000000006"/>
    <n v="5"/>
    <n v="0"/>
    <x v="5479"/>
  </r>
  <r>
    <n v="6757"/>
    <x v="3354"/>
    <x v="3"/>
    <x v="175"/>
    <d v="2014-09-20T00:00:00"/>
    <s v="Standard Class"/>
    <s v="TC-21145"/>
    <s v="Theresa Coyne"/>
    <s v="Corporate"/>
    <x v="0"/>
    <s v="Lakewood"/>
    <x v="30"/>
    <n v="8701"/>
    <s v="East"/>
    <s v="FUR-CH-10003606"/>
    <x v="0"/>
    <x v="1"/>
    <s v="SAFCO Folding Chair Trolley"/>
    <n v="512.96"/>
    <n v="4"/>
    <n v="0"/>
    <x v="5480"/>
  </r>
  <r>
    <n v="6758"/>
    <x v="3354"/>
    <x v="3"/>
    <x v="175"/>
    <d v="2014-09-20T00:00:00"/>
    <s v="Standard Class"/>
    <s v="TC-21145"/>
    <s v="Theresa Coyne"/>
    <s v="Corporate"/>
    <x v="0"/>
    <s v="Lakewood"/>
    <x v="30"/>
    <n v="8701"/>
    <s v="East"/>
    <s v="TEC-PH-10002115"/>
    <x v="2"/>
    <x v="7"/>
    <s v="Plantronics 81402"/>
    <n v="395.93999999999994"/>
    <n v="6"/>
    <n v="0"/>
    <x v="5481"/>
  </r>
  <r>
    <n v="6759"/>
    <x v="3354"/>
    <x v="3"/>
    <x v="175"/>
    <d v="2014-09-20T00:00:00"/>
    <s v="Standard Class"/>
    <s v="TC-21145"/>
    <s v="Theresa Coyne"/>
    <s v="Corporate"/>
    <x v="0"/>
    <s v="Lakewood"/>
    <x v="30"/>
    <n v="8701"/>
    <s v="East"/>
    <s v="OFF-ST-10000934"/>
    <x v="1"/>
    <x v="4"/>
    <s v="Contico 72&quot;H Heavy-Duty Storage System"/>
    <n v="81.96"/>
    <n v="2"/>
    <n v="0"/>
    <x v="232"/>
  </r>
  <r>
    <n v="6760"/>
    <x v="3355"/>
    <x v="3"/>
    <x v="574"/>
    <d v="2014-12-09T00:00:00"/>
    <s v="Standard Class"/>
    <s v="BG-11035"/>
    <s v="Barry Gonzalez"/>
    <s v="Consumer"/>
    <x v="0"/>
    <s v="Greensboro"/>
    <x v="3"/>
    <n v="27405"/>
    <s v="South"/>
    <s v="OFF-AR-10003903"/>
    <x v="1"/>
    <x v="6"/>
    <s v="Sanford 52201 APSCO Electric Pencil Sharpener"/>
    <n v="32.776000000000003"/>
    <n v="1"/>
    <n v="0.2"/>
    <x v="5482"/>
  </r>
  <r>
    <n v="6761"/>
    <x v="3356"/>
    <x v="3"/>
    <x v="335"/>
    <d v="2014-07-01T00:00:00"/>
    <s v="Standard Class"/>
    <s v="DO-13435"/>
    <s v="Denny Ordway"/>
    <s v="Consumer"/>
    <x v="0"/>
    <s v="New York City"/>
    <x v="15"/>
    <n v="10035"/>
    <s v="East"/>
    <s v="OFF-ST-10004123"/>
    <x v="1"/>
    <x v="4"/>
    <s v="Safco Industrial Wire Shelving System"/>
    <n v="272.94"/>
    <n v="3"/>
    <n v="0"/>
    <x v="232"/>
  </r>
  <r>
    <n v="6762"/>
    <x v="3357"/>
    <x v="0"/>
    <x v="1131"/>
    <d v="2013-07-27T00:00:00"/>
    <s v="Second Class"/>
    <s v="DB-12970"/>
    <s v="Darren Budd"/>
    <s v="Corporate"/>
    <x v="0"/>
    <s v="New York City"/>
    <x v="15"/>
    <n v="10035"/>
    <s v="East"/>
    <s v="FUR-CH-10001708"/>
    <x v="0"/>
    <x v="1"/>
    <s v="Office Star - Contemporary Swivel Chair with Padded Adjustable Arms and Flex Back"/>
    <n v="253.76399999999998"/>
    <n v="2"/>
    <n v="0.1"/>
    <x v="5483"/>
  </r>
  <r>
    <n v="6763"/>
    <x v="3358"/>
    <x v="0"/>
    <x v="476"/>
    <d v="2013-09-09T00:00:00"/>
    <s v="Standard Class"/>
    <s v="RL-19615"/>
    <s v="Rob Lucas"/>
    <s v="Consumer"/>
    <x v="0"/>
    <s v="Chicago"/>
    <x v="10"/>
    <n v="60623"/>
    <s v="Central"/>
    <s v="OFF-LA-10000240"/>
    <x v="1"/>
    <x v="2"/>
    <s v="Self-Adhesive Address Labels for Typewriters by Universal"/>
    <n v="29.24"/>
    <n v="5"/>
    <n v="0.2"/>
    <x v="3610"/>
  </r>
  <r>
    <n v="6764"/>
    <x v="3358"/>
    <x v="0"/>
    <x v="476"/>
    <d v="2013-09-09T00:00:00"/>
    <s v="Standard Class"/>
    <s v="RL-19615"/>
    <s v="Rob Lucas"/>
    <s v="Consumer"/>
    <x v="0"/>
    <s v="Chicago"/>
    <x v="10"/>
    <n v="60623"/>
    <s v="Central"/>
    <s v="OFF-ST-10002485"/>
    <x v="1"/>
    <x v="4"/>
    <s v="Rogers Deluxe File Chest"/>
    <n v="35.167999999999999"/>
    <n v="2"/>
    <n v="0.2"/>
    <x v="4313"/>
  </r>
  <r>
    <n v="6765"/>
    <x v="3358"/>
    <x v="0"/>
    <x v="476"/>
    <d v="2013-09-09T00:00:00"/>
    <s v="Standard Class"/>
    <s v="RL-19615"/>
    <s v="Rob Lucas"/>
    <s v="Consumer"/>
    <x v="0"/>
    <s v="Chicago"/>
    <x v="10"/>
    <n v="60623"/>
    <s v="Central"/>
    <s v="TEC-MA-10003230"/>
    <x v="2"/>
    <x v="15"/>
    <s v="Okidata C610n Printer"/>
    <n v="1362.8999999999999"/>
    <n v="3"/>
    <n v="0.3"/>
    <x v="5484"/>
  </r>
  <r>
    <n v="6766"/>
    <x v="3359"/>
    <x v="3"/>
    <x v="693"/>
    <d v="2014-04-25T00:00:00"/>
    <s v="Standard Class"/>
    <s v="SJ-20215"/>
    <s v="Sarah Jordon"/>
    <s v="Consumer"/>
    <x v="0"/>
    <s v="Chicago"/>
    <x v="10"/>
    <n v="60653"/>
    <s v="Central"/>
    <s v="FUR-CH-10002602"/>
    <x v="0"/>
    <x v="1"/>
    <s v="DMI Arturo Collection Mission-style Design Wood Chair"/>
    <n v="317.05799999999999"/>
    <n v="3"/>
    <n v="0.3"/>
    <x v="2877"/>
  </r>
  <r>
    <n v="6767"/>
    <x v="3359"/>
    <x v="3"/>
    <x v="693"/>
    <d v="2014-04-25T00:00:00"/>
    <s v="Standard Class"/>
    <s v="SJ-20215"/>
    <s v="Sarah Jordon"/>
    <s v="Consumer"/>
    <x v="0"/>
    <s v="Chicago"/>
    <x v="10"/>
    <n v="60653"/>
    <s v="Central"/>
    <s v="OFF-AR-10001683"/>
    <x v="1"/>
    <x v="6"/>
    <s v="Lumber Crayons"/>
    <n v="15.76"/>
    <n v="2"/>
    <n v="0.2"/>
    <x v="33"/>
  </r>
  <r>
    <n v="6768"/>
    <x v="3359"/>
    <x v="3"/>
    <x v="693"/>
    <d v="2014-04-25T00:00:00"/>
    <s v="Standard Class"/>
    <s v="SJ-20215"/>
    <s v="Sarah Jordon"/>
    <s v="Consumer"/>
    <x v="0"/>
    <s v="Chicago"/>
    <x v="10"/>
    <n v="60653"/>
    <s v="Central"/>
    <s v="FUR-FU-10002456"/>
    <x v="0"/>
    <x v="5"/>
    <s v="Master Caster Door Stop, Large Neon Orange"/>
    <n v="14.560000000000002"/>
    <n v="5"/>
    <n v="0.6"/>
    <x v="5485"/>
  </r>
  <r>
    <n v="6769"/>
    <x v="3360"/>
    <x v="2"/>
    <x v="1132"/>
    <d v="2011-08-16T00:00:00"/>
    <s v="Standard Class"/>
    <s v="CS-12175"/>
    <s v="Charles Sheldon"/>
    <s v="Corporate"/>
    <x v="0"/>
    <s v="Lakewood"/>
    <x v="30"/>
    <n v="8701"/>
    <s v="East"/>
    <s v="OFF-BI-10002854"/>
    <x v="1"/>
    <x v="8"/>
    <s v="Performers Binder/Pad Holder, Black"/>
    <n v="196.21"/>
    <n v="7"/>
    <n v="0"/>
    <x v="5486"/>
  </r>
  <r>
    <n v="6770"/>
    <x v="3361"/>
    <x v="3"/>
    <x v="20"/>
    <d v="2014-09-24T00:00:00"/>
    <s v="Standard Class"/>
    <s v="JP-16135"/>
    <s v="Julie Prescott"/>
    <s v="Home Office"/>
    <x v="0"/>
    <s v="Columbus"/>
    <x v="32"/>
    <n v="31907"/>
    <s v="South"/>
    <s v="OFF-AR-10002445"/>
    <x v="1"/>
    <x v="6"/>
    <s v="SANFORD Major Accent Highlighters"/>
    <n v="35.4"/>
    <n v="5"/>
    <n v="0"/>
    <x v="4396"/>
  </r>
  <r>
    <n v="6771"/>
    <x v="3362"/>
    <x v="3"/>
    <x v="34"/>
    <d v="2014-12-14T00:00:00"/>
    <s v="Standard Class"/>
    <s v="NC-18535"/>
    <s v="Nick Crebassa"/>
    <s v="Corporate"/>
    <x v="0"/>
    <s v="Phoenix"/>
    <x v="16"/>
    <n v="85023"/>
    <s v="West"/>
    <s v="OFF-PA-10004359"/>
    <x v="1"/>
    <x v="10"/>
    <s v="Multicolor Computer Printout Paper"/>
    <n v="419.4"/>
    <n v="5"/>
    <n v="0.2"/>
    <x v="1306"/>
  </r>
  <r>
    <n v="6772"/>
    <x v="3362"/>
    <x v="3"/>
    <x v="34"/>
    <d v="2014-12-14T00:00:00"/>
    <s v="Standard Class"/>
    <s v="NC-18535"/>
    <s v="Nick Crebassa"/>
    <s v="Corporate"/>
    <x v="0"/>
    <s v="Phoenix"/>
    <x v="16"/>
    <n v="85023"/>
    <s v="West"/>
    <s v="OFF-BI-10000279"/>
    <x v="1"/>
    <x v="8"/>
    <s v="Acco Recycled 2&quot; Capacity Laser Printer Hanging Data Binders"/>
    <n v="13.005000000000003"/>
    <n v="3"/>
    <n v="0.7"/>
    <x v="5487"/>
  </r>
  <r>
    <n v="6773"/>
    <x v="3363"/>
    <x v="0"/>
    <x v="254"/>
    <d v="2013-11-09T00:00:00"/>
    <s v="Standard Class"/>
    <s v="CW-11905"/>
    <s v="Carl Weiss"/>
    <s v="Home Office"/>
    <x v="0"/>
    <s v="Los Angeles"/>
    <x v="1"/>
    <n v="90004"/>
    <s v="West"/>
    <s v="OFF-BI-10003314"/>
    <x v="1"/>
    <x v="8"/>
    <s v="Tuff Stuff Recycled Round Ring Binders"/>
    <n v="7.7120000000000006"/>
    <n v="2"/>
    <n v="0.2"/>
    <x v="332"/>
  </r>
  <r>
    <n v="6774"/>
    <x v="3363"/>
    <x v="0"/>
    <x v="254"/>
    <d v="2013-11-09T00:00:00"/>
    <s v="Standard Class"/>
    <s v="CW-11905"/>
    <s v="Carl Weiss"/>
    <s v="Home Office"/>
    <x v="0"/>
    <s v="Los Angeles"/>
    <x v="1"/>
    <n v="90004"/>
    <s v="West"/>
    <s v="OFF-BI-10000494"/>
    <x v="1"/>
    <x v="8"/>
    <s v="Acco Economy Flexible Poly Round Ring Binder"/>
    <n v="4.1760000000000002"/>
    <n v="1"/>
    <n v="0.2"/>
    <x v="5488"/>
  </r>
  <r>
    <n v="6775"/>
    <x v="3363"/>
    <x v="0"/>
    <x v="254"/>
    <d v="2013-11-09T00:00:00"/>
    <s v="Standard Class"/>
    <s v="CW-11905"/>
    <s v="Carl Weiss"/>
    <s v="Home Office"/>
    <x v="0"/>
    <s v="Los Angeles"/>
    <x v="1"/>
    <n v="90004"/>
    <s v="West"/>
    <s v="OFF-PA-10000295"/>
    <x v="1"/>
    <x v="10"/>
    <s v="Xerox 229"/>
    <n v="38.880000000000003"/>
    <n v="6"/>
    <n v="0"/>
    <x v="814"/>
  </r>
  <r>
    <n v="6776"/>
    <x v="3364"/>
    <x v="1"/>
    <x v="368"/>
    <d v="2012-04-04T00:00:00"/>
    <s v="Standard Class"/>
    <s v="CM-12115"/>
    <s v="Chad McGuire"/>
    <s v="Consumer"/>
    <x v="0"/>
    <s v="New York City"/>
    <x v="15"/>
    <n v="10024"/>
    <s v="East"/>
    <s v="OFF-PA-10002615"/>
    <x v="1"/>
    <x v="10"/>
    <s v="Ampad Gold Fibre Wirebound Steno Books, 6&quot; x 9&quot;, Gregg Ruled"/>
    <n v="17.64"/>
    <n v="4"/>
    <n v="0"/>
    <x v="5489"/>
  </r>
  <r>
    <n v="6777"/>
    <x v="3365"/>
    <x v="0"/>
    <x v="64"/>
    <d v="2013-09-12T00:00:00"/>
    <s v="Standard Class"/>
    <s v="PT-19090"/>
    <s v="Pete Takahito"/>
    <s v="Consumer"/>
    <x v="0"/>
    <s v="San Antonio"/>
    <x v="5"/>
    <n v="78207"/>
    <s v="Central"/>
    <s v="OFF-ST-10003479"/>
    <x v="1"/>
    <x v="4"/>
    <s v="Eldon Base for stackable storage shelf, platinum"/>
    <n v="93.456000000000003"/>
    <n v="3"/>
    <n v="0.2"/>
    <x v="5490"/>
  </r>
  <r>
    <n v="6778"/>
    <x v="3366"/>
    <x v="3"/>
    <x v="480"/>
    <d v="2014-02-02T00:00:00"/>
    <s v="Standard Class"/>
    <s v="CL-12700"/>
    <s v="Craig Leslie"/>
    <s v="Home Office"/>
    <x v="0"/>
    <s v="New York City"/>
    <x v="15"/>
    <n v="10009"/>
    <s v="East"/>
    <s v="TEC-AC-10002800"/>
    <x v="2"/>
    <x v="11"/>
    <s v="Plantronics Audio 478 Stereo USB Headset"/>
    <n v="449.91"/>
    <n v="9"/>
    <n v="0"/>
    <x v="5491"/>
  </r>
  <r>
    <n v="6779"/>
    <x v="3367"/>
    <x v="0"/>
    <x v="323"/>
    <d v="2013-09-09T00:00:00"/>
    <s v="Second Class"/>
    <s v="HF-14995"/>
    <s v="Herbert Flentye"/>
    <s v="Consumer"/>
    <x v="0"/>
    <s v="Baltimore"/>
    <x v="39"/>
    <n v="21215"/>
    <s v="East"/>
    <s v="FUR-BO-10003159"/>
    <x v="0"/>
    <x v="0"/>
    <s v="Sauder Camden County Collection Libraries, Planked Cherry Finish"/>
    <n v="344.94"/>
    <n v="3"/>
    <n v="0"/>
    <x v="5492"/>
  </r>
  <r>
    <n v="6780"/>
    <x v="3367"/>
    <x v="0"/>
    <x v="323"/>
    <d v="2013-09-09T00:00:00"/>
    <s v="Second Class"/>
    <s v="HF-14995"/>
    <s v="Herbert Flentye"/>
    <s v="Consumer"/>
    <x v="0"/>
    <s v="Baltimore"/>
    <x v="39"/>
    <n v="21215"/>
    <s v="East"/>
    <s v="FUR-FU-10002364"/>
    <x v="0"/>
    <x v="5"/>
    <s v="Eldon Expressions Wood Desk Accessories, Oak"/>
    <n v="14.76"/>
    <n v="2"/>
    <n v="0"/>
    <x v="3642"/>
  </r>
  <r>
    <n v="6781"/>
    <x v="3367"/>
    <x v="0"/>
    <x v="323"/>
    <d v="2013-09-09T00:00:00"/>
    <s v="Second Class"/>
    <s v="HF-14995"/>
    <s v="Herbert Flentye"/>
    <s v="Consumer"/>
    <x v="0"/>
    <s v="Baltimore"/>
    <x v="39"/>
    <n v="21215"/>
    <s v="East"/>
    <s v="OFF-BI-10003350"/>
    <x v="1"/>
    <x v="8"/>
    <s v="Acco Expandable Hanging Binders"/>
    <n v="12.76"/>
    <n v="2"/>
    <n v="0"/>
    <x v="1072"/>
  </r>
  <r>
    <n v="6782"/>
    <x v="3367"/>
    <x v="0"/>
    <x v="323"/>
    <d v="2013-09-09T00:00:00"/>
    <s v="Second Class"/>
    <s v="HF-14995"/>
    <s v="Herbert Flentye"/>
    <s v="Consumer"/>
    <x v="0"/>
    <s v="Baltimore"/>
    <x v="39"/>
    <n v="21215"/>
    <s v="East"/>
    <s v="OFF-LA-10004093"/>
    <x v="1"/>
    <x v="2"/>
    <s v="Avery 486"/>
    <n v="58.48"/>
    <n v="8"/>
    <n v="0"/>
    <x v="2195"/>
  </r>
  <r>
    <n v="6783"/>
    <x v="3368"/>
    <x v="3"/>
    <x v="800"/>
    <d v="2014-07-29T00:00:00"/>
    <s v="Second Class"/>
    <s v="JC-15775"/>
    <s v="John Castell"/>
    <s v="Consumer"/>
    <x v="0"/>
    <s v="Philadelphia"/>
    <x v="9"/>
    <n v="19143"/>
    <s v="East"/>
    <s v="FUR-FU-10000732"/>
    <x v="0"/>
    <x v="5"/>
    <s v="Eldon 200 Class Desk Accessories"/>
    <n v="20.096000000000004"/>
    <n v="4"/>
    <n v="0.2"/>
    <x v="5493"/>
  </r>
  <r>
    <n v="6784"/>
    <x v="3368"/>
    <x v="3"/>
    <x v="800"/>
    <d v="2014-07-29T00:00:00"/>
    <s v="Second Class"/>
    <s v="JC-15775"/>
    <s v="John Castell"/>
    <s v="Consumer"/>
    <x v="0"/>
    <s v="Philadelphia"/>
    <x v="9"/>
    <n v="19143"/>
    <s v="East"/>
    <s v="OFF-SU-10004884"/>
    <x v="1"/>
    <x v="14"/>
    <s v="Acme Galleria Hot Forged Steel Scissors with Colored Handles"/>
    <n v="37.752000000000002"/>
    <n v="3"/>
    <n v="0.2"/>
    <x v="5494"/>
  </r>
  <r>
    <n v="6785"/>
    <x v="3368"/>
    <x v="3"/>
    <x v="800"/>
    <d v="2014-07-29T00:00:00"/>
    <s v="Second Class"/>
    <s v="JC-15775"/>
    <s v="John Castell"/>
    <s v="Consumer"/>
    <x v="0"/>
    <s v="Philadelphia"/>
    <x v="9"/>
    <n v="19143"/>
    <s v="East"/>
    <s v="FUR-TA-10001771"/>
    <x v="0"/>
    <x v="3"/>
    <s v="Bush Cubix Conference Tables, Fully Assembled"/>
    <n v="138.58799999999999"/>
    <n v="1"/>
    <n v="0.4"/>
    <x v="5495"/>
  </r>
  <r>
    <n v="6786"/>
    <x v="3368"/>
    <x v="3"/>
    <x v="800"/>
    <d v="2014-07-29T00:00:00"/>
    <s v="Second Class"/>
    <s v="JC-15775"/>
    <s v="John Castell"/>
    <s v="Consumer"/>
    <x v="0"/>
    <s v="Philadelphia"/>
    <x v="9"/>
    <n v="19143"/>
    <s v="East"/>
    <s v="OFF-ST-10000060"/>
    <x v="1"/>
    <x v="4"/>
    <s v="Fellowes Bankers Box Staxonsteel Drawer File/Stacking System"/>
    <n v="259.92000000000007"/>
    <n v="5"/>
    <n v="0.2"/>
    <x v="5496"/>
  </r>
  <r>
    <n v="6787"/>
    <x v="3368"/>
    <x v="3"/>
    <x v="800"/>
    <d v="2014-07-29T00:00:00"/>
    <s v="Second Class"/>
    <s v="JC-15775"/>
    <s v="John Castell"/>
    <s v="Consumer"/>
    <x v="0"/>
    <s v="Philadelphia"/>
    <x v="9"/>
    <n v="19143"/>
    <s v="East"/>
    <s v="OFF-PA-10004100"/>
    <x v="1"/>
    <x v="10"/>
    <s v="Xerox 216"/>
    <n v="20.736000000000004"/>
    <n v="4"/>
    <n v="0.2"/>
    <x v="570"/>
  </r>
  <r>
    <n v="6788"/>
    <x v="3369"/>
    <x v="1"/>
    <x v="1023"/>
    <d v="2012-09-20T00:00:00"/>
    <s v="Standard Class"/>
    <s v="JH-15910"/>
    <s v="Jonathan Howell"/>
    <s v="Consumer"/>
    <x v="0"/>
    <s v="Atlanta"/>
    <x v="32"/>
    <n v="30318"/>
    <s v="South"/>
    <s v="FUR-FU-10003975"/>
    <x v="0"/>
    <x v="5"/>
    <s v="Eldon Advantage Chair Mats for Low to Medium Pile Carpets"/>
    <n v="129.93"/>
    <n v="3"/>
    <n v="0"/>
    <x v="2275"/>
  </r>
  <r>
    <n v="6789"/>
    <x v="3369"/>
    <x v="1"/>
    <x v="1023"/>
    <d v="2012-09-20T00:00:00"/>
    <s v="Standard Class"/>
    <s v="JH-15910"/>
    <s v="Jonathan Howell"/>
    <s v="Consumer"/>
    <x v="0"/>
    <s v="Atlanta"/>
    <x v="32"/>
    <n v="30318"/>
    <s v="South"/>
    <s v="OFF-PA-10001712"/>
    <x v="1"/>
    <x v="10"/>
    <s v="Xerox 1948"/>
    <n v="69.930000000000007"/>
    <n v="7"/>
    <n v="0"/>
    <x v="5497"/>
  </r>
  <r>
    <n v="6790"/>
    <x v="3370"/>
    <x v="1"/>
    <x v="67"/>
    <d v="2012-09-09T00:00:00"/>
    <s v="Second Class"/>
    <s v="CC-12610"/>
    <s v="Corey Catlett"/>
    <s v="Corporate"/>
    <x v="0"/>
    <s v="Durham"/>
    <x v="3"/>
    <n v="27707"/>
    <s v="South"/>
    <s v="OFF-AR-10001953"/>
    <x v="1"/>
    <x v="6"/>
    <s v="Boston 1645 Deluxe Heavier-Duty Electric Pencil Sharpener"/>
    <n v="140.73599999999999"/>
    <n v="4"/>
    <n v="0.2"/>
    <x v="5498"/>
  </r>
  <r>
    <n v="6791"/>
    <x v="3371"/>
    <x v="0"/>
    <x v="76"/>
    <d v="2013-11-18T00:00:00"/>
    <s v="First Class"/>
    <s v="IM-15055"/>
    <s v="Ionia McGrath"/>
    <s v="Consumer"/>
    <x v="0"/>
    <s v="Roseville"/>
    <x v="1"/>
    <n v="95661"/>
    <s v="West"/>
    <s v="OFF-BI-10004967"/>
    <x v="1"/>
    <x v="8"/>
    <s v="Round Ring Binders"/>
    <n v="8.32"/>
    <n v="5"/>
    <n v="0.2"/>
    <x v="5499"/>
  </r>
  <r>
    <n v="6792"/>
    <x v="3372"/>
    <x v="0"/>
    <x v="338"/>
    <d v="2013-11-16T00:00:00"/>
    <s v="Standard Class"/>
    <s v="BF-11170"/>
    <s v="Ben Ferrer"/>
    <s v="Home Office"/>
    <x v="0"/>
    <s v="Sacramento"/>
    <x v="1"/>
    <n v="95823"/>
    <s v="West"/>
    <s v="FUR-FU-10003731"/>
    <x v="0"/>
    <x v="5"/>
    <s v="Eldon Expressions Wood and Plastic Desk Accessories, Oak"/>
    <n v="9.98"/>
    <n v="1"/>
    <n v="0"/>
    <x v="5500"/>
  </r>
  <r>
    <n v="6793"/>
    <x v="3373"/>
    <x v="2"/>
    <x v="860"/>
    <d v="2011-08-18T00:00:00"/>
    <s v="First Class"/>
    <s v="CS-12355"/>
    <s v="Christine Sundaresam"/>
    <s v="Consumer"/>
    <x v="0"/>
    <s v="Fairfield"/>
    <x v="29"/>
    <n v="6824"/>
    <s v="East"/>
    <s v="OFF-BI-10001989"/>
    <x v="1"/>
    <x v="8"/>
    <s v="Premium Transparent Presentation Covers by GBC"/>
    <n v="62.94"/>
    <n v="3"/>
    <n v="0"/>
    <x v="3090"/>
  </r>
  <r>
    <n v="6794"/>
    <x v="3374"/>
    <x v="1"/>
    <x v="547"/>
    <d v="2012-11-20T00:00:00"/>
    <s v="Standard Class"/>
    <s v="MC-17605"/>
    <s v="Matt Connell"/>
    <s v="Corporate"/>
    <x v="0"/>
    <s v="Chicago"/>
    <x v="10"/>
    <n v="60610"/>
    <s v="Central"/>
    <s v="OFF-ST-10000344"/>
    <x v="1"/>
    <x v="4"/>
    <s v="Neat Ideas Personal Hanging Folder Files, Black"/>
    <n v="21.488"/>
    <n v="2"/>
    <n v="0.2"/>
    <x v="5501"/>
  </r>
  <r>
    <n v="6795"/>
    <x v="3374"/>
    <x v="1"/>
    <x v="547"/>
    <d v="2012-11-20T00:00:00"/>
    <s v="Standard Class"/>
    <s v="MC-17605"/>
    <s v="Matt Connell"/>
    <s v="Corporate"/>
    <x v="0"/>
    <s v="Chicago"/>
    <x v="10"/>
    <n v="60610"/>
    <s v="Central"/>
    <s v="TEC-PH-10001051"/>
    <x v="2"/>
    <x v="7"/>
    <s v="HTC One"/>
    <n v="239.976"/>
    <n v="3"/>
    <n v="0.2"/>
    <x v="5502"/>
  </r>
  <r>
    <n v="6796"/>
    <x v="3374"/>
    <x v="1"/>
    <x v="547"/>
    <d v="2012-11-20T00:00:00"/>
    <s v="Standard Class"/>
    <s v="MC-17605"/>
    <s v="Matt Connell"/>
    <s v="Corporate"/>
    <x v="0"/>
    <s v="Chicago"/>
    <x v="10"/>
    <n v="60610"/>
    <s v="Central"/>
    <s v="FUR-FU-10001215"/>
    <x v="0"/>
    <x v="5"/>
    <s v="Howard Miller 11-1/2&quot; Diameter Brentwood Wall Clock"/>
    <n v="34.504000000000005"/>
    <n v="2"/>
    <n v="0.6"/>
    <x v="5503"/>
  </r>
  <r>
    <n v="6797"/>
    <x v="3375"/>
    <x v="1"/>
    <x v="767"/>
    <d v="2012-08-25T00:00:00"/>
    <s v="Same Day"/>
    <s v="MC-18100"/>
    <s v="Mick Crebagga"/>
    <s v="Consumer"/>
    <x v="0"/>
    <s v="Houston"/>
    <x v="5"/>
    <n v="77041"/>
    <s v="Central"/>
    <s v="FUR-FU-10001473"/>
    <x v="0"/>
    <x v="5"/>
    <s v="Eldon Executive Woodline II Desk Accessories, Mahogany"/>
    <n v="20.103999999999999"/>
    <n v="2"/>
    <n v="0.6"/>
    <x v="5504"/>
  </r>
  <r>
    <n v="6798"/>
    <x v="3375"/>
    <x v="1"/>
    <x v="767"/>
    <d v="2012-08-25T00:00:00"/>
    <s v="Same Day"/>
    <s v="MC-18100"/>
    <s v="Mick Crebagga"/>
    <s v="Consumer"/>
    <x v="0"/>
    <s v="Houston"/>
    <x v="5"/>
    <n v="77041"/>
    <s v="Central"/>
    <s v="OFF-BI-10000315"/>
    <x v="1"/>
    <x v="8"/>
    <s v="Poly Designer Cover &amp; Back"/>
    <n v="3.7979999999999987"/>
    <n v="1"/>
    <n v="0.8"/>
    <x v="5505"/>
  </r>
  <r>
    <n v="6799"/>
    <x v="3375"/>
    <x v="1"/>
    <x v="767"/>
    <d v="2012-08-25T00:00:00"/>
    <s v="Same Day"/>
    <s v="MC-18100"/>
    <s v="Mick Crebagga"/>
    <s v="Consumer"/>
    <x v="0"/>
    <s v="Houston"/>
    <x v="5"/>
    <n v="77041"/>
    <s v="Central"/>
    <s v="FUR-FU-10002240"/>
    <x v="0"/>
    <x v="5"/>
    <s v="Nu-Dell EZ-Mount Plastic Wall Frames"/>
    <n v="7.8800000000000008"/>
    <n v="5"/>
    <n v="0.6"/>
    <x v="5506"/>
  </r>
  <r>
    <n v="6800"/>
    <x v="3376"/>
    <x v="0"/>
    <x v="591"/>
    <d v="2014-01-02T00:00:00"/>
    <s v="Standard Class"/>
    <s v="LW-16825"/>
    <s v="Laurel Workman"/>
    <s v="Corporate"/>
    <x v="0"/>
    <s v="Phoenix"/>
    <x v="16"/>
    <n v="85023"/>
    <s v="West"/>
    <s v="FUR-TA-10002607"/>
    <x v="0"/>
    <x v="3"/>
    <s v="KI Conference Tables"/>
    <n v="35.445"/>
    <n v="1"/>
    <n v="0.5"/>
    <x v="5507"/>
  </r>
  <r>
    <n v="6801"/>
    <x v="3376"/>
    <x v="0"/>
    <x v="591"/>
    <d v="2014-01-02T00:00:00"/>
    <s v="Standard Class"/>
    <s v="LW-16825"/>
    <s v="Laurel Workman"/>
    <s v="Corporate"/>
    <x v="0"/>
    <s v="Phoenix"/>
    <x v="16"/>
    <n v="85023"/>
    <s v="West"/>
    <s v="TEC-MA-10003356"/>
    <x v="2"/>
    <x v="15"/>
    <s v="Panasonic KX MC6040 Color Laser Multifunction Printer"/>
    <n v="269.97000000000003"/>
    <n v="2"/>
    <n v="0.7"/>
    <x v="5508"/>
  </r>
  <r>
    <n v="6802"/>
    <x v="3376"/>
    <x v="0"/>
    <x v="591"/>
    <d v="2014-01-02T00:00:00"/>
    <s v="Standard Class"/>
    <s v="LW-16825"/>
    <s v="Laurel Workman"/>
    <s v="Corporate"/>
    <x v="0"/>
    <s v="Phoenix"/>
    <x v="16"/>
    <n v="85023"/>
    <s v="West"/>
    <s v="TEC-AC-10002217"/>
    <x v="2"/>
    <x v="11"/>
    <s v="Imation Clip USB flash drive - 8 GB"/>
    <n v="45.120000000000005"/>
    <n v="3"/>
    <n v="0.2"/>
    <x v="5509"/>
  </r>
  <r>
    <n v="6803"/>
    <x v="3376"/>
    <x v="0"/>
    <x v="591"/>
    <d v="2014-01-02T00:00:00"/>
    <s v="Standard Class"/>
    <s v="LW-16825"/>
    <s v="Laurel Workman"/>
    <s v="Corporate"/>
    <x v="0"/>
    <s v="Phoenix"/>
    <x v="16"/>
    <n v="85023"/>
    <s v="West"/>
    <s v="TEC-AC-10004353"/>
    <x v="2"/>
    <x v="11"/>
    <s v="Hypercom P1300 Pinpad"/>
    <n v="100.80000000000001"/>
    <n v="2"/>
    <n v="0.2"/>
    <x v="5510"/>
  </r>
  <r>
    <n v="6804"/>
    <x v="3376"/>
    <x v="0"/>
    <x v="591"/>
    <d v="2014-01-02T00:00:00"/>
    <s v="Standard Class"/>
    <s v="LW-16825"/>
    <s v="Laurel Workman"/>
    <s v="Corporate"/>
    <x v="0"/>
    <s v="Phoenix"/>
    <x v="16"/>
    <n v="85023"/>
    <s v="West"/>
    <s v="FUR-CH-10004754"/>
    <x v="0"/>
    <x v="1"/>
    <s v="Global Stack Chair with Arms, Black"/>
    <n v="47.968000000000004"/>
    <n v="2"/>
    <n v="0.2"/>
    <x v="5511"/>
  </r>
  <r>
    <n v="6805"/>
    <x v="3377"/>
    <x v="2"/>
    <x v="1082"/>
    <d v="2011-10-06T00:00:00"/>
    <s v="First Class"/>
    <s v="KH-16510"/>
    <s v="Keith Herrera"/>
    <s v="Consumer"/>
    <x v="0"/>
    <s v="Pomona"/>
    <x v="1"/>
    <n v="91767"/>
    <s v="West"/>
    <s v="TEC-AC-10002800"/>
    <x v="2"/>
    <x v="11"/>
    <s v="Plantronics Audio 478 Stereo USB Headset"/>
    <n v="99.98"/>
    <n v="2"/>
    <n v="0"/>
    <x v="5512"/>
  </r>
  <r>
    <n v="6806"/>
    <x v="3378"/>
    <x v="2"/>
    <x v="754"/>
    <d v="2011-11-25T00:00:00"/>
    <s v="First Class"/>
    <s v="RB-19645"/>
    <s v="Robert Barroso"/>
    <s v="Corporate"/>
    <x v="0"/>
    <s v="Atlanta"/>
    <x v="32"/>
    <n v="30318"/>
    <s v="South"/>
    <s v="OFF-PA-10001752"/>
    <x v="1"/>
    <x v="10"/>
    <s v="Hammermill CopyPlus Copy Paper (20Lb. and 84 Bright)"/>
    <n v="9.9600000000000009"/>
    <n v="2"/>
    <n v="0"/>
    <x v="5513"/>
  </r>
  <r>
    <n v="6807"/>
    <x v="3379"/>
    <x v="3"/>
    <x v="53"/>
    <d v="2014-12-30T00:00:00"/>
    <s v="Standard Class"/>
    <s v="GD-14590"/>
    <s v="Giulietta Dortch"/>
    <s v="Corporate"/>
    <x v="0"/>
    <s v="Everett"/>
    <x v="4"/>
    <n v="98208"/>
    <s v="West"/>
    <s v="OFF-BI-10003314"/>
    <x v="1"/>
    <x v="8"/>
    <s v="Tuff Stuff Recycled Round Ring Binders"/>
    <n v="3.8560000000000003"/>
    <n v="1"/>
    <n v="0.2"/>
    <x v="5514"/>
  </r>
  <r>
    <n v="6808"/>
    <x v="3380"/>
    <x v="1"/>
    <x v="1052"/>
    <d v="2012-04-05T00:00:00"/>
    <s v="Standard Class"/>
    <s v="EB-13705"/>
    <s v="Ed Braxton"/>
    <s v="Corporate"/>
    <x v="0"/>
    <s v="Houston"/>
    <x v="5"/>
    <n v="77095"/>
    <s v="Central"/>
    <s v="OFF-PA-10000357"/>
    <x v="1"/>
    <x v="10"/>
    <s v="White Dual Perf Computer Printout Paper, 2700 Sheets, 1 Part, Heavyweight, 20 lbs., 14 7/8 x 11"/>
    <n v="98.376000000000005"/>
    <n v="3"/>
    <n v="0.2"/>
    <x v="4652"/>
  </r>
  <r>
    <n v="6809"/>
    <x v="3380"/>
    <x v="1"/>
    <x v="1052"/>
    <d v="2012-04-05T00:00:00"/>
    <s v="Standard Class"/>
    <s v="EB-13705"/>
    <s v="Ed Braxton"/>
    <s v="Corporate"/>
    <x v="0"/>
    <s v="Houston"/>
    <x v="5"/>
    <n v="77095"/>
    <s v="Central"/>
    <s v="FUR-FU-10001085"/>
    <x v="0"/>
    <x v="5"/>
    <s v="3M Polarizing Light Filter Sleeves"/>
    <n v="22.38"/>
    <n v="3"/>
    <n v="0.6"/>
    <x v="5515"/>
  </r>
  <r>
    <n v="6810"/>
    <x v="3381"/>
    <x v="3"/>
    <x v="32"/>
    <d v="2014-09-16T00:00:00"/>
    <s v="First Class"/>
    <s v="PS-18760"/>
    <s v="Pamela Stobb"/>
    <s v="Consumer"/>
    <x v="0"/>
    <s v="Philadelphia"/>
    <x v="9"/>
    <n v="19140"/>
    <s v="East"/>
    <s v="OFF-BI-10000301"/>
    <x v="1"/>
    <x v="8"/>
    <s v="GBC Instant Report Kit"/>
    <n v="3.8820000000000006"/>
    <n v="2"/>
    <n v="0.7"/>
    <x v="4051"/>
  </r>
  <r>
    <n v="6811"/>
    <x v="3381"/>
    <x v="3"/>
    <x v="32"/>
    <d v="2014-09-16T00:00:00"/>
    <s v="First Class"/>
    <s v="PS-18760"/>
    <s v="Pamela Stobb"/>
    <s v="Consumer"/>
    <x v="0"/>
    <s v="Philadelphia"/>
    <x v="9"/>
    <n v="19140"/>
    <s v="East"/>
    <s v="TEC-MA-10002930"/>
    <x v="2"/>
    <x v="15"/>
    <s v="Ricoh - Ink Collector Unit for GX3000 Series Printers"/>
    <n v="12.585000000000003"/>
    <n v="1"/>
    <n v="0.7"/>
    <x v="5516"/>
  </r>
  <r>
    <n v="6812"/>
    <x v="3381"/>
    <x v="3"/>
    <x v="32"/>
    <d v="2014-09-16T00:00:00"/>
    <s v="First Class"/>
    <s v="PS-18760"/>
    <s v="Pamela Stobb"/>
    <s v="Consumer"/>
    <x v="0"/>
    <s v="Philadelphia"/>
    <x v="9"/>
    <n v="19140"/>
    <s v="East"/>
    <s v="FUR-CH-10002372"/>
    <x v="0"/>
    <x v="1"/>
    <s v="Office Star - Ergonomically Designed Knee Chair"/>
    <n v="113.372"/>
    <n v="2"/>
    <n v="0.3"/>
    <x v="5517"/>
  </r>
  <r>
    <n v="6813"/>
    <x v="3381"/>
    <x v="3"/>
    <x v="32"/>
    <d v="2014-09-16T00:00:00"/>
    <s v="First Class"/>
    <s v="PS-18760"/>
    <s v="Pamela Stobb"/>
    <s v="Consumer"/>
    <x v="0"/>
    <s v="Philadelphia"/>
    <x v="9"/>
    <n v="19140"/>
    <s v="East"/>
    <s v="OFF-BI-10003707"/>
    <x v="1"/>
    <x v="8"/>
    <s v="Aluminum Screw Posts"/>
    <n v="18.312000000000001"/>
    <n v="4"/>
    <n v="0.7"/>
    <x v="5518"/>
  </r>
  <r>
    <n v="6814"/>
    <x v="3381"/>
    <x v="3"/>
    <x v="32"/>
    <d v="2014-09-16T00:00:00"/>
    <s v="First Class"/>
    <s v="PS-18760"/>
    <s v="Pamela Stobb"/>
    <s v="Consumer"/>
    <x v="0"/>
    <s v="Philadelphia"/>
    <x v="9"/>
    <n v="19140"/>
    <s v="East"/>
    <s v="FUR-FU-10001057"/>
    <x v="0"/>
    <x v="5"/>
    <s v="Tensor Track Tree Floor Lamp"/>
    <n v="127.93599999999999"/>
    <n v="8"/>
    <n v="0.2"/>
    <x v="5519"/>
  </r>
  <r>
    <n v="6815"/>
    <x v="3381"/>
    <x v="3"/>
    <x v="32"/>
    <d v="2014-09-16T00:00:00"/>
    <s v="First Class"/>
    <s v="PS-18760"/>
    <s v="Pamela Stobb"/>
    <s v="Consumer"/>
    <x v="0"/>
    <s v="Philadelphia"/>
    <x v="9"/>
    <n v="19140"/>
    <s v="East"/>
    <s v="TEC-MA-10001681"/>
    <x v="2"/>
    <x v="15"/>
    <s v="Lexmark MarkNet N8150 Wireless Print Server"/>
    <n v="241.17000000000002"/>
    <n v="2"/>
    <n v="0.7"/>
    <x v="5520"/>
  </r>
  <r>
    <n v="6816"/>
    <x v="3382"/>
    <x v="2"/>
    <x v="1103"/>
    <d v="2011-06-21T00:00:00"/>
    <s v="Standard Class"/>
    <s v="GH-14425"/>
    <s v="Gary Hwang"/>
    <s v="Consumer"/>
    <x v="0"/>
    <s v="Seattle"/>
    <x v="4"/>
    <n v="98105"/>
    <s v="West"/>
    <s v="FUR-FU-10003981"/>
    <x v="0"/>
    <x v="5"/>
    <s v="Eldon Wave Desk Accessories"/>
    <n v="6.24"/>
    <n v="3"/>
    <n v="0"/>
    <x v="5118"/>
  </r>
  <r>
    <n v="6817"/>
    <x v="3382"/>
    <x v="2"/>
    <x v="1103"/>
    <d v="2011-06-21T00:00:00"/>
    <s v="Standard Class"/>
    <s v="GH-14425"/>
    <s v="Gary Hwang"/>
    <s v="Consumer"/>
    <x v="0"/>
    <s v="Seattle"/>
    <x v="4"/>
    <n v="98105"/>
    <s v="West"/>
    <s v="OFF-FA-10000624"/>
    <x v="1"/>
    <x v="13"/>
    <s v="OIC Binder Clips"/>
    <n v="17.899999999999999"/>
    <n v="5"/>
    <n v="0"/>
    <x v="5521"/>
  </r>
  <r>
    <n v="6818"/>
    <x v="3382"/>
    <x v="2"/>
    <x v="1103"/>
    <d v="2011-06-21T00:00:00"/>
    <s v="Standard Class"/>
    <s v="GH-14425"/>
    <s v="Gary Hwang"/>
    <s v="Consumer"/>
    <x v="0"/>
    <s v="Seattle"/>
    <x v="4"/>
    <n v="98105"/>
    <s v="West"/>
    <s v="OFF-BI-10004995"/>
    <x v="1"/>
    <x v="8"/>
    <s v="GBC DocuBind P400 Electric Binding System"/>
    <n v="3266.3760000000002"/>
    <n v="3"/>
    <n v="0.2"/>
    <x v="5522"/>
  </r>
  <r>
    <n v="6819"/>
    <x v="3383"/>
    <x v="3"/>
    <x v="116"/>
    <d v="2015-01-02T00:00:00"/>
    <s v="Standard Class"/>
    <s v="LO-17170"/>
    <s v="Lori Olson"/>
    <s v="Corporate"/>
    <x v="0"/>
    <s v="Peoria"/>
    <x v="10"/>
    <n v="61604"/>
    <s v="Central"/>
    <s v="OFF-BI-10003784"/>
    <x v="1"/>
    <x v="8"/>
    <s v="Computer Printout Index Tabs"/>
    <n v="1.6799999999999995"/>
    <n v="5"/>
    <n v="0.8"/>
    <x v="5523"/>
  </r>
  <r>
    <n v="6820"/>
    <x v="3383"/>
    <x v="3"/>
    <x v="116"/>
    <d v="2015-01-02T00:00:00"/>
    <s v="Standard Class"/>
    <s v="LO-17170"/>
    <s v="Lori Olson"/>
    <s v="Corporate"/>
    <x v="0"/>
    <s v="Peoria"/>
    <x v="10"/>
    <n v="61604"/>
    <s v="Central"/>
    <s v="FUR-FU-10004586"/>
    <x v="0"/>
    <x v="5"/>
    <s v="G.E. Longer-Life Indoor Recessed Floodlight Bulbs"/>
    <n v="7.968"/>
    <n v="3"/>
    <n v="0.6"/>
    <x v="5524"/>
  </r>
  <r>
    <n v="6821"/>
    <x v="3383"/>
    <x v="3"/>
    <x v="116"/>
    <d v="2015-01-02T00:00:00"/>
    <s v="Standard Class"/>
    <s v="LO-17170"/>
    <s v="Lori Olson"/>
    <s v="Corporate"/>
    <x v="0"/>
    <s v="Peoria"/>
    <x v="10"/>
    <n v="61604"/>
    <s v="Central"/>
    <s v="FUR-CH-10004698"/>
    <x v="0"/>
    <x v="1"/>
    <s v="Padded Folding Chairs, Black, 4/Carton"/>
    <n v="113.372"/>
    <n v="2"/>
    <n v="0.3"/>
    <x v="5525"/>
  </r>
  <r>
    <n v="6822"/>
    <x v="3383"/>
    <x v="3"/>
    <x v="116"/>
    <d v="2015-01-02T00:00:00"/>
    <s v="Standard Class"/>
    <s v="LO-17170"/>
    <s v="Lori Olson"/>
    <s v="Corporate"/>
    <x v="0"/>
    <s v="Peoria"/>
    <x v="10"/>
    <n v="61604"/>
    <s v="Central"/>
    <s v="FUR-FU-10001935"/>
    <x v="0"/>
    <x v="5"/>
    <s v="3M Hangers With Command Adhesive"/>
    <n v="2.9600000000000004"/>
    <n v="2"/>
    <n v="0.6"/>
    <x v="5526"/>
  </r>
  <r>
    <n v="6823"/>
    <x v="3384"/>
    <x v="3"/>
    <x v="808"/>
    <d v="2014-11-08T00:00:00"/>
    <s v="Standard Class"/>
    <s v="CS-12505"/>
    <s v="Cindy Stewart"/>
    <s v="Consumer"/>
    <x v="0"/>
    <s v="Los Angeles"/>
    <x v="1"/>
    <n v="90036"/>
    <s v="West"/>
    <s v="OFF-AP-10003040"/>
    <x v="1"/>
    <x v="9"/>
    <s v="Fellowes 8 Outlet Superior Workstation Surge Protector w/o Phone/Fax/Modem Protection"/>
    <n v="168.1"/>
    <n v="5"/>
    <n v="0"/>
    <x v="5527"/>
  </r>
  <r>
    <n v="6824"/>
    <x v="3385"/>
    <x v="1"/>
    <x v="395"/>
    <d v="2012-07-29T00:00:00"/>
    <s v="Standard Class"/>
    <s v="YS-21880"/>
    <s v="Yana Sorensen"/>
    <s v="Corporate"/>
    <x v="0"/>
    <s v="Montgomery"/>
    <x v="19"/>
    <n v="36116"/>
    <s v="South"/>
    <s v="OFF-EN-10001335"/>
    <x v="1"/>
    <x v="12"/>
    <s v="White Business Envelopes with Contemporary Seam, Recycled White Business Envelopes"/>
    <n v="98.46"/>
    <n v="9"/>
    <n v="0"/>
    <x v="5528"/>
  </r>
  <r>
    <n v="6825"/>
    <x v="3385"/>
    <x v="1"/>
    <x v="395"/>
    <d v="2012-07-29T00:00:00"/>
    <s v="Standard Class"/>
    <s v="YS-21880"/>
    <s v="Yana Sorensen"/>
    <s v="Corporate"/>
    <x v="0"/>
    <s v="Montgomery"/>
    <x v="19"/>
    <n v="36116"/>
    <s v="South"/>
    <s v="FUR-TA-10002041"/>
    <x v="0"/>
    <x v="3"/>
    <s v="Bevis Round Conference Table Top, X-Base"/>
    <n v="358.58"/>
    <n v="2"/>
    <n v="0"/>
    <x v="5529"/>
  </r>
  <r>
    <n v="6826"/>
    <x v="3386"/>
    <x v="0"/>
    <x v="824"/>
    <d v="2013-10-10T00:00:00"/>
    <s v="Standard Class"/>
    <s v="TC-20980"/>
    <s v="Tamara Chand"/>
    <s v="Corporate"/>
    <x v="0"/>
    <s v="Lafayette"/>
    <x v="14"/>
    <n v="47905"/>
    <s v="Central"/>
    <s v="OFF-ST-10001558"/>
    <x v="1"/>
    <x v="4"/>
    <s v="Acco Perma 4000 Stacking Storage Drawers"/>
    <n v="32.479999999999997"/>
    <n v="2"/>
    <n v="0"/>
    <x v="5530"/>
  </r>
  <r>
    <n v="6827"/>
    <x v="3386"/>
    <x v="0"/>
    <x v="824"/>
    <d v="2013-10-10T00:00:00"/>
    <s v="Standard Class"/>
    <s v="TC-20980"/>
    <s v="Tamara Chand"/>
    <s v="Corporate"/>
    <x v="0"/>
    <s v="Lafayette"/>
    <x v="14"/>
    <n v="47905"/>
    <s v="Central"/>
    <s v="TEC-CO-10004722"/>
    <x v="2"/>
    <x v="16"/>
    <s v="Canon imageCLASS 2200 Advanced Copier"/>
    <n v="17499.949999999997"/>
    <n v="5"/>
    <n v="0"/>
    <x v="5531"/>
  </r>
  <r>
    <n v="6828"/>
    <x v="3386"/>
    <x v="0"/>
    <x v="824"/>
    <d v="2013-10-10T00:00:00"/>
    <s v="Standard Class"/>
    <s v="TC-20980"/>
    <s v="Tamara Chand"/>
    <s v="Corporate"/>
    <x v="0"/>
    <s v="Lafayette"/>
    <x v="14"/>
    <n v="47905"/>
    <s v="Central"/>
    <s v="OFF-BI-10004600"/>
    <x v="1"/>
    <x v="8"/>
    <s v="Ibico Ibimaster 300 Manual Binding System"/>
    <n v="735.98"/>
    <n v="2"/>
    <n v="0"/>
    <x v="2802"/>
  </r>
  <r>
    <n v="6829"/>
    <x v="3386"/>
    <x v="0"/>
    <x v="824"/>
    <d v="2013-10-10T00:00:00"/>
    <s v="Standard Class"/>
    <s v="TC-20980"/>
    <s v="Tamara Chand"/>
    <s v="Corporate"/>
    <x v="0"/>
    <s v="Lafayette"/>
    <x v="14"/>
    <n v="47905"/>
    <s v="Central"/>
    <s v="OFF-BI-10003712"/>
    <x v="1"/>
    <x v="8"/>
    <s v="Acco Pressboard Covers with Storage Hooks, 14 7/8&quot; x 11&quot;, Light Blue"/>
    <n v="34.370000000000005"/>
    <n v="7"/>
    <n v="0"/>
    <x v="5532"/>
  </r>
  <r>
    <n v="6830"/>
    <x v="3386"/>
    <x v="0"/>
    <x v="824"/>
    <d v="2013-10-10T00:00:00"/>
    <s v="Standard Class"/>
    <s v="TC-20980"/>
    <s v="Tamara Chand"/>
    <s v="Corporate"/>
    <x v="0"/>
    <s v="Lafayette"/>
    <x v="14"/>
    <n v="47905"/>
    <s v="Central"/>
    <s v="OFF-AR-10001958"/>
    <x v="1"/>
    <x v="6"/>
    <s v="Stanley Bostitch Contemporary Electric Pencil Sharpeners"/>
    <n v="33.96"/>
    <n v="2"/>
    <n v="0"/>
    <x v="5533"/>
  </r>
  <r>
    <n v="6831"/>
    <x v="3387"/>
    <x v="0"/>
    <x v="435"/>
    <d v="2013-12-28T00:00:00"/>
    <s v="Second Class"/>
    <s v="PW-19030"/>
    <s v="Pauline Webber"/>
    <s v="Corporate"/>
    <x v="0"/>
    <s v="New York City"/>
    <x v="15"/>
    <n v="10009"/>
    <s v="East"/>
    <s v="TEC-PH-10001750"/>
    <x v="2"/>
    <x v="7"/>
    <s v="Samsung Rugby III"/>
    <n v="197.96999999999997"/>
    <n v="3"/>
    <n v="0"/>
    <x v="5534"/>
  </r>
  <r>
    <n v="6832"/>
    <x v="3388"/>
    <x v="3"/>
    <x v="246"/>
    <d v="2014-07-28T00:00:00"/>
    <s v="Standard Class"/>
    <s v="CS-11860"/>
    <s v="Cari Schnelling"/>
    <s v="Consumer"/>
    <x v="0"/>
    <s v="New York City"/>
    <x v="15"/>
    <n v="10024"/>
    <s v="East"/>
    <s v="OFF-AP-10002287"/>
    <x v="1"/>
    <x v="9"/>
    <s v="Eureka Sanitaire  Multi-Pro Heavy-Duty Upright, Disposable Bags"/>
    <n v="17.48"/>
    <n v="4"/>
    <n v="0"/>
    <x v="5535"/>
  </r>
  <r>
    <n v="6833"/>
    <x v="3389"/>
    <x v="1"/>
    <x v="998"/>
    <d v="2012-10-17T00:00:00"/>
    <s v="Standard Class"/>
    <s v="DP-13165"/>
    <s v="David Philippe"/>
    <s v="Consumer"/>
    <x v="0"/>
    <s v="Chicago"/>
    <x v="10"/>
    <n v="60610"/>
    <s v="Central"/>
    <s v="OFF-AR-10003183"/>
    <x v="1"/>
    <x v="6"/>
    <s v="Avery Fluorescent Highlighter Four-Color Set"/>
    <n v="8.016"/>
    <n v="3"/>
    <n v="0.2"/>
    <x v="2423"/>
  </r>
  <r>
    <n v="6834"/>
    <x v="3390"/>
    <x v="0"/>
    <x v="162"/>
    <d v="2013-09-09T00:00:00"/>
    <s v="Same Day"/>
    <s v="PJ-19015"/>
    <s v="Pauline Johnson"/>
    <s v="Consumer"/>
    <x v="0"/>
    <s v="Santa Ana"/>
    <x v="1"/>
    <n v="92704"/>
    <s v="West"/>
    <s v="FUR-TA-10003008"/>
    <x v="0"/>
    <x v="3"/>
    <s v="Lesro Round Back Collection Coffee Table, End Table"/>
    <n v="146.04000000000002"/>
    <n v="1"/>
    <n v="0.2"/>
    <x v="5536"/>
  </r>
  <r>
    <n v="6835"/>
    <x v="3391"/>
    <x v="0"/>
    <x v="73"/>
    <d v="2013-11-25T00:00:00"/>
    <s v="Standard Class"/>
    <s v="BM-11575"/>
    <s v="Brendan Murry"/>
    <s v="Corporate"/>
    <x v="0"/>
    <s v="Montebello"/>
    <x v="1"/>
    <n v="90640"/>
    <s v="West"/>
    <s v="TEC-AC-10004803"/>
    <x v="2"/>
    <x v="11"/>
    <s v="Sony Micro Vault Click 4 GB USB 2.0 Flash Drive"/>
    <n v="27.88"/>
    <n v="2"/>
    <n v="0"/>
    <x v="5537"/>
  </r>
  <r>
    <n v="6836"/>
    <x v="3392"/>
    <x v="3"/>
    <x v="453"/>
    <d v="2014-10-21T00:00:00"/>
    <s v="Standard Class"/>
    <s v="DL-13495"/>
    <s v="Dionis Lloyd"/>
    <s v="Corporate"/>
    <x v="0"/>
    <s v="Thousand Oaks"/>
    <x v="1"/>
    <n v="91360"/>
    <s v="West"/>
    <s v="OFF-LA-10003510"/>
    <x v="1"/>
    <x v="2"/>
    <s v="Avery 4027 File Folder Labels for Dot Matrix Printers, 5000 Labels per Box, White"/>
    <n v="152.65"/>
    <n v="5"/>
    <n v="0"/>
    <x v="5538"/>
  </r>
  <r>
    <n v="6837"/>
    <x v="3392"/>
    <x v="3"/>
    <x v="453"/>
    <d v="2014-10-21T00:00:00"/>
    <s v="Standard Class"/>
    <s v="DL-13495"/>
    <s v="Dionis Lloyd"/>
    <s v="Corporate"/>
    <x v="0"/>
    <s v="Thousand Oaks"/>
    <x v="1"/>
    <n v="91360"/>
    <s v="West"/>
    <s v="FUR-FU-10000087"/>
    <x v="0"/>
    <x v="5"/>
    <s v="Executive Impressions 14&quot; Two-Color Numerals Wall Clock"/>
    <n v="22.72"/>
    <n v="1"/>
    <n v="0"/>
    <x v="5539"/>
  </r>
  <r>
    <n v="6838"/>
    <x v="3393"/>
    <x v="1"/>
    <x v="380"/>
    <d v="2012-07-12T00:00:00"/>
    <s v="Standard Class"/>
    <s v="BF-10975"/>
    <s v="Barbara Fisher"/>
    <s v="Corporate"/>
    <x v="0"/>
    <s v="Vineland"/>
    <x v="30"/>
    <n v="8360"/>
    <s v="East"/>
    <s v="OFF-AR-10003732"/>
    <x v="1"/>
    <x v="6"/>
    <s v="Newell 333"/>
    <n v="11.12"/>
    <n v="4"/>
    <n v="0"/>
    <x v="4704"/>
  </r>
  <r>
    <n v="6839"/>
    <x v="3394"/>
    <x v="3"/>
    <x v="1119"/>
    <d v="2014-02-10T00:00:00"/>
    <s v="Standard Class"/>
    <s v="FC-14335"/>
    <s v="Fred Chung"/>
    <s v="Corporate"/>
    <x v="0"/>
    <s v="Torrance"/>
    <x v="1"/>
    <n v="90503"/>
    <s v="West"/>
    <s v="OFF-AP-10000275"/>
    <x v="1"/>
    <x v="9"/>
    <s v="Sanyo Counter Height Refrigerator with Crisper, 3.6 Cubic Foot, Stainless Steel/Black"/>
    <n v="1640.6999999999998"/>
    <n v="5"/>
    <n v="0"/>
    <x v="4555"/>
  </r>
  <r>
    <n v="6840"/>
    <x v="3394"/>
    <x v="3"/>
    <x v="1119"/>
    <d v="2014-02-10T00:00:00"/>
    <s v="Standard Class"/>
    <s v="FC-14335"/>
    <s v="Fred Chung"/>
    <s v="Corporate"/>
    <x v="0"/>
    <s v="Torrance"/>
    <x v="1"/>
    <n v="90503"/>
    <s v="West"/>
    <s v="TEC-PH-10003505"/>
    <x v="2"/>
    <x v="7"/>
    <s v="Geemarc AmpliPOWER60"/>
    <n v="371.2"/>
    <n v="5"/>
    <n v="0.2"/>
    <x v="5540"/>
  </r>
  <r>
    <n v="6841"/>
    <x v="3395"/>
    <x v="1"/>
    <x v="401"/>
    <d v="2012-12-07T00:00:00"/>
    <s v="First Class"/>
    <s v="MP-18175"/>
    <s v="Mike Pelletier"/>
    <s v="Home Office"/>
    <x v="0"/>
    <s v="Troy"/>
    <x v="24"/>
    <n v="45373"/>
    <s v="East"/>
    <s v="OFF-BI-10002852"/>
    <x v="1"/>
    <x v="8"/>
    <s v="Ibico Standard Transparent Covers"/>
    <n v="14.832000000000003"/>
    <n v="3"/>
    <n v="0.7"/>
    <x v="5541"/>
  </r>
  <r>
    <n v="6842"/>
    <x v="3396"/>
    <x v="0"/>
    <x v="126"/>
    <d v="2013-09-18T00:00:00"/>
    <s v="Standard Class"/>
    <s v="AJ-10795"/>
    <s v="Anthony Johnson"/>
    <s v="Corporate"/>
    <x v="0"/>
    <s v="Springfield"/>
    <x v="17"/>
    <n v="22153"/>
    <s v="South"/>
    <s v="TEC-AC-10004877"/>
    <x v="2"/>
    <x v="11"/>
    <s v="Imation 30456 USB Flash Drive 8GB"/>
    <n v="20.700000000000003"/>
    <n v="3"/>
    <n v="0"/>
    <x v="5542"/>
  </r>
  <r>
    <n v="6843"/>
    <x v="3396"/>
    <x v="0"/>
    <x v="126"/>
    <d v="2013-09-18T00:00:00"/>
    <s v="Standard Class"/>
    <s v="AJ-10795"/>
    <s v="Anthony Johnson"/>
    <s v="Corporate"/>
    <x v="0"/>
    <s v="Springfield"/>
    <x v="17"/>
    <n v="22153"/>
    <s v="South"/>
    <s v="OFF-FA-10002975"/>
    <x v="1"/>
    <x v="13"/>
    <s v="Staples"/>
    <n v="11.34"/>
    <n v="3"/>
    <n v="0"/>
    <x v="1878"/>
  </r>
  <r>
    <n v="6844"/>
    <x v="3396"/>
    <x v="0"/>
    <x v="126"/>
    <d v="2013-09-18T00:00:00"/>
    <s v="Standard Class"/>
    <s v="AJ-10795"/>
    <s v="Anthony Johnson"/>
    <s v="Corporate"/>
    <x v="0"/>
    <s v="Springfield"/>
    <x v="17"/>
    <n v="22153"/>
    <s v="South"/>
    <s v="OFF-ST-10000419"/>
    <x v="1"/>
    <x v="4"/>
    <s v="Rogers Jumbo File, Granite"/>
    <n v="67.900000000000006"/>
    <n v="5"/>
    <n v="0"/>
    <x v="5543"/>
  </r>
  <r>
    <n v="6845"/>
    <x v="3396"/>
    <x v="0"/>
    <x v="126"/>
    <d v="2013-09-18T00:00:00"/>
    <s v="Standard Class"/>
    <s v="AJ-10795"/>
    <s v="Anthony Johnson"/>
    <s v="Corporate"/>
    <x v="0"/>
    <s v="Springfield"/>
    <x v="17"/>
    <n v="22153"/>
    <s v="South"/>
    <s v="FUR-CH-10002073"/>
    <x v="0"/>
    <x v="1"/>
    <s v="Hon Olson Stacker Chairs"/>
    <n v="1059.1199999999999"/>
    <n v="4"/>
    <n v="0"/>
    <x v="5544"/>
  </r>
  <r>
    <n v="6846"/>
    <x v="3397"/>
    <x v="2"/>
    <x v="522"/>
    <d v="2011-07-12T00:00:00"/>
    <s v="Standard Class"/>
    <s v="BC-11125"/>
    <s v="Becky Castell"/>
    <s v="Home Office"/>
    <x v="0"/>
    <s v="El Cajon"/>
    <x v="1"/>
    <n v="92020"/>
    <s v="West"/>
    <s v="FUR-CH-10000155"/>
    <x v="0"/>
    <x v="1"/>
    <s v="Global Comet Stacking Armless Chair"/>
    <n v="478.48"/>
    <n v="2"/>
    <n v="0.2"/>
    <x v="1742"/>
  </r>
  <r>
    <n v="6847"/>
    <x v="3398"/>
    <x v="0"/>
    <x v="195"/>
    <d v="2013-05-15T00:00:00"/>
    <s v="Standard Class"/>
    <s v="RS-19420"/>
    <s v="Ricardo Sperren"/>
    <s v="Corporate"/>
    <x v="0"/>
    <s v="Los Angeles"/>
    <x v="1"/>
    <n v="90036"/>
    <s v="West"/>
    <s v="OFF-PA-10001260"/>
    <x v="1"/>
    <x v="10"/>
    <s v="TOPS Money Receipt Book, Consecutively Numbered in Red,"/>
    <n v="32.04"/>
    <n v="4"/>
    <n v="0"/>
    <x v="5545"/>
  </r>
  <r>
    <n v="6848"/>
    <x v="3399"/>
    <x v="0"/>
    <x v="427"/>
    <d v="2013-07-23T00:00:00"/>
    <s v="Standard Class"/>
    <s v="NP-18670"/>
    <s v="Nora Paige"/>
    <s v="Consumer"/>
    <x v="0"/>
    <s v="Phoenix"/>
    <x v="16"/>
    <n v="85023"/>
    <s v="West"/>
    <s v="TEC-PH-10001924"/>
    <x v="2"/>
    <x v="7"/>
    <s v="iHome FM Clock Radio with Lightning Dock"/>
    <n v="55.991999999999997"/>
    <n v="1"/>
    <n v="0.2"/>
    <x v="5546"/>
  </r>
  <r>
    <n v="6849"/>
    <x v="3400"/>
    <x v="0"/>
    <x v="1133"/>
    <d v="2013-06-22T00:00:00"/>
    <s v="First Class"/>
    <s v="BT-11440"/>
    <s v="Bobby Trafton"/>
    <s v="Consumer"/>
    <x v="0"/>
    <s v="Frankfort"/>
    <x v="10"/>
    <n v="60423"/>
    <s v="Central"/>
    <s v="OFF-PA-10003134"/>
    <x v="1"/>
    <x v="10"/>
    <s v="Xerox 1937"/>
    <n v="76.864000000000004"/>
    <n v="2"/>
    <n v="0.2"/>
    <x v="5239"/>
  </r>
  <r>
    <n v="6850"/>
    <x v="3401"/>
    <x v="2"/>
    <x v="1017"/>
    <d v="2011-04-25T00:00:00"/>
    <s v="Standard Class"/>
    <s v="BP-11230"/>
    <s v="Benjamin Patterson"/>
    <s v="Consumer"/>
    <x v="0"/>
    <s v="Los Angeles"/>
    <x v="1"/>
    <n v="90045"/>
    <s v="West"/>
    <s v="FUR-FU-10000409"/>
    <x v="0"/>
    <x v="5"/>
    <s v="GE 4 Foot Flourescent Tube, 40 Watt"/>
    <n v="59.92"/>
    <n v="4"/>
    <n v="0"/>
    <x v="5547"/>
  </r>
  <r>
    <n v="6851"/>
    <x v="3402"/>
    <x v="0"/>
    <x v="1134"/>
    <d v="2013-01-12T00:00:00"/>
    <s v="Standard Class"/>
    <s v="JO-15145"/>
    <s v="Jack O'Briant"/>
    <s v="Corporate"/>
    <x v="0"/>
    <s v="Franklin"/>
    <x v="6"/>
    <n v="53132"/>
    <s v="Central"/>
    <s v="FUR-BO-10002545"/>
    <x v="0"/>
    <x v="0"/>
    <s v="Atlantic Metals Mobile 3-Shelf Bookcases, Custom Colors"/>
    <n v="1565.88"/>
    <n v="6"/>
    <n v="0"/>
    <x v="5548"/>
  </r>
  <r>
    <n v="6852"/>
    <x v="3402"/>
    <x v="0"/>
    <x v="1134"/>
    <d v="2013-01-12T00:00:00"/>
    <s v="Standard Class"/>
    <s v="JO-15145"/>
    <s v="Jack O'Briant"/>
    <s v="Corporate"/>
    <x v="0"/>
    <s v="Franklin"/>
    <x v="6"/>
    <n v="53132"/>
    <s v="Central"/>
    <s v="OFF-BI-10001460"/>
    <x v="1"/>
    <x v="8"/>
    <s v="Plastic Binding Combs"/>
    <n v="106.05"/>
    <n v="7"/>
    <n v="0"/>
    <x v="5549"/>
  </r>
  <r>
    <n v="6853"/>
    <x v="3403"/>
    <x v="3"/>
    <x v="331"/>
    <d v="2014-12-29T00:00:00"/>
    <s v="Second Class"/>
    <s v="MF-18250"/>
    <s v="Monica Federle"/>
    <s v="Corporate"/>
    <x v="0"/>
    <s v="Little Rock"/>
    <x v="36"/>
    <n v="72209"/>
    <s v="South"/>
    <s v="OFF-ST-10001328"/>
    <x v="1"/>
    <x v="4"/>
    <s v="Personal Filing Tote with Lid, Black/Gray"/>
    <n v="62.04"/>
    <n v="4"/>
    <n v="0"/>
    <x v="5550"/>
  </r>
  <r>
    <n v="6854"/>
    <x v="3403"/>
    <x v="3"/>
    <x v="331"/>
    <d v="2014-12-29T00:00:00"/>
    <s v="Second Class"/>
    <s v="MF-18250"/>
    <s v="Monica Federle"/>
    <s v="Corporate"/>
    <x v="0"/>
    <s v="Little Rock"/>
    <x v="36"/>
    <n v="72209"/>
    <s v="South"/>
    <s v="TEC-PH-10003601"/>
    <x v="2"/>
    <x v="7"/>
    <s v="Ativa D5772 2-Line 5.8GHz Digital Expandable Corded/Cordless Phone System with Answering &amp; Caller ID/Call Waiting, Black/Silver"/>
    <n v="494.97"/>
    <n v="3"/>
    <n v="0"/>
    <x v="5551"/>
  </r>
  <r>
    <n v="6855"/>
    <x v="3403"/>
    <x v="3"/>
    <x v="331"/>
    <d v="2014-12-29T00:00:00"/>
    <s v="Second Class"/>
    <s v="MF-18250"/>
    <s v="Monica Federle"/>
    <s v="Corporate"/>
    <x v="0"/>
    <s v="Little Rock"/>
    <x v="36"/>
    <n v="72209"/>
    <s v="South"/>
    <s v="OFF-ST-10001522"/>
    <x v="1"/>
    <x v="4"/>
    <s v="Gould Plastics 18-Pocket Panel Bin, 34w x 5-1/4d x 20-1/2h"/>
    <n v="367.96"/>
    <n v="4"/>
    <n v="0"/>
    <x v="5552"/>
  </r>
  <r>
    <n v="6856"/>
    <x v="3403"/>
    <x v="3"/>
    <x v="331"/>
    <d v="2014-12-29T00:00:00"/>
    <s v="Second Class"/>
    <s v="MF-18250"/>
    <s v="Monica Federle"/>
    <s v="Corporate"/>
    <x v="0"/>
    <s v="Little Rock"/>
    <x v="36"/>
    <n v="72209"/>
    <s v="South"/>
    <s v="OFF-PA-10001994"/>
    <x v="1"/>
    <x v="10"/>
    <s v="Ink Jet Note and Greeting Cards, 8-1/2&quot; x 5-1/2&quot; Card Size"/>
    <n v="44.96"/>
    <n v="2"/>
    <n v="0"/>
    <x v="5553"/>
  </r>
  <r>
    <n v="6857"/>
    <x v="3403"/>
    <x v="3"/>
    <x v="331"/>
    <d v="2014-12-29T00:00:00"/>
    <s v="Second Class"/>
    <s v="MF-18250"/>
    <s v="Monica Federle"/>
    <s v="Corporate"/>
    <x v="0"/>
    <s v="Little Rock"/>
    <x v="36"/>
    <n v="72209"/>
    <s v="South"/>
    <s v="OFF-EN-10001453"/>
    <x v="1"/>
    <x v="12"/>
    <s v="Tyvek Interoffice Envelopes, 9 1/2&quot; x 12 1/2&quot;, 100/Box"/>
    <n v="182.94"/>
    <n v="3"/>
    <n v="0"/>
    <x v="4058"/>
  </r>
  <r>
    <n v="6858"/>
    <x v="3404"/>
    <x v="3"/>
    <x v="827"/>
    <d v="2014-04-23T00:00:00"/>
    <s v="Standard Class"/>
    <s v="PS-18760"/>
    <s v="Pamela Stobb"/>
    <s v="Consumer"/>
    <x v="0"/>
    <s v="Los Angeles"/>
    <x v="1"/>
    <n v="90008"/>
    <s v="West"/>
    <s v="OFF-PA-10004911"/>
    <x v="1"/>
    <x v="10"/>
    <s v="Rediform S.O.S. 1-Up Phone Message Bk, 4-1/4x3-1/16 Bk, 1 Form/Pg, 40 Messages/Bk, 3/Pk"/>
    <n v="28.14"/>
    <n v="3"/>
    <n v="0"/>
    <x v="5554"/>
  </r>
  <r>
    <n v="6859"/>
    <x v="3404"/>
    <x v="3"/>
    <x v="827"/>
    <d v="2014-04-23T00:00:00"/>
    <s v="Standard Class"/>
    <s v="PS-18760"/>
    <s v="Pamela Stobb"/>
    <s v="Consumer"/>
    <x v="0"/>
    <s v="Los Angeles"/>
    <x v="1"/>
    <n v="90008"/>
    <s v="West"/>
    <s v="OFF-LA-10001404"/>
    <x v="1"/>
    <x v="2"/>
    <s v="Avery 517"/>
    <n v="7.38"/>
    <n v="2"/>
    <n v="0"/>
    <x v="1666"/>
  </r>
  <r>
    <n v="6860"/>
    <x v="3404"/>
    <x v="3"/>
    <x v="827"/>
    <d v="2014-04-23T00:00:00"/>
    <s v="Standard Class"/>
    <s v="PS-18760"/>
    <s v="Pamela Stobb"/>
    <s v="Consumer"/>
    <x v="0"/>
    <s v="Los Angeles"/>
    <x v="1"/>
    <n v="90008"/>
    <s v="West"/>
    <s v="OFF-FA-10001561"/>
    <x v="1"/>
    <x v="13"/>
    <s v="Stockwell Push Pins"/>
    <n v="10.9"/>
    <n v="5"/>
    <n v="0"/>
    <x v="4664"/>
  </r>
  <r>
    <n v="6861"/>
    <x v="3404"/>
    <x v="3"/>
    <x v="827"/>
    <d v="2014-04-23T00:00:00"/>
    <s v="Standard Class"/>
    <s v="PS-18760"/>
    <s v="Pamela Stobb"/>
    <s v="Consumer"/>
    <x v="0"/>
    <s v="Los Angeles"/>
    <x v="1"/>
    <n v="90008"/>
    <s v="West"/>
    <s v="TEC-AC-10001383"/>
    <x v="2"/>
    <x v="11"/>
    <s v="Logitech Wireless Touch Keyboard K400"/>
    <n v="274.89"/>
    <n v="11"/>
    <n v="0"/>
    <x v="5555"/>
  </r>
  <r>
    <n v="6862"/>
    <x v="3404"/>
    <x v="3"/>
    <x v="827"/>
    <d v="2014-04-23T00:00:00"/>
    <s v="Standard Class"/>
    <s v="PS-18760"/>
    <s v="Pamela Stobb"/>
    <s v="Consumer"/>
    <x v="0"/>
    <s v="Los Angeles"/>
    <x v="1"/>
    <n v="90008"/>
    <s v="West"/>
    <s v="OFF-LA-10003190"/>
    <x v="1"/>
    <x v="2"/>
    <s v="Avery 474"/>
    <n v="23.04"/>
    <n v="8"/>
    <n v="0"/>
    <x v="5556"/>
  </r>
  <r>
    <n v="6863"/>
    <x v="3404"/>
    <x v="3"/>
    <x v="827"/>
    <d v="2014-04-23T00:00:00"/>
    <s v="Standard Class"/>
    <s v="PS-18760"/>
    <s v="Pamela Stobb"/>
    <s v="Consumer"/>
    <x v="0"/>
    <s v="Los Angeles"/>
    <x v="1"/>
    <n v="90008"/>
    <s v="West"/>
    <s v="FUR-CH-10003774"/>
    <x v="0"/>
    <x v="1"/>
    <s v="Global Wood Trimmed Manager's Task Chair, Khaki"/>
    <n v="218.35200000000003"/>
    <n v="3"/>
    <n v="0.2"/>
    <x v="4598"/>
  </r>
  <r>
    <n v="6864"/>
    <x v="3405"/>
    <x v="3"/>
    <x v="96"/>
    <d v="2014-12-09T00:00:00"/>
    <s v="Standard Class"/>
    <s v="MY-17380"/>
    <s v="Maribeth Yedwab"/>
    <s v="Corporate"/>
    <x v="0"/>
    <s v="San Antonio"/>
    <x v="5"/>
    <n v="78207"/>
    <s v="Central"/>
    <s v="OFF-PA-10000520"/>
    <x v="1"/>
    <x v="10"/>
    <s v="Xerox 201"/>
    <n v="10.368000000000002"/>
    <n v="2"/>
    <n v="0.2"/>
    <x v="572"/>
  </r>
  <r>
    <n v="6865"/>
    <x v="3406"/>
    <x v="0"/>
    <x v="1036"/>
    <d v="2013-08-29T00:00:00"/>
    <s v="Standard Class"/>
    <s v="SC-20230"/>
    <s v="Scot Coram"/>
    <s v="Corporate"/>
    <x v="0"/>
    <s v="Los Angeles"/>
    <x v="1"/>
    <n v="90004"/>
    <s v="West"/>
    <s v="OFF-BI-10004465"/>
    <x v="1"/>
    <x v="8"/>
    <s v="Avery Durable Slant Ring Binders"/>
    <n v="12.672000000000001"/>
    <n v="2"/>
    <n v="0.2"/>
    <x v="234"/>
  </r>
  <r>
    <n v="6866"/>
    <x v="3406"/>
    <x v="0"/>
    <x v="1036"/>
    <d v="2013-08-29T00:00:00"/>
    <s v="Standard Class"/>
    <s v="SC-20230"/>
    <s v="Scot Coram"/>
    <s v="Corporate"/>
    <x v="0"/>
    <s v="Los Angeles"/>
    <x v="1"/>
    <n v="90004"/>
    <s v="West"/>
    <s v="TEC-PH-10003555"/>
    <x v="2"/>
    <x v="7"/>
    <s v="Motorola HK250 Universal Bluetooth Headset"/>
    <n v="91.96"/>
    <n v="5"/>
    <n v="0.2"/>
    <x v="5557"/>
  </r>
  <r>
    <n v="6867"/>
    <x v="3406"/>
    <x v="0"/>
    <x v="1036"/>
    <d v="2013-08-29T00:00:00"/>
    <s v="Standard Class"/>
    <s v="SC-20230"/>
    <s v="Scot Coram"/>
    <s v="Corporate"/>
    <x v="0"/>
    <s v="Los Angeles"/>
    <x v="1"/>
    <n v="90004"/>
    <s v="West"/>
    <s v="TEC-AC-10000844"/>
    <x v="2"/>
    <x v="11"/>
    <s v="Logitech Gaming G510s - Keyboard"/>
    <n v="254.96999999999997"/>
    <n v="3"/>
    <n v="0"/>
    <x v="2575"/>
  </r>
  <r>
    <n v="6868"/>
    <x v="3406"/>
    <x v="0"/>
    <x v="1036"/>
    <d v="2013-08-29T00:00:00"/>
    <s v="Standard Class"/>
    <s v="SC-20230"/>
    <s v="Scot Coram"/>
    <s v="Corporate"/>
    <x v="0"/>
    <s v="Los Angeles"/>
    <x v="1"/>
    <n v="90004"/>
    <s v="West"/>
    <s v="TEC-PH-10003187"/>
    <x v="2"/>
    <x v="7"/>
    <s v="Anker Astro Mini 3000mAh Ultra-Compact Portable Charger"/>
    <n v="31.983999999999998"/>
    <n v="2"/>
    <n v="0.2"/>
    <x v="5558"/>
  </r>
  <r>
    <n v="6869"/>
    <x v="3406"/>
    <x v="0"/>
    <x v="1036"/>
    <d v="2013-08-29T00:00:00"/>
    <s v="Standard Class"/>
    <s v="SC-20230"/>
    <s v="Scot Coram"/>
    <s v="Corporate"/>
    <x v="0"/>
    <s v="Los Angeles"/>
    <x v="1"/>
    <n v="90004"/>
    <s v="West"/>
    <s v="FUR-TA-10003569"/>
    <x v="0"/>
    <x v="3"/>
    <s v="Bretford CR8500 Series Meeting Room Furniture"/>
    <n v="2887.0560000000005"/>
    <n v="9"/>
    <n v="0.2"/>
    <x v="5559"/>
  </r>
  <r>
    <n v="6870"/>
    <x v="3406"/>
    <x v="0"/>
    <x v="1036"/>
    <d v="2013-08-29T00:00:00"/>
    <s v="Standard Class"/>
    <s v="SC-20230"/>
    <s v="Scot Coram"/>
    <s v="Corporate"/>
    <x v="0"/>
    <s v="Los Angeles"/>
    <x v="1"/>
    <n v="90004"/>
    <s v="West"/>
    <s v="OFF-PA-10003848"/>
    <x v="1"/>
    <x v="10"/>
    <s v="Xerox 1997"/>
    <n v="12.96"/>
    <n v="2"/>
    <n v="0"/>
    <x v="91"/>
  </r>
  <r>
    <n v="6871"/>
    <x v="3406"/>
    <x v="0"/>
    <x v="1036"/>
    <d v="2013-08-29T00:00:00"/>
    <s v="Standard Class"/>
    <s v="SC-20230"/>
    <s v="Scot Coram"/>
    <s v="Corporate"/>
    <x v="0"/>
    <s v="Los Angeles"/>
    <x v="1"/>
    <n v="90004"/>
    <s v="West"/>
    <s v="OFF-PA-10002606"/>
    <x v="1"/>
    <x v="10"/>
    <s v="Xerox 1928"/>
    <n v="47.52"/>
    <n v="9"/>
    <n v="0"/>
    <x v="5560"/>
  </r>
  <r>
    <n v="6872"/>
    <x v="3407"/>
    <x v="0"/>
    <x v="5"/>
    <d v="2013-12-09T00:00:00"/>
    <s v="Second Class"/>
    <s v="RF-19345"/>
    <s v="Randy Ferguson"/>
    <s v="Corporate"/>
    <x v="0"/>
    <s v="Chicago"/>
    <x v="10"/>
    <n v="60610"/>
    <s v="Central"/>
    <s v="OFF-LA-10004853"/>
    <x v="1"/>
    <x v="2"/>
    <s v="Avery 483"/>
    <n v="11.952000000000002"/>
    <n v="3"/>
    <n v="0.2"/>
    <x v="1753"/>
  </r>
  <r>
    <n v="6873"/>
    <x v="3408"/>
    <x v="1"/>
    <x v="1135"/>
    <d v="2012-12-19T00:00:00"/>
    <s v="First Class"/>
    <s v="SG-20080"/>
    <s v="Sandra Glassco"/>
    <s v="Consumer"/>
    <x v="0"/>
    <s v="Seattle"/>
    <x v="4"/>
    <n v="98105"/>
    <s v="West"/>
    <s v="OFF-PA-10004948"/>
    <x v="1"/>
    <x v="10"/>
    <s v="Xerox 190"/>
    <n v="4.9800000000000004"/>
    <n v="1"/>
    <n v="0"/>
    <x v="5561"/>
  </r>
  <r>
    <n v="6874"/>
    <x v="3409"/>
    <x v="2"/>
    <x v="1136"/>
    <d v="2011-10-22T00:00:00"/>
    <s v="Second Class"/>
    <s v="TB-21520"/>
    <s v="Tracy Blumstein"/>
    <s v="Consumer"/>
    <x v="0"/>
    <s v="Beaumont"/>
    <x v="5"/>
    <n v="77705"/>
    <s v="Central"/>
    <s v="OFF-BI-10003676"/>
    <x v="1"/>
    <x v="8"/>
    <s v="GBC Standard Recycled Report Covers, Clear Plastic Sheets"/>
    <n v="10.779999999999996"/>
    <n v="5"/>
    <n v="0.8"/>
    <x v="1038"/>
  </r>
  <r>
    <n v="6875"/>
    <x v="3409"/>
    <x v="2"/>
    <x v="1136"/>
    <d v="2011-10-22T00:00:00"/>
    <s v="Second Class"/>
    <s v="TB-21520"/>
    <s v="Tracy Blumstein"/>
    <s v="Consumer"/>
    <x v="0"/>
    <s v="Beaumont"/>
    <x v="5"/>
    <n v="77705"/>
    <s v="Central"/>
    <s v="TEC-AC-10001314"/>
    <x v="2"/>
    <x v="11"/>
    <s v="Case Logic 2.4GHz Wireless Keyboard"/>
    <n v="119.97600000000001"/>
    <n v="3"/>
    <n v="0.2"/>
    <x v="2805"/>
  </r>
  <r>
    <n v="6876"/>
    <x v="3410"/>
    <x v="0"/>
    <x v="64"/>
    <d v="2013-09-11T00:00:00"/>
    <s v="Standard Class"/>
    <s v="MM-17920"/>
    <s v="Michael Moore"/>
    <s v="Consumer"/>
    <x v="0"/>
    <s v="Chesapeake"/>
    <x v="17"/>
    <n v="23320"/>
    <s v="South"/>
    <s v="OFF-LA-10004545"/>
    <x v="1"/>
    <x v="2"/>
    <s v="Avery 50"/>
    <n v="25.06"/>
    <n v="2"/>
    <n v="0"/>
    <x v="3335"/>
  </r>
  <r>
    <n v="6877"/>
    <x v="3410"/>
    <x v="0"/>
    <x v="64"/>
    <d v="2013-09-11T00:00:00"/>
    <s v="Standard Class"/>
    <s v="MM-17920"/>
    <s v="Michael Moore"/>
    <s v="Consumer"/>
    <x v="0"/>
    <s v="Chesapeake"/>
    <x v="17"/>
    <n v="23320"/>
    <s v="South"/>
    <s v="FUR-TA-10003238"/>
    <x v="0"/>
    <x v="3"/>
    <s v="Chromcraft Bull-Nose Wood 48&quot; x 96&quot; Rectangular Conference Tables"/>
    <n v="1652.94"/>
    <n v="3"/>
    <n v="0"/>
    <x v="5562"/>
  </r>
  <r>
    <n v="6878"/>
    <x v="3411"/>
    <x v="1"/>
    <x v="52"/>
    <d v="2012-10-15T00:00:00"/>
    <s v="Same Day"/>
    <s v="CG-12520"/>
    <s v="Claire Gute"/>
    <s v="Consumer"/>
    <x v="0"/>
    <s v="Dallas"/>
    <x v="5"/>
    <n v="75217"/>
    <s v="Central"/>
    <s v="FUR-FU-10004952"/>
    <x v="0"/>
    <x v="5"/>
    <s v="C-Line Cubicle Keepers Polyproplyene Holder w/Velcro Back, 8-1/2x11, 25/Bx"/>
    <n v="131.376"/>
    <n v="6"/>
    <n v="0.6"/>
    <x v="5563"/>
  </r>
  <r>
    <n v="6879"/>
    <x v="3411"/>
    <x v="1"/>
    <x v="52"/>
    <d v="2012-10-15T00:00:00"/>
    <s v="Same Day"/>
    <s v="CG-12520"/>
    <s v="Claire Gute"/>
    <s v="Consumer"/>
    <x v="0"/>
    <s v="Dallas"/>
    <x v="5"/>
    <n v="75217"/>
    <s v="Central"/>
    <s v="OFF-PA-10003001"/>
    <x v="1"/>
    <x v="10"/>
    <s v="Xerox 1986"/>
    <n v="5.3440000000000003"/>
    <n v="1"/>
    <n v="0.2"/>
    <x v="781"/>
  </r>
  <r>
    <n v="6880"/>
    <x v="3412"/>
    <x v="1"/>
    <x v="494"/>
    <d v="2012-12-05T00:00:00"/>
    <s v="Second Class"/>
    <s v="TW-21025"/>
    <s v="Tamara Willingham"/>
    <s v="Home Office"/>
    <x v="0"/>
    <s v="Seattle"/>
    <x v="4"/>
    <n v="98105"/>
    <s v="West"/>
    <s v="FUR-CH-10001215"/>
    <x v="0"/>
    <x v="1"/>
    <s v="Global Troy Executive Leather Low-Back Tilter"/>
    <n v="2003.9200000000003"/>
    <n v="5"/>
    <n v="0.2"/>
    <x v="5564"/>
  </r>
  <r>
    <n v="6881"/>
    <x v="3412"/>
    <x v="1"/>
    <x v="494"/>
    <d v="2012-12-05T00:00:00"/>
    <s v="Second Class"/>
    <s v="TW-21025"/>
    <s v="Tamara Willingham"/>
    <s v="Home Office"/>
    <x v="0"/>
    <s v="Seattle"/>
    <x v="4"/>
    <n v="98105"/>
    <s v="West"/>
    <s v="OFF-PA-10004255"/>
    <x v="1"/>
    <x v="10"/>
    <s v="Xerox 219"/>
    <n v="32.400000000000006"/>
    <n v="5"/>
    <n v="0"/>
    <x v="56"/>
  </r>
  <r>
    <n v="6882"/>
    <x v="3412"/>
    <x v="1"/>
    <x v="494"/>
    <d v="2012-12-05T00:00:00"/>
    <s v="Second Class"/>
    <s v="TW-21025"/>
    <s v="Tamara Willingham"/>
    <s v="Home Office"/>
    <x v="0"/>
    <s v="Seattle"/>
    <x v="4"/>
    <n v="98105"/>
    <s v="West"/>
    <s v="FUR-TA-10001705"/>
    <x v="0"/>
    <x v="3"/>
    <s v="Bush Advantage Collection Round Conference Table"/>
    <n v="1913.3999999999999"/>
    <n v="9"/>
    <n v="0"/>
    <x v="5565"/>
  </r>
  <r>
    <n v="6883"/>
    <x v="3412"/>
    <x v="1"/>
    <x v="494"/>
    <d v="2012-12-05T00:00:00"/>
    <s v="Second Class"/>
    <s v="TW-21025"/>
    <s v="Tamara Willingham"/>
    <s v="Home Office"/>
    <x v="0"/>
    <s v="Seattle"/>
    <x v="4"/>
    <n v="98105"/>
    <s v="West"/>
    <s v="OFF-ST-10002554"/>
    <x v="1"/>
    <x v="4"/>
    <s v="Tennsco Industrial Shelving"/>
    <n v="146.72999999999999"/>
    <n v="3"/>
    <n v="0"/>
    <x v="5566"/>
  </r>
  <r>
    <n v="6884"/>
    <x v="3412"/>
    <x v="1"/>
    <x v="494"/>
    <d v="2012-12-05T00:00:00"/>
    <s v="Second Class"/>
    <s v="TW-21025"/>
    <s v="Tamara Willingham"/>
    <s v="Home Office"/>
    <x v="0"/>
    <s v="Seattle"/>
    <x v="4"/>
    <n v="98105"/>
    <s v="West"/>
    <s v="OFF-PA-10002222"/>
    <x v="1"/>
    <x v="10"/>
    <s v="Xerox Color Copier Paper, 11&quot; x 17&quot;, Ream"/>
    <n v="114.2"/>
    <n v="5"/>
    <n v="0"/>
    <x v="1203"/>
  </r>
  <r>
    <n v="6885"/>
    <x v="3413"/>
    <x v="1"/>
    <x v="70"/>
    <d v="2012-06-04T00:00:00"/>
    <s v="Standard Class"/>
    <s v="BD-11320"/>
    <s v="Bill Donatelli"/>
    <s v="Consumer"/>
    <x v="0"/>
    <s v="Minneapolis"/>
    <x v="11"/>
    <n v="55407"/>
    <s v="Central"/>
    <s v="FUR-CH-10002320"/>
    <x v="0"/>
    <x v="1"/>
    <s v="Hon Pagoda Stacking Chairs"/>
    <n v="2567.84"/>
    <n v="8"/>
    <n v="0"/>
    <x v="5567"/>
  </r>
  <r>
    <n v="6886"/>
    <x v="3414"/>
    <x v="3"/>
    <x v="18"/>
    <d v="2014-09-18T00:00:00"/>
    <s v="Standard Class"/>
    <s v="HA-14905"/>
    <s v="Helen Abelman"/>
    <s v="Consumer"/>
    <x v="0"/>
    <s v="Springfield"/>
    <x v="24"/>
    <n v="45503"/>
    <s v="East"/>
    <s v="TEC-AC-10003499"/>
    <x v="2"/>
    <x v="11"/>
    <s v="Memorex Mini Travel Drive 8 GB USB 2.0 Flash Drive"/>
    <n v="37.056000000000004"/>
    <n v="4"/>
    <n v="0.2"/>
    <x v="5568"/>
  </r>
  <r>
    <n v="6887"/>
    <x v="3414"/>
    <x v="3"/>
    <x v="18"/>
    <d v="2014-09-18T00:00:00"/>
    <s v="Standard Class"/>
    <s v="HA-14905"/>
    <s v="Helen Abelman"/>
    <s v="Consumer"/>
    <x v="0"/>
    <s v="Springfield"/>
    <x v="24"/>
    <n v="45503"/>
    <s v="East"/>
    <s v="TEC-PH-10003580"/>
    <x v="2"/>
    <x v="7"/>
    <s v="Cisco IP Phone 7961G-GE VoIP phone"/>
    <n v="259.89600000000002"/>
    <n v="2"/>
    <n v="0.4"/>
    <x v="5569"/>
  </r>
  <r>
    <n v="6888"/>
    <x v="3415"/>
    <x v="3"/>
    <x v="1016"/>
    <d v="2014-05-03T00:00:00"/>
    <s v="Standard Class"/>
    <s v="LL-16840"/>
    <s v="Lauren Leatherbury"/>
    <s v="Consumer"/>
    <x v="0"/>
    <s v="Los Angeles"/>
    <x v="1"/>
    <n v="90032"/>
    <s v="West"/>
    <s v="OFF-PA-10004675"/>
    <x v="1"/>
    <x v="10"/>
    <s v="Telephone Message Books with Fax/Mobile Section, 5 1/2&quot; x 3 3/16&quot;"/>
    <n v="19.049999999999997"/>
    <n v="3"/>
    <n v="0"/>
    <x v="71"/>
  </r>
  <r>
    <n v="6889"/>
    <x v="3415"/>
    <x v="3"/>
    <x v="1016"/>
    <d v="2014-05-03T00:00:00"/>
    <s v="Standard Class"/>
    <s v="LL-16840"/>
    <s v="Lauren Leatherbury"/>
    <s v="Consumer"/>
    <x v="0"/>
    <s v="Los Angeles"/>
    <x v="1"/>
    <n v="90032"/>
    <s v="West"/>
    <s v="OFF-BI-10000666"/>
    <x v="1"/>
    <x v="8"/>
    <s v="Surelock Post Binders"/>
    <n v="73.343999999999994"/>
    <n v="3"/>
    <n v="0.2"/>
    <x v="5570"/>
  </r>
  <r>
    <n v="6890"/>
    <x v="3416"/>
    <x v="3"/>
    <x v="65"/>
    <d v="2014-09-23T00:00:00"/>
    <s v="Standard Class"/>
    <s v="SS-20140"/>
    <s v="Saphhira Shifley"/>
    <s v="Corporate"/>
    <x v="0"/>
    <s v="Columbus"/>
    <x v="32"/>
    <n v="31907"/>
    <s v="South"/>
    <s v="TEC-PH-10001552"/>
    <x v="2"/>
    <x v="7"/>
    <s v="I Need's 3d Hello Kitty Hybrid Silicone Case Cover for HTC One X 4g with 3d Hello Kitty Stylus Pen Green/pink"/>
    <n v="95.68"/>
    <n v="8"/>
    <n v="0"/>
    <x v="5571"/>
  </r>
  <r>
    <n v="6891"/>
    <x v="3416"/>
    <x v="3"/>
    <x v="65"/>
    <d v="2014-09-23T00:00:00"/>
    <s v="Standard Class"/>
    <s v="SS-20140"/>
    <s v="Saphhira Shifley"/>
    <s v="Corporate"/>
    <x v="0"/>
    <s v="Columbus"/>
    <x v="32"/>
    <n v="31907"/>
    <s v="South"/>
    <s v="OFF-PA-10000673"/>
    <x v="1"/>
    <x v="10"/>
    <s v="Post-it “Important Message” Note Pad, Neon Colors, 50 Sheets/Pad"/>
    <n v="50.96"/>
    <n v="7"/>
    <n v="0"/>
    <x v="5572"/>
  </r>
  <r>
    <n v="6892"/>
    <x v="3416"/>
    <x v="3"/>
    <x v="65"/>
    <d v="2014-09-23T00:00:00"/>
    <s v="Standard Class"/>
    <s v="SS-20140"/>
    <s v="Saphhira Shifley"/>
    <s v="Corporate"/>
    <x v="0"/>
    <s v="Columbus"/>
    <x v="32"/>
    <n v="31907"/>
    <s v="South"/>
    <s v="OFF-AR-10000380"/>
    <x v="1"/>
    <x v="6"/>
    <s v="Hunt PowerHouse Electric Pencil Sharpener, Blue"/>
    <n v="113.94"/>
    <n v="3"/>
    <n v="0"/>
    <x v="5573"/>
  </r>
  <r>
    <n v="6893"/>
    <x v="3416"/>
    <x v="3"/>
    <x v="65"/>
    <d v="2014-09-23T00:00:00"/>
    <s v="Standard Class"/>
    <s v="SS-20140"/>
    <s v="Saphhira Shifley"/>
    <s v="Corporate"/>
    <x v="0"/>
    <s v="Columbus"/>
    <x v="32"/>
    <n v="31907"/>
    <s v="South"/>
    <s v="OFF-PA-10003848"/>
    <x v="1"/>
    <x v="10"/>
    <s v="Xerox 1997"/>
    <n v="25.92"/>
    <n v="4"/>
    <n v="0"/>
    <x v="245"/>
  </r>
  <r>
    <n v="6894"/>
    <x v="3416"/>
    <x v="3"/>
    <x v="65"/>
    <d v="2014-09-23T00:00:00"/>
    <s v="Standard Class"/>
    <s v="SS-20140"/>
    <s v="Saphhira Shifley"/>
    <s v="Corporate"/>
    <x v="0"/>
    <s v="Columbus"/>
    <x v="32"/>
    <n v="31907"/>
    <s v="South"/>
    <s v="FUR-FU-10002963"/>
    <x v="0"/>
    <x v="5"/>
    <s v="Master Caster Door Stop, Gray"/>
    <n v="20.32"/>
    <n v="4"/>
    <n v="0"/>
    <x v="2555"/>
  </r>
  <r>
    <n v="6895"/>
    <x v="3416"/>
    <x v="3"/>
    <x v="65"/>
    <d v="2014-09-23T00:00:00"/>
    <s v="Standard Class"/>
    <s v="SS-20140"/>
    <s v="Saphhira Shifley"/>
    <s v="Corporate"/>
    <x v="0"/>
    <s v="Columbus"/>
    <x v="32"/>
    <n v="31907"/>
    <s v="South"/>
    <s v="TEC-PH-10002447"/>
    <x v="2"/>
    <x v="7"/>
    <s v="AT&amp;T CL83451 4-Handset Telephone"/>
    <n v="411.98"/>
    <n v="2"/>
    <n v="0"/>
    <x v="5574"/>
  </r>
  <r>
    <n v="6896"/>
    <x v="3416"/>
    <x v="3"/>
    <x v="65"/>
    <d v="2014-09-23T00:00:00"/>
    <s v="Standard Class"/>
    <s v="SS-20140"/>
    <s v="Saphhira Shifley"/>
    <s v="Corporate"/>
    <x v="0"/>
    <s v="Columbus"/>
    <x v="32"/>
    <n v="31907"/>
    <s v="South"/>
    <s v="OFF-SU-10004261"/>
    <x v="1"/>
    <x v="14"/>
    <s v="Fiskars 8&quot; Scissors, 2/Pack"/>
    <n v="34.479999999999997"/>
    <n v="2"/>
    <n v="0"/>
    <x v="5575"/>
  </r>
  <r>
    <n v="6897"/>
    <x v="3416"/>
    <x v="3"/>
    <x v="65"/>
    <d v="2014-09-23T00:00:00"/>
    <s v="Standard Class"/>
    <s v="SS-20140"/>
    <s v="Saphhira Shifley"/>
    <s v="Corporate"/>
    <x v="0"/>
    <s v="Columbus"/>
    <x v="32"/>
    <n v="31907"/>
    <s v="South"/>
    <s v="OFF-PA-10003228"/>
    <x v="1"/>
    <x v="10"/>
    <s v="Xerox 1917"/>
    <n v="244.54999999999998"/>
    <n v="5"/>
    <n v="0"/>
    <x v="1770"/>
  </r>
  <r>
    <n v="6898"/>
    <x v="3417"/>
    <x v="3"/>
    <x v="238"/>
    <d v="2014-08-26T00:00:00"/>
    <s v="Standard Class"/>
    <s v="CK-12205"/>
    <s v="Chloris Kastensmidt"/>
    <s v="Consumer"/>
    <x v="0"/>
    <s v="Lakewood"/>
    <x v="24"/>
    <n v="44107"/>
    <s v="East"/>
    <s v="OFF-BI-10004817"/>
    <x v="1"/>
    <x v="8"/>
    <s v="GBC Personal VeloBind Strips"/>
    <n v="10.782000000000002"/>
    <n v="3"/>
    <n v="0.7"/>
    <x v="5576"/>
  </r>
  <r>
    <n v="6899"/>
    <x v="3418"/>
    <x v="1"/>
    <x v="1137"/>
    <d v="2012-05-26T00:00:00"/>
    <s v="Second Class"/>
    <s v="VS-21820"/>
    <s v="Vivek Sundaresam"/>
    <s v="Consumer"/>
    <x v="0"/>
    <s v="Naperville"/>
    <x v="10"/>
    <n v="60540"/>
    <s v="Central"/>
    <s v="FUR-CH-10002880"/>
    <x v="0"/>
    <x v="1"/>
    <s v="Global High-Back Leather Tilter, Burgundy"/>
    <n v="602.65099999999995"/>
    <n v="7"/>
    <n v="0.3"/>
    <x v="5577"/>
  </r>
  <r>
    <n v="6900"/>
    <x v="3418"/>
    <x v="1"/>
    <x v="1137"/>
    <d v="2012-05-26T00:00:00"/>
    <s v="Second Class"/>
    <s v="VS-21820"/>
    <s v="Vivek Sundaresam"/>
    <s v="Consumer"/>
    <x v="0"/>
    <s v="Naperville"/>
    <x v="10"/>
    <n v="60540"/>
    <s v="Central"/>
    <s v="OFF-BI-10001249"/>
    <x v="1"/>
    <x v="8"/>
    <s v="Avery Heavy-Duty EZD View Binder with Locking Rings"/>
    <n v="7.6559999999999988"/>
    <n v="6"/>
    <n v="0.8"/>
    <x v="5578"/>
  </r>
  <r>
    <n v="6901"/>
    <x v="3419"/>
    <x v="1"/>
    <x v="67"/>
    <d v="2012-09-11T00:00:00"/>
    <s v="Standard Class"/>
    <s v="TN-21040"/>
    <s v="Tanja Norvell"/>
    <s v="Home Office"/>
    <x v="0"/>
    <s v="New York City"/>
    <x v="15"/>
    <n v="10009"/>
    <s v="East"/>
    <s v="TEC-AC-10002402"/>
    <x v="2"/>
    <x v="11"/>
    <s v="Razer Kraken PRO Over Ear PC and Music Headset"/>
    <n v="559.92999999999995"/>
    <n v="7"/>
    <n v="0"/>
    <x v="5579"/>
  </r>
  <r>
    <n v="6902"/>
    <x v="3420"/>
    <x v="3"/>
    <x v="1138"/>
    <d v="2014-07-25T00:00:00"/>
    <s v="Same Day"/>
    <s v="HR-14830"/>
    <s v="Harold Ryan"/>
    <s v="Corporate"/>
    <x v="0"/>
    <s v="Huntington Beach"/>
    <x v="1"/>
    <n v="92646"/>
    <s v="West"/>
    <s v="TEC-CO-10001449"/>
    <x v="2"/>
    <x v="16"/>
    <s v="Hewlett Packard LaserJet 3310 Copier"/>
    <n v="2399.96"/>
    <n v="5"/>
    <n v="0.2"/>
    <x v="5580"/>
  </r>
  <r>
    <n v="6903"/>
    <x v="3421"/>
    <x v="3"/>
    <x v="264"/>
    <d v="2014-09-09T00:00:00"/>
    <s v="Standard Class"/>
    <s v="JS-15595"/>
    <s v="Jill Stevenson"/>
    <s v="Corporate"/>
    <x v="0"/>
    <s v="Chicago"/>
    <x v="10"/>
    <n v="60653"/>
    <s v="Central"/>
    <s v="OFF-FA-10002280"/>
    <x v="1"/>
    <x v="13"/>
    <s v="Advantus Plastic Paper Clips"/>
    <n v="16"/>
    <n v="4"/>
    <n v="0.2"/>
    <x v="5581"/>
  </r>
  <r>
    <n v="6904"/>
    <x v="3421"/>
    <x v="3"/>
    <x v="264"/>
    <d v="2014-09-09T00:00:00"/>
    <s v="Standard Class"/>
    <s v="JS-15595"/>
    <s v="Jill Stevenson"/>
    <s v="Corporate"/>
    <x v="0"/>
    <s v="Chicago"/>
    <x v="10"/>
    <n v="60653"/>
    <s v="Central"/>
    <s v="OFF-AP-10003278"/>
    <x v="1"/>
    <x v="9"/>
    <s v="Belkin 7-Outlet SurgeMaster Home Series"/>
    <n v="5.5879999999999992"/>
    <n v="2"/>
    <n v="0.8"/>
    <x v="5582"/>
  </r>
  <r>
    <n v="6905"/>
    <x v="3421"/>
    <x v="3"/>
    <x v="264"/>
    <d v="2014-09-09T00:00:00"/>
    <s v="Standard Class"/>
    <s v="JS-15595"/>
    <s v="Jill Stevenson"/>
    <s v="Corporate"/>
    <x v="0"/>
    <s v="Chicago"/>
    <x v="10"/>
    <n v="60653"/>
    <s v="Central"/>
    <s v="OFF-ST-10003994"/>
    <x v="1"/>
    <x v="4"/>
    <s v="Belkin 19&quot; Center-Weighted Shelf, Gray"/>
    <n v="235.92"/>
    <n v="5"/>
    <n v="0.2"/>
    <x v="5583"/>
  </r>
  <r>
    <n v="6906"/>
    <x v="3422"/>
    <x v="3"/>
    <x v="1139"/>
    <d v="2014-12-09T00:00:00"/>
    <s v="Second Class"/>
    <s v="BN-11470"/>
    <s v="Brad Norvell"/>
    <s v="Corporate"/>
    <x v="0"/>
    <s v="Brentwood"/>
    <x v="1"/>
    <n v="94513"/>
    <s v="West"/>
    <s v="OFF-ST-10003221"/>
    <x v="1"/>
    <x v="4"/>
    <s v="Staples"/>
    <n v="10.68"/>
    <n v="1"/>
    <n v="0"/>
    <x v="5584"/>
  </r>
  <r>
    <n v="6907"/>
    <x v="3423"/>
    <x v="3"/>
    <x v="968"/>
    <d v="2014-05-21T00:00:00"/>
    <s v="Same Day"/>
    <s v="AR-10405"/>
    <s v="Allen Rosenblatt"/>
    <s v="Corporate"/>
    <x v="0"/>
    <s v="Trenton"/>
    <x v="12"/>
    <n v="48183"/>
    <s v="Central"/>
    <s v="OFF-BI-10002225"/>
    <x v="1"/>
    <x v="8"/>
    <s v="Square Ring Data Binders, Rigid 75 Pt. Covers, 11&quot; x 14-7/8&quot;"/>
    <n v="41.28"/>
    <n v="2"/>
    <n v="0"/>
    <x v="5585"/>
  </r>
  <r>
    <n v="6908"/>
    <x v="3424"/>
    <x v="0"/>
    <x v="720"/>
    <d v="2013-10-04T00:00:00"/>
    <s v="Standard Class"/>
    <s v="SW-20455"/>
    <s v="Shaun Weien"/>
    <s v="Consumer"/>
    <x v="0"/>
    <s v="Seattle"/>
    <x v="4"/>
    <n v="98103"/>
    <s v="West"/>
    <s v="TEC-PH-10002584"/>
    <x v="2"/>
    <x v="7"/>
    <s v="Samsung Galaxy S4"/>
    <n v="1001.5840000000001"/>
    <n v="2"/>
    <n v="0.2"/>
    <x v="4357"/>
  </r>
  <r>
    <n v="6909"/>
    <x v="3425"/>
    <x v="3"/>
    <x v="389"/>
    <d v="2014-12-16T00:00:00"/>
    <s v="Standard Class"/>
    <s v="JE-16165"/>
    <s v="Justin Ellison"/>
    <s v="Corporate"/>
    <x v="0"/>
    <s v="North Charleston"/>
    <x v="20"/>
    <n v="29406"/>
    <s v="South"/>
    <s v="FUR-FU-10002364"/>
    <x v="0"/>
    <x v="5"/>
    <s v="Eldon Expressions Wood Desk Accessories, Oak"/>
    <n v="14.76"/>
    <n v="2"/>
    <n v="0"/>
    <x v="3642"/>
  </r>
  <r>
    <n v="6910"/>
    <x v="3426"/>
    <x v="2"/>
    <x v="103"/>
    <d v="2011-09-18T00:00:00"/>
    <s v="Second Class"/>
    <s v="LH-16900"/>
    <s v="Lena Hernandez"/>
    <s v="Consumer"/>
    <x v="0"/>
    <s v="Columbus"/>
    <x v="24"/>
    <n v="43229"/>
    <s v="East"/>
    <s v="OFF-BI-10004022"/>
    <x v="1"/>
    <x v="8"/>
    <s v="Acco Suede Grain Vinyl Round Ring Binder"/>
    <n v="2.5020000000000002"/>
    <n v="3"/>
    <n v="0.7"/>
    <x v="1868"/>
  </r>
  <r>
    <n v="6911"/>
    <x v="3427"/>
    <x v="3"/>
    <x v="570"/>
    <d v="2014-08-03T00:00:00"/>
    <s v="Standard Class"/>
    <s v="VG-21790"/>
    <s v="Vivek Gonzalez"/>
    <s v="Consumer"/>
    <x v="0"/>
    <s v="Seattle"/>
    <x v="4"/>
    <n v="98103"/>
    <s v="West"/>
    <s v="FUR-BO-10004709"/>
    <x v="0"/>
    <x v="0"/>
    <s v="Bush Westfield Collection Bookcases, Medium Cherry Finish"/>
    <n v="115.96"/>
    <n v="2"/>
    <n v="0"/>
    <x v="5586"/>
  </r>
  <r>
    <n v="6912"/>
    <x v="3428"/>
    <x v="3"/>
    <x v="378"/>
    <d v="2014-08-06T00:00:00"/>
    <s v="Second Class"/>
    <s v="EM-13960"/>
    <s v="Eric Murdock"/>
    <s v="Consumer"/>
    <x v="0"/>
    <s v="San Francisco"/>
    <x v="1"/>
    <n v="94109"/>
    <s v="West"/>
    <s v="OFF-ST-10004340"/>
    <x v="1"/>
    <x v="4"/>
    <s v="Fellowes Mobile File Cart, Black"/>
    <n v="186.54"/>
    <n v="3"/>
    <n v="0"/>
    <x v="5587"/>
  </r>
  <r>
    <n v="6913"/>
    <x v="3429"/>
    <x v="3"/>
    <x v="743"/>
    <d v="2014-05-06T00:00:00"/>
    <s v="Second Class"/>
    <s v="EM-13825"/>
    <s v="Elizabeth Moffitt"/>
    <s v="Corporate"/>
    <x v="0"/>
    <s v="Los Angeles"/>
    <x v="1"/>
    <n v="90049"/>
    <s v="West"/>
    <s v="TEC-AC-10001714"/>
    <x v="2"/>
    <x v="11"/>
    <s v="Logitech MX Performance Wireless Mouse"/>
    <n v="159.56"/>
    <n v="4"/>
    <n v="0"/>
    <x v="5588"/>
  </r>
  <r>
    <n v="6914"/>
    <x v="3430"/>
    <x v="1"/>
    <x v="821"/>
    <d v="2012-06-16T00:00:00"/>
    <s v="Standard Class"/>
    <s v="JH-15910"/>
    <s v="Jonathan Howell"/>
    <s v="Consumer"/>
    <x v="0"/>
    <s v="West Palm Beach"/>
    <x v="2"/>
    <n v="33407"/>
    <s v="South"/>
    <s v="TEC-PH-10002844"/>
    <x v="2"/>
    <x v="7"/>
    <s v="Speck Products Candyshell Flip Case"/>
    <n v="55.984000000000009"/>
    <n v="2"/>
    <n v="0.2"/>
    <x v="4672"/>
  </r>
  <r>
    <n v="6915"/>
    <x v="3431"/>
    <x v="2"/>
    <x v="1091"/>
    <d v="2011-12-29T00:00:00"/>
    <s v="Standard Class"/>
    <s v="NP-18700"/>
    <s v="Nora Preis"/>
    <s v="Consumer"/>
    <x v="0"/>
    <s v="Chicago"/>
    <x v="10"/>
    <n v="60623"/>
    <s v="Central"/>
    <s v="OFF-ST-10000585"/>
    <x v="1"/>
    <x v="4"/>
    <s v="Economy Rollaway Files"/>
    <n v="132.16"/>
    <n v="1"/>
    <n v="0.2"/>
    <x v="5589"/>
  </r>
  <r>
    <n v="6916"/>
    <x v="3431"/>
    <x v="2"/>
    <x v="1091"/>
    <d v="2011-12-29T00:00:00"/>
    <s v="Standard Class"/>
    <s v="NP-18700"/>
    <s v="Nora Preis"/>
    <s v="Consumer"/>
    <x v="0"/>
    <s v="Chicago"/>
    <x v="10"/>
    <n v="60623"/>
    <s v="Central"/>
    <s v="OFF-BI-10002824"/>
    <x v="1"/>
    <x v="8"/>
    <s v="Recycled Easel Ring Binders"/>
    <n v="17.903999999999996"/>
    <n v="6"/>
    <n v="0.8"/>
    <x v="5590"/>
  </r>
  <r>
    <n v="6917"/>
    <x v="3431"/>
    <x v="2"/>
    <x v="1091"/>
    <d v="2011-12-29T00:00:00"/>
    <s v="Standard Class"/>
    <s v="NP-18700"/>
    <s v="Nora Preis"/>
    <s v="Consumer"/>
    <x v="0"/>
    <s v="Chicago"/>
    <x v="10"/>
    <n v="60623"/>
    <s v="Central"/>
    <s v="OFF-PA-10001289"/>
    <x v="1"/>
    <x v="10"/>
    <s v="White Computer Printout Paper by Universal"/>
    <n v="124.032"/>
    <n v="4"/>
    <n v="0.2"/>
    <x v="5591"/>
  </r>
  <r>
    <n v="6918"/>
    <x v="3432"/>
    <x v="2"/>
    <x v="757"/>
    <d v="2011-12-21T00:00:00"/>
    <s v="Standard Class"/>
    <s v="SH-20635"/>
    <s v="Stefanie Holloman"/>
    <s v="Corporate"/>
    <x v="0"/>
    <s v="Sacramento"/>
    <x v="1"/>
    <n v="95823"/>
    <s v="West"/>
    <s v="FUR-CH-10001854"/>
    <x v="0"/>
    <x v="1"/>
    <s v="Office Star - Professional Matrix Back Chair with 2-to-1 Synchro Tilt and Mesh Fabric Seat"/>
    <n v="1403.9200000000003"/>
    <n v="5"/>
    <n v="0.2"/>
    <x v="5592"/>
  </r>
  <r>
    <n v="6919"/>
    <x v="3433"/>
    <x v="0"/>
    <x v="947"/>
    <d v="2013-04-19T00:00:00"/>
    <s v="Second Class"/>
    <s v="BM-11785"/>
    <s v="Bryan Mills"/>
    <s v="Consumer"/>
    <x v="0"/>
    <s v="Seattle"/>
    <x v="4"/>
    <n v="98115"/>
    <s v="West"/>
    <s v="OFF-SU-10003567"/>
    <x v="1"/>
    <x v="14"/>
    <s v="Stiletto Hand Letter Openers"/>
    <n v="28.799999999999997"/>
    <n v="3"/>
    <n v="0"/>
    <x v="5593"/>
  </r>
  <r>
    <n v="6920"/>
    <x v="3434"/>
    <x v="1"/>
    <x v="1031"/>
    <d v="2012-05-28T00:00:00"/>
    <s v="Standard Class"/>
    <s v="HG-14965"/>
    <s v="Henry Goldwyn"/>
    <s v="Corporate"/>
    <x v="0"/>
    <s v="Philadelphia"/>
    <x v="9"/>
    <n v="19143"/>
    <s v="East"/>
    <s v="OFF-BI-10001597"/>
    <x v="1"/>
    <x v="8"/>
    <s v="Wilson Jones Ledger-Size, Piano-Hinge Binder, 2&quot;, Blue"/>
    <n v="24.588000000000001"/>
    <n v="2"/>
    <n v="0.7"/>
    <x v="5594"/>
  </r>
  <r>
    <n v="6921"/>
    <x v="3435"/>
    <x v="3"/>
    <x v="425"/>
    <d v="2014-03-03T00:00:00"/>
    <s v="Standard Class"/>
    <s v="BM-11140"/>
    <s v="Becky Martin"/>
    <s v="Consumer"/>
    <x v="0"/>
    <s v="Santa Barbara"/>
    <x v="1"/>
    <n v="93101"/>
    <s v="West"/>
    <s v="OFF-AP-10003287"/>
    <x v="1"/>
    <x v="9"/>
    <s v="Tripp Lite TLP810NET Broadband Surge for Modem/Fax"/>
    <n v="356.78999999999996"/>
    <n v="7"/>
    <n v="0"/>
    <x v="5595"/>
  </r>
  <r>
    <n v="6922"/>
    <x v="3436"/>
    <x v="3"/>
    <x v="1095"/>
    <d v="2014-04-11T00:00:00"/>
    <s v="Standard Class"/>
    <s v="PS-19045"/>
    <s v="Penelope Sewall"/>
    <s v="Home Office"/>
    <x v="0"/>
    <s v="New York City"/>
    <x v="15"/>
    <n v="10011"/>
    <s v="East"/>
    <s v="OFF-EN-10001532"/>
    <x v="1"/>
    <x v="12"/>
    <s v="Brown Kraft Recycled Envelopes"/>
    <n v="16.98"/>
    <n v="1"/>
    <n v="0"/>
    <x v="5596"/>
  </r>
  <r>
    <n v="6923"/>
    <x v="3437"/>
    <x v="1"/>
    <x v="199"/>
    <d v="2012-03-19T00:00:00"/>
    <s v="Second Class"/>
    <s v="MS-17710"/>
    <s v="Maurice Satty"/>
    <s v="Consumer"/>
    <x v="0"/>
    <s v="Auburn"/>
    <x v="19"/>
    <n v="36830"/>
    <s v="South"/>
    <s v="OFF-LA-10003930"/>
    <x v="1"/>
    <x v="2"/>
    <s v="Dot Matrix Printer Tape Reel Labels, White, 5000/Box"/>
    <n v="491.55"/>
    <n v="5"/>
    <n v="0"/>
    <x v="5597"/>
  </r>
  <r>
    <n v="6924"/>
    <x v="3437"/>
    <x v="1"/>
    <x v="199"/>
    <d v="2012-03-19T00:00:00"/>
    <s v="Second Class"/>
    <s v="MS-17710"/>
    <s v="Maurice Satty"/>
    <s v="Consumer"/>
    <x v="0"/>
    <s v="Auburn"/>
    <x v="19"/>
    <n v="36830"/>
    <s v="South"/>
    <s v="OFF-EN-10003845"/>
    <x v="1"/>
    <x v="12"/>
    <s v="Colored Envelopes"/>
    <n v="7.38"/>
    <n v="2"/>
    <n v="0"/>
    <x v="5598"/>
  </r>
  <r>
    <n v="6925"/>
    <x v="3438"/>
    <x v="1"/>
    <x v="672"/>
    <d v="2012-12-04T00:00:00"/>
    <s v="Standard Class"/>
    <s v="JL-15235"/>
    <s v="Janet Lee"/>
    <s v="Consumer"/>
    <x v="0"/>
    <s v="New York City"/>
    <x v="15"/>
    <n v="10035"/>
    <s v="East"/>
    <s v="OFF-PA-10002659"/>
    <x v="1"/>
    <x v="10"/>
    <s v="Avoid Verbal Orders Carbonless Minifold Book"/>
    <n v="23.66"/>
    <n v="7"/>
    <n v="0"/>
    <x v="5599"/>
  </r>
  <r>
    <n v="6926"/>
    <x v="3438"/>
    <x v="1"/>
    <x v="672"/>
    <d v="2012-12-04T00:00:00"/>
    <s v="Standard Class"/>
    <s v="JL-15235"/>
    <s v="Janet Lee"/>
    <s v="Consumer"/>
    <x v="0"/>
    <s v="New York City"/>
    <x v="15"/>
    <n v="10035"/>
    <s v="East"/>
    <s v="FUR-BO-10001608"/>
    <x v="0"/>
    <x v="0"/>
    <s v="Hon Metal Bookcases, Black"/>
    <n v="681.40800000000013"/>
    <n v="12"/>
    <n v="0.2"/>
    <x v="3191"/>
  </r>
  <r>
    <n v="6927"/>
    <x v="3439"/>
    <x v="0"/>
    <x v="1062"/>
    <d v="2013-08-04T00:00:00"/>
    <s v="Standard Class"/>
    <s v="KM-16660"/>
    <s v="Khloe Miller"/>
    <s v="Consumer"/>
    <x v="0"/>
    <s v="Los Angeles"/>
    <x v="1"/>
    <n v="90032"/>
    <s v="West"/>
    <s v="OFF-LA-10000305"/>
    <x v="1"/>
    <x v="2"/>
    <s v="Avery 495"/>
    <n v="18.899999999999999"/>
    <n v="3"/>
    <n v="0"/>
    <x v="3602"/>
  </r>
  <r>
    <n v="6928"/>
    <x v="3440"/>
    <x v="0"/>
    <x v="661"/>
    <d v="2013-06-26T00:00:00"/>
    <s v="Second Class"/>
    <s v="RD-19900"/>
    <s v="Ruben Dartt"/>
    <s v="Consumer"/>
    <x v="0"/>
    <s v="San Francisco"/>
    <x v="1"/>
    <n v="94109"/>
    <s v="West"/>
    <s v="OFF-ST-10003638"/>
    <x v="1"/>
    <x v="4"/>
    <s v="Mobile Personal File Cube"/>
    <n v="93.68"/>
    <n v="4"/>
    <n v="0"/>
    <x v="5600"/>
  </r>
  <r>
    <n v="6929"/>
    <x v="3440"/>
    <x v="0"/>
    <x v="661"/>
    <d v="2013-06-26T00:00:00"/>
    <s v="Second Class"/>
    <s v="RD-19900"/>
    <s v="Ruben Dartt"/>
    <s v="Consumer"/>
    <x v="0"/>
    <s v="San Francisco"/>
    <x v="1"/>
    <n v="94109"/>
    <s v="West"/>
    <s v="OFF-LA-10001934"/>
    <x v="1"/>
    <x v="2"/>
    <s v="Avery 516"/>
    <n v="21.93"/>
    <n v="3"/>
    <n v="0"/>
    <x v="3635"/>
  </r>
  <r>
    <n v="6930"/>
    <x v="3440"/>
    <x v="0"/>
    <x v="661"/>
    <d v="2013-06-26T00:00:00"/>
    <s v="Second Class"/>
    <s v="RD-19900"/>
    <s v="Ruben Dartt"/>
    <s v="Consumer"/>
    <x v="0"/>
    <s v="San Francisco"/>
    <x v="1"/>
    <n v="94109"/>
    <s v="West"/>
    <s v="TEC-PH-10003012"/>
    <x v="2"/>
    <x v="7"/>
    <s v="Nortel Meridian M3904 Professional Digital phone"/>
    <n v="862.34400000000005"/>
    <n v="7"/>
    <n v="0.2"/>
    <x v="5601"/>
  </r>
  <r>
    <n v="6931"/>
    <x v="3440"/>
    <x v="0"/>
    <x v="661"/>
    <d v="2013-06-26T00:00:00"/>
    <s v="Second Class"/>
    <s v="RD-19900"/>
    <s v="Ruben Dartt"/>
    <s v="Consumer"/>
    <x v="0"/>
    <s v="San Francisco"/>
    <x v="1"/>
    <n v="94109"/>
    <s v="West"/>
    <s v="OFF-PA-10001019"/>
    <x v="1"/>
    <x v="10"/>
    <s v="Xerox 1884"/>
    <n v="19.98"/>
    <n v="1"/>
    <n v="0"/>
    <x v="1920"/>
  </r>
  <r>
    <n v="6932"/>
    <x v="3441"/>
    <x v="2"/>
    <x v="686"/>
    <d v="2011-07-18T00:00:00"/>
    <s v="Standard Class"/>
    <s v="ST-20530"/>
    <s v="Shui Tom"/>
    <s v="Consumer"/>
    <x v="0"/>
    <s v="Philadelphia"/>
    <x v="9"/>
    <n v="19140"/>
    <s v="East"/>
    <s v="TEC-PH-10002070"/>
    <x v="2"/>
    <x v="7"/>
    <s v="Griffin GC36547 PowerJolt SE Lightning Charger"/>
    <n v="13.493999999999998"/>
    <n v="1"/>
    <n v="0.4"/>
    <x v="5602"/>
  </r>
  <r>
    <n v="6933"/>
    <x v="3441"/>
    <x v="2"/>
    <x v="686"/>
    <d v="2011-07-18T00:00:00"/>
    <s v="Standard Class"/>
    <s v="ST-20530"/>
    <s v="Shui Tom"/>
    <s v="Consumer"/>
    <x v="0"/>
    <s v="Philadelphia"/>
    <x v="9"/>
    <n v="19140"/>
    <s v="East"/>
    <s v="TEC-PH-10002583"/>
    <x v="2"/>
    <x v="7"/>
    <s v="iOttie HLCRIO102 Car Mount"/>
    <n v="23.987999999999996"/>
    <n v="2"/>
    <n v="0.4"/>
    <x v="5603"/>
  </r>
  <r>
    <n v="6934"/>
    <x v="3441"/>
    <x v="2"/>
    <x v="686"/>
    <d v="2011-07-18T00:00:00"/>
    <s v="Standard Class"/>
    <s v="ST-20530"/>
    <s v="Shui Tom"/>
    <s v="Consumer"/>
    <x v="0"/>
    <s v="Philadelphia"/>
    <x v="9"/>
    <n v="19140"/>
    <s v="East"/>
    <s v="FUR-FU-10001057"/>
    <x v="0"/>
    <x v="5"/>
    <s v="Tensor Track Tree Floor Lamp"/>
    <n v="31.983999999999998"/>
    <n v="2"/>
    <n v="0.2"/>
    <x v="4546"/>
  </r>
  <r>
    <n v="6935"/>
    <x v="3441"/>
    <x v="2"/>
    <x v="686"/>
    <d v="2011-07-18T00:00:00"/>
    <s v="Standard Class"/>
    <s v="ST-20530"/>
    <s v="Shui Tom"/>
    <s v="Consumer"/>
    <x v="0"/>
    <s v="Philadelphia"/>
    <x v="9"/>
    <n v="19140"/>
    <s v="East"/>
    <s v="OFF-AR-10001044"/>
    <x v="1"/>
    <x v="6"/>
    <s v="BOSTON Ranger #55 Pencil Sharpener, Black"/>
    <n v="41.584000000000003"/>
    <n v="2"/>
    <n v="0.2"/>
    <x v="5604"/>
  </r>
  <r>
    <n v="6936"/>
    <x v="3442"/>
    <x v="3"/>
    <x v="329"/>
    <d v="2014-12-04T00:00:00"/>
    <s v="Second Class"/>
    <s v="BP-11095"/>
    <s v="Bart Pistole"/>
    <s v="Corporate"/>
    <x v="0"/>
    <s v="El Paso"/>
    <x v="5"/>
    <n v="79907"/>
    <s v="Central"/>
    <s v="TEC-AC-10001767"/>
    <x v="2"/>
    <x v="11"/>
    <s v="SanDisk Ultra 64 GB MicroSDHC Class 10 Memory Card"/>
    <n v="95.976000000000013"/>
    <n v="3"/>
    <n v="0.2"/>
    <x v="99"/>
  </r>
  <r>
    <n v="6937"/>
    <x v="3443"/>
    <x v="0"/>
    <x v="476"/>
    <d v="2013-09-05T00:00:00"/>
    <s v="First Class"/>
    <s v="TA-21385"/>
    <s v="Tom Ashbrook"/>
    <s v="Home Office"/>
    <x v="0"/>
    <s v="Chicago"/>
    <x v="10"/>
    <n v="60653"/>
    <s v="Central"/>
    <s v="FUR-FU-10000277"/>
    <x v="0"/>
    <x v="5"/>
    <s v="Deflect-o DuraMat Antistatic Studded Beveled Mat for Medium Pile Carpeting"/>
    <n v="84.272000000000006"/>
    <n v="2"/>
    <n v="0.6"/>
    <x v="5605"/>
  </r>
  <r>
    <n v="6938"/>
    <x v="3444"/>
    <x v="2"/>
    <x v="345"/>
    <d v="2011-06-15T00:00:00"/>
    <s v="Same Day"/>
    <s v="PS-18760"/>
    <s v="Pamela Stobb"/>
    <s v="Consumer"/>
    <x v="0"/>
    <s v="El Paso"/>
    <x v="5"/>
    <n v="79907"/>
    <s v="Central"/>
    <s v="OFF-PA-10001952"/>
    <x v="1"/>
    <x v="10"/>
    <s v="Xerox 1902"/>
    <n v="36.544000000000004"/>
    <n v="2"/>
    <n v="0.2"/>
    <x v="5606"/>
  </r>
  <r>
    <n v="6939"/>
    <x v="3445"/>
    <x v="0"/>
    <x v="732"/>
    <d v="2013-11-10T00:00:00"/>
    <s v="Standard Class"/>
    <s v="NP-18700"/>
    <s v="Nora Preis"/>
    <s v="Consumer"/>
    <x v="0"/>
    <s v="Seattle"/>
    <x v="4"/>
    <n v="98105"/>
    <s v="West"/>
    <s v="TEC-AC-10004420"/>
    <x v="2"/>
    <x v="11"/>
    <s v="Cherry 142-key Programmable Keyboard"/>
    <n v="479.72"/>
    <n v="4"/>
    <n v="0"/>
    <x v="5607"/>
  </r>
  <r>
    <n v="6940"/>
    <x v="3446"/>
    <x v="3"/>
    <x v="335"/>
    <d v="2014-07-01T00:00:00"/>
    <s v="Standard Class"/>
    <s v="SC-20260"/>
    <s v="Scott Cohen"/>
    <s v="Corporate"/>
    <x v="0"/>
    <s v="New York City"/>
    <x v="15"/>
    <n v="10009"/>
    <s v="East"/>
    <s v="OFF-BI-10001071"/>
    <x v="1"/>
    <x v="8"/>
    <s v="GBC ProClick Punch Binding System"/>
    <n v="102.36799999999999"/>
    <n v="2"/>
    <n v="0.2"/>
    <x v="5608"/>
  </r>
  <r>
    <n v="6941"/>
    <x v="3446"/>
    <x v="3"/>
    <x v="335"/>
    <d v="2014-07-01T00:00:00"/>
    <s v="Standard Class"/>
    <s v="SC-20260"/>
    <s v="Scott Cohen"/>
    <s v="Corporate"/>
    <x v="0"/>
    <s v="New York City"/>
    <x v="15"/>
    <n v="10009"/>
    <s v="East"/>
    <s v="OFF-SU-10002503"/>
    <x v="1"/>
    <x v="14"/>
    <s v="Acme Preferred Stainless Steel Scissors"/>
    <n v="28.4"/>
    <n v="5"/>
    <n v="0"/>
    <x v="3288"/>
  </r>
  <r>
    <n v="6942"/>
    <x v="3446"/>
    <x v="3"/>
    <x v="335"/>
    <d v="2014-07-01T00:00:00"/>
    <s v="Standard Class"/>
    <s v="SC-20260"/>
    <s v="Scott Cohen"/>
    <s v="Corporate"/>
    <x v="0"/>
    <s v="New York City"/>
    <x v="15"/>
    <n v="10009"/>
    <s v="East"/>
    <s v="OFF-ST-10001490"/>
    <x v="1"/>
    <x v="4"/>
    <s v="Hot File 7-Pocket, Floor Stand"/>
    <n v="713.88"/>
    <n v="4"/>
    <n v="0"/>
    <x v="5609"/>
  </r>
  <r>
    <n v="6943"/>
    <x v="3446"/>
    <x v="3"/>
    <x v="335"/>
    <d v="2014-07-01T00:00:00"/>
    <s v="Standard Class"/>
    <s v="SC-20260"/>
    <s v="Scott Cohen"/>
    <s v="Corporate"/>
    <x v="0"/>
    <s v="New York City"/>
    <x v="15"/>
    <n v="10009"/>
    <s v="East"/>
    <s v="OFF-PA-10003790"/>
    <x v="1"/>
    <x v="10"/>
    <s v="Xerox 1991"/>
    <n v="68.52"/>
    <n v="3"/>
    <n v="0"/>
    <x v="4951"/>
  </r>
  <r>
    <n v="6944"/>
    <x v="3447"/>
    <x v="1"/>
    <x v="395"/>
    <d v="2012-07-30T00:00:00"/>
    <s v="Standard Class"/>
    <s v="RD-19930"/>
    <s v="Russell D'Ascenzo"/>
    <s v="Consumer"/>
    <x v="0"/>
    <s v="Los Angeles"/>
    <x v="1"/>
    <n v="90032"/>
    <s v="West"/>
    <s v="TEC-PH-10004094"/>
    <x v="2"/>
    <x v="7"/>
    <s v="Motorola L703CM"/>
    <n v="623.96"/>
    <n v="5"/>
    <n v="0.2"/>
    <x v="5610"/>
  </r>
  <r>
    <n v="6945"/>
    <x v="3448"/>
    <x v="2"/>
    <x v="865"/>
    <d v="2011-09-27T00:00:00"/>
    <s v="Standard Class"/>
    <s v="TH-21115"/>
    <s v="Thea Hudgings"/>
    <s v="Corporate"/>
    <x v="0"/>
    <s v="Newark"/>
    <x v="13"/>
    <n v="19711"/>
    <s v="East"/>
    <s v="OFF-BI-10004876"/>
    <x v="1"/>
    <x v="8"/>
    <s v="Wilson Jones Suede Grain Vinyl Binders"/>
    <n v="11.12"/>
    <n v="4"/>
    <n v="0"/>
    <x v="5611"/>
  </r>
  <r>
    <n v="6946"/>
    <x v="3449"/>
    <x v="0"/>
    <x v="955"/>
    <d v="2013-10-05T00:00:00"/>
    <s v="Standard Class"/>
    <s v="GM-14680"/>
    <s v="Greg Matthias"/>
    <s v="Consumer"/>
    <x v="0"/>
    <s v="New York City"/>
    <x v="15"/>
    <n v="10011"/>
    <s v="East"/>
    <s v="FUR-BO-10003034"/>
    <x v="0"/>
    <x v="0"/>
    <s v="O'Sullivan Elevations Bookcase, Cherry Finish"/>
    <n v="523.91999999999996"/>
    <n v="5"/>
    <n v="0.2"/>
    <x v="5612"/>
  </r>
  <r>
    <n v="6947"/>
    <x v="3450"/>
    <x v="1"/>
    <x v="529"/>
    <d v="2012-11-13T00:00:00"/>
    <s v="Standard Class"/>
    <s v="JO-15550"/>
    <s v="Jesus Ocampo"/>
    <s v="Home Office"/>
    <x v="0"/>
    <s v="Roseville"/>
    <x v="1"/>
    <n v="95661"/>
    <s v="West"/>
    <s v="OFF-FA-10000490"/>
    <x v="1"/>
    <x v="13"/>
    <s v="OIC Binder Clips, Mini, 1/4&quot; Capacity, Black"/>
    <n v="2.48"/>
    <n v="2"/>
    <n v="0"/>
    <x v="5613"/>
  </r>
  <r>
    <n v="6948"/>
    <x v="3451"/>
    <x v="1"/>
    <x v="334"/>
    <d v="2012-04-29T00:00:00"/>
    <s v="Standard Class"/>
    <s v="ZC-21910"/>
    <s v="Zuschuss Carroll"/>
    <s v="Consumer"/>
    <x v="0"/>
    <s v="Aurora"/>
    <x v="10"/>
    <n v="60505"/>
    <s v="Central"/>
    <s v="OFF-ST-10002574"/>
    <x v="1"/>
    <x v="4"/>
    <s v="SAFCO Commercial Wire Shelving, Black"/>
    <n v="221.024"/>
    <n v="2"/>
    <n v="0.2"/>
    <x v="3562"/>
  </r>
  <r>
    <n v="6949"/>
    <x v="3451"/>
    <x v="1"/>
    <x v="334"/>
    <d v="2012-04-29T00:00:00"/>
    <s v="Standard Class"/>
    <s v="ZC-21910"/>
    <s v="Zuschuss Carroll"/>
    <s v="Consumer"/>
    <x v="0"/>
    <s v="Aurora"/>
    <x v="10"/>
    <n v="60505"/>
    <s v="Central"/>
    <s v="FUR-CH-10003535"/>
    <x v="0"/>
    <x v="1"/>
    <s v="Global Armless Task Chair, Royal Blue"/>
    <n v="128.05799999999999"/>
    <n v="3"/>
    <n v="0.3"/>
    <x v="3837"/>
  </r>
  <r>
    <n v="6950"/>
    <x v="3452"/>
    <x v="3"/>
    <x v="123"/>
    <d v="2014-11-20T00:00:00"/>
    <s v="Same Day"/>
    <s v="AP-10720"/>
    <s v="Anne Pryor"/>
    <s v="Home Office"/>
    <x v="0"/>
    <s v="New York City"/>
    <x v="15"/>
    <n v="10011"/>
    <s v="East"/>
    <s v="OFF-BI-10001628"/>
    <x v="1"/>
    <x v="8"/>
    <s v="Acco Data Flex Cable Posts For Top &amp; Bottom Load Binders, 6&quot; Capacity"/>
    <n v="58.407999999999994"/>
    <n v="7"/>
    <n v="0.2"/>
    <x v="5614"/>
  </r>
  <r>
    <n v="6951"/>
    <x v="3452"/>
    <x v="3"/>
    <x v="123"/>
    <d v="2014-11-20T00:00:00"/>
    <s v="Same Day"/>
    <s v="AP-10720"/>
    <s v="Anne Pryor"/>
    <s v="Home Office"/>
    <x v="0"/>
    <s v="New York City"/>
    <x v="15"/>
    <n v="10011"/>
    <s v="East"/>
    <s v="FUR-TA-10001676"/>
    <x v="0"/>
    <x v="3"/>
    <s v="Hon 61000 Series Interactive Training Tables"/>
    <n v="79.97399999999999"/>
    <n v="3"/>
    <n v="0.4"/>
    <x v="2885"/>
  </r>
  <r>
    <n v="6952"/>
    <x v="3453"/>
    <x v="1"/>
    <x v="312"/>
    <d v="2012-11-24T00:00:00"/>
    <s v="Standard Class"/>
    <s v="GK-14620"/>
    <s v="Grace Kelly"/>
    <s v="Corporate"/>
    <x v="0"/>
    <s v="Dallas"/>
    <x v="5"/>
    <n v="75217"/>
    <s v="Central"/>
    <s v="TEC-MA-10002790"/>
    <x v="2"/>
    <x v="15"/>
    <s v="NeatDesk Desktop Scanner &amp; Digital Filing System"/>
    <n v="479.988"/>
    <n v="2"/>
    <n v="0.4"/>
    <x v="5615"/>
  </r>
  <r>
    <n v="6953"/>
    <x v="3454"/>
    <x v="1"/>
    <x v="653"/>
    <d v="2012-10-03T00:00:00"/>
    <s v="First Class"/>
    <s v="HM-14980"/>
    <s v="Henry MacAllister"/>
    <s v="Consumer"/>
    <x v="0"/>
    <s v="Los Angeles"/>
    <x v="1"/>
    <n v="90008"/>
    <s v="West"/>
    <s v="OFF-BI-10001757"/>
    <x v="1"/>
    <x v="8"/>
    <s v="Pressboard Hanging Data Binders for Unburst Sheets"/>
    <n v="11.808"/>
    <n v="3"/>
    <n v="0.2"/>
    <x v="5616"/>
  </r>
  <r>
    <n v="6954"/>
    <x v="3454"/>
    <x v="1"/>
    <x v="653"/>
    <d v="2012-10-03T00:00:00"/>
    <s v="First Class"/>
    <s v="HM-14980"/>
    <s v="Henry MacAllister"/>
    <s v="Consumer"/>
    <x v="0"/>
    <s v="Los Angeles"/>
    <x v="1"/>
    <n v="90008"/>
    <s v="West"/>
    <s v="OFF-BI-10004828"/>
    <x v="1"/>
    <x v="8"/>
    <s v="GBC Poly Designer Binding Covers"/>
    <n v="53.567999999999998"/>
    <n v="4"/>
    <n v="0.2"/>
    <x v="5617"/>
  </r>
  <r>
    <n v="6955"/>
    <x v="3454"/>
    <x v="1"/>
    <x v="653"/>
    <d v="2012-10-03T00:00:00"/>
    <s v="First Class"/>
    <s v="HM-14980"/>
    <s v="Henry MacAllister"/>
    <s v="Consumer"/>
    <x v="0"/>
    <s v="Los Angeles"/>
    <x v="1"/>
    <n v="90008"/>
    <s v="West"/>
    <s v="TEC-PH-10000369"/>
    <x v="2"/>
    <x v="7"/>
    <s v="HTC One Mini"/>
    <n v="503.96000000000004"/>
    <n v="5"/>
    <n v="0.2"/>
    <x v="5287"/>
  </r>
  <r>
    <n v="6956"/>
    <x v="3455"/>
    <x v="1"/>
    <x v="334"/>
    <d v="2012-05-02T00:00:00"/>
    <s v="Standard Class"/>
    <s v="LS-16945"/>
    <s v="Linda Southworth"/>
    <s v="Corporate"/>
    <x v="0"/>
    <s v="Los Angeles"/>
    <x v="1"/>
    <n v="90004"/>
    <s v="West"/>
    <s v="OFF-EN-10003862"/>
    <x v="1"/>
    <x v="12"/>
    <s v="Laser &amp; Ink Jet Business Envelopes"/>
    <n v="21.34"/>
    <n v="2"/>
    <n v="0"/>
    <x v="5618"/>
  </r>
  <r>
    <n v="6957"/>
    <x v="3456"/>
    <x v="0"/>
    <x v="216"/>
    <d v="2013-07-20T00:00:00"/>
    <s v="Standard Class"/>
    <s v="AR-10570"/>
    <s v="Anemone Ratner"/>
    <s v="Consumer"/>
    <x v="0"/>
    <s v="Columbus"/>
    <x v="32"/>
    <n v="31907"/>
    <s v="South"/>
    <s v="OFF-BI-10003963"/>
    <x v="1"/>
    <x v="8"/>
    <s v="Cardinal Holdit Data Disk Pockets"/>
    <n v="36.4"/>
    <n v="5"/>
    <n v="0"/>
    <x v="5619"/>
  </r>
  <r>
    <n v="6958"/>
    <x v="3456"/>
    <x v="0"/>
    <x v="216"/>
    <d v="2013-07-20T00:00:00"/>
    <s v="Standard Class"/>
    <s v="AR-10570"/>
    <s v="Anemone Ratner"/>
    <s v="Consumer"/>
    <x v="0"/>
    <s v="Columbus"/>
    <x v="32"/>
    <n v="31907"/>
    <s v="South"/>
    <s v="FUR-FU-10004848"/>
    <x v="0"/>
    <x v="5"/>
    <s v="Howard Miller 13-3/4&quot; Diameter Brushed Chrome Round Wall Clock"/>
    <n v="51.75"/>
    <n v="1"/>
    <n v="0"/>
    <x v="1398"/>
  </r>
  <r>
    <n v="6959"/>
    <x v="3457"/>
    <x v="1"/>
    <x v="874"/>
    <d v="2012-09-29T00:00:00"/>
    <s v="Second Class"/>
    <s v="RH-19510"/>
    <s v="Rick Huthwaite"/>
    <s v="Home Office"/>
    <x v="0"/>
    <s v="San Francisco"/>
    <x v="1"/>
    <n v="94110"/>
    <s v="West"/>
    <s v="OFF-ST-10001328"/>
    <x v="1"/>
    <x v="4"/>
    <s v="Personal Filing Tote with Lid, Black/Gray"/>
    <n v="15.51"/>
    <n v="1"/>
    <n v="0"/>
    <x v="5620"/>
  </r>
  <r>
    <n v="6960"/>
    <x v="3457"/>
    <x v="1"/>
    <x v="874"/>
    <d v="2012-09-29T00:00:00"/>
    <s v="Second Class"/>
    <s v="RH-19510"/>
    <s v="Rick Huthwaite"/>
    <s v="Home Office"/>
    <x v="0"/>
    <s v="San Francisco"/>
    <x v="1"/>
    <n v="94110"/>
    <s v="West"/>
    <s v="OFF-PA-10002377"/>
    <x v="1"/>
    <x v="10"/>
    <s v="Xerox 1916"/>
    <n v="146.82"/>
    <n v="3"/>
    <n v="0"/>
    <x v="691"/>
  </r>
  <r>
    <n v="6961"/>
    <x v="3457"/>
    <x v="1"/>
    <x v="874"/>
    <d v="2012-09-29T00:00:00"/>
    <s v="Second Class"/>
    <s v="RH-19510"/>
    <s v="Rick Huthwaite"/>
    <s v="Home Office"/>
    <x v="0"/>
    <s v="San Francisco"/>
    <x v="1"/>
    <n v="94110"/>
    <s v="West"/>
    <s v="OFF-PA-10003441"/>
    <x v="1"/>
    <x v="10"/>
    <s v="Xerox 226"/>
    <n v="12.96"/>
    <n v="2"/>
    <n v="0"/>
    <x v="91"/>
  </r>
  <r>
    <n v="6962"/>
    <x v="3458"/>
    <x v="3"/>
    <x v="468"/>
    <d v="2014-11-11T00:00:00"/>
    <s v="Same Day"/>
    <s v="TB-21190"/>
    <s v="Thomas Brumley"/>
    <s v="Home Office"/>
    <x v="0"/>
    <s v="Riverside"/>
    <x v="1"/>
    <n v="92503"/>
    <s v="West"/>
    <s v="OFF-AR-10002221"/>
    <x v="1"/>
    <x v="6"/>
    <s v="12 Colored Short Pencils"/>
    <n v="7.8000000000000007"/>
    <n v="3"/>
    <n v="0"/>
    <x v="5621"/>
  </r>
  <r>
    <n v="6963"/>
    <x v="3459"/>
    <x v="0"/>
    <x v="87"/>
    <d v="2013-07-21T00:00:00"/>
    <s v="Second Class"/>
    <s v="JD-15895"/>
    <s v="Jonathan Doherty"/>
    <s v="Corporate"/>
    <x v="0"/>
    <s v="Columbia"/>
    <x v="20"/>
    <n v="29203"/>
    <s v="South"/>
    <s v="OFF-EN-10001509"/>
    <x v="1"/>
    <x v="12"/>
    <s v="Poly String Tie Envelopes"/>
    <n v="10.199999999999999"/>
    <n v="5"/>
    <n v="0"/>
    <x v="5622"/>
  </r>
  <r>
    <n v="6964"/>
    <x v="3459"/>
    <x v="0"/>
    <x v="87"/>
    <d v="2013-07-21T00:00:00"/>
    <s v="Second Class"/>
    <s v="JD-15895"/>
    <s v="Jonathan Doherty"/>
    <s v="Corporate"/>
    <x v="0"/>
    <s v="Columbia"/>
    <x v="20"/>
    <n v="29203"/>
    <s v="South"/>
    <s v="OFF-AR-10003338"/>
    <x v="1"/>
    <x v="6"/>
    <s v="Eberhard Faber 3 1/2&quot; Golf Pencils"/>
    <n v="22.32"/>
    <n v="3"/>
    <n v="0"/>
    <x v="5623"/>
  </r>
  <r>
    <n v="6965"/>
    <x v="3459"/>
    <x v="0"/>
    <x v="87"/>
    <d v="2013-07-21T00:00:00"/>
    <s v="Second Class"/>
    <s v="JD-15895"/>
    <s v="Jonathan Doherty"/>
    <s v="Corporate"/>
    <x v="0"/>
    <s v="Columbia"/>
    <x v="20"/>
    <n v="29203"/>
    <s v="South"/>
    <s v="OFF-BI-10004728"/>
    <x v="1"/>
    <x v="8"/>
    <s v="Wilson Jones Turn Tabs Binder Tool for Ring Binders"/>
    <n v="24.1"/>
    <n v="5"/>
    <n v="0"/>
    <x v="5624"/>
  </r>
  <r>
    <n v="6966"/>
    <x v="3459"/>
    <x v="0"/>
    <x v="87"/>
    <d v="2013-07-21T00:00:00"/>
    <s v="Second Class"/>
    <s v="JD-15895"/>
    <s v="Jonathan Doherty"/>
    <s v="Corporate"/>
    <x v="0"/>
    <s v="Columbia"/>
    <x v="20"/>
    <n v="29203"/>
    <s v="South"/>
    <s v="TEC-AC-10000358"/>
    <x v="2"/>
    <x v="11"/>
    <s v="Imation Secure Drive + Hardware Encrypted USB flash drive - 16 GB"/>
    <n v="75.98"/>
    <n v="2"/>
    <n v="0"/>
    <x v="5625"/>
  </r>
  <r>
    <n v="6967"/>
    <x v="3459"/>
    <x v="0"/>
    <x v="87"/>
    <d v="2013-07-21T00:00:00"/>
    <s v="Second Class"/>
    <s v="JD-15895"/>
    <s v="Jonathan Doherty"/>
    <s v="Corporate"/>
    <x v="0"/>
    <s v="Columbia"/>
    <x v="20"/>
    <n v="29203"/>
    <s v="South"/>
    <s v="OFF-BI-10002764"/>
    <x v="1"/>
    <x v="8"/>
    <s v="Recycled Pressboard Report Cover with Reinforced Top Hinge"/>
    <n v="6.46"/>
    <n v="2"/>
    <n v="0"/>
    <x v="5626"/>
  </r>
  <r>
    <n v="6968"/>
    <x v="3459"/>
    <x v="0"/>
    <x v="87"/>
    <d v="2013-07-21T00:00:00"/>
    <s v="Second Class"/>
    <s v="JD-15895"/>
    <s v="Jonathan Doherty"/>
    <s v="Corporate"/>
    <x v="0"/>
    <s v="Columbia"/>
    <x v="20"/>
    <n v="29203"/>
    <s v="South"/>
    <s v="OFF-PA-10001461"/>
    <x v="1"/>
    <x v="10"/>
    <s v="HP Office Paper (20Lb. and 87 Bright)"/>
    <n v="60.12"/>
    <n v="9"/>
    <n v="0"/>
    <x v="1982"/>
  </r>
  <r>
    <n v="6969"/>
    <x v="3460"/>
    <x v="1"/>
    <x v="1140"/>
    <d v="2012-10-20T00:00:00"/>
    <s v="Second Class"/>
    <s v="MP-17965"/>
    <s v="Michael Paige"/>
    <s v="Corporate"/>
    <x v="0"/>
    <s v="New York City"/>
    <x v="15"/>
    <n v="10011"/>
    <s v="East"/>
    <s v="TEC-PH-10004165"/>
    <x v="2"/>
    <x v="7"/>
    <s v="Mitel MiVoice 5330e IP Phone"/>
    <n v="824.97"/>
    <n v="3"/>
    <n v="0"/>
    <x v="5627"/>
  </r>
  <r>
    <n v="6970"/>
    <x v="3461"/>
    <x v="0"/>
    <x v="994"/>
    <d v="2013-01-13T00:00:00"/>
    <s v="Second Class"/>
    <s v="JB-16000"/>
    <s v="Joy Bell-"/>
    <s v="Consumer"/>
    <x v="0"/>
    <s v="Longview"/>
    <x v="4"/>
    <n v="98632"/>
    <s v="West"/>
    <s v="FUR-FU-10000010"/>
    <x v="0"/>
    <x v="5"/>
    <s v="DAX Value U-Channel Document Frames, Easel Back"/>
    <n v="24.849999999999998"/>
    <n v="5"/>
    <n v="0"/>
    <x v="5628"/>
  </r>
  <r>
    <n v="6971"/>
    <x v="3462"/>
    <x v="3"/>
    <x v="20"/>
    <d v="2014-09-26T00:00:00"/>
    <s v="Standard Class"/>
    <s v="AB-10105"/>
    <s v="Adrian Barton"/>
    <s v="Consumer"/>
    <x v="0"/>
    <s v="Phoenix"/>
    <x v="16"/>
    <n v="85023"/>
    <s v="West"/>
    <s v="OFF-ST-10000321"/>
    <x v="1"/>
    <x v="4"/>
    <s v="Akro Stacking Bins"/>
    <n v="12.624000000000001"/>
    <n v="2"/>
    <n v="0.2"/>
    <x v="5629"/>
  </r>
  <r>
    <n v="6972"/>
    <x v="3462"/>
    <x v="3"/>
    <x v="20"/>
    <d v="2014-09-26T00:00:00"/>
    <s v="Standard Class"/>
    <s v="AB-10105"/>
    <s v="Adrian Barton"/>
    <s v="Consumer"/>
    <x v="0"/>
    <s v="Phoenix"/>
    <x v="16"/>
    <n v="85023"/>
    <s v="West"/>
    <s v="TEC-AC-10000109"/>
    <x v="2"/>
    <x v="11"/>
    <s v="Sony Micro Vault Click 16 GB USB 2.0 Flash Drive"/>
    <n v="89.584000000000003"/>
    <n v="2"/>
    <n v="0.2"/>
    <x v="214"/>
  </r>
  <r>
    <n v="6973"/>
    <x v="3462"/>
    <x v="3"/>
    <x v="20"/>
    <d v="2014-09-26T00:00:00"/>
    <s v="Standard Class"/>
    <s v="AB-10105"/>
    <s v="Adrian Barton"/>
    <s v="Consumer"/>
    <x v="0"/>
    <s v="Phoenix"/>
    <x v="16"/>
    <n v="85023"/>
    <s v="West"/>
    <s v="TEC-PH-10002415"/>
    <x v="2"/>
    <x v="7"/>
    <s v="Polycom VoiceStation 500 Conference phone"/>
    <n v="471.92"/>
    <n v="2"/>
    <n v="0.2"/>
    <x v="3046"/>
  </r>
  <r>
    <n v="6974"/>
    <x v="3462"/>
    <x v="3"/>
    <x v="20"/>
    <d v="2014-09-26T00:00:00"/>
    <s v="Standard Class"/>
    <s v="AB-10105"/>
    <s v="Adrian Barton"/>
    <s v="Consumer"/>
    <x v="0"/>
    <s v="Phoenix"/>
    <x v="16"/>
    <n v="85023"/>
    <s v="West"/>
    <s v="OFF-BI-10001460"/>
    <x v="1"/>
    <x v="8"/>
    <s v="Plastic Binding Combs"/>
    <n v="18.180000000000003"/>
    <n v="4"/>
    <n v="0.7"/>
    <x v="5630"/>
  </r>
  <r>
    <n v="6975"/>
    <x v="3463"/>
    <x v="3"/>
    <x v="175"/>
    <d v="2014-09-20T00:00:00"/>
    <s v="Standard Class"/>
    <s v="CC-12145"/>
    <s v="Charles Crestani"/>
    <s v="Consumer"/>
    <x v="0"/>
    <s v="Houston"/>
    <x v="5"/>
    <n v="77095"/>
    <s v="Central"/>
    <s v="OFF-AR-10002987"/>
    <x v="1"/>
    <x v="6"/>
    <s v="Prismacolor Color Pencil Set"/>
    <n v="31.744"/>
    <n v="2"/>
    <n v="0.2"/>
    <x v="3291"/>
  </r>
  <r>
    <n v="6976"/>
    <x v="3464"/>
    <x v="1"/>
    <x v="1141"/>
    <d v="2012-07-02T00:00:00"/>
    <s v="Standard Class"/>
    <s v="CY-12745"/>
    <s v="Craig Yedwab"/>
    <s v="Corporate"/>
    <x v="0"/>
    <s v="Gilbert"/>
    <x v="16"/>
    <n v="85234"/>
    <s v="West"/>
    <s v="OFF-LA-10000443"/>
    <x v="1"/>
    <x v="2"/>
    <s v="Avery 501"/>
    <n v="5.9039999999999999"/>
    <n v="2"/>
    <n v="0.2"/>
    <x v="2352"/>
  </r>
  <r>
    <n v="6977"/>
    <x v="3464"/>
    <x v="1"/>
    <x v="1141"/>
    <d v="2012-07-02T00:00:00"/>
    <s v="Standard Class"/>
    <s v="CY-12745"/>
    <s v="Craig Yedwab"/>
    <s v="Corporate"/>
    <x v="0"/>
    <s v="Gilbert"/>
    <x v="16"/>
    <n v="85234"/>
    <s v="West"/>
    <s v="FUR-FU-10004306"/>
    <x v="0"/>
    <x v="5"/>
    <s v="Electrix Halogen Magnifier Lamp"/>
    <n v="621.7600000000001"/>
    <n v="4"/>
    <n v="0.2"/>
    <x v="5631"/>
  </r>
  <r>
    <n v="6978"/>
    <x v="3465"/>
    <x v="0"/>
    <x v="881"/>
    <d v="2013-11-29T00:00:00"/>
    <s v="First Class"/>
    <s v="EP-13915"/>
    <s v="Emily Phan"/>
    <s v="Consumer"/>
    <x v="0"/>
    <s v="Jonesboro"/>
    <x v="36"/>
    <n v="72401"/>
    <s v="South"/>
    <s v="TEC-PH-10002564"/>
    <x v="2"/>
    <x v="7"/>
    <s v="OtterBox Defender Series Case - Samsung Galaxy S4"/>
    <n v="59.98"/>
    <n v="2"/>
    <n v="0"/>
    <x v="5632"/>
  </r>
  <r>
    <n v="6979"/>
    <x v="3466"/>
    <x v="3"/>
    <x v="920"/>
    <d v="2014-11-30T00:00:00"/>
    <s v="Second Class"/>
    <s v="DL-13315"/>
    <s v="Delfina Latchford"/>
    <s v="Consumer"/>
    <x v="0"/>
    <s v="Atlanta"/>
    <x v="32"/>
    <n v="30318"/>
    <s v="South"/>
    <s v="OFF-PA-10003724"/>
    <x v="1"/>
    <x v="10"/>
    <s v="Wirebound Message Book, 4 per Page"/>
    <n v="48.87"/>
    <n v="9"/>
    <n v="0"/>
    <x v="5633"/>
  </r>
  <r>
    <n v="6980"/>
    <x v="3467"/>
    <x v="3"/>
    <x v="424"/>
    <d v="2014-01-20T00:00:00"/>
    <s v="Standard Class"/>
    <s v="SO-20335"/>
    <s v="Sean O'Donnell"/>
    <s v="Consumer"/>
    <x v="0"/>
    <s v="Los Angeles"/>
    <x v="1"/>
    <n v="90036"/>
    <s v="West"/>
    <s v="OFF-PA-10000483"/>
    <x v="1"/>
    <x v="10"/>
    <s v="Xerox 19"/>
    <n v="154.9"/>
    <n v="5"/>
    <n v="0"/>
    <x v="934"/>
  </r>
  <r>
    <n v="6981"/>
    <x v="3468"/>
    <x v="2"/>
    <x v="845"/>
    <d v="2011-11-08T00:00:00"/>
    <s v="First Class"/>
    <s v="BP-11095"/>
    <s v="Bart Pistole"/>
    <s v="Corporate"/>
    <x v="0"/>
    <s v="New York City"/>
    <x v="15"/>
    <n v="10024"/>
    <s v="East"/>
    <s v="OFF-FA-10000611"/>
    <x v="1"/>
    <x v="13"/>
    <s v="Binder Clips by OIC"/>
    <n v="5.92"/>
    <n v="4"/>
    <n v="0"/>
    <x v="5634"/>
  </r>
  <r>
    <n v="6982"/>
    <x v="3468"/>
    <x v="2"/>
    <x v="845"/>
    <d v="2011-11-08T00:00:00"/>
    <s v="First Class"/>
    <s v="BP-11095"/>
    <s v="Bart Pistole"/>
    <s v="Corporate"/>
    <x v="0"/>
    <s v="New York City"/>
    <x v="15"/>
    <n v="10024"/>
    <s v="East"/>
    <s v="OFF-PA-10000246"/>
    <x v="1"/>
    <x v="10"/>
    <s v="Riverleaf Stik-Withit Designer Note Cubes"/>
    <n v="30.18"/>
    <n v="3"/>
    <n v="0"/>
    <x v="5635"/>
  </r>
  <r>
    <n v="6983"/>
    <x v="3469"/>
    <x v="0"/>
    <x v="142"/>
    <d v="2013-09-06T00:00:00"/>
    <s v="Standard Class"/>
    <s v="JA-15970"/>
    <s v="Joseph Airdo"/>
    <s v="Consumer"/>
    <x v="0"/>
    <s v="Detroit"/>
    <x v="12"/>
    <n v="48227"/>
    <s v="Central"/>
    <s v="OFF-BI-10004728"/>
    <x v="1"/>
    <x v="8"/>
    <s v="Wilson Jones Turn Tabs Binder Tool for Ring Binders"/>
    <n v="24.1"/>
    <n v="5"/>
    <n v="0"/>
    <x v="5624"/>
  </r>
  <r>
    <n v="6984"/>
    <x v="3469"/>
    <x v="0"/>
    <x v="142"/>
    <d v="2013-09-06T00:00:00"/>
    <s v="Standard Class"/>
    <s v="JA-15970"/>
    <s v="Joseph Airdo"/>
    <s v="Consumer"/>
    <x v="0"/>
    <s v="Detroit"/>
    <x v="12"/>
    <n v="48227"/>
    <s v="Central"/>
    <s v="TEC-PH-10002365"/>
    <x v="2"/>
    <x v="7"/>
    <s v="Belkin Grip Candy Sheer Case / Cover for iPhone 5 and 5S"/>
    <n v="8.7799999999999994"/>
    <n v="1"/>
    <n v="0"/>
    <x v="5636"/>
  </r>
  <r>
    <n v="6985"/>
    <x v="3469"/>
    <x v="0"/>
    <x v="142"/>
    <d v="2013-09-06T00:00:00"/>
    <s v="Standard Class"/>
    <s v="JA-15970"/>
    <s v="Joseph Airdo"/>
    <s v="Consumer"/>
    <x v="0"/>
    <s v="Detroit"/>
    <x v="12"/>
    <n v="48227"/>
    <s v="Central"/>
    <s v="OFF-AP-10002457"/>
    <x v="1"/>
    <x v="9"/>
    <s v="Eureka The Boss Plus 12-Amp Hard Box Upright Vacuum, Red"/>
    <n v="376.74"/>
    <n v="4"/>
    <n v="0.1"/>
    <x v="5637"/>
  </r>
  <r>
    <n v="6986"/>
    <x v="3469"/>
    <x v="0"/>
    <x v="142"/>
    <d v="2013-09-06T00:00:00"/>
    <s v="Standard Class"/>
    <s v="JA-15970"/>
    <s v="Joseph Airdo"/>
    <s v="Consumer"/>
    <x v="0"/>
    <s v="Detroit"/>
    <x v="12"/>
    <n v="48227"/>
    <s v="Central"/>
    <s v="OFF-BI-10000320"/>
    <x v="1"/>
    <x v="8"/>
    <s v="GBC Plastic Binding Combs"/>
    <n v="29.52"/>
    <n v="4"/>
    <n v="0"/>
    <x v="4009"/>
  </r>
  <r>
    <n v="6987"/>
    <x v="3469"/>
    <x v="0"/>
    <x v="142"/>
    <d v="2013-09-06T00:00:00"/>
    <s v="Standard Class"/>
    <s v="JA-15970"/>
    <s v="Joseph Airdo"/>
    <s v="Consumer"/>
    <x v="0"/>
    <s v="Detroit"/>
    <x v="12"/>
    <n v="48227"/>
    <s v="Central"/>
    <s v="OFF-AR-10004999"/>
    <x v="1"/>
    <x v="6"/>
    <s v="Newell 315"/>
    <n v="11.96"/>
    <n v="2"/>
    <n v="0"/>
    <x v="5638"/>
  </r>
  <r>
    <n v="6988"/>
    <x v="3469"/>
    <x v="0"/>
    <x v="142"/>
    <d v="2013-09-06T00:00:00"/>
    <s v="Standard Class"/>
    <s v="JA-15970"/>
    <s v="Joseph Airdo"/>
    <s v="Consumer"/>
    <x v="0"/>
    <s v="Detroit"/>
    <x v="12"/>
    <n v="48227"/>
    <s v="Central"/>
    <s v="OFF-BI-10001116"/>
    <x v="1"/>
    <x v="8"/>
    <s v="Wilson Jones 1&quot; Hanging DublLock Ring Binders"/>
    <n v="26.400000000000002"/>
    <n v="5"/>
    <n v="0"/>
    <x v="4741"/>
  </r>
  <r>
    <n v="6989"/>
    <x v="3470"/>
    <x v="3"/>
    <x v="343"/>
    <d v="2014-11-17T00:00:00"/>
    <s v="Second Class"/>
    <s v="BB-11545"/>
    <s v="Brenda Bowman"/>
    <s v="Corporate"/>
    <x v="0"/>
    <s v="Fort Lauderdale"/>
    <x v="2"/>
    <n v="33311"/>
    <s v="South"/>
    <s v="OFF-AP-10002651"/>
    <x v="1"/>
    <x v="9"/>
    <s v="Hoover Upright Vacuum With Dirt Cup"/>
    <n v="1158.1199999999999"/>
    <n v="5"/>
    <n v="0.2"/>
    <x v="5639"/>
  </r>
  <r>
    <n v="6990"/>
    <x v="3471"/>
    <x v="3"/>
    <x v="157"/>
    <d v="2014-12-14T00:00:00"/>
    <s v="First Class"/>
    <s v="DK-13375"/>
    <s v="Dennis Kane"/>
    <s v="Consumer"/>
    <x v="0"/>
    <s v="Abilene"/>
    <x v="5"/>
    <n v="79605"/>
    <s v="Central"/>
    <s v="OFF-AP-10001634"/>
    <x v="1"/>
    <x v="9"/>
    <s v="Hoover Commercial Lightweight Upright Vacuum"/>
    <n v="1.3919999999999997"/>
    <n v="2"/>
    <n v="0.8"/>
    <x v="5640"/>
  </r>
  <r>
    <n v="6991"/>
    <x v="3472"/>
    <x v="1"/>
    <x v="627"/>
    <d v="2012-11-13T00:00:00"/>
    <s v="Second Class"/>
    <s v="RH-19600"/>
    <s v="Rob Haberlin"/>
    <s v="Consumer"/>
    <x v="0"/>
    <s v="Hampton"/>
    <x v="17"/>
    <n v="23666"/>
    <s v="South"/>
    <s v="OFF-AP-10003266"/>
    <x v="1"/>
    <x v="9"/>
    <s v="Holmes Replacement Filter for HEPA Air Cleaner, Large Room"/>
    <n v="44.43"/>
    <n v="3"/>
    <n v="0"/>
    <x v="5641"/>
  </r>
  <r>
    <n v="6992"/>
    <x v="3472"/>
    <x v="1"/>
    <x v="627"/>
    <d v="2012-11-13T00:00:00"/>
    <s v="Second Class"/>
    <s v="RH-19600"/>
    <s v="Rob Haberlin"/>
    <s v="Consumer"/>
    <x v="0"/>
    <s v="Hampton"/>
    <x v="17"/>
    <n v="23666"/>
    <s v="South"/>
    <s v="TEC-PH-10002890"/>
    <x v="2"/>
    <x v="7"/>
    <s v="AT&amp;T 17929 Lendline Telephone"/>
    <n v="226.20000000000002"/>
    <n v="5"/>
    <n v="0"/>
    <x v="5642"/>
  </r>
  <r>
    <n v="6993"/>
    <x v="3472"/>
    <x v="1"/>
    <x v="627"/>
    <d v="2012-11-13T00:00:00"/>
    <s v="Second Class"/>
    <s v="RH-19600"/>
    <s v="Rob Haberlin"/>
    <s v="Consumer"/>
    <x v="0"/>
    <s v="Hampton"/>
    <x v="17"/>
    <n v="23666"/>
    <s v="South"/>
    <s v="FUR-FU-10000308"/>
    <x v="0"/>
    <x v="5"/>
    <s v="Deflect-o Glass Clear Studded Chair Mats"/>
    <n v="186.54"/>
    <n v="3"/>
    <n v="0"/>
    <x v="5643"/>
  </r>
  <r>
    <n v="6994"/>
    <x v="3472"/>
    <x v="1"/>
    <x v="627"/>
    <d v="2012-11-13T00:00:00"/>
    <s v="Second Class"/>
    <s v="RH-19600"/>
    <s v="Rob Haberlin"/>
    <s v="Consumer"/>
    <x v="0"/>
    <s v="Hampton"/>
    <x v="17"/>
    <n v="23666"/>
    <s v="South"/>
    <s v="OFF-AR-10000380"/>
    <x v="1"/>
    <x v="6"/>
    <s v="Hunt PowerHouse Electric Pencil Sharpener, Blue"/>
    <n v="265.85999999999996"/>
    <n v="7"/>
    <n v="0"/>
    <x v="5419"/>
  </r>
  <r>
    <n v="6995"/>
    <x v="3472"/>
    <x v="1"/>
    <x v="627"/>
    <d v="2012-11-13T00:00:00"/>
    <s v="Second Class"/>
    <s v="RH-19600"/>
    <s v="Rob Haberlin"/>
    <s v="Consumer"/>
    <x v="0"/>
    <s v="Hampton"/>
    <x v="17"/>
    <n v="23666"/>
    <s v="South"/>
    <s v="OFF-AR-10000122"/>
    <x v="1"/>
    <x v="6"/>
    <s v="Newell 314"/>
    <n v="27.9"/>
    <n v="5"/>
    <n v="0"/>
    <x v="5644"/>
  </r>
  <r>
    <n v="6996"/>
    <x v="3473"/>
    <x v="1"/>
    <x v="902"/>
    <d v="2012-11-26T00:00:00"/>
    <s v="Standard Class"/>
    <s v="AG-10300"/>
    <s v="Aleksandra Gannaway"/>
    <s v="Corporate"/>
    <x v="0"/>
    <s v="Las Vegas"/>
    <x v="33"/>
    <n v="89115"/>
    <s v="West"/>
    <s v="OFF-AP-10004868"/>
    <x v="1"/>
    <x v="9"/>
    <s v="Hoover Commercial Soft Guard Upright Vacuum And Disposable Filtration Bags"/>
    <n v="31.08"/>
    <n v="4"/>
    <n v="0"/>
    <x v="5645"/>
  </r>
  <r>
    <n v="6997"/>
    <x v="3474"/>
    <x v="3"/>
    <x v="331"/>
    <d v="2014-12-26T00:00:00"/>
    <s v="Second Class"/>
    <s v="JB-15400"/>
    <s v="Jennifer Braxton"/>
    <s v="Corporate"/>
    <x v="0"/>
    <s v="Rockford"/>
    <x v="10"/>
    <n v="61107"/>
    <s v="Central"/>
    <s v="OFF-BI-10004002"/>
    <x v="1"/>
    <x v="8"/>
    <s v="Wilson Jones International Size A4 Ring Binders"/>
    <n v="13.839999999999998"/>
    <n v="4"/>
    <n v="0.8"/>
    <x v="5646"/>
  </r>
  <r>
    <n v="6998"/>
    <x v="3474"/>
    <x v="3"/>
    <x v="331"/>
    <d v="2014-12-26T00:00:00"/>
    <s v="Second Class"/>
    <s v="JB-15400"/>
    <s v="Jennifer Braxton"/>
    <s v="Corporate"/>
    <x v="0"/>
    <s v="Rockford"/>
    <x v="10"/>
    <n v="61107"/>
    <s v="Central"/>
    <s v="OFF-PA-10004475"/>
    <x v="1"/>
    <x v="10"/>
    <s v="Xerox 1940"/>
    <n v="175.87200000000001"/>
    <n v="4"/>
    <n v="0.2"/>
    <x v="5647"/>
  </r>
  <r>
    <n v="6999"/>
    <x v="3475"/>
    <x v="0"/>
    <x v="1142"/>
    <d v="2013-09-23T00:00:00"/>
    <s v="Standard Class"/>
    <s v="BC-11125"/>
    <s v="Becky Castell"/>
    <s v="Home Office"/>
    <x v="0"/>
    <s v="Laguna Niguel"/>
    <x v="1"/>
    <n v="92677"/>
    <s v="West"/>
    <s v="OFF-PA-10002195"/>
    <x v="1"/>
    <x v="10"/>
    <s v="Xerox 1966"/>
    <n v="12.96"/>
    <n v="2"/>
    <n v="0"/>
    <x v="2056"/>
  </r>
  <r>
    <n v="7000"/>
    <x v="3476"/>
    <x v="3"/>
    <x v="1143"/>
    <d v="2014-05-30T00:00:00"/>
    <s v="First Class"/>
    <s v="KC-16675"/>
    <s v="Kimberly Carter"/>
    <s v="Corporate"/>
    <x v="0"/>
    <s v="Louisville"/>
    <x v="0"/>
    <n v="40214"/>
    <s v="South"/>
    <s v="OFF-AP-10002670"/>
    <x v="1"/>
    <x v="9"/>
    <s v="Belkin 8-Outlet Premiere SurgeMaster II Surge Protectors"/>
    <n v="208.44"/>
    <n v="3"/>
    <n v="0"/>
    <x v="5648"/>
  </r>
  <r>
    <n v="7001"/>
    <x v="3476"/>
    <x v="3"/>
    <x v="1143"/>
    <d v="2014-05-30T00:00:00"/>
    <s v="First Class"/>
    <s v="KC-16675"/>
    <s v="Kimberly Carter"/>
    <s v="Corporate"/>
    <x v="0"/>
    <s v="Louisville"/>
    <x v="0"/>
    <n v="40214"/>
    <s v="South"/>
    <s v="OFF-SU-10004498"/>
    <x v="1"/>
    <x v="14"/>
    <s v="Martin-Yale Premier Letter Opener"/>
    <n v="25.76"/>
    <n v="2"/>
    <n v="0"/>
    <x v="5649"/>
  </r>
  <r>
    <n v="7002"/>
    <x v="3477"/>
    <x v="1"/>
    <x v="1110"/>
    <d v="2012-04-03T00:00:00"/>
    <s v="Standard Class"/>
    <s v="DR-12940"/>
    <s v="Daniel Raglin"/>
    <s v="Home Office"/>
    <x v="0"/>
    <s v="Normal"/>
    <x v="10"/>
    <n v="61761"/>
    <s v="Central"/>
    <s v="FUR-CH-10003298"/>
    <x v="0"/>
    <x v="1"/>
    <s v="Office Star - Contemporary Task Swivel chair with Loop Arms, Charcoal"/>
    <n v="366.74399999999997"/>
    <n v="4"/>
    <n v="0.3"/>
    <x v="5650"/>
  </r>
  <r>
    <n v="7003"/>
    <x v="3478"/>
    <x v="2"/>
    <x v="710"/>
    <d v="2011-08-21T00:00:00"/>
    <s v="Second Class"/>
    <s v="DW-13195"/>
    <s v="David Wiener"/>
    <s v="Corporate"/>
    <x v="0"/>
    <s v="Los Angeles"/>
    <x v="1"/>
    <n v="90045"/>
    <s v="West"/>
    <s v="FUR-FU-10000723"/>
    <x v="0"/>
    <x v="5"/>
    <s v="Deflect-o EconoMat Studded, No Bevel Mat for Low Pile Carpeting"/>
    <n v="289.24"/>
    <n v="7"/>
    <n v="0"/>
    <x v="5651"/>
  </r>
  <r>
    <n v="7004"/>
    <x v="3478"/>
    <x v="2"/>
    <x v="710"/>
    <d v="2011-08-21T00:00:00"/>
    <s v="Second Class"/>
    <s v="DW-13195"/>
    <s v="David Wiener"/>
    <s v="Corporate"/>
    <x v="0"/>
    <s v="Los Angeles"/>
    <x v="1"/>
    <n v="90045"/>
    <s v="West"/>
    <s v="OFF-BI-10000632"/>
    <x v="1"/>
    <x v="8"/>
    <s v="Satellite Sectional Post Binders"/>
    <n v="69.456000000000003"/>
    <n v="2"/>
    <n v="0.2"/>
    <x v="2122"/>
  </r>
  <r>
    <n v="7005"/>
    <x v="3479"/>
    <x v="2"/>
    <x v="851"/>
    <d v="2011-12-28T00:00:00"/>
    <s v="Standard Class"/>
    <s v="ME-18010"/>
    <s v="Michelle Ellison"/>
    <s v="Corporate"/>
    <x v="0"/>
    <s v="Port Arthur"/>
    <x v="5"/>
    <n v="77642"/>
    <s v="Central"/>
    <s v="OFF-PA-10000223"/>
    <x v="1"/>
    <x v="10"/>
    <s v="Xerox 2000"/>
    <n v="5.1840000000000011"/>
    <n v="1"/>
    <n v="0.2"/>
    <x v="1673"/>
  </r>
  <r>
    <n v="7006"/>
    <x v="3480"/>
    <x v="1"/>
    <x v="549"/>
    <d v="2012-11-05T00:00:00"/>
    <s v="Standard Class"/>
    <s v="JF-15490"/>
    <s v="Jeremy Farry"/>
    <s v="Consumer"/>
    <x v="0"/>
    <s v="New York City"/>
    <x v="15"/>
    <n v="10009"/>
    <s v="East"/>
    <s v="FUR-CH-10001545"/>
    <x v="0"/>
    <x v="1"/>
    <s v="Hon Comfortask Task/Swivel Chairs"/>
    <n v="205.16400000000002"/>
    <n v="2"/>
    <n v="0.1"/>
    <x v="5652"/>
  </r>
  <r>
    <n v="7007"/>
    <x v="3481"/>
    <x v="2"/>
    <x v="534"/>
    <d v="2011-12-21T00:00:00"/>
    <s v="Standard Class"/>
    <s v="SP-20860"/>
    <s v="Sung Pak"/>
    <s v="Corporate"/>
    <x v="0"/>
    <s v="Chicago"/>
    <x v="10"/>
    <n v="60623"/>
    <s v="Central"/>
    <s v="FUR-FU-10001546"/>
    <x v="0"/>
    <x v="5"/>
    <s v="Dana Swing-Arm Lamps"/>
    <n v="8.5440000000000005"/>
    <n v="2"/>
    <n v="0.6"/>
    <x v="4462"/>
  </r>
  <r>
    <n v="7008"/>
    <x v="3482"/>
    <x v="1"/>
    <x v="291"/>
    <d v="2012-08-25T00:00:00"/>
    <s v="Standard Class"/>
    <s v="KN-16390"/>
    <s v="Katherine Nockton"/>
    <s v="Corporate"/>
    <x v="0"/>
    <s v="Springfield"/>
    <x v="24"/>
    <n v="45503"/>
    <s v="East"/>
    <s v="OFF-BI-10001098"/>
    <x v="1"/>
    <x v="8"/>
    <s v="Acco D-Ring Binder w/DublLock"/>
    <n v="12.828000000000001"/>
    <n v="2"/>
    <n v="0.7"/>
    <x v="2433"/>
  </r>
  <r>
    <n v="7009"/>
    <x v="3482"/>
    <x v="1"/>
    <x v="291"/>
    <d v="2012-08-25T00:00:00"/>
    <s v="Standard Class"/>
    <s v="KN-16390"/>
    <s v="Katherine Nockton"/>
    <s v="Corporate"/>
    <x v="0"/>
    <s v="Springfield"/>
    <x v="24"/>
    <n v="45503"/>
    <s v="East"/>
    <s v="FUR-CH-10003379"/>
    <x v="0"/>
    <x v="1"/>
    <s v="Global Commerce Series High-Back Swivel/Tilt Chairs"/>
    <n v="598.45799999999997"/>
    <n v="3"/>
    <n v="0.3"/>
    <x v="5653"/>
  </r>
  <r>
    <n v="7010"/>
    <x v="3482"/>
    <x v="1"/>
    <x v="291"/>
    <d v="2012-08-25T00:00:00"/>
    <s v="Standard Class"/>
    <s v="KN-16390"/>
    <s v="Katherine Nockton"/>
    <s v="Corporate"/>
    <x v="0"/>
    <s v="Springfield"/>
    <x v="24"/>
    <n v="45503"/>
    <s v="East"/>
    <s v="FUR-FU-10000193"/>
    <x v="0"/>
    <x v="5"/>
    <s v="Tenex Chairmats For Use with Hard Floors"/>
    <n v="25.983999999999998"/>
    <n v="1"/>
    <n v="0.2"/>
    <x v="5654"/>
  </r>
  <r>
    <n v="7011"/>
    <x v="3483"/>
    <x v="2"/>
    <x v="235"/>
    <d v="2011-05-27T00:00:00"/>
    <s v="Standard Class"/>
    <s v="GT-14710"/>
    <s v="Greg Tran"/>
    <s v="Consumer"/>
    <x v="0"/>
    <s v="New York City"/>
    <x v="15"/>
    <n v="10035"/>
    <s v="East"/>
    <s v="OFF-BI-10000829"/>
    <x v="1"/>
    <x v="8"/>
    <s v="Avery Non-Stick Binders"/>
    <n v="17.96"/>
    <n v="5"/>
    <n v="0.2"/>
    <x v="5655"/>
  </r>
  <r>
    <n v="7012"/>
    <x v="3483"/>
    <x v="2"/>
    <x v="235"/>
    <d v="2011-05-27T00:00:00"/>
    <s v="Standard Class"/>
    <s v="GT-14710"/>
    <s v="Greg Tran"/>
    <s v="Consumer"/>
    <x v="0"/>
    <s v="New York City"/>
    <x v="15"/>
    <n v="10035"/>
    <s v="East"/>
    <s v="OFF-SU-10003002"/>
    <x v="1"/>
    <x v="14"/>
    <s v="Letter Slitter"/>
    <n v="5.04"/>
    <n v="2"/>
    <n v="0"/>
    <x v="3264"/>
  </r>
  <r>
    <n v="7013"/>
    <x v="3483"/>
    <x v="2"/>
    <x v="235"/>
    <d v="2011-05-27T00:00:00"/>
    <s v="Standard Class"/>
    <s v="GT-14710"/>
    <s v="Greg Tran"/>
    <s v="Consumer"/>
    <x v="0"/>
    <s v="New York City"/>
    <x v="15"/>
    <n v="10035"/>
    <s v="East"/>
    <s v="OFF-AP-10002118"/>
    <x v="1"/>
    <x v="9"/>
    <s v="1.7 Cubic Foot Compact &quot;Cube&quot; Office Refrigerators"/>
    <n v="208.16"/>
    <n v="1"/>
    <n v="0"/>
    <x v="79"/>
  </r>
  <r>
    <n v="7014"/>
    <x v="3484"/>
    <x v="3"/>
    <x v="34"/>
    <d v="2014-12-12T00:00:00"/>
    <s v="Second Class"/>
    <s v="DB-12910"/>
    <s v="Daniel Byrd"/>
    <s v="Home Office"/>
    <x v="0"/>
    <s v="Salinas"/>
    <x v="1"/>
    <n v="93905"/>
    <s v="West"/>
    <s v="FUR-BO-10001519"/>
    <x v="0"/>
    <x v="0"/>
    <s v="O'Sullivan 3-Shelf Heavy-Duty Bookcases"/>
    <n v="148.25700000000001"/>
    <n v="3"/>
    <n v="0.15"/>
    <x v="5656"/>
  </r>
  <r>
    <n v="7015"/>
    <x v="3485"/>
    <x v="2"/>
    <x v="518"/>
    <d v="2011-03-13T00:00:00"/>
    <s v="Second Class"/>
    <s v="FM-14215"/>
    <s v="Filia McAdams"/>
    <s v="Corporate"/>
    <x v="0"/>
    <s v="Richmond"/>
    <x v="0"/>
    <n v="40475"/>
    <s v="South"/>
    <s v="OFF-AP-10002578"/>
    <x v="1"/>
    <x v="9"/>
    <s v="Fellowes Premier Superior Surge Suppressor, 10-Outlet, With Phone and Remote"/>
    <n v="146.76"/>
    <n v="3"/>
    <n v="0"/>
    <x v="5657"/>
  </r>
  <r>
    <n v="7016"/>
    <x v="3485"/>
    <x v="2"/>
    <x v="518"/>
    <d v="2011-03-13T00:00:00"/>
    <s v="Second Class"/>
    <s v="FM-14215"/>
    <s v="Filia McAdams"/>
    <s v="Corporate"/>
    <x v="0"/>
    <s v="Richmond"/>
    <x v="0"/>
    <n v="40475"/>
    <s v="South"/>
    <s v="TEC-AC-10000710"/>
    <x v="2"/>
    <x v="11"/>
    <s v="Maxell DVD-RAM Discs"/>
    <n v="32.96"/>
    <n v="2"/>
    <n v="0"/>
    <x v="5658"/>
  </r>
  <r>
    <n v="7017"/>
    <x v="3485"/>
    <x v="2"/>
    <x v="518"/>
    <d v="2011-03-13T00:00:00"/>
    <s v="Second Class"/>
    <s v="FM-14215"/>
    <s v="Filia McAdams"/>
    <s v="Corporate"/>
    <x v="0"/>
    <s v="Richmond"/>
    <x v="0"/>
    <n v="40475"/>
    <s v="South"/>
    <s v="TEC-PH-10000984"/>
    <x v="2"/>
    <x v="7"/>
    <s v="Panasonic KX-TG9471B"/>
    <n v="587.97"/>
    <n v="3"/>
    <n v="0"/>
    <x v="5659"/>
  </r>
  <r>
    <n v="7018"/>
    <x v="3485"/>
    <x v="2"/>
    <x v="518"/>
    <d v="2011-03-13T00:00:00"/>
    <s v="Second Class"/>
    <s v="FM-14215"/>
    <s v="Filia McAdams"/>
    <s v="Corporate"/>
    <x v="0"/>
    <s v="Richmond"/>
    <x v="0"/>
    <n v="40475"/>
    <s v="South"/>
    <s v="OFF-PA-10000213"/>
    <x v="1"/>
    <x v="10"/>
    <s v="Xerox 198"/>
    <n v="14.940000000000001"/>
    <n v="3"/>
    <n v="0"/>
    <x v="1961"/>
  </r>
  <r>
    <n v="7019"/>
    <x v="3486"/>
    <x v="0"/>
    <x v="661"/>
    <d v="2013-06-28T00:00:00"/>
    <s v="Second Class"/>
    <s v="SM-20005"/>
    <s v="Sally Matthias"/>
    <s v="Consumer"/>
    <x v="0"/>
    <s v="New York City"/>
    <x v="15"/>
    <n v="10035"/>
    <s v="East"/>
    <s v="OFF-LA-10003720"/>
    <x v="1"/>
    <x v="2"/>
    <s v="Avery 487"/>
    <n v="25.83"/>
    <n v="7"/>
    <n v="0"/>
    <x v="5660"/>
  </r>
  <r>
    <n v="7020"/>
    <x v="3487"/>
    <x v="2"/>
    <x v="709"/>
    <d v="2011-08-27T00:00:00"/>
    <s v="Standard Class"/>
    <s v="AP-10915"/>
    <s v="Arthur Prichep"/>
    <s v="Consumer"/>
    <x v="0"/>
    <s v="Denver"/>
    <x v="22"/>
    <n v="80219"/>
    <s v="West"/>
    <s v="OFF-PA-10001837"/>
    <x v="1"/>
    <x v="10"/>
    <s v="Xerox 1976"/>
    <n v="15.552000000000003"/>
    <n v="3"/>
    <n v="0.2"/>
    <x v="12"/>
  </r>
  <r>
    <n v="7021"/>
    <x v="3487"/>
    <x v="2"/>
    <x v="709"/>
    <d v="2011-08-27T00:00:00"/>
    <s v="Standard Class"/>
    <s v="AP-10915"/>
    <s v="Arthur Prichep"/>
    <s v="Consumer"/>
    <x v="0"/>
    <s v="Denver"/>
    <x v="22"/>
    <n v="80219"/>
    <s v="West"/>
    <s v="OFF-SU-10004661"/>
    <x v="1"/>
    <x v="14"/>
    <s v="Acme Titanium Bonded Scissors"/>
    <n v="6.8000000000000007"/>
    <n v="1"/>
    <n v="0.2"/>
    <x v="5661"/>
  </r>
  <r>
    <n v="7022"/>
    <x v="3487"/>
    <x v="2"/>
    <x v="709"/>
    <d v="2011-08-27T00:00:00"/>
    <s v="Standard Class"/>
    <s v="AP-10915"/>
    <s v="Arthur Prichep"/>
    <s v="Consumer"/>
    <x v="0"/>
    <s v="Denver"/>
    <x v="22"/>
    <n v="80219"/>
    <s v="West"/>
    <s v="FUR-FU-10003274"/>
    <x v="0"/>
    <x v="5"/>
    <s v="Regeneration Desk Collection"/>
    <n v="4.2240000000000002"/>
    <n v="3"/>
    <n v="0.2"/>
    <x v="5662"/>
  </r>
  <r>
    <n v="7023"/>
    <x v="3487"/>
    <x v="2"/>
    <x v="709"/>
    <d v="2011-08-27T00:00:00"/>
    <s v="Standard Class"/>
    <s v="AP-10915"/>
    <s v="Arthur Prichep"/>
    <s v="Consumer"/>
    <x v="0"/>
    <s v="Denver"/>
    <x v="22"/>
    <n v="80219"/>
    <s v="West"/>
    <s v="TEC-PH-10000149"/>
    <x v="2"/>
    <x v="7"/>
    <s v="Cisco SPA525G2 IP Phone - Wireless"/>
    <n v="143.64000000000001"/>
    <n v="9"/>
    <n v="0.2"/>
    <x v="5663"/>
  </r>
  <r>
    <n v="7024"/>
    <x v="3487"/>
    <x v="2"/>
    <x v="709"/>
    <d v="2011-08-27T00:00:00"/>
    <s v="Standard Class"/>
    <s v="AP-10915"/>
    <s v="Arthur Prichep"/>
    <s v="Consumer"/>
    <x v="0"/>
    <s v="Denver"/>
    <x v="22"/>
    <n v="80219"/>
    <s v="West"/>
    <s v="OFF-PA-10000019"/>
    <x v="1"/>
    <x v="10"/>
    <s v="Xerox 1931"/>
    <n v="31.104000000000006"/>
    <n v="6"/>
    <n v="0.2"/>
    <x v="282"/>
  </r>
  <r>
    <n v="7025"/>
    <x v="3487"/>
    <x v="2"/>
    <x v="709"/>
    <d v="2011-08-27T00:00:00"/>
    <s v="Standard Class"/>
    <s v="AP-10915"/>
    <s v="Arthur Prichep"/>
    <s v="Consumer"/>
    <x v="0"/>
    <s v="Denver"/>
    <x v="22"/>
    <n v="80219"/>
    <s v="West"/>
    <s v="OFF-PA-10001125"/>
    <x v="1"/>
    <x v="10"/>
    <s v="Xerox 1988"/>
    <n v="223.05600000000001"/>
    <n v="9"/>
    <n v="0.2"/>
    <x v="1392"/>
  </r>
  <r>
    <n v="7026"/>
    <x v="3488"/>
    <x v="3"/>
    <x v="695"/>
    <d v="2014-02-13T00:00:00"/>
    <s v="Standard Class"/>
    <s v="SP-20545"/>
    <s v="Sibella Parks"/>
    <s v="Corporate"/>
    <x v="0"/>
    <s v="New York City"/>
    <x v="15"/>
    <n v="10024"/>
    <s v="East"/>
    <s v="TEC-PH-10002538"/>
    <x v="2"/>
    <x v="7"/>
    <s v="Grandstream GXP1160 VoIP phone"/>
    <n v="227.45999999999998"/>
    <n v="6"/>
    <n v="0"/>
    <x v="5664"/>
  </r>
  <r>
    <n v="7027"/>
    <x v="3488"/>
    <x v="3"/>
    <x v="695"/>
    <d v="2014-02-13T00:00:00"/>
    <s v="Standard Class"/>
    <s v="SP-20545"/>
    <s v="Sibella Parks"/>
    <s v="Corporate"/>
    <x v="0"/>
    <s v="New York City"/>
    <x v="15"/>
    <n v="10024"/>
    <s v="East"/>
    <s v="OFF-BI-10000279"/>
    <x v="1"/>
    <x v="8"/>
    <s v="Acco Recycled 2&quot; Capacity Laser Printer Hanging Data Binders"/>
    <n v="46.24"/>
    <n v="4"/>
    <n v="0.2"/>
    <x v="5665"/>
  </r>
  <r>
    <n v="7028"/>
    <x v="3489"/>
    <x v="3"/>
    <x v="926"/>
    <d v="2014-02-06T00:00:00"/>
    <s v="Standard Class"/>
    <s v="RD-19585"/>
    <s v="Rob Dowd"/>
    <s v="Consumer"/>
    <x v="0"/>
    <s v="New York City"/>
    <x v="15"/>
    <n v="10011"/>
    <s v="East"/>
    <s v="OFF-LA-10001045"/>
    <x v="1"/>
    <x v="2"/>
    <s v="Permanent Self-Adhesive File Folder Labels for Typewriters by Universal"/>
    <n v="5.22"/>
    <n v="2"/>
    <n v="0"/>
    <x v="4222"/>
  </r>
  <r>
    <n v="7029"/>
    <x v="3490"/>
    <x v="0"/>
    <x v="887"/>
    <d v="2013-12-24T00:00:00"/>
    <s v="Second Class"/>
    <s v="MC-17575"/>
    <s v="Matt Collins"/>
    <s v="Consumer"/>
    <x v="0"/>
    <s v="Fremont"/>
    <x v="8"/>
    <n v="68025"/>
    <s v="Central"/>
    <s v="OFF-PA-10003673"/>
    <x v="1"/>
    <x v="10"/>
    <s v="Strathmore Photo Mount Cards"/>
    <n v="33.9"/>
    <n v="5"/>
    <n v="0"/>
    <x v="1335"/>
  </r>
  <r>
    <n v="7030"/>
    <x v="3491"/>
    <x v="0"/>
    <x v="583"/>
    <d v="2013-11-17T00:00:00"/>
    <s v="Standard Class"/>
    <s v="EB-13750"/>
    <s v="Edward Becker"/>
    <s v="Corporate"/>
    <x v="0"/>
    <s v="New York City"/>
    <x v="15"/>
    <n v="10011"/>
    <s v="East"/>
    <s v="OFF-ST-10002562"/>
    <x v="1"/>
    <x v="4"/>
    <s v="Staples"/>
    <n v="28.14"/>
    <n v="3"/>
    <n v="0"/>
    <x v="5666"/>
  </r>
  <r>
    <n v="7031"/>
    <x v="3491"/>
    <x v="0"/>
    <x v="583"/>
    <d v="2013-11-17T00:00:00"/>
    <s v="Standard Class"/>
    <s v="EB-13750"/>
    <s v="Edward Becker"/>
    <s v="Corporate"/>
    <x v="0"/>
    <s v="New York City"/>
    <x v="15"/>
    <n v="10011"/>
    <s v="East"/>
    <s v="TEC-AC-10002305"/>
    <x v="2"/>
    <x v="11"/>
    <s v="KeyTronic E03601U1 - Keyboard - Beige"/>
    <n v="36"/>
    <n v="2"/>
    <n v="0"/>
    <x v="4592"/>
  </r>
  <r>
    <n v="7032"/>
    <x v="3491"/>
    <x v="0"/>
    <x v="583"/>
    <d v="2013-11-17T00:00:00"/>
    <s v="Standard Class"/>
    <s v="EB-13750"/>
    <s v="Edward Becker"/>
    <s v="Corporate"/>
    <x v="0"/>
    <s v="New York City"/>
    <x v="15"/>
    <n v="10011"/>
    <s v="East"/>
    <s v="OFF-AR-10003373"/>
    <x v="1"/>
    <x v="6"/>
    <s v="Boston School Pro Electric Pencil Sharpener, 1670"/>
    <n v="92.94"/>
    <n v="3"/>
    <n v="0"/>
    <x v="5667"/>
  </r>
  <r>
    <n v="7033"/>
    <x v="3491"/>
    <x v="0"/>
    <x v="583"/>
    <d v="2013-11-17T00:00:00"/>
    <s v="Standard Class"/>
    <s v="EB-13750"/>
    <s v="Edward Becker"/>
    <s v="Corporate"/>
    <x v="0"/>
    <s v="New York City"/>
    <x v="15"/>
    <n v="10011"/>
    <s v="East"/>
    <s v="FUR-CH-10003774"/>
    <x v="0"/>
    <x v="1"/>
    <s v="Global Wood Trimmed Manager's Task Chair, Khaki"/>
    <n v="245.64600000000002"/>
    <n v="3"/>
    <n v="0.1"/>
    <x v="5668"/>
  </r>
  <r>
    <n v="7034"/>
    <x v="3491"/>
    <x v="0"/>
    <x v="583"/>
    <d v="2013-11-17T00:00:00"/>
    <s v="Standard Class"/>
    <s v="EB-13750"/>
    <s v="Edward Becker"/>
    <s v="Corporate"/>
    <x v="0"/>
    <s v="New York City"/>
    <x v="15"/>
    <n v="10011"/>
    <s v="East"/>
    <s v="OFF-BI-10001510"/>
    <x v="1"/>
    <x v="8"/>
    <s v="Deluxe Heavy-Duty Vinyl Round Ring Binder"/>
    <n v="55.00800000000001"/>
    <n v="3"/>
    <n v="0.2"/>
    <x v="5669"/>
  </r>
  <r>
    <n v="7035"/>
    <x v="3491"/>
    <x v="0"/>
    <x v="583"/>
    <d v="2013-11-17T00:00:00"/>
    <s v="Standard Class"/>
    <s v="EB-13750"/>
    <s v="Edward Becker"/>
    <s v="Corporate"/>
    <x v="0"/>
    <s v="New York City"/>
    <x v="15"/>
    <n v="10011"/>
    <s v="East"/>
    <s v="OFF-BI-10004236"/>
    <x v="1"/>
    <x v="8"/>
    <s v="XtraLife ClearVue Slant-D Ring Binder, White, 3&quot;"/>
    <n v="35.231999999999999"/>
    <n v="3"/>
    <n v="0.2"/>
    <x v="5438"/>
  </r>
  <r>
    <n v="7036"/>
    <x v="3492"/>
    <x v="3"/>
    <x v="45"/>
    <d v="2014-11-14T00:00:00"/>
    <s v="Standard Class"/>
    <s v="JE-15610"/>
    <s v="Jim Epp"/>
    <s v="Corporate"/>
    <x v="0"/>
    <s v="San Diego"/>
    <x v="1"/>
    <n v="92105"/>
    <s v="West"/>
    <s v="FUR-CH-10004675"/>
    <x v="0"/>
    <x v="1"/>
    <s v="Lifetime Advantage Folding Chairs, 4/Carton"/>
    <n v="523.39200000000005"/>
    <n v="3"/>
    <n v="0.2"/>
    <x v="5670"/>
  </r>
  <r>
    <n v="7037"/>
    <x v="3493"/>
    <x v="2"/>
    <x v="1073"/>
    <d v="2011-05-04T00:00:00"/>
    <s v="Second Class"/>
    <s v="CS-11860"/>
    <s v="Cari Schnelling"/>
    <s v="Consumer"/>
    <x v="0"/>
    <s v="Lakeland"/>
    <x v="2"/>
    <n v="33801"/>
    <s v="South"/>
    <s v="TEC-CO-10004202"/>
    <x v="2"/>
    <x v="16"/>
    <s v="Brother DCP1000 Digital 3 in 1 Multifunction Machine"/>
    <n v="479.98400000000004"/>
    <n v="2"/>
    <n v="0.2"/>
    <x v="3911"/>
  </r>
  <r>
    <n v="7038"/>
    <x v="3494"/>
    <x v="3"/>
    <x v="585"/>
    <d v="2014-09-28T00:00:00"/>
    <s v="Standard Class"/>
    <s v="PB-19105"/>
    <s v="Peter Bühler"/>
    <s v="Consumer"/>
    <x v="0"/>
    <s v="Smyrna"/>
    <x v="32"/>
    <n v="30080"/>
    <s v="South"/>
    <s v="OFF-PA-10004255"/>
    <x v="1"/>
    <x v="10"/>
    <s v="Xerox 219"/>
    <n v="12.96"/>
    <n v="2"/>
    <n v="0"/>
    <x v="91"/>
  </r>
  <r>
    <n v="7039"/>
    <x v="3494"/>
    <x v="3"/>
    <x v="585"/>
    <d v="2014-09-28T00:00:00"/>
    <s v="Standard Class"/>
    <s v="PB-19105"/>
    <s v="Peter Bühler"/>
    <s v="Consumer"/>
    <x v="0"/>
    <s v="Smyrna"/>
    <x v="32"/>
    <n v="30080"/>
    <s v="South"/>
    <s v="OFF-AR-10003896"/>
    <x v="1"/>
    <x v="6"/>
    <s v="Stride Job 150 Highlighters, Chisel Tip, Assorted Colors"/>
    <n v="17.940000000000001"/>
    <n v="3"/>
    <n v="0"/>
    <x v="5671"/>
  </r>
  <r>
    <n v="7040"/>
    <x v="3495"/>
    <x v="3"/>
    <x v="94"/>
    <d v="2014-12-24T00:00:00"/>
    <s v="Standard Class"/>
    <s v="AT-10735"/>
    <s v="Annie Thurman"/>
    <s v="Consumer"/>
    <x v="0"/>
    <s v="New York City"/>
    <x v="15"/>
    <n v="10009"/>
    <s v="East"/>
    <s v="OFF-ST-10002276"/>
    <x v="1"/>
    <x v="4"/>
    <s v="Safco Steel Mobile File Cart"/>
    <n v="166.72"/>
    <n v="2"/>
    <n v="0"/>
    <x v="242"/>
  </r>
  <r>
    <n v="7041"/>
    <x v="3495"/>
    <x v="3"/>
    <x v="94"/>
    <d v="2014-12-24T00:00:00"/>
    <s v="Standard Class"/>
    <s v="AT-10735"/>
    <s v="Annie Thurman"/>
    <s v="Consumer"/>
    <x v="0"/>
    <s v="New York City"/>
    <x v="15"/>
    <n v="10009"/>
    <s v="East"/>
    <s v="OFF-BI-10001617"/>
    <x v="1"/>
    <x v="8"/>
    <s v="GBC Wire Binding Combs"/>
    <n v="24.816000000000003"/>
    <n v="3"/>
    <n v="0.2"/>
    <x v="3029"/>
  </r>
  <r>
    <n v="7042"/>
    <x v="3495"/>
    <x v="3"/>
    <x v="94"/>
    <d v="2014-12-24T00:00:00"/>
    <s v="Standard Class"/>
    <s v="AT-10735"/>
    <s v="Annie Thurman"/>
    <s v="Consumer"/>
    <x v="0"/>
    <s v="New York City"/>
    <x v="15"/>
    <n v="10009"/>
    <s v="East"/>
    <s v="FUR-FU-10000308"/>
    <x v="0"/>
    <x v="5"/>
    <s v="Deflect-o Glass Clear Studded Chair Mats"/>
    <n v="124.36"/>
    <n v="2"/>
    <n v="0"/>
    <x v="2525"/>
  </r>
  <r>
    <n v="7043"/>
    <x v="3496"/>
    <x v="3"/>
    <x v="930"/>
    <d v="2014-07-24T00:00:00"/>
    <s v="Standard Class"/>
    <s v="SV-20365"/>
    <s v="Seth Vernon"/>
    <s v="Consumer"/>
    <x v="0"/>
    <s v="Philadelphia"/>
    <x v="9"/>
    <n v="19134"/>
    <s v="East"/>
    <s v="TEC-CO-10001943"/>
    <x v="2"/>
    <x v="16"/>
    <s v="Canon PC-428 Personal Copier"/>
    <n v="599.97"/>
    <n v="5"/>
    <n v="0.4"/>
    <x v="5672"/>
  </r>
  <r>
    <n v="7044"/>
    <x v="3496"/>
    <x v="3"/>
    <x v="930"/>
    <d v="2014-07-24T00:00:00"/>
    <s v="Standard Class"/>
    <s v="SV-20365"/>
    <s v="Seth Vernon"/>
    <s v="Consumer"/>
    <x v="0"/>
    <s v="Philadelphia"/>
    <x v="9"/>
    <n v="19134"/>
    <s v="East"/>
    <s v="FUR-CH-10002647"/>
    <x v="0"/>
    <x v="1"/>
    <s v="Situations Contoured Folding Chairs, 4/Set"/>
    <n v="198.744"/>
    <n v="4"/>
    <n v="0.3"/>
    <x v="5673"/>
  </r>
  <r>
    <n v="7045"/>
    <x v="3496"/>
    <x v="3"/>
    <x v="930"/>
    <d v="2014-07-24T00:00:00"/>
    <s v="Standard Class"/>
    <s v="SV-20365"/>
    <s v="Seth Vernon"/>
    <s v="Consumer"/>
    <x v="0"/>
    <s v="Philadelphia"/>
    <x v="9"/>
    <n v="19134"/>
    <s v="East"/>
    <s v="OFF-SU-10004768"/>
    <x v="1"/>
    <x v="14"/>
    <s v="Acme Kleencut Forged Steel Scissors"/>
    <n v="9.1840000000000011"/>
    <n v="2"/>
    <n v="0.2"/>
    <x v="2149"/>
  </r>
  <r>
    <n v="7046"/>
    <x v="3497"/>
    <x v="0"/>
    <x v="54"/>
    <d v="2013-11-10T00:00:00"/>
    <s v="Standard Class"/>
    <s v="PJ-18835"/>
    <s v="Patrick Jones"/>
    <s v="Corporate"/>
    <x v="0"/>
    <s v="Dallas"/>
    <x v="5"/>
    <n v="75217"/>
    <s v="Central"/>
    <s v="OFF-PA-10002160"/>
    <x v="1"/>
    <x v="10"/>
    <s v="Xerox 1978"/>
    <n v="9.2480000000000011"/>
    <n v="2"/>
    <n v="0.2"/>
    <x v="5674"/>
  </r>
  <r>
    <n v="7047"/>
    <x v="3498"/>
    <x v="2"/>
    <x v="918"/>
    <d v="2011-04-12T00:00:00"/>
    <s v="Standard Class"/>
    <s v="NM-18445"/>
    <s v="Nathan Mautz"/>
    <s v="Home Office"/>
    <x v="0"/>
    <s v="Concord"/>
    <x v="1"/>
    <n v="94521"/>
    <s v="West"/>
    <s v="FUR-TA-10003748"/>
    <x v="0"/>
    <x v="3"/>
    <s v="Bevis 36 x 72 Conference Tables"/>
    <n v="99.591999999999999"/>
    <n v="1"/>
    <n v="0.2"/>
    <x v="5675"/>
  </r>
  <r>
    <n v="7048"/>
    <x v="3498"/>
    <x v="2"/>
    <x v="918"/>
    <d v="2011-04-12T00:00:00"/>
    <s v="Standard Class"/>
    <s v="NM-18445"/>
    <s v="Nathan Mautz"/>
    <s v="Home Office"/>
    <x v="0"/>
    <s v="Concord"/>
    <x v="1"/>
    <n v="94521"/>
    <s v="West"/>
    <s v="TEC-AC-10001908"/>
    <x v="2"/>
    <x v="11"/>
    <s v="Logitech Wireless Headset h800"/>
    <n v="399.96"/>
    <n v="4"/>
    <n v="0"/>
    <x v="5676"/>
  </r>
  <r>
    <n v="7049"/>
    <x v="3499"/>
    <x v="0"/>
    <x v="1041"/>
    <d v="2013-08-17T00:00:00"/>
    <s v="First Class"/>
    <s v="TR-21325"/>
    <s v="Toby Ritter"/>
    <s v="Consumer"/>
    <x v="0"/>
    <s v="Nashville"/>
    <x v="18"/>
    <n v="37211"/>
    <s v="South"/>
    <s v="OFF-PA-10000552"/>
    <x v="1"/>
    <x v="10"/>
    <s v="Xerox 200"/>
    <n v="15.552000000000003"/>
    <n v="3"/>
    <n v="0.2"/>
    <x v="12"/>
  </r>
  <r>
    <n v="7050"/>
    <x v="3500"/>
    <x v="2"/>
    <x v="794"/>
    <d v="2011-09-30T00:00:00"/>
    <s v="Standard Class"/>
    <s v="BF-11005"/>
    <s v="Barry Franz"/>
    <s v="Home Office"/>
    <x v="0"/>
    <s v="Aurora"/>
    <x v="22"/>
    <n v="80013"/>
    <s v="West"/>
    <s v="OFF-AR-10003179"/>
    <x v="1"/>
    <x v="6"/>
    <s v="Dixon Ticonderoga Core-Lock Colored Pencils"/>
    <n v="14.576000000000001"/>
    <n v="2"/>
    <n v="0.2"/>
    <x v="5677"/>
  </r>
  <r>
    <n v="7051"/>
    <x v="3501"/>
    <x v="0"/>
    <x v="25"/>
    <d v="2013-12-12T00:00:00"/>
    <s v="Same Day"/>
    <s v="WB-21850"/>
    <s v="William Brown"/>
    <s v="Consumer"/>
    <x v="0"/>
    <s v="Anaheim"/>
    <x v="1"/>
    <n v="92804"/>
    <s v="West"/>
    <s v="OFF-BI-10004593"/>
    <x v="1"/>
    <x v="8"/>
    <s v="Ibico Laser Imprintable Binding System Covers"/>
    <n v="209.60000000000002"/>
    <n v="5"/>
    <n v="0.2"/>
    <x v="5678"/>
  </r>
  <r>
    <n v="7052"/>
    <x v="3501"/>
    <x v="0"/>
    <x v="25"/>
    <d v="2013-12-12T00:00:00"/>
    <s v="Same Day"/>
    <s v="WB-21850"/>
    <s v="William Brown"/>
    <s v="Consumer"/>
    <x v="0"/>
    <s v="Anaheim"/>
    <x v="1"/>
    <n v="92804"/>
    <s v="West"/>
    <s v="OFF-AR-10000914"/>
    <x v="1"/>
    <x v="6"/>
    <s v="Boston 16765 Mini Stand Up Battery Pencil Sharpener"/>
    <n v="23.32"/>
    <n v="2"/>
    <n v="0"/>
    <x v="5454"/>
  </r>
  <r>
    <n v="7053"/>
    <x v="3501"/>
    <x v="0"/>
    <x v="25"/>
    <d v="2013-12-12T00:00:00"/>
    <s v="Same Day"/>
    <s v="WB-21850"/>
    <s v="William Brown"/>
    <s v="Consumer"/>
    <x v="0"/>
    <s v="Anaheim"/>
    <x v="1"/>
    <n v="92804"/>
    <s v="West"/>
    <s v="OFF-PA-10000241"/>
    <x v="1"/>
    <x v="10"/>
    <s v="IBM Multi-Purpose Copy Paper, 8 1/2 x 11&quot;, Case"/>
    <n v="30.98"/>
    <n v="1"/>
    <n v="0"/>
    <x v="5679"/>
  </r>
  <r>
    <n v="7054"/>
    <x v="3501"/>
    <x v="0"/>
    <x v="25"/>
    <d v="2013-12-12T00:00:00"/>
    <s v="Same Day"/>
    <s v="WB-21850"/>
    <s v="William Brown"/>
    <s v="Consumer"/>
    <x v="0"/>
    <s v="Anaheim"/>
    <x v="1"/>
    <n v="92804"/>
    <s v="West"/>
    <s v="TEC-AC-10000057"/>
    <x v="2"/>
    <x v="11"/>
    <s v="Microsoft Natural Ergonomic Keyboard 4000"/>
    <n v="119.96"/>
    <n v="4"/>
    <n v="0"/>
    <x v="5680"/>
  </r>
  <r>
    <n v="7055"/>
    <x v="3501"/>
    <x v="0"/>
    <x v="25"/>
    <d v="2013-12-12T00:00:00"/>
    <s v="Same Day"/>
    <s v="WB-21850"/>
    <s v="William Brown"/>
    <s v="Consumer"/>
    <x v="0"/>
    <s v="Anaheim"/>
    <x v="1"/>
    <n v="92804"/>
    <s v="West"/>
    <s v="FUR-CH-10003774"/>
    <x v="0"/>
    <x v="1"/>
    <s v="Global Wood Trimmed Manager's Task Chair, Khaki"/>
    <n v="363.92"/>
    <n v="5"/>
    <n v="0.2"/>
    <x v="5681"/>
  </r>
  <r>
    <n v="7056"/>
    <x v="3501"/>
    <x v="0"/>
    <x v="25"/>
    <d v="2013-12-12T00:00:00"/>
    <s v="Same Day"/>
    <s v="WB-21850"/>
    <s v="William Brown"/>
    <s v="Consumer"/>
    <x v="0"/>
    <s v="Anaheim"/>
    <x v="1"/>
    <n v="92804"/>
    <s v="West"/>
    <s v="OFF-BI-10002824"/>
    <x v="1"/>
    <x v="8"/>
    <s v="Recycled Easel Ring Binders"/>
    <n v="35.808"/>
    <n v="3"/>
    <n v="0.2"/>
    <x v="5682"/>
  </r>
  <r>
    <n v="7057"/>
    <x v="3501"/>
    <x v="0"/>
    <x v="25"/>
    <d v="2013-12-12T00:00:00"/>
    <s v="Same Day"/>
    <s v="WB-21850"/>
    <s v="William Brown"/>
    <s v="Consumer"/>
    <x v="0"/>
    <s v="Anaheim"/>
    <x v="1"/>
    <n v="92804"/>
    <s v="West"/>
    <s v="OFF-BI-10004001"/>
    <x v="1"/>
    <x v="8"/>
    <s v="GBC Recycled VeloBinder Covers"/>
    <n v="122.688"/>
    <n v="9"/>
    <n v="0.2"/>
    <x v="5683"/>
  </r>
  <r>
    <n v="7058"/>
    <x v="3501"/>
    <x v="0"/>
    <x v="25"/>
    <d v="2013-12-12T00:00:00"/>
    <s v="Same Day"/>
    <s v="WB-21850"/>
    <s v="William Brown"/>
    <s v="Consumer"/>
    <x v="0"/>
    <s v="Anaheim"/>
    <x v="1"/>
    <n v="92804"/>
    <s v="West"/>
    <s v="FUR-TA-10004619"/>
    <x v="0"/>
    <x v="3"/>
    <s v="Hon Non-Folding Utility Tables"/>
    <n v="892.13600000000008"/>
    <n v="7"/>
    <n v="0.2"/>
    <x v="5684"/>
  </r>
  <r>
    <n v="7059"/>
    <x v="3501"/>
    <x v="0"/>
    <x v="25"/>
    <d v="2013-12-12T00:00:00"/>
    <s v="Same Day"/>
    <s v="WB-21850"/>
    <s v="William Brown"/>
    <s v="Consumer"/>
    <x v="0"/>
    <s v="Anaheim"/>
    <x v="1"/>
    <n v="92804"/>
    <s v="West"/>
    <s v="OFF-ST-10000636"/>
    <x v="1"/>
    <x v="4"/>
    <s v="Rogers Profile Extra Capacity Storage Tub"/>
    <n v="50.22"/>
    <n v="3"/>
    <n v="0"/>
    <x v="1965"/>
  </r>
  <r>
    <n v="7060"/>
    <x v="3501"/>
    <x v="0"/>
    <x v="25"/>
    <d v="2013-12-12T00:00:00"/>
    <s v="Same Day"/>
    <s v="WB-21850"/>
    <s v="William Brown"/>
    <s v="Consumer"/>
    <x v="0"/>
    <s v="Anaheim"/>
    <x v="1"/>
    <n v="92804"/>
    <s v="West"/>
    <s v="OFF-AP-10001469"/>
    <x v="1"/>
    <x v="9"/>
    <s v="Fellowes 8 Outlet Superior Workstation Surge Protector"/>
    <n v="83.42"/>
    <n v="2"/>
    <n v="0"/>
    <x v="5685"/>
  </r>
  <r>
    <n v="7061"/>
    <x v="3501"/>
    <x v="0"/>
    <x v="25"/>
    <d v="2013-12-12T00:00:00"/>
    <s v="Same Day"/>
    <s v="WB-21850"/>
    <s v="William Brown"/>
    <s v="Consumer"/>
    <x v="0"/>
    <s v="Anaheim"/>
    <x v="1"/>
    <n v="92804"/>
    <s v="West"/>
    <s v="OFF-BI-10002897"/>
    <x v="1"/>
    <x v="8"/>
    <s v="Black Avery Memo-Size 3-Ring Binder, 5 1/2&quot; x 8 1/2&quot;"/>
    <n v="5.8719999999999999"/>
    <n v="2"/>
    <n v="0.2"/>
    <x v="5686"/>
  </r>
  <r>
    <n v="7062"/>
    <x v="3502"/>
    <x v="1"/>
    <x v="302"/>
    <d v="2012-02-05T00:00:00"/>
    <s v="Second Class"/>
    <s v="KH-16630"/>
    <s v="Ken Heidel"/>
    <s v="Corporate"/>
    <x v="0"/>
    <s v="Pleasant Grove"/>
    <x v="7"/>
    <n v="84062"/>
    <s v="West"/>
    <s v="OFF-BI-10002432"/>
    <x v="1"/>
    <x v="8"/>
    <s v="Wilson Jones Standard D-Ring Binders"/>
    <n v="12.144"/>
    <n v="3"/>
    <n v="0.2"/>
    <x v="5687"/>
  </r>
  <r>
    <n v="7063"/>
    <x v="3503"/>
    <x v="0"/>
    <x v="723"/>
    <d v="2014-01-01T00:00:00"/>
    <s v="Second Class"/>
    <s v="KL-16645"/>
    <s v="Ken Lonsdale"/>
    <s v="Consumer"/>
    <x v="0"/>
    <s v="Springfield"/>
    <x v="21"/>
    <n v="97477"/>
    <s v="West"/>
    <s v="OFF-EN-10002592"/>
    <x v="1"/>
    <x v="12"/>
    <s v="Peel &amp; Seel Recycled Catalog Envelopes, Brown"/>
    <n v="27.792000000000002"/>
    <n v="3"/>
    <n v="0.2"/>
    <x v="5688"/>
  </r>
  <r>
    <n v="7064"/>
    <x v="3504"/>
    <x v="3"/>
    <x v="515"/>
    <d v="2014-09-06T00:00:00"/>
    <s v="Standard Class"/>
    <s v="MG-17890"/>
    <s v="Michael Granlund"/>
    <s v="Home Office"/>
    <x v="0"/>
    <s v="Salem"/>
    <x v="21"/>
    <n v="97301"/>
    <s v="West"/>
    <s v="OFF-SU-10002522"/>
    <x v="1"/>
    <x v="14"/>
    <s v="Acme Kleen Earth Office Shears"/>
    <n v="6.2080000000000002"/>
    <n v="2"/>
    <n v="0.2"/>
    <x v="5689"/>
  </r>
  <r>
    <n v="7065"/>
    <x v="3505"/>
    <x v="3"/>
    <x v="1144"/>
    <d v="2014-02-10T00:00:00"/>
    <s v="Standard Class"/>
    <s v="JF-15355"/>
    <s v="Jay Fein"/>
    <s v="Consumer"/>
    <x v="0"/>
    <s v="Rochester"/>
    <x v="15"/>
    <n v="14609"/>
    <s v="East"/>
    <s v="OFF-AP-10003971"/>
    <x v="1"/>
    <x v="9"/>
    <s v="Belkin 6 Outlet Metallic Surge Strip"/>
    <n v="32.67"/>
    <n v="3"/>
    <n v="0"/>
    <x v="5690"/>
  </r>
  <r>
    <n v="7066"/>
    <x v="3506"/>
    <x v="2"/>
    <x v="776"/>
    <d v="2011-12-08T00:00:00"/>
    <s v="First Class"/>
    <s v="RS-19765"/>
    <s v="Roland Schwarz"/>
    <s v="Corporate"/>
    <x v="0"/>
    <s v="Los Angeles"/>
    <x v="1"/>
    <n v="90008"/>
    <s v="West"/>
    <s v="OFF-ST-10001496"/>
    <x v="1"/>
    <x v="4"/>
    <s v="Standard Rollaway File with Lock"/>
    <n v="1261.33"/>
    <n v="7"/>
    <n v="0"/>
    <x v="5691"/>
  </r>
  <r>
    <n v="7067"/>
    <x v="3507"/>
    <x v="0"/>
    <x v="198"/>
    <d v="2013-06-04T00:00:00"/>
    <s v="Standard Class"/>
    <s v="NL-18310"/>
    <s v="Nancy Lomonaco"/>
    <s v="Home Office"/>
    <x v="0"/>
    <s v="Los Angeles"/>
    <x v="1"/>
    <n v="90049"/>
    <s v="West"/>
    <s v="OFF-PA-10004782"/>
    <x v="1"/>
    <x v="10"/>
    <s v="Xerox 228"/>
    <n v="38.880000000000003"/>
    <n v="6"/>
    <n v="0"/>
    <x v="814"/>
  </r>
  <r>
    <n v="7068"/>
    <x v="3508"/>
    <x v="0"/>
    <x v="206"/>
    <d v="2013-05-27T00:00:00"/>
    <s v="Standard Class"/>
    <s v="AS-10285"/>
    <s v="Alejandro Savely"/>
    <s v="Corporate"/>
    <x v="0"/>
    <s v="Dallas"/>
    <x v="5"/>
    <n v="75081"/>
    <s v="Central"/>
    <s v="OFF-BI-10000343"/>
    <x v="1"/>
    <x v="8"/>
    <s v="Pressboard Covers with Storage Hooks, 9 1/2&quot; x 11&quot;, Light Blue"/>
    <n v="1.9639999999999995"/>
    <n v="2"/>
    <n v="0.8"/>
    <x v="3657"/>
  </r>
  <r>
    <n v="7069"/>
    <x v="3508"/>
    <x v="0"/>
    <x v="206"/>
    <d v="2013-05-27T00:00:00"/>
    <s v="Standard Class"/>
    <s v="AS-10285"/>
    <s v="Alejandro Savely"/>
    <s v="Corporate"/>
    <x v="0"/>
    <s v="Dallas"/>
    <x v="5"/>
    <n v="75081"/>
    <s v="Central"/>
    <s v="OFF-PA-10003591"/>
    <x v="1"/>
    <x v="10"/>
    <s v="Southworth 100% Cotton The Best Paper"/>
    <n v="82.656000000000006"/>
    <n v="9"/>
    <n v="0.2"/>
    <x v="5692"/>
  </r>
  <r>
    <n v="7070"/>
    <x v="3509"/>
    <x v="2"/>
    <x v="128"/>
    <d v="2011-08-14T00:00:00"/>
    <s v="Standard Class"/>
    <s v="GM-14500"/>
    <s v="Gene McClure"/>
    <s v="Consumer"/>
    <x v="0"/>
    <s v="Fresno"/>
    <x v="1"/>
    <n v="93727"/>
    <s v="West"/>
    <s v="OFF-PA-10001667"/>
    <x v="1"/>
    <x v="10"/>
    <s v="Great White Multi-Use Recycled Paper (20Lb. and 84 Bright)"/>
    <n v="5.98"/>
    <n v="1"/>
    <n v="0"/>
    <x v="158"/>
  </r>
  <r>
    <n v="7071"/>
    <x v="3510"/>
    <x v="0"/>
    <x v="64"/>
    <d v="2013-09-11T00:00:00"/>
    <s v="Second Class"/>
    <s v="SU-20665"/>
    <s v="Stephanie Ulpright"/>
    <s v="Home Office"/>
    <x v="0"/>
    <s v="Chicago"/>
    <x v="10"/>
    <n v="60653"/>
    <s v="Central"/>
    <s v="OFF-PA-10004971"/>
    <x v="1"/>
    <x v="10"/>
    <s v="Xerox 196"/>
    <n v="9.2480000000000011"/>
    <n v="2"/>
    <n v="0.2"/>
    <x v="5674"/>
  </r>
  <r>
    <n v="7072"/>
    <x v="3511"/>
    <x v="0"/>
    <x v="310"/>
    <d v="2013-07-29T00:00:00"/>
    <s v="Standard Class"/>
    <s v="CK-12205"/>
    <s v="Chloris Kastensmidt"/>
    <s v="Consumer"/>
    <x v="0"/>
    <s v="Mcallen"/>
    <x v="5"/>
    <n v="78501"/>
    <s v="Central"/>
    <s v="OFF-AR-10001216"/>
    <x v="1"/>
    <x v="6"/>
    <s v="Newell 339"/>
    <n v="4.4479999999999995"/>
    <n v="2"/>
    <n v="0.2"/>
    <x v="3450"/>
  </r>
  <r>
    <n v="7073"/>
    <x v="3511"/>
    <x v="0"/>
    <x v="310"/>
    <d v="2013-07-29T00:00:00"/>
    <s v="Standard Class"/>
    <s v="CK-12205"/>
    <s v="Chloris Kastensmidt"/>
    <s v="Consumer"/>
    <x v="0"/>
    <s v="Mcallen"/>
    <x v="5"/>
    <n v="78501"/>
    <s v="Central"/>
    <s v="OFF-PA-10004355"/>
    <x v="1"/>
    <x v="10"/>
    <s v="Xerox 231"/>
    <n v="5.1840000000000011"/>
    <n v="1"/>
    <n v="0.2"/>
    <x v="1673"/>
  </r>
  <r>
    <n v="7074"/>
    <x v="3511"/>
    <x v="0"/>
    <x v="310"/>
    <d v="2013-07-29T00:00:00"/>
    <s v="Standard Class"/>
    <s v="CK-12205"/>
    <s v="Chloris Kastensmidt"/>
    <s v="Consumer"/>
    <x v="0"/>
    <s v="Mcallen"/>
    <x v="5"/>
    <n v="78501"/>
    <s v="Central"/>
    <s v="OFF-AR-10001953"/>
    <x v="1"/>
    <x v="6"/>
    <s v="Boston 1645 Deluxe Heavier-Duty Electric Pencil Sharpener"/>
    <n v="175.92"/>
    <n v="5"/>
    <n v="0.2"/>
    <x v="5693"/>
  </r>
  <r>
    <n v="7075"/>
    <x v="3511"/>
    <x v="0"/>
    <x v="310"/>
    <d v="2013-07-29T00:00:00"/>
    <s v="Standard Class"/>
    <s v="CK-12205"/>
    <s v="Chloris Kastensmidt"/>
    <s v="Consumer"/>
    <x v="0"/>
    <s v="Mcallen"/>
    <x v="5"/>
    <n v="78501"/>
    <s v="Central"/>
    <s v="OFF-BI-10004364"/>
    <x v="1"/>
    <x v="8"/>
    <s v="Storex Dura Pro Binders"/>
    <n v="4.7519999999999989"/>
    <n v="4"/>
    <n v="0.8"/>
    <x v="5694"/>
  </r>
  <r>
    <n v="7076"/>
    <x v="3511"/>
    <x v="0"/>
    <x v="310"/>
    <d v="2013-07-29T00:00:00"/>
    <s v="Standard Class"/>
    <s v="CK-12205"/>
    <s v="Chloris Kastensmidt"/>
    <s v="Consumer"/>
    <x v="0"/>
    <s v="Mcallen"/>
    <x v="5"/>
    <n v="78501"/>
    <s v="Central"/>
    <s v="OFF-SU-10001165"/>
    <x v="1"/>
    <x v="14"/>
    <s v="Acme Elite Stainless Steel Scissors"/>
    <n v="13.344000000000001"/>
    <n v="2"/>
    <n v="0.2"/>
    <x v="5695"/>
  </r>
  <r>
    <n v="7077"/>
    <x v="3512"/>
    <x v="0"/>
    <x v="536"/>
    <d v="2013-05-18T00:00:00"/>
    <s v="Standard Class"/>
    <s v="JM-15580"/>
    <s v="Jill Matthias"/>
    <s v="Consumer"/>
    <x v="0"/>
    <s v="Seattle"/>
    <x v="4"/>
    <n v="98105"/>
    <s v="West"/>
    <s v="OFF-EN-10001141"/>
    <x v="1"/>
    <x v="12"/>
    <s v="Manila Recycled Extra-Heavyweight Clasp Envelopes, 6&quot; x 9&quot;"/>
    <n v="54.900000000000006"/>
    <n v="5"/>
    <n v="0"/>
    <x v="5696"/>
  </r>
  <r>
    <n v="7078"/>
    <x v="3513"/>
    <x v="0"/>
    <x v="476"/>
    <d v="2013-09-07T00:00:00"/>
    <s v="Standard Class"/>
    <s v="JE-15715"/>
    <s v="Joe Elijah"/>
    <s v="Consumer"/>
    <x v="0"/>
    <s v="Charlotte"/>
    <x v="3"/>
    <n v="28205"/>
    <s v="South"/>
    <s v="OFF-BI-10000014"/>
    <x v="1"/>
    <x v="8"/>
    <s v="Heavy-Duty E-Z-D Binders"/>
    <n v="22.911000000000005"/>
    <n v="7"/>
    <n v="0.7"/>
    <x v="5697"/>
  </r>
  <r>
    <n v="7079"/>
    <x v="3513"/>
    <x v="0"/>
    <x v="476"/>
    <d v="2013-09-07T00:00:00"/>
    <s v="Standard Class"/>
    <s v="JE-15715"/>
    <s v="Joe Elijah"/>
    <s v="Consumer"/>
    <x v="0"/>
    <s v="Charlotte"/>
    <x v="3"/>
    <n v="28205"/>
    <s v="South"/>
    <s v="OFF-AP-10000159"/>
    <x v="1"/>
    <x v="9"/>
    <s v="Belkin F9M820V08 8 Outlet Surge"/>
    <n v="309.45600000000002"/>
    <n v="9"/>
    <n v="0.2"/>
    <x v="5698"/>
  </r>
  <r>
    <n v="7080"/>
    <x v="3513"/>
    <x v="0"/>
    <x v="476"/>
    <d v="2013-09-07T00:00:00"/>
    <s v="Standard Class"/>
    <s v="JE-15715"/>
    <s v="Joe Elijah"/>
    <s v="Consumer"/>
    <x v="0"/>
    <s v="Charlotte"/>
    <x v="3"/>
    <n v="28205"/>
    <s v="South"/>
    <s v="OFF-AR-10003560"/>
    <x v="1"/>
    <x v="6"/>
    <s v="Zebra Zazzle Fluorescent Highlighters"/>
    <n v="19.456000000000003"/>
    <n v="4"/>
    <n v="0.2"/>
    <x v="541"/>
  </r>
  <r>
    <n v="7081"/>
    <x v="3513"/>
    <x v="0"/>
    <x v="476"/>
    <d v="2013-09-07T00:00:00"/>
    <s v="Standard Class"/>
    <s v="JE-15715"/>
    <s v="Joe Elijah"/>
    <s v="Consumer"/>
    <x v="0"/>
    <s v="Charlotte"/>
    <x v="3"/>
    <n v="28205"/>
    <s v="South"/>
    <s v="FUR-TA-10001768"/>
    <x v="0"/>
    <x v="3"/>
    <s v="Hon Racetrack Conference Tables"/>
    <n v="472.51800000000003"/>
    <n v="3"/>
    <n v="0.4"/>
    <x v="5699"/>
  </r>
  <r>
    <n v="7082"/>
    <x v="3513"/>
    <x v="0"/>
    <x v="476"/>
    <d v="2013-09-07T00:00:00"/>
    <s v="Standard Class"/>
    <s v="JE-15715"/>
    <s v="Joe Elijah"/>
    <s v="Consumer"/>
    <x v="0"/>
    <s v="Charlotte"/>
    <x v="3"/>
    <n v="28205"/>
    <s v="South"/>
    <s v="TEC-AC-10002049"/>
    <x v="2"/>
    <x v="11"/>
    <s v="Plantronics Savi W720 Multi-Device Wireless Headset System"/>
    <n v="1012.6800000000001"/>
    <n v="3"/>
    <n v="0.2"/>
    <x v="5700"/>
  </r>
  <r>
    <n v="7083"/>
    <x v="3513"/>
    <x v="0"/>
    <x v="476"/>
    <d v="2013-09-07T00:00:00"/>
    <s v="Standard Class"/>
    <s v="JE-15715"/>
    <s v="Joe Elijah"/>
    <s v="Consumer"/>
    <x v="0"/>
    <s v="Charlotte"/>
    <x v="3"/>
    <n v="28205"/>
    <s v="South"/>
    <s v="OFF-BI-10003166"/>
    <x v="1"/>
    <x v="8"/>
    <s v="GBC Plasticlear Binding Covers"/>
    <n v="17.220000000000006"/>
    <n v="5"/>
    <n v="0.7"/>
    <x v="5701"/>
  </r>
  <r>
    <n v="7084"/>
    <x v="3514"/>
    <x v="3"/>
    <x v="246"/>
    <d v="2014-07-26T00:00:00"/>
    <s v="Second Class"/>
    <s v="AR-10825"/>
    <s v="Anthony Rawles"/>
    <s v="Corporate"/>
    <x v="0"/>
    <s v="Concord"/>
    <x v="1"/>
    <n v="94521"/>
    <s v="West"/>
    <s v="OFF-AR-10003469"/>
    <x v="1"/>
    <x v="6"/>
    <s v="Nontoxic Chalk"/>
    <n v="3.52"/>
    <n v="2"/>
    <n v="0"/>
    <x v="5702"/>
  </r>
  <r>
    <n v="7085"/>
    <x v="3514"/>
    <x v="3"/>
    <x v="246"/>
    <d v="2014-07-26T00:00:00"/>
    <s v="Second Class"/>
    <s v="AR-10825"/>
    <s v="Anthony Rawles"/>
    <s v="Corporate"/>
    <x v="0"/>
    <s v="Concord"/>
    <x v="1"/>
    <n v="94521"/>
    <s v="West"/>
    <s v="TEC-PH-10002549"/>
    <x v="2"/>
    <x v="7"/>
    <s v="Polycom SoundPoint IP 450 VoIP phone"/>
    <n v="1626.1920000000002"/>
    <n v="9"/>
    <n v="0.2"/>
    <x v="5703"/>
  </r>
  <r>
    <n v="7086"/>
    <x v="3515"/>
    <x v="3"/>
    <x v="145"/>
    <d v="2014-09-29T00:00:00"/>
    <s v="First Class"/>
    <s v="AH-10075"/>
    <s v="Adam Hart"/>
    <s v="Corporate"/>
    <x v="0"/>
    <s v="Chester"/>
    <x v="9"/>
    <n v="19013"/>
    <s v="East"/>
    <s v="OFF-BI-10003476"/>
    <x v="1"/>
    <x v="8"/>
    <s v="Avery Metallic Poly Binders"/>
    <n v="8.5950000000000024"/>
    <n v="5"/>
    <n v="0.7"/>
    <x v="5704"/>
  </r>
  <r>
    <n v="7087"/>
    <x v="3515"/>
    <x v="3"/>
    <x v="145"/>
    <d v="2014-09-29T00:00:00"/>
    <s v="First Class"/>
    <s v="AH-10075"/>
    <s v="Adam Hart"/>
    <s v="Corporate"/>
    <x v="0"/>
    <s v="Chester"/>
    <x v="9"/>
    <n v="19013"/>
    <s v="East"/>
    <s v="OFF-SU-10000157"/>
    <x v="1"/>
    <x v="14"/>
    <s v="Compact Automatic Electric Letter Opener"/>
    <n v="190.89600000000002"/>
    <n v="2"/>
    <n v="0.2"/>
    <x v="5705"/>
  </r>
  <r>
    <n v="7088"/>
    <x v="3516"/>
    <x v="3"/>
    <x v="646"/>
    <d v="2014-08-07T00:00:00"/>
    <s v="Second Class"/>
    <s v="GA-14515"/>
    <s v="George Ashbrook"/>
    <s v="Consumer"/>
    <x v="0"/>
    <s v="Los Angeles"/>
    <x v="1"/>
    <n v="90004"/>
    <s v="West"/>
    <s v="OFF-ST-10003123"/>
    <x v="1"/>
    <x v="4"/>
    <s v="Fellowes Bases and Tops For Staxonsteel/High-Stak Systems"/>
    <n v="99.87"/>
    <n v="3"/>
    <n v="0"/>
    <x v="4877"/>
  </r>
  <r>
    <n v="7089"/>
    <x v="3517"/>
    <x v="1"/>
    <x v="969"/>
    <d v="2012-10-27T00:00:00"/>
    <s v="Second Class"/>
    <s v="JF-15415"/>
    <s v="Jennifer Ferguson"/>
    <s v="Consumer"/>
    <x v="0"/>
    <s v="Sparks"/>
    <x v="33"/>
    <n v="89431"/>
    <s v="West"/>
    <s v="OFF-AR-10001955"/>
    <x v="1"/>
    <x v="6"/>
    <s v="Newell 319"/>
    <n v="79.36"/>
    <n v="4"/>
    <n v="0"/>
    <x v="3447"/>
  </r>
  <r>
    <n v="7090"/>
    <x v="3518"/>
    <x v="3"/>
    <x v="140"/>
    <d v="2014-06-20T00:00:00"/>
    <s v="Second Class"/>
    <s v="KH-16690"/>
    <s v="Kristen Hastings"/>
    <s v="Corporate"/>
    <x v="0"/>
    <s v="Los Angeles"/>
    <x v="1"/>
    <n v="90032"/>
    <s v="West"/>
    <s v="TEC-PH-10001809"/>
    <x v="2"/>
    <x v="7"/>
    <s v="Panasonic KX T7736-B Digital phone"/>
    <n v="119.96"/>
    <n v="1"/>
    <n v="0.2"/>
    <x v="5706"/>
  </r>
  <r>
    <n v="7091"/>
    <x v="3519"/>
    <x v="1"/>
    <x v="1145"/>
    <d v="2012-01-13T00:00:00"/>
    <s v="Standard Class"/>
    <s v="CC-12685"/>
    <s v="Craig Carroll"/>
    <s v="Consumer"/>
    <x v="0"/>
    <s v="Henderson"/>
    <x v="0"/>
    <n v="42420"/>
    <s v="South"/>
    <s v="OFF-PA-10000474"/>
    <x v="1"/>
    <x v="10"/>
    <s v="Staples"/>
    <n v="106.32"/>
    <n v="3"/>
    <n v="0"/>
    <x v="2086"/>
  </r>
  <r>
    <n v="7092"/>
    <x v="3519"/>
    <x v="1"/>
    <x v="1145"/>
    <d v="2012-01-13T00:00:00"/>
    <s v="Standard Class"/>
    <s v="CC-12685"/>
    <s v="Craig Carroll"/>
    <s v="Consumer"/>
    <x v="0"/>
    <s v="Henderson"/>
    <x v="0"/>
    <n v="42420"/>
    <s v="South"/>
    <s v="OFF-AP-10001205"/>
    <x v="1"/>
    <x v="9"/>
    <s v="Belkin 5 Outlet SurgeMaster Power Centers"/>
    <n v="163.44"/>
    <n v="3"/>
    <n v="0"/>
    <x v="5707"/>
  </r>
  <r>
    <n v="7093"/>
    <x v="3519"/>
    <x v="1"/>
    <x v="1145"/>
    <d v="2012-01-13T00:00:00"/>
    <s v="Standard Class"/>
    <s v="CC-12685"/>
    <s v="Craig Carroll"/>
    <s v="Consumer"/>
    <x v="0"/>
    <s v="Henderson"/>
    <x v="0"/>
    <n v="42420"/>
    <s v="South"/>
    <s v="OFF-AR-10004691"/>
    <x v="1"/>
    <x v="6"/>
    <s v="Boston 1730 StandUp Electric Pencil Sharpener"/>
    <n v="42.76"/>
    <n v="2"/>
    <n v="0"/>
    <x v="4537"/>
  </r>
  <r>
    <n v="7094"/>
    <x v="3519"/>
    <x v="1"/>
    <x v="1145"/>
    <d v="2012-01-13T00:00:00"/>
    <s v="Standard Class"/>
    <s v="CC-12685"/>
    <s v="Craig Carroll"/>
    <s v="Consumer"/>
    <x v="0"/>
    <s v="Henderson"/>
    <x v="0"/>
    <n v="42420"/>
    <s v="South"/>
    <s v="OFF-PA-10004996"/>
    <x v="1"/>
    <x v="10"/>
    <s v="Speediset Carbonless Redi-Letter 7&quot; x 8 1/2&quot;"/>
    <n v="51.550000000000004"/>
    <n v="5"/>
    <n v="0"/>
    <x v="4342"/>
  </r>
  <r>
    <n v="7095"/>
    <x v="3520"/>
    <x v="1"/>
    <x v="97"/>
    <d v="2012-02-13T00:00:00"/>
    <s v="Second Class"/>
    <s v="JF-15565"/>
    <s v="Jill Fjeld"/>
    <s v="Consumer"/>
    <x v="0"/>
    <s v="Decatur"/>
    <x v="10"/>
    <n v="62521"/>
    <s v="Central"/>
    <s v="TEC-AC-10001908"/>
    <x v="2"/>
    <x v="11"/>
    <s v="Logitech Wireless Headset h800"/>
    <n v="479.952"/>
    <n v="6"/>
    <n v="0.2"/>
    <x v="5708"/>
  </r>
  <r>
    <n v="7096"/>
    <x v="3521"/>
    <x v="0"/>
    <x v="1146"/>
    <d v="2013-08-21T00:00:00"/>
    <s v="First Class"/>
    <s v="RP-19390"/>
    <s v="Resi Pölking"/>
    <s v="Consumer"/>
    <x v="0"/>
    <s v="New York City"/>
    <x v="15"/>
    <n v="10009"/>
    <s v="East"/>
    <s v="OFF-BI-10000666"/>
    <x v="1"/>
    <x v="8"/>
    <s v="Surelock Post Binders"/>
    <n v="146.68799999999999"/>
    <n v="6"/>
    <n v="0.2"/>
    <x v="5709"/>
  </r>
  <r>
    <n v="7097"/>
    <x v="3521"/>
    <x v="0"/>
    <x v="1146"/>
    <d v="2013-08-21T00:00:00"/>
    <s v="First Class"/>
    <s v="RP-19390"/>
    <s v="Resi Pölking"/>
    <s v="Consumer"/>
    <x v="0"/>
    <s v="New York City"/>
    <x v="15"/>
    <n v="10009"/>
    <s v="East"/>
    <s v="OFF-BI-10004318"/>
    <x v="1"/>
    <x v="8"/>
    <s v="Ibico EB-19 Dual Function Manual Binding System"/>
    <n v="276.78400000000005"/>
    <n v="2"/>
    <n v="0.2"/>
    <x v="5710"/>
  </r>
  <r>
    <n v="7098"/>
    <x v="3521"/>
    <x v="0"/>
    <x v="1146"/>
    <d v="2013-08-21T00:00:00"/>
    <s v="First Class"/>
    <s v="RP-19390"/>
    <s v="Resi Pölking"/>
    <s v="Consumer"/>
    <x v="0"/>
    <s v="New York City"/>
    <x v="15"/>
    <n v="10009"/>
    <s v="East"/>
    <s v="OFF-BI-10003429"/>
    <x v="1"/>
    <x v="8"/>
    <s v="Cardinal HOLDit! Binder Insert Strips,Extra Strips"/>
    <n v="25.32"/>
    <n v="5"/>
    <n v="0.2"/>
    <x v="1087"/>
  </r>
  <r>
    <n v="7099"/>
    <x v="3522"/>
    <x v="3"/>
    <x v="44"/>
    <d v="2014-11-11T00:00:00"/>
    <s v="Standard Class"/>
    <s v="CD-11980"/>
    <s v="Carol Darley"/>
    <s v="Consumer"/>
    <x v="0"/>
    <s v="New York City"/>
    <x v="15"/>
    <n v="10011"/>
    <s v="East"/>
    <s v="OFF-PA-10003302"/>
    <x v="1"/>
    <x v="10"/>
    <s v="Xerox 1906"/>
    <n v="318.95999999999998"/>
    <n v="9"/>
    <n v="0"/>
    <x v="5711"/>
  </r>
  <r>
    <n v="7100"/>
    <x v="3523"/>
    <x v="1"/>
    <x v="207"/>
    <d v="2012-12-30T00:00:00"/>
    <s v="Second Class"/>
    <s v="DF-13135"/>
    <s v="David Flashing"/>
    <s v="Consumer"/>
    <x v="0"/>
    <s v="New York City"/>
    <x v="15"/>
    <n v="10009"/>
    <s v="East"/>
    <s v="OFF-PA-10003302"/>
    <x v="1"/>
    <x v="10"/>
    <s v="Xerox 1906"/>
    <n v="212.64"/>
    <n v="6"/>
    <n v="0"/>
    <x v="4036"/>
  </r>
  <r>
    <n v="7101"/>
    <x v="3524"/>
    <x v="2"/>
    <x v="533"/>
    <d v="2011-11-28T00:00:00"/>
    <s v="Standard Class"/>
    <s v="SM-20005"/>
    <s v="Sally Matthias"/>
    <s v="Consumer"/>
    <x v="0"/>
    <s v="Scottsdale"/>
    <x v="16"/>
    <n v="85254"/>
    <s v="West"/>
    <s v="OFF-EN-10002621"/>
    <x v="1"/>
    <x v="12"/>
    <s v="Staples"/>
    <n v="23.472000000000001"/>
    <n v="3"/>
    <n v="0.2"/>
    <x v="5712"/>
  </r>
  <r>
    <n v="7102"/>
    <x v="3525"/>
    <x v="0"/>
    <x v="1147"/>
    <d v="2013-08-06T00:00:00"/>
    <s v="Second Class"/>
    <s v="SG-20890"/>
    <s v="Susan Gilcrest"/>
    <s v="Corporate"/>
    <x v="0"/>
    <s v="Amarillo"/>
    <x v="5"/>
    <n v="79109"/>
    <s v="Central"/>
    <s v="OFF-PA-10000249"/>
    <x v="1"/>
    <x v="10"/>
    <s v="Staples"/>
    <n v="19.648"/>
    <n v="2"/>
    <n v="0.2"/>
    <x v="3442"/>
  </r>
  <r>
    <n v="7103"/>
    <x v="3526"/>
    <x v="2"/>
    <x v="158"/>
    <d v="2011-09-24T00:00:00"/>
    <s v="First Class"/>
    <s v="LH-16750"/>
    <s v="Larry Hughes"/>
    <s v="Consumer"/>
    <x v="0"/>
    <s v="Philadelphia"/>
    <x v="9"/>
    <n v="19140"/>
    <s v="East"/>
    <s v="OFF-BI-10000050"/>
    <x v="1"/>
    <x v="8"/>
    <s v="Angle-D Binders with Locking Rings, Label Holders"/>
    <n v="6.5700000000000012"/>
    <n v="3"/>
    <n v="0.7"/>
    <x v="5713"/>
  </r>
  <r>
    <n v="7104"/>
    <x v="3527"/>
    <x v="3"/>
    <x v="507"/>
    <d v="2014-09-09T00:00:00"/>
    <s v="Standard Class"/>
    <s v="EJ-14155"/>
    <s v="Eva Jacobs"/>
    <s v="Consumer"/>
    <x v="0"/>
    <s v="Santa Ana"/>
    <x v="1"/>
    <n v="92704"/>
    <s v="West"/>
    <s v="OFF-ST-10003805"/>
    <x v="1"/>
    <x v="4"/>
    <s v="24 Capacity Maxi Data Binder Racks, Pearl"/>
    <n v="421.1"/>
    <n v="2"/>
    <n v="0"/>
    <x v="5714"/>
  </r>
  <r>
    <n v="7105"/>
    <x v="3528"/>
    <x v="3"/>
    <x v="249"/>
    <d v="2014-06-22T00:00:00"/>
    <s v="Second Class"/>
    <s v="KH-16330"/>
    <s v="Katharine Harms"/>
    <s v="Corporate"/>
    <x v="0"/>
    <s v="Newark"/>
    <x v="24"/>
    <n v="43055"/>
    <s v="East"/>
    <s v="FUR-CH-10000785"/>
    <x v="0"/>
    <x v="1"/>
    <s v="Global Ergonomic Managers Chair"/>
    <n v="760.11599999999987"/>
    <n v="6"/>
    <n v="0.3"/>
    <x v="5715"/>
  </r>
  <r>
    <n v="7106"/>
    <x v="3528"/>
    <x v="3"/>
    <x v="249"/>
    <d v="2014-06-22T00:00:00"/>
    <s v="Second Class"/>
    <s v="KH-16330"/>
    <s v="Katharine Harms"/>
    <s v="Corporate"/>
    <x v="0"/>
    <s v="Newark"/>
    <x v="24"/>
    <n v="43055"/>
    <s v="East"/>
    <s v="FUR-FU-10004909"/>
    <x v="0"/>
    <x v="5"/>
    <s v="Contemporary Wood/Metal Frame"/>
    <n v="38.784000000000006"/>
    <n v="3"/>
    <n v="0.2"/>
    <x v="5716"/>
  </r>
  <r>
    <n v="7107"/>
    <x v="3528"/>
    <x v="3"/>
    <x v="249"/>
    <d v="2014-06-22T00:00:00"/>
    <s v="Second Class"/>
    <s v="KH-16330"/>
    <s v="Katharine Harms"/>
    <s v="Corporate"/>
    <x v="0"/>
    <s v="Newark"/>
    <x v="24"/>
    <n v="43055"/>
    <s v="East"/>
    <s v="TEC-AC-10001553"/>
    <x v="2"/>
    <x v="11"/>
    <s v="Memorex 25GB 6X Branded Blu-Ray Recordable Disc, 15/Pack"/>
    <n v="122.32799999999999"/>
    <n v="9"/>
    <n v="0.2"/>
    <x v="5717"/>
  </r>
  <r>
    <n v="7108"/>
    <x v="3529"/>
    <x v="0"/>
    <x v="475"/>
    <d v="2013-04-27T00:00:00"/>
    <s v="Standard Class"/>
    <s v="KM-16720"/>
    <s v="Kunst Miller"/>
    <s v="Consumer"/>
    <x v="0"/>
    <s v="New York City"/>
    <x v="15"/>
    <n v="10035"/>
    <s v="East"/>
    <s v="TEC-PH-10004774"/>
    <x v="2"/>
    <x v="7"/>
    <s v="Gear Head AU3700S Headset"/>
    <n v="25.98"/>
    <n v="2"/>
    <n v="0"/>
    <x v="2666"/>
  </r>
  <r>
    <n v="7109"/>
    <x v="3529"/>
    <x v="0"/>
    <x v="475"/>
    <d v="2013-04-27T00:00:00"/>
    <s v="Standard Class"/>
    <s v="KM-16720"/>
    <s v="Kunst Miller"/>
    <s v="Consumer"/>
    <x v="0"/>
    <s v="New York City"/>
    <x v="15"/>
    <n v="10035"/>
    <s v="East"/>
    <s v="OFF-AR-10004582"/>
    <x v="1"/>
    <x v="6"/>
    <s v="BIC Brite Liner Grip Highlighters"/>
    <n v="3.28"/>
    <n v="2"/>
    <n v="0"/>
    <x v="5718"/>
  </r>
  <r>
    <n v="7110"/>
    <x v="3529"/>
    <x v="0"/>
    <x v="475"/>
    <d v="2013-04-27T00:00:00"/>
    <s v="Standard Class"/>
    <s v="KM-16720"/>
    <s v="Kunst Miller"/>
    <s v="Consumer"/>
    <x v="0"/>
    <s v="New York City"/>
    <x v="15"/>
    <n v="10035"/>
    <s v="East"/>
    <s v="OFF-ST-10000991"/>
    <x v="1"/>
    <x v="4"/>
    <s v="Space Solutions HD Industrial Steel Shelving."/>
    <n v="459.88"/>
    <n v="4"/>
    <n v="0"/>
    <x v="5719"/>
  </r>
  <r>
    <n v="7111"/>
    <x v="3529"/>
    <x v="0"/>
    <x v="475"/>
    <d v="2013-04-27T00:00:00"/>
    <s v="Standard Class"/>
    <s v="KM-16720"/>
    <s v="Kunst Miller"/>
    <s v="Consumer"/>
    <x v="0"/>
    <s v="New York City"/>
    <x v="15"/>
    <n v="10035"/>
    <s v="East"/>
    <s v="OFF-SU-10002522"/>
    <x v="1"/>
    <x v="14"/>
    <s v="Acme Kleen Earth Office Shears"/>
    <n v="7.76"/>
    <n v="2"/>
    <n v="0"/>
    <x v="5720"/>
  </r>
  <r>
    <n v="7112"/>
    <x v="3529"/>
    <x v="0"/>
    <x v="475"/>
    <d v="2013-04-27T00:00:00"/>
    <s v="Standard Class"/>
    <s v="KM-16720"/>
    <s v="Kunst Miller"/>
    <s v="Consumer"/>
    <x v="0"/>
    <s v="New York City"/>
    <x v="15"/>
    <n v="10035"/>
    <s v="East"/>
    <s v="OFF-AR-10004022"/>
    <x v="1"/>
    <x v="6"/>
    <s v="Panasonic KP-380BK Classic Electric Pencil Sharpener"/>
    <n v="71.959999999999994"/>
    <n v="2"/>
    <n v="0"/>
    <x v="5721"/>
  </r>
  <r>
    <n v="7113"/>
    <x v="3529"/>
    <x v="0"/>
    <x v="475"/>
    <d v="2013-04-27T00:00:00"/>
    <s v="Standard Class"/>
    <s v="KM-16720"/>
    <s v="Kunst Miller"/>
    <s v="Consumer"/>
    <x v="0"/>
    <s v="New York City"/>
    <x v="15"/>
    <n v="10035"/>
    <s v="East"/>
    <s v="OFF-SU-10001218"/>
    <x v="1"/>
    <x v="14"/>
    <s v="Fiskars Softgrip Scissors"/>
    <n v="54.900000000000006"/>
    <n v="5"/>
    <n v="0"/>
    <x v="3114"/>
  </r>
  <r>
    <n v="7114"/>
    <x v="3529"/>
    <x v="0"/>
    <x v="475"/>
    <d v="2013-04-27T00:00:00"/>
    <s v="Standard Class"/>
    <s v="KM-16720"/>
    <s v="Kunst Miller"/>
    <s v="Consumer"/>
    <x v="0"/>
    <s v="New York City"/>
    <x v="15"/>
    <n v="10035"/>
    <s v="East"/>
    <s v="OFF-BI-10000174"/>
    <x v="1"/>
    <x v="8"/>
    <s v="Wilson Jones Clip &amp; Carry Folder Binder Tool for Ring Binders, Clear"/>
    <n v="9.2799999999999994"/>
    <n v="2"/>
    <n v="0.2"/>
    <x v="5722"/>
  </r>
  <r>
    <n v="7115"/>
    <x v="3530"/>
    <x v="0"/>
    <x v="465"/>
    <d v="2013-05-07T00:00:00"/>
    <s v="First Class"/>
    <s v="LW-16990"/>
    <s v="Lindsay Williams"/>
    <s v="Corporate"/>
    <x v="0"/>
    <s v="Henderson"/>
    <x v="33"/>
    <n v="89015"/>
    <s v="West"/>
    <s v="FUR-TA-10003392"/>
    <x v="0"/>
    <x v="3"/>
    <s v="Global Adaptabilities Conference Tables"/>
    <n v="1685.88"/>
    <n v="6"/>
    <n v="0"/>
    <x v="5723"/>
  </r>
  <r>
    <n v="7116"/>
    <x v="3530"/>
    <x v="0"/>
    <x v="465"/>
    <d v="2013-05-07T00:00:00"/>
    <s v="First Class"/>
    <s v="LW-16990"/>
    <s v="Lindsay Williams"/>
    <s v="Corporate"/>
    <x v="0"/>
    <s v="Henderson"/>
    <x v="33"/>
    <n v="89015"/>
    <s v="West"/>
    <s v="OFF-BI-10001890"/>
    <x v="1"/>
    <x v="8"/>
    <s v="Avery Poly Binder Pockets"/>
    <n v="5.7280000000000006"/>
    <n v="2"/>
    <n v="0.2"/>
    <x v="5724"/>
  </r>
  <r>
    <n v="7117"/>
    <x v="3531"/>
    <x v="2"/>
    <x v="638"/>
    <d v="2011-10-23T00:00:00"/>
    <s v="Second Class"/>
    <s v="IG-15085"/>
    <s v="Ivan Gibson"/>
    <s v="Consumer"/>
    <x v="0"/>
    <s v="Seattle"/>
    <x v="4"/>
    <n v="98103"/>
    <s v="West"/>
    <s v="OFF-PA-10000167"/>
    <x v="1"/>
    <x v="10"/>
    <s v="Xerox 1925"/>
    <n v="61.96"/>
    <n v="2"/>
    <n v="0"/>
    <x v="4027"/>
  </r>
  <r>
    <n v="7118"/>
    <x v="3531"/>
    <x v="2"/>
    <x v="638"/>
    <d v="2011-10-23T00:00:00"/>
    <s v="Second Class"/>
    <s v="IG-15085"/>
    <s v="Ivan Gibson"/>
    <s v="Consumer"/>
    <x v="0"/>
    <s v="Seattle"/>
    <x v="4"/>
    <n v="98103"/>
    <s v="West"/>
    <s v="OFF-BI-10003784"/>
    <x v="1"/>
    <x v="8"/>
    <s v="Computer Printout Index Tabs"/>
    <n v="1.3440000000000001"/>
    <n v="1"/>
    <n v="0.2"/>
    <x v="5725"/>
  </r>
  <r>
    <n v="7119"/>
    <x v="3532"/>
    <x v="3"/>
    <x v="778"/>
    <d v="2014-02-18T00:00:00"/>
    <s v="Standard Class"/>
    <s v="JP-15460"/>
    <s v="Jennifer Patt"/>
    <s v="Corporate"/>
    <x v="0"/>
    <s v="New York City"/>
    <x v="15"/>
    <n v="10009"/>
    <s v="East"/>
    <s v="OFF-PA-10001184"/>
    <x v="1"/>
    <x v="10"/>
    <s v="Xerox 1903"/>
    <n v="17.940000000000001"/>
    <n v="3"/>
    <n v="0"/>
    <x v="1544"/>
  </r>
  <r>
    <n v="7120"/>
    <x v="3533"/>
    <x v="3"/>
    <x v="701"/>
    <d v="2014-11-25T00:00:00"/>
    <s v="Standard Class"/>
    <s v="GG-14650"/>
    <s v="Greg Guthrie"/>
    <s v="Corporate"/>
    <x v="0"/>
    <s v="Seattle"/>
    <x v="4"/>
    <n v="98103"/>
    <s v="West"/>
    <s v="OFF-BI-10002103"/>
    <x v="1"/>
    <x v="8"/>
    <s v="Cardinal Slant-D Ring Binder, Heavy Gauge Vinyl"/>
    <n v="13.904"/>
    <n v="2"/>
    <n v="0.2"/>
    <x v="1206"/>
  </r>
  <r>
    <n v="7121"/>
    <x v="3534"/>
    <x v="2"/>
    <x v="407"/>
    <d v="2011-01-27T00:00:00"/>
    <s v="Standard Class"/>
    <s v="MM-18280"/>
    <s v="Muhammed MacIntyre"/>
    <s v="Corporate"/>
    <x v="0"/>
    <s v="Smyrna"/>
    <x v="18"/>
    <n v="37167"/>
    <s v="South"/>
    <s v="OFF-BI-10003091"/>
    <x v="1"/>
    <x v="8"/>
    <s v="GBC DocuBind TL200 Manual Binding Machine"/>
    <n v="67.194000000000003"/>
    <n v="1"/>
    <n v="0.7"/>
    <x v="5726"/>
  </r>
  <r>
    <n v="7122"/>
    <x v="3535"/>
    <x v="3"/>
    <x v="96"/>
    <d v="2014-12-09T00:00:00"/>
    <s v="Standard Class"/>
    <s v="SO-20335"/>
    <s v="Sean O'Donnell"/>
    <s v="Consumer"/>
    <x v="0"/>
    <s v="Seattle"/>
    <x v="4"/>
    <n v="98105"/>
    <s v="West"/>
    <s v="OFF-PA-10001593"/>
    <x v="1"/>
    <x v="10"/>
    <s v="Xerox 1947"/>
    <n v="41.86"/>
    <n v="7"/>
    <n v="0"/>
    <x v="5727"/>
  </r>
  <r>
    <n v="7123"/>
    <x v="3535"/>
    <x v="3"/>
    <x v="96"/>
    <d v="2014-12-09T00:00:00"/>
    <s v="Standard Class"/>
    <s v="SO-20335"/>
    <s v="Sean O'Donnell"/>
    <s v="Consumer"/>
    <x v="0"/>
    <s v="Seattle"/>
    <x v="4"/>
    <n v="98105"/>
    <s v="West"/>
    <s v="FUR-BO-10002598"/>
    <x v="0"/>
    <x v="0"/>
    <s v="Hon Metal Bookcases, Putty"/>
    <n v="141.96"/>
    <n v="2"/>
    <n v="0"/>
    <x v="2979"/>
  </r>
  <r>
    <n v="7124"/>
    <x v="3536"/>
    <x v="1"/>
    <x v="101"/>
    <d v="2012-08-16T00:00:00"/>
    <s v="Standard Class"/>
    <s v="MF-18250"/>
    <s v="Monica Federle"/>
    <s v="Corporate"/>
    <x v="0"/>
    <s v="New York City"/>
    <x v="15"/>
    <n v="10035"/>
    <s v="East"/>
    <s v="FUR-FU-10000320"/>
    <x v="0"/>
    <x v="5"/>
    <s v="OIC Stacking Trays"/>
    <n v="10.02"/>
    <n v="3"/>
    <n v="0"/>
    <x v="5728"/>
  </r>
  <r>
    <n v="7125"/>
    <x v="3536"/>
    <x v="1"/>
    <x v="101"/>
    <d v="2012-08-16T00:00:00"/>
    <s v="Standard Class"/>
    <s v="MF-18250"/>
    <s v="Monica Federle"/>
    <s v="Corporate"/>
    <x v="0"/>
    <s v="New York City"/>
    <x v="15"/>
    <n v="10035"/>
    <s v="East"/>
    <s v="OFF-PA-10001815"/>
    <x v="1"/>
    <x v="10"/>
    <s v="Xerox 1885"/>
    <n v="144.12"/>
    <n v="3"/>
    <n v="0"/>
    <x v="4367"/>
  </r>
  <r>
    <n v="7126"/>
    <x v="3537"/>
    <x v="0"/>
    <x v="720"/>
    <d v="2013-09-30T00:00:00"/>
    <s v="Second Class"/>
    <s v="JG-15160"/>
    <s v="James Galang"/>
    <s v="Consumer"/>
    <x v="0"/>
    <s v="Atlanta"/>
    <x v="32"/>
    <n v="30318"/>
    <s v="South"/>
    <s v="OFF-PA-10003971"/>
    <x v="1"/>
    <x v="10"/>
    <s v="Xerox 1965"/>
    <n v="17.940000000000001"/>
    <n v="3"/>
    <n v="0"/>
    <x v="1544"/>
  </r>
  <r>
    <n v="7127"/>
    <x v="3537"/>
    <x v="0"/>
    <x v="720"/>
    <d v="2013-09-30T00:00:00"/>
    <s v="Second Class"/>
    <s v="JG-15160"/>
    <s v="James Galang"/>
    <s v="Consumer"/>
    <x v="0"/>
    <s v="Atlanta"/>
    <x v="32"/>
    <n v="30318"/>
    <s v="South"/>
    <s v="OFF-AR-10004685"/>
    <x v="1"/>
    <x v="6"/>
    <s v="Binney &amp; Smith Crayola Metallic Colored Pencils, 8-Color Set"/>
    <n v="13.89"/>
    <n v="3"/>
    <n v="0"/>
    <x v="5729"/>
  </r>
  <r>
    <n v="7128"/>
    <x v="3538"/>
    <x v="0"/>
    <x v="696"/>
    <d v="2013-11-21T00:00:00"/>
    <s v="Standard Class"/>
    <s v="JM-16195"/>
    <s v="Justin MacKendrick"/>
    <s v="Consumer"/>
    <x v="0"/>
    <s v="Newark"/>
    <x v="13"/>
    <n v="19711"/>
    <s v="East"/>
    <s v="OFF-PA-10001609"/>
    <x v="1"/>
    <x v="10"/>
    <s v="Tops Wirebound Message Log Books"/>
    <n v="16.45"/>
    <n v="5"/>
    <n v="0"/>
    <x v="5730"/>
  </r>
  <r>
    <n v="7129"/>
    <x v="3538"/>
    <x v="0"/>
    <x v="696"/>
    <d v="2013-11-21T00:00:00"/>
    <s v="Standard Class"/>
    <s v="JM-16195"/>
    <s v="Justin MacKendrick"/>
    <s v="Consumer"/>
    <x v="0"/>
    <s v="Newark"/>
    <x v="13"/>
    <n v="19711"/>
    <s v="East"/>
    <s v="FUR-FU-10000550"/>
    <x v="0"/>
    <x v="5"/>
    <s v="Stacking Trays by OIC"/>
    <n v="19.920000000000002"/>
    <n v="4"/>
    <n v="0"/>
    <x v="5731"/>
  </r>
  <r>
    <n v="7130"/>
    <x v="3539"/>
    <x v="0"/>
    <x v="947"/>
    <d v="2013-04-23T00:00:00"/>
    <s v="Standard Class"/>
    <s v="PK-19075"/>
    <s v="Pete Kriz"/>
    <s v="Consumer"/>
    <x v="0"/>
    <s v="Nashville"/>
    <x v="18"/>
    <n v="37211"/>
    <s v="South"/>
    <s v="TEC-AC-10004209"/>
    <x v="2"/>
    <x v="11"/>
    <s v="Memorex Froggy Flash Drive 4 GB"/>
    <n v="35.167999999999999"/>
    <n v="4"/>
    <n v="0.2"/>
    <x v="4300"/>
  </r>
  <r>
    <n v="7131"/>
    <x v="3539"/>
    <x v="0"/>
    <x v="947"/>
    <d v="2013-04-23T00:00:00"/>
    <s v="Standard Class"/>
    <s v="PK-19075"/>
    <s v="Pete Kriz"/>
    <s v="Consumer"/>
    <x v="0"/>
    <s v="Nashville"/>
    <x v="18"/>
    <n v="37211"/>
    <s v="South"/>
    <s v="OFF-PA-10003022"/>
    <x v="1"/>
    <x v="10"/>
    <s v="Standard Line “While You Were Out” Hardbound Telephone Message Book"/>
    <n v="123.08799999999999"/>
    <n v="7"/>
    <n v="0.2"/>
    <x v="5732"/>
  </r>
  <r>
    <n v="7132"/>
    <x v="3540"/>
    <x v="3"/>
    <x v="200"/>
    <d v="2014-12-02T00:00:00"/>
    <s v="Standard Class"/>
    <s v="TT-21460"/>
    <s v="Tonja Turnell"/>
    <s v="Home Office"/>
    <x v="0"/>
    <s v="Richmond"/>
    <x v="14"/>
    <n v="47374"/>
    <s v="Central"/>
    <s v="FUR-TA-10001039"/>
    <x v="0"/>
    <x v="3"/>
    <s v="KI Adjustable-Height Table"/>
    <n v="257.94"/>
    <n v="3"/>
    <n v="0"/>
    <x v="5733"/>
  </r>
  <r>
    <n v="7133"/>
    <x v="3540"/>
    <x v="3"/>
    <x v="200"/>
    <d v="2014-12-02T00:00:00"/>
    <s v="Standard Class"/>
    <s v="TT-21460"/>
    <s v="Tonja Turnell"/>
    <s v="Home Office"/>
    <x v="0"/>
    <s v="Richmond"/>
    <x v="14"/>
    <n v="47374"/>
    <s v="Central"/>
    <s v="TEC-PH-10002624"/>
    <x v="2"/>
    <x v="7"/>
    <s v="Samsung Galaxy S4 Mini"/>
    <n v="1879.96"/>
    <n v="4"/>
    <n v="0"/>
    <x v="5734"/>
  </r>
  <r>
    <n v="7134"/>
    <x v="3540"/>
    <x v="3"/>
    <x v="200"/>
    <d v="2014-12-02T00:00:00"/>
    <s v="Standard Class"/>
    <s v="TT-21460"/>
    <s v="Tonja Turnell"/>
    <s v="Home Office"/>
    <x v="0"/>
    <s v="Richmond"/>
    <x v="14"/>
    <n v="47374"/>
    <s v="Central"/>
    <s v="FUR-FU-10001473"/>
    <x v="0"/>
    <x v="5"/>
    <s v="DAX Wood Document Frame"/>
    <n v="27.46"/>
    <n v="2"/>
    <n v="0"/>
    <x v="1357"/>
  </r>
  <r>
    <n v="7135"/>
    <x v="3540"/>
    <x v="3"/>
    <x v="200"/>
    <d v="2014-12-02T00:00:00"/>
    <s v="Standard Class"/>
    <s v="TT-21460"/>
    <s v="Tonja Turnell"/>
    <s v="Home Office"/>
    <x v="0"/>
    <s v="Richmond"/>
    <x v="14"/>
    <n v="47374"/>
    <s v="Central"/>
    <s v="TEC-PH-10001819"/>
    <x v="2"/>
    <x v="7"/>
    <s v="Innergie mMini Combo Duo USB Travel Charging Kit"/>
    <n v="89.98"/>
    <n v="2"/>
    <n v="0"/>
    <x v="2456"/>
  </r>
  <r>
    <n v="7136"/>
    <x v="3540"/>
    <x v="3"/>
    <x v="200"/>
    <d v="2014-12-02T00:00:00"/>
    <s v="Standard Class"/>
    <s v="TT-21460"/>
    <s v="Tonja Turnell"/>
    <s v="Home Office"/>
    <x v="0"/>
    <s v="Richmond"/>
    <x v="14"/>
    <n v="47374"/>
    <s v="Central"/>
    <s v="FUR-CH-10004287"/>
    <x v="0"/>
    <x v="1"/>
    <s v="SAFCO Arco Folding Chair"/>
    <n v="828.59999999999991"/>
    <n v="3"/>
    <n v="0"/>
    <x v="5735"/>
  </r>
  <r>
    <n v="7137"/>
    <x v="3541"/>
    <x v="1"/>
    <x v="312"/>
    <d v="2012-11-27T00:00:00"/>
    <s v="Standard Class"/>
    <s v="SS-20875"/>
    <s v="Sung Shariari"/>
    <s v="Consumer"/>
    <x v="0"/>
    <s v="Miami"/>
    <x v="2"/>
    <n v="33180"/>
    <s v="South"/>
    <s v="OFF-BI-10004728"/>
    <x v="1"/>
    <x v="8"/>
    <s v="Wilson Jones Turn Tabs Binder Tool for Ring Binders"/>
    <n v="7.2300000000000022"/>
    <n v="5"/>
    <n v="0.7"/>
    <x v="2372"/>
  </r>
  <r>
    <n v="7138"/>
    <x v="3541"/>
    <x v="1"/>
    <x v="312"/>
    <d v="2012-11-27T00:00:00"/>
    <s v="Standard Class"/>
    <s v="SS-20875"/>
    <s v="Sung Shariari"/>
    <s v="Consumer"/>
    <x v="0"/>
    <s v="Miami"/>
    <x v="2"/>
    <n v="33180"/>
    <s v="South"/>
    <s v="OFF-ST-10000918"/>
    <x v="1"/>
    <x v="4"/>
    <s v="Crate-A-Files"/>
    <n v="17.440000000000001"/>
    <n v="2"/>
    <n v="0.2"/>
    <x v="5736"/>
  </r>
  <r>
    <n v="7139"/>
    <x v="3541"/>
    <x v="1"/>
    <x v="312"/>
    <d v="2012-11-27T00:00:00"/>
    <s v="Standard Class"/>
    <s v="SS-20875"/>
    <s v="Sung Shariari"/>
    <s v="Consumer"/>
    <x v="0"/>
    <s v="Miami"/>
    <x v="2"/>
    <n v="33180"/>
    <s v="South"/>
    <s v="OFF-BI-10004593"/>
    <x v="1"/>
    <x v="8"/>
    <s v="Ibico Laser Imprintable Binding System Covers"/>
    <n v="62.88000000000001"/>
    <n v="4"/>
    <n v="0.7"/>
    <x v="5737"/>
  </r>
  <r>
    <n v="7140"/>
    <x v="3541"/>
    <x v="1"/>
    <x v="312"/>
    <d v="2012-11-27T00:00:00"/>
    <s v="Standard Class"/>
    <s v="SS-20875"/>
    <s v="Sung Shariari"/>
    <s v="Consumer"/>
    <x v="0"/>
    <s v="Miami"/>
    <x v="2"/>
    <n v="33180"/>
    <s v="South"/>
    <s v="FUR-BO-10001337"/>
    <x v="0"/>
    <x v="0"/>
    <s v="O'Sullivan Living Dimensions 2-Shelf Bookcases"/>
    <n v="290.35200000000003"/>
    <n v="3"/>
    <n v="0.2"/>
    <x v="5738"/>
  </r>
  <r>
    <n v="7141"/>
    <x v="3542"/>
    <x v="3"/>
    <x v="210"/>
    <d v="2014-09-08T00:00:00"/>
    <s v="Same Day"/>
    <s v="TG-21640"/>
    <s v="Trudy Glocke"/>
    <s v="Consumer"/>
    <x v="0"/>
    <s v="Saint Charles"/>
    <x v="25"/>
    <n v="63301"/>
    <s v="Central"/>
    <s v="TEC-AC-10002473"/>
    <x v="2"/>
    <x v="11"/>
    <s v="Maxell 4.7GB DVD-R"/>
    <n v="113.52"/>
    <n v="4"/>
    <n v="0"/>
    <x v="5739"/>
  </r>
  <r>
    <n v="7142"/>
    <x v="3542"/>
    <x v="3"/>
    <x v="210"/>
    <d v="2014-09-08T00:00:00"/>
    <s v="Same Day"/>
    <s v="TG-21640"/>
    <s v="Trudy Glocke"/>
    <s v="Consumer"/>
    <x v="0"/>
    <s v="Saint Charles"/>
    <x v="25"/>
    <n v="63301"/>
    <s v="Central"/>
    <s v="FUR-FU-10003623"/>
    <x v="0"/>
    <x v="5"/>
    <s v="DataProducts Ampli Magnifier Task Lamp, Black,"/>
    <n v="135.29999999999998"/>
    <n v="5"/>
    <n v="0"/>
    <x v="5740"/>
  </r>
  <r>
    <n v="7143"/>
    <x v="3543"/>
    <x v="2"/>
    <x v="156"/>
    <d v="2011-11-29T00:00:00"/>
    <s v="Standard Class"/>
    <s v="HP-14815"/>
    <s v="Harold Pawlan"/>
    <s v="Home Office"/>
    <x v="0"/>
    <s v="Virginia Beach"/>
    <x v="17"/>
    <n v="23464"/>
    <s v="South"/>
    <s v="FUR-FU-10002045"/>
    <x v="0"/>
    <x v="5"/>
    <s v="Executive Impressions 14&quot;"/>
    <n v="111.15"/>
    <n v="5"/>
    <n v="0"/>
    <x v="5741"/>
  </r>
  <r>
    <n v="7144"/>
    <x v="3544"/>
    <x v="3"/>
    <x v="825"/>
    <d v="2014-03-17T00:00:00"/>
    <s v="Standard Class"/>
    <s v="MH-17290"/>
    <s v="Marc Harrigan"/>
    <s v="Home Office"/>
    <x v="0"/>
    <s v="Philadelphia"/>
    <x v="9"/>
    <n v="19140"/>
    <s v="East"/>
    <s v="TEC-PH-10002555"/>
    <x v="2"/>
    <x v="7"/>
    <s v="Nortel Meridian M5316 Digital phone"/>
    <n v="776.84999999999991"/>
    <n v="5"/>
    <n v="0.4"/>
    <x v="5742"/>
  </r>
  <r>
    <n v="7145"/>
    <x v="3544"/>
    <x v="3"/>
    <x v="825"/>
    <d v="2014-03-17T00:00:00"/>
    <s v="Standard Class"/>
    <s v="MH-17290"/>
    <s v="Marc Harrigan"/>
    <s v="Home Office"/>
    <x v="0"/>
    <s v="Philadelphia"/>
    <x v="9"/>
    <n v="19140"/>
    <s v="East"/>
    <s v="OFF-BI-10002794"/>
    <x v="1"/>
    <x v="8"/>
    <s v="Avery Trapezoid Ring Binder, 3&quot; Capacity, Black, 1040 sheets"/>
    <n v="12.294"/>
    <n v="1"/>
    <n v="0.7"/>
    <x v="4949"/>
  </r>
  <r>
    <n v="7146"/>
    <x v="3544"/>
    <x v="3"/>
    <x v="825"/>
    <d v="2014-03-17T00:00:00"/>
    <s v="Standard Class"/>
    <s v="MH-17290"/>
    <s v="Marc Harrigan"/>
    <s v="Home Office"/>
    <x v="0"/>
    <s v="Philadelphia"/>
    <x v="9"/>
    <n v="19140"/>
    <s v="East"/>
    <s v="FUR-TA-10004086"/>
    <x v="0"/>
    <x v="3"/>
    <s v="KI Adjustable-Height Table"/>
    <n v="154.76400000000001"/>
    <n v="3"/>
    <n v="0.4"/>
    <x v="5743"/>
  </r>
  <r>
    <n v="7147"/>
    <x v="3544"/>
    <x v="3"/>
    <x v="825"/>
    <d v="2014-03-17T00:00:00"/>
    <s v="Standard Class"/>
    <s v="MH-17290"/>
    <s v="Marc Harrigan"/>
    <s v="Home Office"/>
    <x v="0"/>
    <s v="Philadelphia"/>
    <x v="9"/>
    <n v="19140"/>
    <s v="East"/>
    <s v="OFF-ST-10004946"/>
    <x v="1"/>
    <x v="4"/>
    <s v="Desktop 3-Pocket Hot File"/>
    <n v="43.28"/>
    <n v="1"/>
    <n v="0.2"/>
    <x v="5744"/>
  </r>
  <r>
    <n v="7148"/>
    <x v="3545"/>
    <x v="0"/>
    <x v="1"/>
    <d v="2013-06-18T00:00:00"/>
    <s v="Standard Class"/>
    <s v="CB-12415"/>
    <s v="Christy Brittain"/>
    <s v="Consumer"/>
    <x v="0"/>
    <s v="Long Beach"/>
    <x v="15"/>
    <n v="11561"/>
    <s v="East"/>
    <s v="OFF-PA-10000241"/>
    <x v="1"/>
    <x v="10"/>
    <s v="IBM Multi-Purpose Copy Paper, 8 1/2 x 11&quot;, Case"/>
    <n v="92.94"/>
    <n v="3"/>
    <n v="0"/>
    <x v="1761"/>
  </r>
  <r>
    <n v="7149"/>
    <x v="3545"/>
    <x v="0"/>
    <x v="1"/>
    <d v="2013-06-18T00:00:00"/>
    <s v="Standard Class"/>
    <s v="CB-12415"/>
    <s v="Christy Brittain"/>
    <s v="Consumer"/>
    <x v="0"/>
    <s v="Long Beach"/>
    <x v="15"/>
    <n v="11561"/>
    <s v="East"/>
    <s v="OFF-AP-10004036"/>
    <x v="1"/>
    <x v="9"/>
    <s v="Bionaire 99.97% HEPA Air Cleaner"/>
    <n v="52.56"/>
    <n v="3"/>
    <n v="0"/>
    <x v="3407"/>
  </r>
  <r>
    <n v="7150"/>
    <x v="3546"/>
    <x v="1"/>
    <x v="153"/>
    <d v="2012-06-30T00:00:00"/>
    <s v="Standard Class"/>
    <s v="VD-21670"/>
    <s v="Valerie Dominguez"/>
    <s v="Consumer"/>
    <x v="0"/>
    <s v="Houston"/>
    <x v="5"/>
    <n v="77070"/>
    <s v="Central"/>
    <s v="TEC-PH-10001578"/>
    <x v="2"/>
    <x v="7"/>
    <s v="Polycom SoundStation2 EX Conference phone"/>
    <n v="971.88000000000011"/>
    <n v="3"/>
    <n v="0.2"/>
    <x v="5745"/>
  </r>
  <r>
    <n v="7151"/>
    <x v="3547"/>
    <x v="3"/>
    <x v="66"/>
    <d v="2014-12-27T00:00:00"/>
    <s v="Standard Class"/>
    <s v="SR-20425"/>
    <s v="Sharelle Roach"/>
    <s v="Home Office"/>
    <x v="0"/>
    <s v="Tuscaloosa"/>
    <x v="19"/>
    <n v="35401"/>
    <s v="South"/>
    <s v="FUR-CH-10002647"/>
    <x v="0"/>
    <x v="1"/>
    <s v="Situations Contoured Folding Chairs, 4/Set"/>
    <n v="141.96"/>
    <n v="2"/>
    <n v="0"/>
    <x v="5746"/>
  </r>
  <r>
    <n v="7152"/>
    <x v="3548"/>
    <x v="3"/>
    <x v="66"/>
    <d v="2014-12-26T00:00:00"/>
    <s v="Second Class"/>
    <s v="AG-10330"/>
    <s v="Alex Grayson"/>
    <s v="Consumer"/>
    <x v="0"/>
    <s v="Mesa"/>
    <x v="16"/>
    <n v="85204"/>
    <s v="West"/>
    <s v="FUR-TA-10003008"/>
    <x v="0"/>
    <x v="3"/>
    <s v="Lesro Round Back Collection Coffee Table, End Table"/>
    <n v="182.55"/>
    <n v="2"/>
    <n v="0.5"/>
    <x v="5747"/>
  </r>
  <r>
    <n v="7153"/>
    <x v="3549"/>
    <x v="2"/>
    <x v="1148"/>
    <d v="2011-10-15T00:00:00"/>
    <s v="Standard Class"/>
    <s v="BP-11095"/>
    <s v="Bart Pistole"/>
    <s v="Corporate"/>
    <x v="0"/>
    <s v="Jacksonville"/>
    <x v="3"/>
    <n v="28540"/>
    <s v="South"/>
    <s v="OFF-PA-10004071"/>
    <x v="1"/>
    <x v="10"/>
    <s v="Eaton Premium Continuous-Feed Paper, 25% Cotton, Letter Size, White, 1000 Shts/Box"/>
    <n v="88.768000000000001"/>
    <n v="2"/>
    <n v="0.2"/>
    <x v="1764"/>
  </r>
  <r>
    <n v="7154"/>
    <x v="3550"/>
    <x v="1"/>
    <x v="895"/>
    <d v="2012-12-15T00:00:00"/>
    <s v="Standard Class"/>
    <s v="JW-16075"/>
    <s v="Julia West"/>
    <s v="Consumer"/>
    <x v="0"/>
    <s v="Chicago"/>
    <x v="10"/>
    <n v="60610"/>
    <s v="Central"/>
    <s v="OFF-AP-10004980"/>
    <x v="1"/>
    <x v="9"/>
    <s v="3M Replacement Filter for Office Air Cleaner for 20' x 33' Room"/>
    <n v="53.087999999999994"/>
    <n v="7"/>
    <n v="0.8"/>
    <x v="5748"/>
  </r>
  <r>
    <n v="7155"/>
    <x v="3551"/>
    <x v="1"/>
    <x v="707"/>
    <d v="2012-12-27T00:00:00"/>
    <s v="Second Class"/>
    <s v="LH-16900"/>
    <s v="Lena Hernandez"/>
    <s v="Consumer"/>
    <x v="0"/>
    <s v="Columbus"/>
    <x v="32"/>
    <n v="31907"/>
    <s v="South"/>
    <s v="FUR-FU-10000747"/>
    <x v="0"/>
    <x v="5"/>
    <s v="Tenex B1-RE Series Chair Mats for Low Pile Carpets"/>
    <n v="275.88"/>
    <n v="6"/>
    <n v="0"/>
    <x v="5749"/>
  </r>
  <r>
    <n v="7156"/>
    <x v="3551"/>
    <x v="1"/>
    <x v="707"/>
    <d v="2012-12-27T00:00:00"/>
    <s v="Second Class"/>
    <s v="LH-16900"/>
    <s v="Lena Hernandez"/>
    <s v="Consumer"/>
    <x v="0"/>
    <s v="Columbus"/>
    <x v="32"/>
    <n v="31907"/>
    <s v="South"/>
    <s v="OFF-BI-10004492"/>
    <x v="1"/>
    <x v="8"/>
    <s v="Tuf-Vin Binders"/>
    <n v="157.89999999999998"/>
    <n v="5"/>
    <n v="0"/>
    <x v="5750"/>
  </r>
  <r>
    <n v="7157"/>
    <x v="3552"/>
    <x v="3"/>
    <x v="568"/>
    <d v="2014-05-05T00:00:00"/>
    <s v="Standard Class"/>
    <s v="KT-16480"/>
    <s v="Kean Thornton"/>
    <s v="Consumer"/>
    <x v="0"/>
    <s v="Orange"/>
    <x v="30"/>
    <n v="7050"/>
    <s v="East"/>
    <s v="OFF-LA-10004055"/>
    <x v="1"/>
    <x v="2"/>
    <s v="Color-Coded Legal Exhibit Labels"/>
    <n v="4.91"/>
    <n v="1"/>
    <n v="0"/>
    <x v="5751"/>
  </r>
  <r>
    <n v="7158"/>
    <x v="3553"/>
    <x v="0"/>
    <x v="463"/>
    <d v="2013-04-01T00:00:00"/>
    <s v="Second Class"/>
    <s v="CC-12220"/>
    <s v="Chris Cortes"/>
    <s v="Consumer"/>
    <x v="0"/>
    <s v="Los Angeles"/>
    <x v="1"/>
    <n v="90032"/>
    <s v="West"/>
    <s v="OFF-ST-10002485"/>
    <x v="1"/>
    <x v="4"/>
    <s v="Rogers Deluxe File Chest"/>
    <n v="87.92"/>
    <n v="4"/>
    <n v="0"/>
    <x v="4936"/>
  </r>
  <r>
    <n v="7159"/>
    <x v="3553"/>
    <x v="0"/>
    <x v="463"/>
    <d v="2013-04-01T00:00:00"/>
    <s v="Second Class"/>
    <s v="CC-12220"/>
    <s v="Chris Cortes"/>
    <s v="Consumer"/>
    <x v="0"/>
    <s v="Los Angeles"/>
    <x v="1"/>
    <n v="90032"/>
    <s v="West"/>
    <s v="OFF-PA-10001243"/>
    <x v="1"/>
    <x v="10"/>
    <s v="Xerox 1983"/>
    <n v="5.98"/>
    <n v="1"/>
    <n v="0"/>
    <x v="5752"/>
  </r>
  <r>
    <n v="7160"/>
    <x v="3554"/>
    <x v="1"/>
    <x v="1149"/>
    <d v="2012-05-18T00:00:00"/>
    <s v="Second Class"/>
    <s v="BF-11170"/>
    <s v="Ben Ferrer"/>
    <s v="Home Office"/>
    <x v="0"/>
    <s v="Chicago"/>
    <x v="10"/>
    <n v="60623"/>
    <s v="Central"/>
    <s v="TEC-PH-10004447"/>
    <x v="2"/>
    <x v="7"/>
    <s v="Toshiba IPT2010-SD IP Telephone"/>
    <n v="222.38400000000001"/>
    <n v="2"/>
    <n v="0.2"/>
    <x v="2995"/>
  </r>
  <r>
    <n v="7161"/>
    <x v="3554"/>
    <x v="1"/>
    <x v="1149"/>
    <d v="2012-05-18T00:00:00"/>
    <s v="Second Class"/>
    <s v="BF-11170"/>
    <s v="Ben Ferrer"/>
    <s v="Home Office"/>
    <x v="0"/>
    <s v="Chicago"/>
    <x v="10"/>
    <n v="60623"/>
    <s v="Central"/>
    <s v="OFF-FA-10002280"/>
    <x v="1"/>
    <x v="13"/>
    <s v="Advantus Plastic Paper Clips"/>
    <n v="16"/>
    <n v="4"/>
    <n v="0.2"/>
    <x v="5581"/>
  </r>
  <r>
    <n v="7162"/>
    <x v="3555"/>
    <x v="2"/>
    <x v="1129"/>
    <d v="2011-07-09T00:00:00"/>
    <s v="Standard Class"/>
    <s v="MS-17770"/>
    <s v="Maxwell Schwartz"/>
    <s v="Consumer"/>
    <x v="0"/>
    <s v="Richmond"/>
    <x v="17"/>
    <n v="23223"/>
    <s v="South"/>
    <s v="OFF-PA-10004734"/>
    <x v="1"/>
    <x v="10"/>
    <s v="Southworth Structures Collection"/>
    <n v="21.84"/>
    <n v="3"/>
    <n v="0"/>
    <x v="5753"/>
  </r>
  <r>
    <n v="7163"/>
    <x v="3555"/>
    <x v="2"/>
    <x v="1129"/>
    <d v="2011-07-09T00:00:00"/>
    <s v="Standard Class"/>
    <s v="MS-17770"/>
    <s v="Maxwell Schwartz"/>
    <s v="Consumer"/>
    <x v="0"/>
    <s v="Richmond"/>
    <x v="17"/>
    <n v="23223"/>
    <s v="South"/>
    <s v="OFF-BI-10000145"/>
    <x v="1"/>
    <x v="8"/>
    <s v="Zipper Ring Binder Pockets"/>
    <n v="15.600000000000001"/>
    <n v="5"/>
    <n v="0"/>
    <x v="5754"/>
  </r>
  <r>
    <n v="7164"/>
    <x v="3556"/>
    <x v="2"/>
    <x v="1150"/>
    <d v="2011-04-24T00:00:00"/>
    <s v="Second Class"/>
    <s v="AH-10030"/>
    <s v="Aaron Hawkins"/>
    <s v="Corporate"/>
    <x v="0"/>
    <s v="Troy"/>
    <x v="15"/>
    <n v="12180"/>
    <s v="East"/>
    <s v="OFF-EN-10004773"/>
    <x v="1"/>
    <x v="12"/>
    <s v="Staples"/>
    <n v="247.84"/>
    <n v="8"/>
    <n v="0"/>
    <x v="5755"/>
  </r>
  <r>
    <n v="7165"/>
    <x v="3556"/>
    <x v="2"/>
    <x v="1150"/>
    <d v="2011-04-24T00:00:00"/>
    <s v="Second Class"/>
    <s v="AH-10030"/>
    <s v="Aaron Hawkins"/>
    <s v="Corporate"/>
    <x v="0"/>
    <s v="Troy"/>
    <x v="15"/>
    <n v="12180"/>
    <s v="East"/>
    <s v="OFF-BI-10004970"/>
    <x v="1"/>
    <x v="8"/>
    <s v="ACCOHIDE 3-Ring Binder, Blue, 1&quot;"/>
    <n v="9.9120000000000008"/>
    <n v="3"/>
    <n v="0.2"/>
    <x v="5756"/>
  </r>
  <r>
    <n v="7166"/>
    <x v="3557"/>
    <x v="0"/>
    <x v="251"/>
    <d v="2013-09-23T00:00:00"/>
    <s v="First Class"/>
    <s v="CK-12595"/>
    <s v="Clytie Kelty"/>
    <s v="Consumer"/>
    <x v="0"/>
    <s v="Providence"/>
    <x v="34"/>
    <n v="2908"/>
    <s v="East"/>
    <s v="OFF-ST-10000604"/>
    <x v="1"/>
    <x v="4"/>
    <s v="Home/Office Personal File Carts"/>
    <n v="69.52"/>
    <n v="2"/>
    <n v="0"/>
    <x v="5140"/>
  </r>
  <r>
    <n v="7167"/>
    <x v="3558"/>
    <x v="2"/>
    <x v="192"/>
    <d v="2011-07-24T00:00:00"/>
    <s v="Second Class"/>
    <s v="NP-18325"/>
    <s v="Naresj Patel"/>
    <s v="Consumer"/>
    <x v="0"/>
    <s v="San Francisco"/>
    <x v="1"/>
    <n v="94122"/>
    <s v="West"/>
    <s v="OFF-AR-10003190"/>
    <x v="1"/>
    <x v="6"/>
    <s v="Newell 32"/>
    <n v="11.52"/>
    <n v="4"/>
    <n v="0"/>
    <x v="776"/>
  </r>
  <r>
    <n v="7168"/>
    <x v="3558"/>
    <x v="2"/>
    <x v="192"/>
    <d v="2011-07-24T00:00:00"/>
    <s v="Second Class"/>
    <s v="NP-18325"/>
    <s v="Naresj Patel"/>
    <s v="Consumer"/>
    <x v="0"/>
    <s v="San Francisco"/>
    <x v="1"/>
    <n v="94122"/>
    <s v="West"/>
    <s v="FUR-CH-10000155"/>
    <x v="0"/>
    <x v="1"/>
    <s v="Global Comet Stacking Armless Chair"/>
    <n v="717.72"/>
    <n v="3"/>
    <n v="0.2"/>
    <x v="5757"/>
  </r>
  <r>
    <n v="7169"/>
    <x v="3558"/>
    <x v="2"/>
    <x v="192"/>
    <d v="2011-07-24T00:00:00"/>
    <s v="Second Class"/>
    <s v="NP-18325"/>
    <s v="Naresj Patel"/>
    <s v="Consumer"/>
    <x v="0"/>
    <s v="San Francisco"/>
    <x v="1"/>
    <n v="94122"/>
    <s v="West"/>
    <s v="OFF-ST-10003058"/>
    <x v="1"/>
    <x v="4"/>
    <s v="Eldon Mobile Mega Data Cart  Mega Stackable  Add-On Trays"/>
    <n v="236.5"/>
    <n v="10"/>
    <n v="0"/>
    <x v="5758"/>
  </r>
  <r>
    <n v="7170"/>
    <x v="3558"/>
    <x v="2"/>
    <x v="192"/>
    <d v="2011-07-24T00:00:00"/>
    <s v="Second Class"/>
    <s v="NP-18325"/>
    <s v="Naresj Patel"/>
    <s v="Consumer"/>
    <x v="0"/>
    <s v="San Francisco"/>
    <x v="1"/>
    <n v="94122"/>
    <s v="West"/>
    <s v="FUR-TA-10004767"/>
    <x v="0"/>
    <x v="3"/>
    <s v="Safco Drafting Table"/>
    <n v="170.35200000000003"/>
    <n v="3"/>
    <n v="0.2"/>
    <x v="5759"/>
  </r>
  <r>
    <n v="7171"/>
    <x v="3559"/>
    <x v="3"/>
    <x v="1048"/>
    <d v="2014-10-15T00:00:00"/>
    <s v="Standard Class"/>
    <s v="GM-14440"/>
    <s v="Gary McGarr"/>
    <s v="Consumer"/>
    <x v="0"/>
    <s v="New York City"/>
    <x v="15"/>
    <n v="10009"/>
    <s v="East"/>
    <s v="FUR-CH-10002372"/>
    <x v="0"/>
    <x v="1"/>
    <s v="Office Star - Ergonomically Designed Knee Chair"/>
    <n v="145.76400000000001"/>
    <n v="2"/>
    <n v="0.1"/>
    <x v="5760"/>
  </r>
  <r>
    <n v="7172"/>
    <x v="3560"/>
    <x v="3"/>
    <x v="1016"/>
    <d v="2014-04-28T00:00:00"/>
    <s v="Second Class"/>
    <s v="SG-20605"/>
    <s v="Speros Goranitis"/>
    <s v="Consumer"/>
    <x v="0"/>
    <s v="San Francisco"/>
    <x v="1"/>
    <n v="94109"/>
    <s v="West"/>
    <s v="TEC-AC-10000158"/>
    <x v="2"/>
    <x v="11"/>
    <s v="Sony 64GB Class 10 Micro SDHC R40 Memory Card"/>
    <n v="107.97"/>
    <n v="3"/>
    <n v="0"/>
    <x v="3741"/>
  </r>
  <r>
    <n v="7173"/>
    <x v="3561"/>
    <x v="3"/>
    <x v="606"/>
    <d v="2014-03-31T00:00:00"/>
    <s v="Standard Class"/>
    <s v="HK-14890"/>
    <s v="Heather Kirkland"/>
    <s v="Corporate"/>
    <x v="0"/>
    <s v="Houston"/>
    <x v="5"/>
    <n v="77070"/>
    <s v="Central"/>
    <s v="TEC-AC-10000158"/>
    <x v="2"/>
    <x v="11"/>
    <s v="Sony 64GB Class 10 Micro SDHC R40 Memory Card"/>
    <n v="143.96"/>
    <n v="5"/>
    <n v="0.2"/>
    <x v="5761"/>
  </r>
  <r>
    <n v="7174"/>
    <x v="3561"/>
    <x v="3"/>
    <x v="606"/>
    <d v="2014-03-31T00:00:00"/>
    <s v="Standard Class"/>
    <s v="HK-14890"/>
    <s v="Heather Kirkland"/>
    <s v="Corporate"/>
    <x v="0"/>
    <s v="Houston"/>
    <x v="5"/>
    <n v="77070"/>
    <s v="Central"/>
    <s v="TEC-CO-10002313"/>
    <x v="2"/>
    <x v="16"/>
    <s v="Canon PC1080F Personal Copier"/>
    <n v="2399.96"/>
    <n v="5"/>
    <n v="0.2"/>
    <x v="5762"/>
  </r>
  <r>
    <n v="7175"/>
    <x v="3561"/>
    <x v="3"/>
    <x v="606"/>
    <d v="2014-03-31T00:00:00"/>
    <s v="Standard Class"/>
    <s v="HK-14890"/>
    <s v="Heather Kirkland"/>
    <s v="Corporate"/>
    <x v="0"/>
    <s v="Houston"/>
    <x v="5"/>
    <n v="77070"/>
    <s v="Central"/>
    <s v="OFF-PA-10002581"/>
    <x v="1"/>
    <x v="10"/>
    <s v="Xerox 1951"/>
    <n v="74.352000000000004"/>
    <n v="3"/>
    <n v="0.2"/>
    <x v="1419"/>
  </r>
  <r>
    <n v="7176"/>
    <x v="3561"/>
    <x v="3"/>
    <x v="606"/>
    <d v="2014-03-31T00:00:00"/>
    <s v="Standard Class"/>
    <s v="HK-14890"/>
    <s v="Heather Kirkland"/>
    <s v="Corporate"/>
    <x v="0"/>
    <s v="Houston"/>
    <x v="5"/>
    <n v="77070"/>
    <s v="Central"/>
    <s v="OFF-AP-10001205"/>
    <x v="1"/>
    <x v="9"/>
    <s v="Belkin 5 Outlet SurgeMaster Power Centers"/>
    <n v="87.167999999999978"/>
    <n v="8"/>
    <n v="0.8"/>
    <x v="5763"/>
  </r>
  <r>
    <n v="7177"/>
    <x v="3561"/>
    <x v="3"/>
    <x v="606"/>
    <d v="2014-03-31T00:00:00"/>
    <s v="Standard Class"/>
    <s v="HK-14890"/>
    <s v="Heather Kirkland"/>
    <s v="Corporate"/>
    <x v="0"/>
    <s v="Houston"/>
    <x v="5"/>
    <n v="77070"/>
    <s v="Central"/>
    <s v="OFF-ST-10000344"/>
    <x v="1"/>
    <x v="4"/>
    <s v="Neat Ideas Personal Hanging Folder Files, Black"/>
    <n v="32.231999999999999"/>
    <n v="3"/>
    <n v="0.2"/>
    <x v="5764"/>
  </r>
  <r>
    <n v="7178"/>
    <x v="3562"/>
    <x v="3"/>
    <x v="464"/>
    <d v="2014-05-11T00:00:00"/>
    <s v="Standard Class"/>
    <s v="MY-18295"/>
    <s v="Muhammed Yedwab"/>
    <s v="Corporate"/>
    <x v="0"/>
    <s v="Philadelphia"/>
    <x v="9"/>
    <n v="19140"/>
    <s v="East"/>
    <s v="OFF-BI-10002897"/>
    <x v="1"/>
    <x v="8"/>
    <s v="Black Avery Memo-Size 3-Ring Binder, 5 1/2&quot; x 8 1/2&quot;"/>
    <n v="2.2020000000000004"/>
    <n v="2"/>
    <n v="0.7"/>
    <x v="5765"/>
  </r>
  <r>
    <n v="7179"/>
    <x v="3562"/>
    <x v="3"/>
    <x v="464"/>
    <d v="2014-05-11T00:00:00"/>
    <s v="Standard Class"/>
    <s v="MY-18295"/>
    <s v="Muhammed Yedwab"/>
    <s v="Corporate"/>
    <x v="0"/>
    <s v="Philadelphia"/>
    <x v="9"/>
    <n v="19140"/>
    <s v="East"/>
    <s v="OFF-BI-10003694"/>
    <x v="1"/>
    <x v="8"/>
    <s v="Avery 3 1/2&quot; Diskette Storage Pages, 10/Pack"/>
    <n v="9.3960000000000008"/>
    <n v="3"/>
    <n v="0.7"/>
    <x v="5766"/>
  </r>
  <r>
    <n v="7180"/>
    <x v="3563"/>
    <x v="0"/>
    <x v="696"/>
    <d v="2013-11-19T00:00:00"/>
    <s v="Standard Class"/>
    <s v="RC-19960"/>
    <s v="Ryan Crowe"/>
    <s v="Consumer"/>
    <x v="0"/>
    <s v="Baltimore"/>
    <x v="39"/>
    <n v="21215"/>
    <s v="East"/>
    <s v="TEC-PH-10001644"/>
    <x v="2"/>
    <x v="7"/>
    <s v="BlueLounge Milo Smartphone Stand, White/Metallic"/>
    <n v="89.97"/>
    <n v="3"/>
    <n v="0"/>
    <x v="5767"/>
  </r>
  <r>
    <n v="7181"/>
    <x v="3564"/>
    <x v="2"/>
    <x v="1037"/>
    <d v="2011-01-08T00:00:00"/>
    <s v="First Class"/>
    <s v="JO-15145"/>
    <s v="Jack O'Briant"/>
    <s v="Corporate"/>
    <x v="0"/>
    <s v="Athens"/>
    <x v="32"/>
    <n v="30605"/>
    <s v="South"/>
    <s v="OFF-AR-10002399"/>
    <x v="1"/>
    <x v="6"/>
    <s v="Dixon Prang Watercolor Pencils, 10-Color Set with Brush"/>
    <n v="12.78"/>
    <n v="3"/>
    <n v="0"/>
    <x v="5768"/>
  </r>
  <r>
    <n v="7182"/>
    <x v="3565"/>
    <x v="0"/>
    <x v="797"/>
    <d v="2013-12-31T00:00:00"/>
    <s v="Second Class"/>
    <s v="MW-18220"/>
    <s v="Mitch Webber"/>
    <s v="Consumer"/>
    <x v="0"/>
    <s v="Lancaster"/>
    <x v="24"/>
    <n v="43130"/>
    <s v="East"/>
    <s v="TEC-AC-10003063"/>
    <x v="2"/>
    <x v="11"/>
    <s v="Micro Innovations USB RF Wireless Keyboard with Mouse"/>
    <n v="40"/>
    <n v="2"/>
    <n v="0.2"/>
    <x v="5769"/>
  </r>
  <r>
    <n v="7183"/>
    <x v="3566"/>
    <x v="3"/>
    <x v="504"/>
    <d v="2014-05-05T00:00:00"/>
    <s v="Standard Class"/>
    <s v="NZ-18565"/>
    <s v="Nick Zandusky"/>
    <s v="Home Office"/>
    <x v="0"/>
    <s v="Los Angeles"/>
    <x v="1"/>
    <n v="90032"/>
    <s v="West"/>
    <s v="OFF-BI-10002071"/>
    <x v="1"/>
    <x v="8"/>
    <s v="Fellowes Black Plastic Comb Bindings"/>
    <n v="23.24"/>
    <n v="5"/>
    <n v="0.2"/>
    <x v="5770"/>
  </r>
  <r>
    <n v="7184"/>
    <x v="3567"/>
    <x v="3"/>
    <x v="81"/>
    <d v="2014-04-24T00:00:00"/>
    <s v="First Class"/>
    <s v="JM-15250"/>
    <s v="Janet Martin"/>
    <s v="Consumer"/>
    <x v="0"/>
    <s v="Baltimore"/>
    <x v="39"/>
    <n v="21215"/>
    <s v="East"/>
    <s v="FUR-CH-10004218"/>
    <x v="0"/>
    <x v="1"/>
    <s v="Global Fabric Manager's Chair, Dark Gray"/>
    <n v="908.82"/>
    <n v="9"/>
    <n v="0"/>
    <x v="5771"/>
  </r>
  <r>
    <n v="7185"/>
    <x v="3568"/>
    <x v="3"/>
    <x v="629"/>
    <d v="2014-08-25T00:00:00"/>
    <s v="Standard Class"/>
    <s v="ED-13885"/>
    <s v="Emily Ducich"/>
    <s v="Home Office"/>
    <x v="0"/>
    <s v="Houston"/>
    <x v="5"/>
    <n v="77095"/>
    <s v="Central"/>
    <s v="OFF-SU-10000432"/>
    <x v="1"/>
    <x v="14"/>
    <s v="Acco Side-Punched Conventional Columnar Pads"/>
    <n v="5.5520000000000005"/>
    <n v="2"/>
    <n v="0.2"/>
    <x v="5772"/>
  </r>
  <r>
    <n v="7186"/>
    <x v="3568"/>
    <x v="3"/>
    <x v="629"/>
    <d v="2014-08-25T00:00:00"/>
    <s v="Standard Class"/>
    <s v="ED-13885"/>
    <s v="Emily Ducich"/>
    <s v="Home Office"/>
    <x v="0"/>
    <s v="Houston"/>
    <x v="5"/>
    <n v="77095"/>
    <s v="Central"/>
    <s v="OFF-AR-10003183"/>
    <x v="1"/>
    <x v="6"/>
    <s v="Avery Fluorescent Highlighter Four-Color Set"/>
    <n v="8.016"/>
    <n v="3"/>
    <n v="0.2"/>
    <x v="2423"/>
  </r>
  <r>
    <n v="7187"/>
    <x v="3568"/>
    <x v="3"/>
    <x v="629"/>
    <d v="2014-08-25T00:00:00"/>
    <s v="Standard Class"/>
    <s v="ED-13885"/>
    <s v="Emily Ducich"/>
    <s v="Home Office"/>
    <x v="0"/>
    <s v="Houston"/>
    <x v="5"/>
    <n v="77095"/>
    <s v="Central"/>
    <s v="FUR-CH-10002017"/>
    <x v="0"/>
    <x v="1"/>
    <s v="SAFCO Optional Arm Kit for Workspace Cribbage Stacking Chair"/>
    <n v="74.591999999999999"/>
    <n v="4"/>
    <n v="0.3"/>
    <x v="5773"/>
  </r>
  <r>
    <n v="7188"/>
    <x v="3568"/>
    <x v="3"/>
    <x v="629"/>
    <d v="2014-08-25T00:00:00"/>
    <s v="Standard Class"/>
    <s v="ED-13885"/>
    <s v="Emily Ducich"/>
    <s v="Home Office"/>
    <x v="0"/>
    <s v="Houston"/>
    <x v="5"/>
    <n v="77095"/>
    <s v="Central"/>
    <s v="FUR-FU-10003247"/>
    <x v="0"/>
    <x v="5"/>
    <s v="36X48 HARDFLOOR CHAIRMAT"/>
    <n v="16.784000000000002"/>
    <n v="2"/>
    <n v="0.6"/>
    <x v="5774"/>
  </r>
  <r>
    <n v="7189"/>
    <x v="3568"/>
    <x v="3"/>
    <x v="629"/>
    <d v="2014-08-25T00:00:00"/>
    <s v="Standard Class"/>
    <s v="ED-13885"/>
    <s v="Emily Ducich"/>
    <s v="Home Office"/>
    <x v="0"/>
    <s v="Houston"/>
    <x v="5"/>
    <n v="77095"/>
    <s v="Central"/>
    <s v="OFF-AP-10001563"/>
    <x v="1"/>
    <x v="9"/>
    <s v="Belkin Premiere Surge Master II 8-outlet surge protector"/>
    <n v="38.86399999999999"/>
    <n v="4"/>
    <n v="0.8"/>
    <x v="5775"/>
  </r>
  <r>
    <n v="7190"/>
    <x v="3569"/>
    <x v="0"/>
    <x v="396"/>
    <d v="2013-11-16T00:00:00"/>
    <s v="First Class"/>
    <s v="DW-13480"/>
    <s v="Dianna Wilson"/>
    <s v="Home Office"/>
    <x v="0"/>
    <s v="San Diego"/>
    <x v="1"/>
    <n v="92024"/>
    <s v="West"/>
    <s v="TEC-PH-10004908"/>
    <x v="2"/>
    <x v="7"/>
    <s v="Panasonic KX TS3282W Corded phone"/>
    <n v="203.976"/>
    <n v="3"/>
    <n v="0.2"/>
    <x v="5776"/>
  </r>
  <r>
    <n v="7191"/>
    <x v="3569"/>
    <x v="0"/>
    <x v="396"/>
    <d v="2013-11-16T00:00:00"/>
    <s v="First Class"/>
    <s v="DW-13480"/>
    <s v="Dianna Wilson"/>
    <s v="Home Office"/>
    <x v="0"/>
    <s v="San Diego"/>
    <x v="1"/>
    <n v="92024"/>
    <s v="West"/>
    <s v="FUR-TA-10003392"/>
    <x v="0"/>
    <x v="3"/>
    <s v="Global Adaptabilities Conference Tables"/>
    <n v="674.35200000000009"/>
    <n v="3"/>
    <n v="0.2"/>
    <x v="5777"/>
  </r>
  <r>
    <n v="7192"/>
    <x v="3570"/>
    <x v="0"/>
    <x v="393"/>
    <d v="2013-10-07T00:00:00"/>
    <s v="Second Class"/>
    <s v="JK-15205"/>
    <s v="Jamie Kunitz"/>
    <s v="Consumer"/>
    <x v="0"/>
    <s v="Hialeah"/>
    <x v="2"/>
    <n v="33012"/>
    <s v="South"/>
    <s v="OFF-BI-10004140"/>
    <x v="1"/>
    <x v="8"/>
    <s v="Avery Non-Stick Binders"/>
    <n v="5.3880000000000008"/>
    <n v="4"/>
    <n v="0.7"/>
    <x v="5778"/>
  </r>
  <r>
    <n v="7193"/>
    <x v="3570"/>
    <x v="0"/>
    <x v="393"/>
    <d v="2013-10-07T00:00:00"/>
    <s v="Second Class"/>
    <s v="JK-15205"/>
    <s v="Jamie Kunitz"/>
    <s v="Consumer"/>
    <x v="0"/>
    <s v="Hialeah"/>
    <x v="2"/>
    <n v="33012"/>
    <s v="South"/>
    <s v="OFF-AR-10003631"/>
    <x v="1"/>
    <x v="6"/>
    <s v="Staples"/>
    <n v="30.975999999999999"/>
    <n v="8"/>
    <n v="0.2"/>
    <x v="5779"/>
  </r>
  <r>
    <n v="7194"/>
    <x v="3571"/>
    <x v="0"/>
    <x v="1151"/>
    <d v="2013-02-14T00:00:00"/>
    <s v="First Class"/>
    <s v="JS-15880"/>
    <s v="John Stevenson"/>
    <s v="Consumer"/>
    <x v="0"/>
    <s v="Atlanta"/>
    <x v="32"/>
    <n v="30318"/>
    <s v="South"/>
    <s v="OFF-ST-10003716"/>
    <x v="1"/>
    <x v="4"/>
    <s v="Tennsco Double-Tier Lockers"/>
    <n v="1350.1200000000001"/>
    <n v="6"/>
    <n v="0"/>
    <x v="5780"/>
  </r>
  <r>
    <n v="7195"/>
    <x v="3571"/>
    <x v="0"/>
    <x v="1151"/>
    <d v="2013-02-14T00:00:00"/>
    <s v="First Class"/>
    <s v="JS-15880"/>
    <s v="John Stevenson"/>
    <s v="Consumer"/>
    <x v="0"/>
    <s v="Atlanta"/>
    <x v="32"/>
    <n v="30318"/>
    <s v="South"/>
    <s v="OFF-BI-10003274"/>
    <x v="1"/>
    <x v="8"/>
    <s v="Avery Durable Slant Ring Binders, No Labels"/>
    <n v="15.92"/>
    <n v="4"/>
    <n v="0"/>
    <x v="206"/>
  </r>
  <r>
    <n v="7196"/>
    <x v="3572"/>
    <x v="0"/>
    <x v="373"/>
    <d v="2013-11-18T00:00:00"/>
    <s v="Standard Class"/>
    <s v="PO-19180"/>
    <s v="Philisse Overcash"/>
    <s v="Home Office"/>
    <x v="0"/>
    <s v="Seattle"/>
    <x v="4"/>
    <n v="98103"/>
    <s v="West"/>
    <s v="FUR-FU-10004848"/>
    <x v="0"/>
    <x v="5"/>
    <s v="DAX Solid Wood Frames"/>
    <n v="19.54"/>
    <n v="2"/>
    <n v="0"/>
    <x v="5781"/>
  </r>
  <r>
    <n v="7197"/>
    <x v="3573"/>
    <x v="2"/>
    <x v="759"/>
    <d v="2011-04-30T00:00:00"/>
    <s v="Standard Class"/>
    <s v="MH-17290"/>
    <s v="Marc Harrigan"/>
    <s v="Home Office"/>
    <x v="0"/>
    <s v="Los Angeles"/>
    <x v="1"/>
    <n v="90036"/>
    <s v="West"/>
    <s v="OFF-AR-10003504"/>
    <x v="1"/>
    <x v="6"/>
    <s v="Newell 347"/>
    <n v="21.400000000000002"/>
    <n v="5"/>
    <n v="0"/>
    <x v="1684"/>
  </r>
  <r>
    <n v="7198"/>
    <x v="3573"/>
    <x v="2"/>
    <x v="759"/>
    <d v="2011-04-30T00:00:00"/>
    <s v="Standard Class"/>
    <s v="MH-17290"/>
    <s v="Marc Harrigan"/>
    <s v="Home Office"/>
    <x v="0"/>
    <s v="Los Angeles"/>
    <x v="1"/>
    <n v="90036"/>
    <s v="West"/>
    <s v="OFF-LA-10000305"/>
    <x v="1"/>
    <x v="2"/>
    <s v="Avery 495"/>
    <n v="12.6"/>
    <n v="2"/>
    <n v="0"/>
    <x v="5782"/>
  </r>
  <r>
    <n v="7199"/>
    <x v="3574"/>
    <x v="1"/>
    <x v="1067"/>
    <d v="2012-08-15T00:00:00"/>
    <s v="Standard Class"/>
    <s v="PO-19180"/>
    <s v="Philisse Overcash"/>
    <s v="Home Office"/>
    <x v="0"/>
    <s v="New York City"/>
    <x v="15"/>
    <n v="10035"/>
    <s v="East"/>
    <s v="OFF-AR-10001427"/>
    <x v="1"/>
    <x v="6"/>
    <s v="Newell 330"/>
    <n v="11.96"/>
    <n v="2"/>
    <n v="0"/>
    <x v="5783"/>
  </r>
  <r>
    <n v="7200"/>
    <x v="3574"/>
    <x v="1"/>
    <x v="1067"/>
    <d v="2012-08-15T00:00:00"/>
    <s v="Standard Class"/>
    <s v="PO-19180"/>
    <s v="Philisse Overcash"/>
    <s v="Home Office"/>
    <x v="0"/>
    <s v="New York City"/>
    <x v="15"/>
    <n v="10035"/>
    <s v="East"/>
    <s v="TEC-PH-10004614"/>
    <x v="2"/>
    <x v="7"/>
    <s v="AT&amp;T 841000 Phone"/>
    <n v="138"/>
    <n v="2"/>
    <n v="0"/>
    <x v="4930"/>
  </r>
  <r>
    <n v="7201"/>
    <x v="3575"/>
    <x v="0"/>
    <x v="581"/>
    <d v="2013-12-04T00:00:00"/>
    <s v="Standard Class"/>
    <s v="HF-14995"/>
    <s v="Herbert Flentye"/>
    <s v="Consumer"/>
    <x v="0"/>
    <s v="Fort Lauderdale"/>
    <x v="2"/>
    <n v="33311"/>
    <s v="South"/>
    <s v="TEC-PH-10001944"/>
    <x v="2"/>
    <x v="7"/>
    <s v="Wi-Ex zBoost YX540 Cellular Phone Signal Booster"/>
    <n v="116.75999999999999"/>
    <n v="1"/>
    <n v="0.2"/>
    <x v="5784"/>
  </r>
  <r>
    <n v="7202"/>
    <x v="3575"/>
    <x v="0"/>
    <x v="581"/>
    <d v="2013-12-04T00:00:00"/>
    <s v="Standard Class"/>
    <s v="HF-14995"/>
    <s v="Herbert Flentye"/>
    <s v="Consumer"/>
    <x v="0"/>
    <s v="Fort Lauderdale"/>
    <x v="2"/>
    <n v="33311"/>
    <s v="South"/>
    <s v="FUR-TA-10001039"/>
    <x v="0"/>
    <x v="3"/>
    <s v="KI Adjustable-Height Table"/>
    <n v="331.02300000000008"/>
    <n v="7"/>
    <n v="0.45"/>
    <x v="5785"/>
  </r>
  <r>
    <n v="7203"/>
    <x v="3576"/>
    <x v="0"/>
    <x v="99"/>
    <d v="2013-10-29T00:00:00"/>
    <s v="Same Day"/>
    <s v="VB-21745"/>
    <s v="Victoria Brennan"/>
    <s v="Corporate"/>
    <x v="0"/>
    <s v="Rochester"/>
    <x v="15"/>
    <n v="14609"/>
    <s v="East"/>
    <s v="FUR-FU-10003806"/>
    <x v="0"/>
    <x v="5"/>
    <s v="Tenex Chairmat w/ Average Lip, 45&quot; x 53&quot;"/>
    <n v="756.80000000000007"/>
    <n v="5"/>
    <n v="0"/>
    <x v="5786"/>
  </r>
  <r>
    <n v="7204"/>
    <x v="3577"/>
    <x v="2"/>
    <x v="282"/>
    <d v="2012-01-02T00:00:00"/>
    <s v="Standard Class"/>
    <s v="MG-17890"/>
    <s v="Michael Granlund"/>
    <s v="Home Office"/>
    <x v="0"/>
    <s v="Saint Charles"/>
    <x v="10"/>
    <n v="60174"/>
    <s v="Central"/>
    <s v="FUR-FU-10002111"/>
    <x v="0"/>
    <x v="5"/>
    <s v="Master Caster Door Stop, Large Brown"/>
    <n v="8.7360000000000007"/>
    <n v="3"/>
    <n v="0.6"/>
    <x v="5787"/>
  </r>
  <r>
    <n v="7205"/>
    <x v="3578"/>
    <x v="1"/>
    <x v="229"/>
    <d v="2012-09-17T00:00:00"/>
    <s v="Standard Class"/>
    <s v="BO-11425"/>
    <s v="Bobby Odegard"/>
    <s v="Consumer"/>
    <x v="0"/>
    <s v="New York City"/>
    <x v="15"/>
    <n v="10024"/>
    <s v="East"/>
    <s v="OFF-AR-10000817"/>
    <x v="1"/>
    <x v="6"/>
    <s v="Manco Dry-Lighter Erasable Highlighter"/>
    <n v="6.08"/>
    <n v="2"/>
    <n v="0"/>
    <x v="5788"/>
  </r>
  <r>
    <n v="7206"/>
    <x v="3579"/>
    <x v="3"/>
    <x v="280"/>
    <d v="2014-10-07T00:00:00"/>
    <s v="Standard Class"/>
    <s v="CM-12115"/>
    <s v="Chad McGuire"/>
    <s v="Consumer"/>
    <x v="0"/>
    <s v="San Francisco"/>
    <x v="1"/>
    <n v="94109"/>
    <s v="West"/>
    <s v="FUR-FU-10001424"/>
    <x v="0"/>
    <x v="5"/>
    <s v="Dax Clear Box Frame"/>
    <n v="17.46"/>
    <n v="2"/>
    <n v="0"/>
    <x v="843"/>
  </r>
  <r>
    <n v="7207"/>
    <x v="3579"/>
    <x v="3"/>
    <x v="280"/>
    <d v="2014-10-07T00:00:00"/>
    <s v="Standard Class"/>
    <s v="CM-12115"/>
    <s v="Chad McGuire"/>
    <s v="Consumer"/>
    <x v="0"/>
    <s v="San Francisco"/>
    <x v="1"/>
    <n v="94109"/>
    <s v="West"/>
    <s v="TEC-MA-10002930"/>
    <x v="2"/>
    <x v="15"/>
    <s v="Ricoh - Ink Collector Unit for GX3000 Series Printers"/>
    <n v="369.16"/>
    <n v="11"/>
    <n v="0.2"/>
    <x v="5789"/>
  </r>
  <r>
    <n v="7208"/>
    <x v="3580"/>
    <x v="0"/>
    <x v="108"/>
    <d v="2013-09-14T00:00:00"/>
    <s v="First Class"/>
    <s v="LC-16930"/>
    <s v="Linda Cazamias"/>
    <s v="Corporate"/>
    <x v="0"/>
    <s v="Phoenix"/>
    <x v="16"/>
    <n v="85023"/>
    <s v="West"/>
    <s v="OFF-AR-10003759"/>
    <x v="1"/>
    <x v="6"/>
    <s v="Crayola Anti Dust Chalk, 12/Pack"/>
    <n v="2.9120000000000004"/>
    <n v="2"/>
    <n v="0.2"/>
    <x v="2320"/>
  </r>
  <r>
    <n v="7209"/>
    <x v="3580"/>
    <x v="0"/>
    <x v="108"/>
    <d v="2013-09-14T00:00:00"/>
    <s v="First Class"/>
    <s v="LC-16930"/>
    <s v="Linda Cazamias"/>
    <s v="Corporate"/>
    <x v="0"/>
    <s v="Phoenix"/>
    <x v="16"/>
    <n v="85023"/>
    <s v="West"/>
    <s v="OFF-PA-10001837"/>
    <x v="1"/>
    <x v="10"/>
    <s v="Xerox 1976"/>
    <n v="20.736000000000004"/>
    <n v="4"/>
    <n v="0.2"/>
    <x v="570"/>
  </r>
  <r>
    <n v="7210"/>
    <x v="3580"/>
    <x v="0"/>
    <x v="108"/>
    <d v="2013-09-14T00:00:00"/>
    <s v="First Class"/>
    <s v="LC-16930"/>
    <s v="Linda Cazamias"/>
    <s v="Corporate"/>
    <x v="0"/>
    <s v="Phoenix"/>
    <x v="16"/>
    <n v="85023"/>
    <s v="West"/>
    <s v="OFF-PA-10001667"/>
    <x v="1"/>
    <x v="10"/>
    <s v="Great White Multi-Use Recycled Paper (20Lb. and 84 Bright)"/>
    <n v="9.5680000000000014"/>
    <n v="2"/>
    <n v="0.2"/>
    <x v="3389"/>
  </r>
  <r>
    <n v="7211"/>
    <x v="3581"/>
    <x v="0"/>
    <x v="799"/>
    <d v="2013-06-07T00:00:00"/>
    <s v="Standard Class"/>
    <s v="EH-13765"/>
    <s v="Edward Hooks"/>
    <s v="Corporate"/>
    <x v="0"/>
    <s v="Seattle"/>
    <x v="4"/>
    <n v="98115"/>
    <s v="West"/>
    <s v="OFF-PA-10000246"/>
    <x v="1"/>
    <x v="10"/>
    <s v="Riverleaf Stik-Withit Designer Note Cubes"/>
    <n v="30.18"/>
    <n v="3"/>
    <n v="0"/>
    <x v="5635"/>
  </r>
  <r>
    <n v="7212"/>
    <x v="3581"/>
    <x v="0"/>
    <x v="799"/>
    <d v="2013-06-07T00:00:00"/>
    <s v="Standard Class"/>
    <s v="EH-13765"/>
    <s v="Edward Hooks"/>
    <s v="Corporate"/>
    <x v="0"/>
    <s v="Seattle"/>
    <x v="4"/>
    <n v="98115"/>
    <s v="West"/>
    <s v="OFF-BI-10001078"/>
    <x v="1"/>
    <x v="8"/>
    <s v="Acco PRESSTEX Data Binder with Storage Hooks, Dark Blue, 14 7/8&quot; X 11&quot;"/>
    <n v="51.648000000000003"/>
    <n v="12"/>
    <n v="0.2"/>
    <x v="5790"/>
  </r>
  <r>
    <n v="7213"/>
    <x v="3581"/>
    <x v="0"/>
    <x v="799"/>
    <d v="2013-06-07T00:00:00"/>
    <s v="Standard Class"/>
    <s v="EH-13765"/>
    <s v="Edward Hooks"/>
    <s v="Corporate"/>
    <x v="0"/>
    <s v="Seattle"/>
    <x v="4"/>
    <n v="98115"/>
    <s v="West"/>
    <s v="OFF-BI-10000138"/>
    <x v="1"/>
    <x v="8"/>
    <s v="Acco Translucent Poly Ring Binders"/>
    <n v="11.231999999999999"/>
    <n v="3"/>
    <n v="0.2"/>
    <x v="4547"/>
  </r>
  <r>
    <n v="7214"/>
    <x v="3582"/>
    <x v="3"/>
    <x v="453"/>
    <d v="2014-10-20T00:00:00"/>
    <s v="Standard Class"/>
    <s v="MC-17275"/>
    <s v="Marc Crier"/>
    <s v="Consumer"/>
    <x v="0"/>
    <s v="Camarillo"/>
    <x v="1"/>
    <n v="93010"/>
    <s v="West"/>
    <s v="OFF-LA-10002034"/>
    <x v="1"/>
    <x v="2"/>
    <s v="Avery 478"/>
    <n v="14.73"/>
    <n v="3"/>
    <n v="0"/>
    <x v="4030"/>
  </r>
  <r>
    <n v="7215"/>
    <x v="3583"/>
    <x v="1"/>
    <x v="874"/>
    <d v="2012-09-30T00:00:00"/>
    <s v="Second Class"/>
    <s v="HW-14935"/>
    <s v="Helen Wasserman"/>
    <s v="Corporate"/>
    <x v="0"/>
    <s v="Detroit"/>
    <x v="12"/>
    <n v="48205"/>
    <s v="Central"/>
    <s v="OFF-AR-10000127"/>
    <x v="1"/>
    <x v="6"/>
    <s v="Newell 321"/>
    <n v="16.399999999999999"/>
    <n v="5"/>
    <n v="0"/>
    <x v="2074"/>
  </r>
  <r>
    <n v="7216"/>
    <x v="3583"/>
    <x v="1"/>
    <x v="874"/>
    <d v="2012-09-30T00:00:00"/>
    <s v="Second Class"/>
    <s v="HW-14935"/>
    <s v="Helen Wasserman"/>
    <s v="Corporate"/>
    <x v="0"/>
    <s v="Detroit"/>
    <x v="12"/>
    <n v="48205"/>
    <s v="Central"/>
    <s v="OFF-PA-10003172"/>
    <x v="1"/>
    <x v="10"/>
    <s v="Xerox 1996"/>
    <n v="25.92"/>
    <n v="4"/>
    <n v="0"/>
    <x v="245"/>
  </r>
  <r>
    <n v="7217"/>
    <x v="3584"/>
    <x v="1"/>
    <x v="910"/>
    <d v="2012-05-06T00:00:00"/>
    <s v="First Class"/>
    <s v="LC-16870"/>
    <s v="Lena Cacioppo"/>
    <s v="Consumer"/>
    <x v="0"/>
    <s v="San Francisco"/>
    <x v="1"/>
    <n v="94109"/>
    <s v="West"/>
    <s v="OFF-AR-10001246"/>
    <x v="1"/>
    <x v="6"/>
    <s v="Newell 317"/>
    <n v="8.82"/>
    <n v="3"/>
    <n v="0"/>
    <x v="4153"/>
  </r>
  <r>
    <n v="7218"/>
    <x v="3584"/>
    <x v="1"/>
    <x v="910"/>
    <d v="2012-05-06T00:00:00"/>
    <s v="First Class"/>
    <s v="LC-16870"/>
    <s v="Lena Cacioppo"/>
    <s v="Consumer"/>
    <x v="0"/>
    <s v="San Francisco"/>
    <x v="1"/>
    <n v="94109"/>
    <s v="West"/>
    <s v="OFF-BI-10002026"/>
    <x v="1"/>
    <x v="8"/>
    <s v="Ibico Recycled Linen-Style Covers"/>
    <n v="62.496000000000009"/>
    <n v="2"/>
    <n v="0.2"/>
    <x v="5791"/>
  </r>
  <r>
    <n v="7219"/>
    <x v="3584"/>
    <x v="1"/>
    <x v="910"/>
    <d v="2012-05-06T00:00:00"/>
    <s v="First Class"/>
    <s v="LC-16870"/>
    <s v="Lena Cacioppo"/>
    <s v="Consumer"/>
    <x v="0"/>
    <s v="San Francisco"/>
    <x v="1"/>
    <n v="94109"/>
    <s v="West"/>
    <s v="TEC-AC-10000844"/>
    <x v="2"/>
    <x v="11"/>
    <s v="Logitech Gaming G510s - Keyboard"/>
    <n v="339.96"/>
    <n v="4"/>
    <n v="0"/>
    <x v="2285"/>
  </r>
  <r>
    <n v="7220"/>
    <x v="3584"/>
    <x v="1"/>
    <x v="910"/>
    <d v="2012-05-06T00:00:00"/>
    <s v="First Class"/>
    <s v="LC-16870"/>
    <s v="Lena Cacioppo"/>
    <s v="Consumer"/>
    <x v="0"/>
    <s v="San Francisco"/>
    <x v="1"/>
    <n v="94109"/>
    <s v="West"/>
    <s v="OFF-BI-10001575"/>
    <x v="1"/>
    <x v="8"/>
    <s v="GBC Linen Binding Covers"/>
    <n v="49.568000000000005"/>
    <n v="2"/>
    <n v="0.2"/>
    <x v="5418"/>
  </r>
  <r>
    <n v="7221"/>
    <x v="3585"/>
    <x v="3"/>
    <x v="1152"/>
    <d v="2014-01-14T00:00:00"/>
    <s v="Standard Class"/>
    <s v="BP-11290"/>
    <s v="Beth Paige"/>
    <s v="Consumer"/>
    <x v="0"/>
    <s v="Philadelphia"/>
    <x v="9"/>
    <n v="19140"/>
    <s v="East"/>
    <s v="OFF-BI-10004632"/>
    <x v="1"/>
    <x v="8"/>
    <s v="Ibico Hi-Tech Manual Binding System"/>
    <n v="274.49100000000004"/>
    <n v="3"/>
    <n v="0.7"/>
    <x v="5792"/>
  </r>
  <r>
    <n v="7222"/>
    <x v="3586"/>
    <x v="3"/>
    <x v="678"/>
    <d v="2014-02-01T00:00:00"/>
    <s v="Standard Class"/>
    <s v="TG-21310"/>
    <s v="Toby Gnade"/>
    <s v="Consumer"/>
    <x v="0"/>
    <s v="New York City"/>
    <x v="15"/>
    <n v="10035"/>
    <s v="East"/>
    <s v="TEC-PH-10000193"/>
    <x v="2"/>
    <x v="7"/>
    <s v="Jensen SMPS-640 - speaker phone"/>
    <n v="137.94"/>
    <n v="3"/>
    <n v="0"/>
    <x v="5793"/>
  </r>
  <r>
    <n v="7223"/>
    <x v="3587"/>
    <x v="3"/>
    <x v="264"/>
    <d v="2014-09-07T00:00:00"/>
    <s v="Standard Class"/>
    <s v="MC-18100"/>
    <s v="Mick Crebagga"/>
    <s v="Consumer"/>
    <x v="0"/>
    <s v="Chicago"/>
    <x v="10"/>
    <n v="60623"/>
    <s v="Central"/>
    <s v="TEC-AC-10003441"/>
    <x v="2"/>
    <x v="11"/>
    <s v="Kingston Digital DataTraveler 32GB USB 2.0"/>
    <n v="40.68"/>
    <n v="3"/>
    <n v="0.2"/>
    <x v="5794"/>
  </r>
  <r>
    <n v="7224"/>
    <x v="3588"/>
    <x v="0"/>
    <x v="216"/>
    <d v="2013-07-19T00:00:00"/>
    <s v="Standard Class"/>
    <s v="RB-19360"/>
    <s v="Raymond Buch"/>
    <s v="Consumer"/>
    <x v="0"/>
    <s v="San Francisco"/>
    <x v="1"/>
    <n v="94122"/>
    <s v="West"/>
    <s v="TEC-PH-10004093"/>
    <x v="2"/>
    <x v="7"/>
    <s v="Panasonic Kx-TS550"/>
    <n v="110.376"/>
    <n v="3"/>
    <n v="0.2"/>
    <x v="5795"/>
  </r>
  <r>
    <n v="7225"/>
    <x v="3588"/>
    <x v="0"/>
    <x v="216"/>
    <d v="2013-07-19T00:00:00"/>
    <s v="Standard Class"/>
    <s v="RB-19360"/>
    <s v="Raymond Buch"/>
    <s v="Consumer"/>
    <x v="0"/>
    <s v="San Francisco"/>
    <x v="1"/>
    <n v="94122"/>
    <s v="West"/>
    <s v="OFF-AP-10002998"/>
    <x v="1"/>
    <x v="9"/>
    <s v="Holmes 99% HEPA Air Purifier"/>
    <n v="151.62"/>
    <n v="7"/>
    <n v="0"/>
    <x v="5796"/>
  </r>
  <r>
    <n v="7226"/>
    <x v="3588"/>
    <x v="0"/>
    <x v="216"/>
    <d v="2013-07-19T00:00:00"/>
    <s v="Standard Class"/>
    <s v="RB-19360"/>
    <s v="Raymond Buch"/>
    <s v="Consumer"/>
    <x v="0"/>
    <s v="San Francisco"/>
    <x v="1"/>
    <n v="94122"/>
    <s v="West"/>
    <s v="FUR-FU-10000073"/>
    <x v="0"/>
    <x v="5"/>
    <s v="Deflect-O Glasstique Clear Desk Accessories"/>
    <n v="30.8"/>
    <n v="4"/>
    <n v="0"/>
    <x v="5797"/>
  </r>
  <r>
    <n v="7227"/>
    <x v="3589"/>
    <x v="3"/>
    <x v="642"/>
    <d v="2014-03-01T00:00:00"/>
    <s v="Standard Class"/>
    <s v="ES-14080"/>
    <s v="Erin Smith"/>
    <s v="Corporate"/>
    <x v="0"/>
    <s v="Philadelphia"/>
    <x v="9"/>
    <n v="19134"/>
    <s v="East"/>
    <s v="OFF-PA-10001125"/>
    <x v="1"/>
    <x v="10"/>
    <s v="Xerox 1988"/>
    <n v="123.92000000000002"/>
    <n v="5"/>
    <n v="0.2"/>
    <x v="5798"/>
  </r>
  <r>
    <n v="7228"/>
    <x v="3589"/>
    <x v="3"/>
    <x v="642"/>
    <d v="2014-03-01T00:00:00"/>
    <s v="Standard Class"/>
    <s v="ES-14080"/>
    <s v="Erin Smith"/>
    <s v="Corporate"/>
    <x v="0"/>
    <s v="Philadelphia"/>
    <x v="9"/>
    <n v="19134"/>
    <s v="East"/>
    <s v="TEC-AC-10003033"/>
    <x v="2"/>
    <x v="11"/>
    <s v="Plantronics CS510 - Over-the-Head monaural Wireless Headset System"/>
    <n v="1319.8"/>
    <n v="5"/>
    <n v="0.2"/>
    <x v="5799"/>
  </r>
  <r>
    <n v="7229"/>
    <x v="3590"/>
    <x v="2"/>
    <x v="836"/>
    <d v="2011-07-22T00:00:00"/>
    <s v="First Class"/>
    <s v="RD-19720"/>
    <s v="Roger Demir"/>
    <s v="Consumer"/>
    <x v="0"/>
    <s v="San Francisco"/>
    <x v="1"/>
    <n v="94122"/>
    <s v="West"/>
    <s v="OFF-BI-10002498"/>
    <x v="1"/>
    <x v="8"/>
    <s v="Clear Mylar Reinforcing Strips"/>
    <n v="89.712000000000018"/>
    <n v="6"/>
    <n v="0.2"/>
    <x v="5800"/>
  </r>
  <r>
    <n v="7230"/>
    <x v="3590"/>
    <x v="2"/>
    <x v="836"/>
    <d v="2011-07-22T00:00:00"/>
    <s v="First Class"/>
    <s v="RD-19720"/>
    <s v="Roger Demir"/>
    <s v="Consumer"/>
    <x v="0"/>
    <s v="San Francisco"/>
    <x v="1"/>
    <n v="94122"/>
    <s v="West"/>
    <s v="OFF-PA-10004569"/>
    <x v="1"/>
    <x v="10"/>
    <s v="Wirebound Message Books, Two 4 1/4&quot; x 5&quot; Forms per Page"/>
    <n v="22.830000000000002"/>
    <n v="3"/>
    <n v="0"/>
    <x v="5801"/>
  </r>
  <r>
    <n v="7231"/>
    <x v="3591"/>
    <x v="3"/>
    <x v="677"/>
    <d v="2014-03-16T00:00:00"/>
    <s v="First Class"/>
    <s v="SC-20380"/>
    <s v="Shahid Collister"/>
    <s v="Consumer"/>
    <x v="0"/>
    <s v="Fairfield"/>
    <x v="29"/>
    <n v="6824"/>
    <s v="East"/>
    <s v="OFF-BI-10002353"/>
    <x v="1"/>
    <x v="8"/>
    <s v="GBC VeloBind Cover Sets"/>
    <n v="30.88"/>
    <n v="2"/>
    <n v="0"/>
    <x v="5802"/>
  </r>
  <r>
    <n v="7232"/>
    <x v="3591"/>
    <x v="3"/>
    <x v="677"/>
    <d v="2014-03-16T00:00:00"/>
    <s v="First Class"/>
    <s v="SC-20380"/>
    <s v="Shahid Collister"/>
    <s v="Consumer"/>
    <x v="0"/>
    <s v="Fairfield"/>
    <x v="29"/>
    <n v="6824"/>
    <s v="East"/>
    <s v="OFF-AP-10001564"/>
    <x v="1"/>
    <x v="9"/>
    <s v="Hoover Commercial Lightweight Upright Vacuum with E-Z Empty Dirt Cup"/>
    <n v="465.16"/>
    <n v="2"/>
    <n v="0"/>
    <x v="5119"/>
  </r>
  <r>
    <n v="7233"/>
    <x v="3591"/>
    <x v="3"/>
    <x v="677"/>
    <d v="2014-03-16T00:00:00"/>
    <s v="First Class"/>
    <s v="SC-20380"/>
    <s v="Shahid Collister"/>
    <s v="Consumer"/>
    <x v="0"/>
    <s v="Fairfield"/>
    <x v="29"/>
    <n v="6824"/>
    <s v="East"/>
    <s v="OFF-PA-10003673"/>
    <x v="1"/>
    <x v="10"/>
    <s v="Strathmore Photo Mount Cards"/>
    <n v="27.12"/>
    <n v="4"/>
    <n v="0"/>
    <x v="5803"/>
  </r>
  <r>
    <n v="7234"/>
    <x v="3592"/>
    <x v="0"/>
    <x v="387"/>
    <d v="2013-03-13T00:00:00"/>
    <s v="Standard Class"/>
    <s v="GB-14575"/>
    <s v="Giulietta Baptist"/>
    <s v="Consumer"/>
    <x v="0"/>
    <s v="New York City"/>
    <x v="15"/>
    <n v="10011"/>
    <s v="East"/>
    <s v="FUR-FU-10003347"/>
    <x v="0"/>
    <x v="5"/>
    <s v="Coloredge Poster Frame"/>
    <n v="113.6"/>
    <n v="8"/>
    <n v="0"/>
    <x v="5804"/>
  </r>
  <r>
    <n v="7235"/>
    <x v="3592"/>
    <x v="0"/>
    <x v="387"/>
    <d v="2013-03-13T00:00:00"/>
    <s v="Standard Class"/>
    <s v="GB-14575"/>
    <s v="Giulietta Baptist"/>
    <s v="Consumer"/>
    <x v="0"/>
    <s v="New York City"/>
    <x v="15"/>
    <n v="10011"/>
    <s v="East"/>
    <s v="OFF-PA-10001934"/>
    <x v="1"/>
    <x v="10"/>
    <s v="Xerox 1993"/>
    <n v="12.96"/>
    <n v="2"/>
    <n v="0"/>
    <x v="2056"/>
  </r>
  <r>
    <n v="7236"/>
    <x v="3592"/>
    <x v="0"/>
    <x v="387"/>
    <d v="2013-03-13T00:00:00"/>
    <s v="Standard Class"/>
    <s v="GB-14575"/>
    <s v="Giulietta Baptist"/>
    <s v="Consumer"/>
    <x v="0"/>
    <s v="New York City"/>
    <x v="15"/>
    <n v="10011"/>
    <s v="East"/>
    <s v="OFF-BI-10000632"/>
    <x v="1"/>
    <x v="8"/>
    <s v="Satellite Sectional Post Binders"/>
    <n v="69.456000000000003"/>
    <n v="2"/>
    <n v="0.2"/>
    <x v="2122"/>
  </r>
  <r>
    <n v="7237"/>
    <x v="3593"/>
    <x v="2"/>
    <x v="1035"/>
    <d v="2011-12-10T00:00:00"/>
    <s v="First Class"/>
    <s v="FP-14320"/>
    <s v="Frank Preis"/>
    <s v="Consumer"/>
    <x v="0"/>
    <s v="Los Angeles"/>
    <x v="1"/>
    <n v="90049"/>
    <s v="West"/>
    <s v="OFF-AR-10003190"/>
    <x v="1"/>
    <x v="6"/>
    <s v="Newell 32"/>
    <n v="8.64"/>
    <n v="3"/>
    <n v="0"/>
    <x v="5805"/>
  </r>
  <r>
    <n v="7238"/>
    <x v="3594"/>
    <x v="0"/>
    <x v="212"/>
    <d v="2013-07-11T00:00:00"/>
    <s v="Same Day"/>
    <s v="EA-14035"/>
    <s v="Erin Ashbrook"/>
    <s v="Corporate"/>
    <x v="0"/>
    <s v="Philadelphia"/>
    <x v="9"/>
    <n v="19143"/>
    <s v="East"/>
    <s v="TEC-MA-10000904"/>
    <x v="2"/>
    <x v="15"/>
    <s v="Brother MFC-9340CDW LED All-In-One Printer, Copier Scanner"/>
    <n v="341.99100000000004"/>
    <n v="3"/>
    <n v="0.7"/>
    <x v="5806"/>
  </r>
  <r>
    <n v="7239"/>
    <x v="3595"/>
    <x v="0"/>
    <x v="435"/>
    <d v="2013-12-31T00:00:00"/>
    <s v="Standard Class"/>
    <s v="SC-20305"/>
    <s v="Sean Christensen"/>
    <s v="Consumer"/>
    <x v="0"/>
    <s v="San Jose"/>
    <x v="1"/>
    <n v="95123"/>
    <s v="West"/>
    <s v="FUR-FU-10000771"/>
    <x v="0"/>
    <x v="5"/>
    <s v="Eldon 200 Class Desk Accessories, Smoke"/>
    <n v="43.96"/>
    <n v="7"/>
    <n v="0"/>
    <x v="5807"/>
  </r>
  <r>
    <n v="7240"/>
    <x v="3595"/>
    <x v="0"/>
    <x v="435"/>
    <d v="2013-12-31T00:00:00"/>
    <s v="Standard Class"/>
    <s v="SC-20305"/>
    <s v="Sean Christensen"/>
    <s v="Consumer"/>
    <x v="0"/>
    <s v="San Jose"/>
    <x v="1"/>
    <n v="95123"/>
    <s v="West"/>
    <s v="OFF-EN-10001990"/>
    <x v="1"/>
    <x v="12"/>
    <s v="Staples"/>
    <n v="39.76"/>
    <n v="7"/>
    <n v="0"/>
    <x v="5808"/>
  </r>
  <r>
    <n v="7241"/>
    <x v="3596"/>
    <x v="3"/>
    <x v="756"/>
    <d v="2014-04-26T00:00:00"/>
    <s v="Second Class"/>
    <s v="JF-15355"/>
    <s v="Jay Fein"/>
    <s v="Consumer"/>
    <x v="0"/>
    <s v="Pasadena"/>
    <x v="1"/>
    <n v="91104"/>
    <s v="West"/>
    <s v="FUR-FU-10002445"/>
    <x v="0"/>
    <x v="5"/>
    <s v="DAX Two-Tone Rosewood/Black Document Frame, Desktop, 5 x 7"/>
    <n v="66.36"/>
    <n v="7"/>
    <n v="0"/>
    <x v="5809"/>
  </r>
  <r>
    <n v="7242"/>
    <x v="3596"/>
    <x v="3"/>
    <x v="756"/>
    <d v="2014-04-26T00:00:00"/>
    <s v="Second Class"/>
    <s v="JF-15355"/>
    <s v="Jay Fein"/>
    <s v="Consumer"/>
    <x v="0"/>
    <s v="Pasadena"/>
    <x v="1"/>
    <n v="91104"/>
    <s v="West"/>
    <s v="OFF-BI-10003638"/>
    <x v="1"/>
    <x v="8"/>
    <s v="GBC Durable Plastic Covers"/>
    <n v="92.88000000000001"/>
    <n v="6"/>
    <n v="0.2"/>
    <x v="5810"/>
  </r>
  <r>
    <n v="7243"/>
    <x v="3596"/>
    <x v="3"/>
    <x v="756"/>
    <d v="2014-04-26T00:00:00"/>
    <s v="Second Class"/>
    <s v="JF-15355"/>
    <s v="Jay Fein"/>
    <s v="Consumer"/>
    <x v="0"/>
    <s v="Pasadena"/>
    <x v="1"/>
    <n v="91104"/>
    <s v="West"/>
    <s v="FUR-FU-10004864"/>
    <x v="0"/>
    <x v="5"/>
    <s v="Eldon 500 Class Desk Accessories"/>
    <n v="24.14"/>
    <n v="2"/>
    <n v="0"/>
    <x v="5811"/>
  </r>
  <r>
    <n v="7244"/>
    <x v="3597"/>
    <x v="3"/>
    <x v="629"/>
    <d v="2014-08-23T00:00:00"/>
    <s v="Second Class"/>
    <s v="TP-21415"/>
    <s v="Tom Prescott"/>
    <s v="Consumer"/>
    <x v="0"/>
    <s v="Philadelphia"/>
    <x v="9"/>
    <n v="19134"/>
    <s v="East"/>
    <s v="FUR-CH-10002024"/>
    <x v="0"/>
    <x v="1"/>
    <s v="HON 5400 Series Task Chairs for Big and Tall"/>
    <n v="4416.174"/>
    <n v="9"/>
    <n v="0.3"/>
    <x v="5812"/>
  </r>
  <r>
    <n v="7245"/>
    <x v="3598"/>
    <x v="3"/>
    <x v="1053"/>
    <d v="2014-05-26T00:00:00"/>
    <s v="First Class"/>
    <s v="RL-19615"/>
    <s v="Rob Lucas"/>
    <s v="Consumer"/>
    <x v="0"/>
    <s v="Los Angeles"/>
    <x v="1"/>
    <n v="90049"/>
    <s v="West"/>
    <s v="OFF-AR-10002445"/>
    <x v="1"/>
    <x v="6"/>
    <s v="SANFORD Major Accent Highlighters"/>
    <n v="49.56"/>
    <n v="7"/>
    <n v="0"/>
    <x v="5813"/>
  </r>
  <r>
    <n v="7246"/>
    <x v="3599"/>
    <x v="3"/>
    <x v="839"/>
    <d v="2014-02-14T00:00:00"/>
    <s v="Standard Class"/>
    <s v="SB-20170"/>
    <s v="Sarah Bern"/>
    <s v="Consumer"/>
    <x v="0"/>
    <s v="Los Angeles"/>
    <x v="1"/>
    <n v="90032"/>
    <s v="West"/>
    <s v="OFF-ST-10001370"/>
    <x v="1"/>
    <x v="4"/>
    <s v="Sensible Storage WireTech Storage Systems"/>
    <n v="354.90000000000003"/>
    <n v="5"/>
    <n v="0"/>
    <x v="1449"/>
  </r>
  <r>
    <n v="7247"/>
    <x v="3600"/>
    <x v="2"/>
    <x v="223"/>
    <d v="2011-03-08T00:00:00"/>
    <s v="Standard Class"/>
    <s v="JS-15595"/>
    <s v="Jill Stevenson"/>
    <s v="Corporate"/>
    <x v="0"/>
    <s v="Columbus"/>
    <x v="24"/>
    <n v="43229"/>
    <s v="East"/>
    <s v="OFF-LA-10000305"/>
    <x v="1"/>
    <x v="2"/>
    <s v="Avery 495"/>
    <n v="15.120000000000001"/>
    <n v="3"/>
    <n v="0.2"/>
    <x v="1192"/>
  </r>
  <r>
    <n v="7248"/>
    <x v="3600"/>
    <x v="2"/>
    <x v="223"/>
    <d v="2011-03-08T00:00:00"/>
    <s v="Standard Class"/>
    <s v="JS-15595"/>
    <s v="Jill Stevenson"/>
    <s v="Corporate"/>
    <x v="0"/>
    <s v="Columbus"/>
    <x v="24"/>
    <n v="43229"/>
    <s v="East"/>
    <s v="FUR-BO-10001972"/>
    <x v="0"/>
    <x v="0"/>
    <s v="O'Sullivan 4-Shelf Bookcase in Odessa Pine"/>
    <n v="302.45"/>
    <n v="5"/>
    <n v="0.5"/>
    <x v="5814"/>
  </r>
  <r>
    <n v="7249"/>
    <x v="3600"/>
    <x v="2"/>
    <x v="223"/>
    <d v="2011-03-08T00:00:00"/>
    <s v="Standard Class"/>
    <s v="JS-15595"/>
    <s v="Jill Stevenson"/>
    <s v="Corporate"/>
    <x v="0"/>
    <s v="Columbus"/>
    <x v="24"/>
    <n v="43229"/>
    <s v="East"/>
    <s v="OFF-ST-10002486"/>
    <x v="1"/>
    <x v="4"/>
    <s v="Eldon Shelf Savers Cubes and Bins"/>
    <n v="44.672000000000004"/>
    <n v="8"/>
    <n v="0.2"/>
    <x v="5815"/>
  </r>
  <r>
    <n v="7250"/>
    <x v="3601"/>
    <x v="1"/>
    <x v="593"/>
    <d v="2012-06-09T00:00:00"/>
    <s v="Second Class"/>
    <s v="BP-11155"/>
    <s v="Becky Pak"/>
    <s v="Consumer"/>
    <x v="0"/>
    <s v="Los Angeles"/>
    <x v="1"/>
    <n v="90008"/>
    <s v="West"/>
    <s v="TEC-AC-10001874"/>
    <x v="2"/>
    <x v="11"/>
    <s v="Logitech Wireless Anywhere Mouse MX for PC and Mac"/>
    <n v="119.98"/>
    <n v="2"/>
    <n v="0"/>
    <x v="5816"/>
  </r>
  <r>
    <n v="7251"/>
    <x v="3601"/>
    <x v="1"/>
    <x v="593"/>
    <d v="2012-06-09T00:00:00"/>
    <s v="Second Class"/>
    <s v="BP-11155"/>
    <s v="Becky Pak"/>
    <s v="Consumer"/>
    <x v="0"/>
    <s v="Los Angeles"/>
    <x v="1"/>
    <n v="90008"/>
    <s v="West"/>
    <s v="TEC-AC-10003870"/>
    <x v="2"/>
    <x v="11"/>
    <s v="Logitech Z-906 Speaker sys - home theater - 5.1-CH"/>
    <n v="989.97"/>
    <n v="3"/>
    <n v="0"/>
    <x v="5817"/>
  </r>
  <r>
    <n v="7252"/>
    <x v="3602"/>
    <x v="0"/>
    <x v="278"/>
    <d v="2013-09-03T00:00:00"/>
    <s v="Standard Class"/>
    <s v="EM-13825"/>
    <s v="Elizabeth Moffitt"/>
    <s v="Corporate"/>
    <x v="0"/>
    <s v="Hollywood"/>
    <x v="2"/>
    <n v="33021"/>
    <s v="South"/>
    <s v="OFF-LA-10002473"/>
    <x v="1"/>
    <x v="2"/>
    <s v="Avery 484"/>
    <n v="9.2159999999999993"/>
    <n v="4"/>
    <n v="0.2"/>
    <x v="2311"/>
  </r>
  <r>
    <n v="7253"/>
    <x v="3603"/>
    <x v="0"/>
    <x v="126"/>
    <d v="2013-09-19T00:00:00"/>
    <s v="Standard Class"/>
    <s v="SC-20695"/>
    <s v="Steve Chapman"/>
    <s v="Corporate"/>
    <x v="0"/>
    <s v="Roseville"/>
    <x v="12"/>
    <n v="48066"/>
    <s v="Central"/>
    <s v="OFF-PA-10003790"/>
    <x v="1"/>
    <x v="10"/>
    <s v="Xerox 1991"/>
    <n v="68.52"/>
    <n v="3"/>
    <n v="0"/>
    <x v="4951"/>
  </r>
  <r>
    <n v="7254"/>
    <x v="3604"/>
    <x v="0"/>
    <x v="198"/>
    <d v="2013-06-05T00:00:00"/>
    <s v="Standard Class"/>
    <s v="EM-14140"/>
    <s v="Eugene Moren"/>
    <s v="Home Office"/>
    <x v="0"/>
    <s v="Superior"/>
    <x v="6"/>
    <n v="54880"/>
    <s v="Central"/>
    <s v="OFF-AP-10002684"/>
    <x v="1"/>
    <x v="9"/>
    <s v="Acco 7-Outlet Masterpiece Power Center, Wihtout Fax/Phone Line Protection"/>
    <n v="364.74"/>
    <n v="3"/>
    <n v="0"/>
    <x v="5818"/>
  </r>
  <r>
    <n v="7255"/>
    <x v="3604"/>
    <x v="0"/>
    <x v="198"/>
    <d v="2013-06-05T00:00:00"/>
    <s v="Standard Class"/>
    <s v="EM-14140"/>
    <s v="Eugene Moren"/>
    <s v="Home Office"/>
    <x v="0"/>
    <s v="Superior"/>
    <x v="6"/>
    <n v="54880"/>
    <s v="Central"/>
    <s v="FUR-FU-10001037"/>
    <x v="0"/>
    <x v="5"/>
    <s v="DAX Charcoal/Nickel-Tone Document Frame, 5 x 7"/>
    <n v="47.400000000000006"/>
    <n v="5"/>
    <n v="0"/>
    <x v="5819"/>
  </r>
  <r>
    <n v="7256"/>
    <x v="3604"/>
    <x v="0"/>
    <x v="198"/>
    <d v="2013-06-05T00:00:00"/>
    <s v="Standard Class"/>
    <s v="EM-14140"/>
    <s v="Eugene Moren"/>
    <s v="Home Office"/>
    <x v="0"/>
    <s v="Superior"/>
    <x v="6"/>
    <n v="54880"/>
    <s v="Central"/>
    <s v="OFF-ST-10000876"/>
    <x v="1"/>
    <x v="4"/>
    <s v="Eldon Simplefile Box Office"/>
    <n v="49.76"/>
    <n v="4"/>
    <n v="0"/>
    <x v="5820"/>
  </r>
  <r>
    <n v="7257"/>
    <x v="3604"/>
    <x v="0"/>
    <x v="198"/>
    <d v="2013-06-05T00:00:00"/>
    <s v="Standard Class"/>
    <s v="EM-14140"/>
    <s v="Eugene Moren"/>
    <s v="Home Office"/>
    <x v="0"/>
    <s v="Superior"/>
    <x v="6"/>
    <n v="54880"/>
    <s v="Central"/>
    <s v="OFF-AR-10003732"/>
    <x v="1"/>
    <x v="6"/>
    <s v="Newell 333"/>
    <n v="5.56"/>
    <n v="2"/>
    <n v="0"/>
    <x v="356"/>
  </r>
  <r>
    <n v="7258"/>
    <x v="3604"/>
    <x v="0"/>
    <x v="198"/>
    <d v="2013-06-05T00:00:00"/>
    <s v="Standard Class"/>
    <s v="EM-14140"/>
    <s v="Eugene Moren"/>
    <s v="Home Office"/>
    <x v="0"/>
    <s v="Superior"/>
    <x v="6"/>
    <n v="54880"/>
    <s v="Central"/>
    <s v="OFF-PA-10000994"/>
    <x v="1"/>
    <x v="10"/>
    <s v="Xerox 1915"/>
    <n v="629.09999999999991"/>
    <n v="6"/>
    <n v="0"/>
    <x v="3005"/>
  </r>
  <r>
    <n v="7259"/>
    <x v="3604"/>
    <x v="0"/>
    <x v="198"/>
    <d v="2013-06-05T00:00:00"/>
    <s v="Standard Class"/>
    <s v="EM-14140"/>
    <s v="Eugene Moren"/>
    <s v="Home Office"/>
    <x v="0"/>
    <s v="Superior"/>
    <x v="6"/>
    <n v="54880"/>
    <s v="Central"/>
    <s v="OFF-AR-10000940"/>
    <x v="1"/>
    <x v="6"/>
    <s v="Newell 343"/>
    <n v="14.7"/>
    <n v="5"/>
    <n v="0"/>
    <x v="4274"/>
  </r>
  <r>
    <n v="7260"/>
    <x v="3604"/>
    <x v="0"/>
    <x v="198"/>
    <d v="2013-06-05T00:00:00"/>
    <s v="Standard Class"/>
    <s v="EM-14140"/>
    <s v="Eugene Moren"/>
    <s v="Home Office"/>
    <x v="0"/>
    <s v="Superior"/>
    <x v="6"/>
    <n v="54880"/>
    <s v="Central"/>
    <s v="OFF-PA-10004888"/>
    <x v="1"/>
    <x v="10"/>
    <s v="Xerox 217"/>
    <n v="45.36"/>
    <n v="7"/>
    <n v="0"/>
    <x v="1657"/>
  </r>
  <r>
    <n v="7261"/>
    <x v="3604"/>
    <x v="0"/>
    <x v="198"/>
    <d v="2013-06-05T00:00:00"/>
    <s v="Standard Class"/>
    <s v="EM-14140"/>
    <s v="Eugene Moren"/>
    <s v="Home Office"/>
    <x v="0"/>
    <s v="Superior"/>
    <x v="6"/>
    <n v="54880"/>
    <s v="Central"/>
    <s v="TEC-PH-10000441"/>
    <x v="2"/>
    <x v="7"/>
    <s v="VTech DS6151"/>
    <n v="125.99"/>
    <n v="1"/>
    <n v="0"/>
    <x v="5821"/>
  </r>
  <r>
    <n v="7262"/>
    <x v="3605"/>
    <x v="3"/>
    <x v="193"/>
    <d v="2014-06-14T00:00:00"/>
    <s v="Second Class"/>
    <s v="GZ-14545"/>
    <s v="George Zrebassa"/>
    <s v="Corporate"/>
    <x v="0"/>
    <s v="Thousand Oaks"/>
    <x v="1"/>
    <n v="91360"/>
    <s v="West"/>
    <s v="OFF-AR-10001231"/>
    <x v="1"/>
    <x v="6"/>
    <s v="Sanford EarthWrite Recycled Pencils, Medium Soft, #2"/>
    <n v="14.700000000000001"/>
    <n v="7"/>
    <n v="0"/>
    <x v="5822"/>
  </r>
  <r>
    <n v="7263"/>
    <x v="3606"/>
    <x v="3"/>
    <x v="760"/>
    <d v="2014-10-29T00:00:00"/>
    <s v="Standard Class"/>
    <s v="ML-17395"/>
    <s v="Marina Lichtenstein"/>
    <s v="Corporate"/>
    <x v="0"/>
    <s v="Philadelphia"/>
    <x v="9"/>
    <n v="19134"/>
    <s v="East"/>
    <s v="TEC-PH-10003988"/>
    <x v="2"/>
    <x v="7"/>
    <s v="LF Elite 3D Dazzle Designer Hard Case Cover, Lf Stylus Pen and Wiper For Apple Iphone 5c Mini Lite"/>
    <n v="32.700000000000003"/>
    <n v="5"/>
    <n v="0.4"/>
    <x v="5823"/>
  </r>
  <r>
    <n v="7264"/>
    <x v="3606"/>
    <x v="3"/>
    <x v="760"/>
    <d v="2014-10-29T00:00:00"/>
    <s v="Standard Class"/>
    <s v="ML-17395"/>
    <s v="Marina Lichtenstein"/>
    <s v="Corporate"/>
    <x v="0"/>
    <s v="Philadelphia"/>
    <x v="9"/>
    <n v="19134"/>
    <s v="East"/>
    <s v="OFF-EN-10003068"/>
    <x v="1"/>
    <x v="12"/>
    <s v="#6 3/4 Gummed Flap White Envelopes"/>
    <n v="31.680000000000003"/>
    <n v="4"/>
    <n v="0.2"/>
    <x v="5824"/>
  </r>
  <r>
    <n v="7265"/>
    <x v="3607"/>
    <x v="3"/>
    <x v="487"/>
    <d v="2014-06-18T00:00:00"/>
    <s v="Standard Class"/>
    <s v="PG-18895"/>
    <s v="Paul Gonzalez"/>
    <s v="Consumer"/>
    <x v="0"/>
    <s v="Springfield"/>
    <x v="17"/>
    <n v="22153"/>
    <s v="South"/>
    <s v="OFF-AR-10004260"/>
    <x v="1"/>
    <x v="6"/>
    <s v="Boston 1799 Powerhouse Electric Pencil Sharpener"/>
    <n v="181.86"/>
    <n v="7"/>
    <n v="0"/>
    <x v="2818"/>
  </r>
  <r>
    <n v="7266"/>
    <x v="3608"/>
    <x v="2"/>
    <x v="533"/>
    <d v="2011-11-26T00:00:00"/>
    <s v="Second Class"/>
    <s v="DK-12835"/>
    <s v="Damala Kotsonis"/>
    <s v="Corporate"/>
    <x v="0"/>
    <s v="Houston"/>
    <x v="5"/>
    <n v="77095"/>
    <s v="Central"/>
    <s v="FUR-CH-10001973"/>
    <x v="0"/>
    <x v="1"/>
    <s v="Office Star Flex Back Scooter Chair with White Frame"/>
    <n v="155.37199999999999"/>
    <n v="2"/>
    <n v="0.3"/>
    <x v="5825"/>
  </r>
  <r>
    <n v="7267"/>
    <x v="3609"/>
    <x v="3"/>
    <x v="1153"/>
    <d v="2014-08-17T00:00:00"/>
    <s v="Same Day"/>
    <s v="SJ-20215"/>
    <s v="Sarah Jordon"/>
    <s v="Consumer"/>
    <x v="0"/>
    <s v="Columbia"/>
    <x v="18"/>
    <n v="38401"/>
    <s v="South"/>
    <s v="OFF-BI-10002824"/>
    <x v="1"/>
    <x v="8"/>
    <s v="Recycled Easel Ring Binders"/>
    <n v="13.428000000000003"/>
    <n v="3"/>
    <n v="0.7"/>
    <x v="5826"/>
  </r>
  <r>
    <n v="7268"/>
    <x v="3609"/>
    <x v="3"/>
    <x v="1153"/>
    <d v="2014-08-17T00:00:00"/>
    <s v="Same Day"/>
    <s v="SJ-20215"/>
    <s v="Sarah Jordon"/>
    <s v="Consumer"/>
    <x v="0"/>
    <s v="Columbia"/>
    <x v="18"/>
    <n v="38401"/>
    <s v="South"/>
    <s v="OFF-ST-10004950"/>
    <x v="1"/>
    <x v="4"/>
    <s v="Acco Perma 3000 Stacking Storage Drawers"/>
    <n v="67.13600000000001"/>
    <n v="4"/>
    <n v="0.2"/>
    <x v="5827"/>
  </r>
  <r>
    <n v="7269"/>
    <x v="3610"/>
    <x v="0"/>
    <x v="1154"/>
    <d v="2013-01-20T00:00:00"/>
    <s v="Standard Class"/>
    <s v="AG-10675"/>
    <s v="Anna Gayman"/>
    <s v="Consumer"/>
    <x v="0"/>
    <s v="Concord"/>
    <x v="3"/>
    <n v="28027"/>
    <s v="South"/>
    <s v="OFF-PA-10004039"/>
    <x v="1"/>
    <x v="10"/>
    <s v="Xerox 1882"/>
    <n v="89.567999999999998"/>
    <n v="2"/>
    <n v="0.2"/>
    <x v="3201"/>
  </r>
  <r>
    <n v="7270"/>
    <x v="3610"/>
    <x v="0"/>
    <x v="1154"/>
    <d v="2013-01-20T00:00:00"/>
    <s v="Standard Class"/>
    <s v="AG-10675"/>
    <s v="Anna Gayman"/>
    <s v="Consumer"/>
    <x v="0"/>
    <s v="Concord"/>
    <x v="3"/>
    <n v="28027"/>
    <s v="South"/>
    <s v="FUR-FU-10003374"/>
    <x v="0"/>
    <x v="5"/>
    <s v="Electrix Fluorescent Magnifier Lamps &amp; Weighted Base"/>
    <n v="315.77600000000007"/>
    <n v="8"/>
    <n v="0.2"/>
    <x v="5828"/>
  </r>
  <r>
    <n v="7271"/>
    <x v="3611"/>
    <x v="0"/>
    <x v="1142"/>
    <d v="2013-09-23T00:00:00"/>
    <s v="Standard Class"/>
    <s v="KD-16495"/>
    <s v="Keith Dawkins"/>
    <s v="Corporate"/>
    <x v="0"/>
    <s v="San Jose"/>
    <x v="1"/>
    <n v="95123"/>
    <s v="West"/>
    <s v="FUR-BO-10001918"/>
    <x v="0"/>
    <x v="0"/>
    <s v="Sauder Forest Hills Library with Doors, Woodland Oak Finish"/>
    <n v="273.666"/>
    <n v="2"/>
    <n v="0.15"/>
    <x v="5829"/>
  </r>
  <r>
    <n v="7272"/>
    <x v="3611"/>
    <x v="0"/>
    <x v="1142"/>
    <d v="2013-09-23T00:00:00"/>
    <s v="Standard Class"/>
    <s v="KD-16495"/>
    <s v="Keith Dawkins"/>
    <s v="Corporate"/>
    <x v="0"/>
    <s v="San Jose"/>
    <x v="1"/>
    <n v="95123"/>
    <s v="West"/>
    <s v="OFF-AP-10002287"/>
    <x v="1"/>
    <x v="9"/>
    <s v="Eureka Sanitaire  Multi-Pro Heavy-Duty Upright, Disposable Bags"/>
    <n v="17.48"/>
    <n v="4"/>
    <n v="0"/>
    <x v="5535"/>
  </r>
  <r>
    <n v="7273"/>
    <x v="3612"/>
    <x v="0"/>
    <x v="1155"/>
    <d v="2013-10-15T00:00:00"/>
    <s v="Standard Class"/>
    <s v="EB-13975"/>
    <s v="Erica Bern"/>
    <s v="Corporate"/>
    <x v="0"/>
    <s v="Greensboro"/>
    <x v="3"/>
    <n v="27405"/>
    <s v="South"/>
    <s v="OFF-SU-10004498"/>
    <x v="1"/>
    <x v="14"/>
    <s v="Martin-Yale Premier Letter Opener"/>
    <n v="20.608000000000004"/>
    <n v="2"/>
    <n v="0.2"/>
    <x v="5830"/>
  </r>
  <r>
    <n v="7274"/>
    <x v="3612"/>
    <x v="0"/>
    <x v="1155"/>
    <d v="2013-10-15T00:00:00"/>
    <s v="Standard Class"/>
    <s v="EB-13975"/>
    <s v="Erica Bern"/>
    <s v="Corporate"/>
    <x v="0"/>
    <s v="Greensboro"/>
    <x v="3"/>
    <n v="27405"/>
    <s v="South"/>
    <s v="OFF-BI-10002557"/>
    <x v="1"/>
    <x v="8"/>
    <s v="Presstex Flexible Ring Binders"/>
    <n v="4.0950000000000006"/>
    <n v="3"/>
    <n v="0.7"/>
    <x v="5831"/>
  </r>
  <r>
    <n v="7275"/>
    <x v="3613"/>
    <x v="1"/>
    <x v="50"/>
    <d v="2012-11-17T00:00:00"/>
    <s v="Standard Class"/>
    <s v="AW-10930"/>
    <s v="Arthur Wiediger"/>
    <s v="Home Office"/>
    <x v="0"/>
    <s v="Helena"/>
    <x v="37"/>
    <n v="59601"/>
    <s v="West"/>
    <s v="TEC-PH-10004908"/>
    <x v="2"/>
    <x v="7"/>
    <s v="Panasonic KX TS3282W Corded phone"/>
    <n v="339.96000000000004"/>
    <n v="5"/>
    <n v="0.2"/>
    <x v="5182"/>
  </r>
  <r>
    <n v="7276"/>
    <x v="3613"/>
    <x v="1"/>
    <x v="50"/>
    <d v="2012-11-17T00:00:00"/>
    <s v="Standard Class"/>
    <s v="AW-10930"/>
    <s v="Arthur Wiediger"/>
    <s v="Home Office"/>
    <x v="0"/>
    <s v="Helena"/>
    <x v="37"/>
    <n v="59601"/>
    <s v="West"/>
    <s v="FUR-FU-10000794"/>
    <x v="0"/>
    <x v="5"/>
    <s v="Eldon Stackable Tray, Side-Load, Legal, Smoke"/>
    <n v="63.980000000000004"/>
    <n v="7"/>
    <n v="0"/>
    <x v="5832"/>
  </r>
  <r>
    <n v="7277"/>
    <x v="3614"/>
    <x v="2"/>
    <x v="981"/>
    <d v="2011-11-06T00:00:00"/>
    <s v="Standard Class"/>
    <s v="JK-16120"/>
    <s v="Julie Kriz"/>
    <s v="Home Office"/>
    <x v="0"/>
    <s v="Fort Lauderdale"/>
    <x v="2"/>
    <n v="33311"/>
    <s v="South"/>
    <s v="TEC-AC-10004171"/>
    <x v="2"/>
    <x v="11"/>
    <s v="Razer Kraken 7.1 Surround Sound Over Ear USB Gaming Headset"/>
    <n v="799.92000000000007"/>
    <n v="10"/>
    <n v="0.2"/>
    <x v="5833"/>
  </r>
  <r>
    <n v="7278"/>
    <x v="3615"/>
    <x v="0"/>
    <x v="1080"/>
    <d v="2013-07-22T00:00:00"/>
    <s v="First Class"/>
    <s v="TC-21535"/>
    <s v="Tracy Collins"/>
    <s v="Home Office"/>
    <x v="0"/>
    <s v="San Francisco"/>
    <x v="1"/>
    <n v="94110"/>
    <s v="West"/>
    <s v="TEC-PH-10002070"/>
    <x v="2"/>
    <x v="7"/>
    <s v="Griffin GC36547 PowerJolt SE Lightning Charger"/>
    <n v="35.984000000000002"/>
    <n v="2"/>
    <n v="0.2"/>
    <x v="5834"/>
  </r>
  <r>
    <n v="7279"/>
    <x v="3615"/>
    <x v="0"/>
    <x v="1080"/>
    <d v="2013-07-22T00:00:00"/>
    <s v="First Class"/>
    <s v="TC-21535"/>
    <s v="Tracy Collins"/>
    <s v="Home Office"/>
    <x v="0"/>
    <s v="San Francisco"/>
    <x v="1"/>
    <n v="94110"/>
    <s v="West"/>
    <s v="TEC-AC-10003095"/>
    <x v="2"/>
    <x v="11"/>
    <s v="Logitech G35 7.1-Channel Surround Sound Headset"/>
    <n v="389.97"/>
    <n v="3"/>
    <n v="0"/>
    <x v="2099"/>
  </r>
  <r>
    <n v="7280"/>
    <x v="3616"/>
    <x v="0"/>
    <x v="675"/>
    <d v="2013-05-15T00:00:00"/>
    <s v="Same Day"/>
    <s v="TH-21235"/>
    <s v="Tiffany House"/>
    <s v="Corporate"/>
    <x v="0"/>
    <s v="Yuma"/>
    <x v="16"/>
    <n v="85364"/>
    <s v="West"/>
    <s v="TEC-AC-10003832"/>
    <x v="2"/>
    <x v="11"/>
    <s v="Imation 16GB Mini TravelDrive USB 2.0 Flash Drive"/>
    <n v="185.52800000000002"/>
    <n v="7"/>
    <n v="0.2"/>
    <x v="5835"/>
  </r>
  <r>
    <n v="7281"/>
    <x v="3617"/>
    <x v="1"/>
    <x v="780"/>
    <d v="2012-02-27T00:00:00"/>
    <s v="Standard Class"/>
    <s v="PW-19240"/>
    <s v="Pierre Wener"/>
    <s v="Consumer"/>
    <x v="0"/>
    <s v="Columbia"/>
    <x v="39"/>
    <n v="21044"/>
    <s v="East"/>
    <s v="OFF-BI-10003527"/>
    <x v="1"/>
    <x v="8"/>
    <s v="Fellowes PB500 Electric Punch Plastic Comb Binding Machine with Manual Bind"/>
    <n v="2541.98"/>
    <n v="2"/>
    <n v="0"/>
    <x v="5836"/>
  </r>
  <r>
    <n v="7282"/>
    <x v="3618"/>
    <x v="3"/>
    <x v="524"/>
    <d v="2014-10-22T00:00:00"/>
    <s v="Standard Class"/>
    <s v="GH-14410"/>
    <s v="Gary Hansen"/>
    <s v="Home Office"/>
    <x v="0"/>
    <s v="Yuma"/>
    <x v="16"/>
    <n v="85364"/>
    <s v="West"/>
    <s v="TEC-MA-10001148"/>
    <x v="2"/>
    <x v="15"/>
    <s v="Swingline SM12-08 MicroCut Jam Free Shredder"/>
    <n v="599.98500000000013"/>
    <n v="5"/>
    <n v="0.7"/>
    <x v="5837"/>
  </r>
  <r>
    <n v="7283"/>
    <x v="3619"/>
    <x v="3"/>
    <x v="738"/>
    <d v="2014-06-30T00:00:00"/>
    <s v="Standard Class"/>
    <s v="JK-15730"/>
    <s v="Joe Kamberova"/>
    <s v="Consumer"/>
    <x v="0"/>
    <s v="Chicago"/>
    <x v="10"/>
    <n v="60653"/>
    <s v="Central"/>
    <s v="OFF-BI-10002432"/>
    <x v="1"/>
    <x v="8"/>
    <s v="Wilson Jones Standard D-Ring Binders"/>
    <n v="3.0359999999999996"/>
    <n v="3"/>
    <n v="0.8"/>
    <x v="5838"/>
  </r>
  <r>
    <n v="7284"/>
    <x v="3620"/>
    <x v="3"/>
    <x v="428"/>
    <d v="2014-09-14T00:00:00"/>
    <s v="Standard Class"/>
    <s v="LC-17140"/>
    <s v="Logan Currie"/>
    <s v="Consumer"/>
    <x v="0"/>
    <s v="Cleveland"/>
    <x v="24"/>
    <n v="44105"/>
    <s v="East"/>
    <s v="OFF-AR-10001374"/>
    <x v="1"/>
    <x v="6"/>
    <s v="BIC Brite Liner Highlighters, Chisel Tip"/>
    <n v="25.920000000000005"/>
    <n v="5"/>
    <n v="0.2"/>
    <x v="5839"/>
  </r>
  <r>
    <n v="7285"/>
    <x v="3620"/>
    <x v="3"/>
    <x v="428"/>
    <d v="2014-09-14T00:00:00"/>
    <s v="Standard Class"/>
    <s v="LC-17140"/>
    <s v="Logan Currie"/>
    <s v="Consumer"/>
    <x v="0"/>
    <s v="Cleveland"/>
    <x v="24"/>
    <n v="44105"/>
    <s v="East"/>
    <s v="FUR-FU-10000723"/>
    <x v="0"/>
    <x v="5"/>
    <s v="Deflect-o EconoMat Studded, No Bevel Mat for Low Pile Carpeting"/>
    <n v="66.112000000000009"/>
    <n v="2"/>
    <n v="0.2"/>
    <x v="5840"/>
  </r>
  <r>
    <n v="7286"/>
    <x v="3621"/>
    <x v="3"/>
    <x v="336"/>
    <d v="2014-10-20T00:00:00"/>
    <s v="Standard Class"/>
    <s v="BK-11260"/>
    <s v="Berenike Kampe"/>
    <s v="Consumer"/>
    <x v="0"/>
    <s v="San Francisco"/>
    <x v="1"/>
    <n v="94110"/>
    <s v="West"/>
    <s v="TEC-AC-10003614"/>
    <x v="2"/>
    <x v="11"/>
    <s v="Verbatim 25 GB 6x Blu-ray Single Layer Recordable Disc, 10/Pack"/>
    <n v="46.36"/>
    <n v="4"/>
    <n v="0"/>
    <x v="5841"/>
  </r>
  <r>
    <n v="7287"/>
    <x v="3622"/>
    <x v="0"/>
    <x v="23"/>
    <d v="2013-06-26T00:00:00"/>
    <s v="Standard Class"/>
    <s v="BS-11365"/>
    <s v="Bill Shonely"/>
    <s v="Corporate"/>
    <x v="0"/>
    <s v="Oklahoma City"/>
    <x v="26"/>
    <n v="73120"/>
    <s v="Central"/>
    <s v="TEC-AC-10004877"/>
    <x v="2"/>
    <x v="11"/>
    <s v="Imation 30456 USB Flash Drive 8GB"/>
    <n v="6.9"/>
    <n v="1"/>
    <n v="0"/>
    <x v="5842"/>
  </r>
  <r>
    <n v="7288"/>
    <x v="3622"/>
    <x v="0"/>
    <x v="23"/>
    <d v="2013-06-26T00:00:00"/>
    <s v="Standard Class"/>
    <s v="BS-11365"/>
    <s v="Bill Shonely"/>
    <s v="Corporate"/>
    <x v="0"/>
    <s v="Oklahoma City"/>
    <x v="26"/>
    <n v="73120"/>
    <s v="Central"/>
    <s v="FUR-FU-10004270"/>
    <x v="0"/>
    <x v="5"/>
    <s v="Executive Impressions 13&quot; Clairmont Wall Clock"/>
    <n v="57.69"/>
    <n v="3"/>
    <n v="0"/>
    <x v="2380"/>
  </r>
  <r>
    <n v="7289"/>
    <x v="3623"/>
    <x v="2"/>
    <x v="814"/>
    <d v="2011-09-07T00:00:00"/>
    <s v="Standard Class"/>
    <s v="AG-10525"/>
    <s v="Andy Gerbode"/>
    <s v="Corporate"/>
    <x v="0"/>
    <s v="Houston"/>
    <x v="5"/>
    <n v="77095"/>
    <s v="Central"/>
    <s v="TEC-MA-10002210"/>
    <x v="2"/>
    <x v="15"/>
    <s v="Epson TM-T88V Direct Thermal Printer - Monochrome - Desktop"/>
    <n v="559.71"/>
    <n v="3"/>
    <n v="0.4"/>
    <x v="5843"/>
  </r>
  <r>
    <n v="7290"/>
    <x v="3624"/>
    <x v="0"/>
    <x v="806"/>
    <d v="2013-01-31T00:00:00"/>
    <s v="First Class"/>
    <s v="SC-20725"/>
    <s v="Steven Cartwright"/>
    <s v="Consumer"/>
    <x v="0"/>
    <s v="San Francisco"/>
    <x v="1"/>
    <n v="94122"/>
    <s v="West"/>
    <s v="OFF-ST-10000675"/>
    <x v="1"/>
    <x v="4"/>
    <s v="File Shuttle II and Handi-File, Black"/>
    <n v="305.01"/>
    <n v="9"/>
    <n v="0"/>
    <x v="2628"/>
  </r>
  <r>
    <n v="7291"/>
    <x v="3624"/>
    <x v="0"/>
    <x v="806"/>
    <d v="2013-01-31T00:00:00"/>
    <s v="First Class"/>
    <s v="SC-20725"/>
    <s v="Steven Cartwright"/>
    <s v="Consumer"/>
    <x v="0"/>
    <s v="San Francisco"/>
    <x v="1"/>
    <n v="94122"/>
    <s v="West"/>
    <s v="OFF-BI-10004781"/>
    <x v="1"/>
    <x v="8"/>
    <s v="GBC Wire Binding Strips"/>
    <n v="50.783999999999999"/>
    <n v="2"/>
    <n v="0.2"/>
    <x v="5844"/>
  </r>
  <r>
    <n v="7292"/>
    <x v="3624"/>
    <x v="0"/>
    <x v="806"/>
    <d v="2013-01-31T00:00:00"/>
    <s v="First Class"/>
    <s v="SC-20725"/>
    <s v="Steven Cartwright"/>
    <s v="Consumer"/>
    <x v="0"/>
    <s v="San Francisco"/>
    <x v="1"/>
    <n v="94122"/>
    <s v="West"/>
    <s v="OFF-LA-10004689"/>
    <x v="1"/>
    <x v="2"/>
    <s v="Avery 512"/>
    <n v="26.01"/>
    <n v="9"/>
    <n v="0"/>
    <x v="5845"/>
  </r>
  <r>
    <n v="7293"/>
    <x v="3625"/>
    <x v="3"/>
    <x v="769"/>
    <d v="2014-12-10T00:00:00"/>
    <s v="Standard Class"/>
    <s v="LR-16915"/>
    <s v="Lena Radford"/>
    <s v="Consumer"/>
    <x v="0"/>
    <s v="Nashville"/>
    <x v="18"/>
    <n v="37211"/>
    <s v="South"/>
    <s v="TEC-MA-10001856"/>
    <x v="2"/>
    <x v="15"/>
    <s v="Okidata C610n Printer"/>
    <n v="649"/>
    <n v="2"/>
    <n v="0.5"/>
    <x v="5846"/>
  </r>
  <r>
    <n v="7294"/>
    <x v="3626"/>
    <x v="0"/>
    <x v="1156"/>
    <d v="2013-01-29T00:00:00"/>
    <s v="Standard Class"/>
    <s v="CB-12415"/>
    <s v="Christy Brittain"/>
    <s v="Consumer"/>
    <x v="0"/>
    <s v="Los Angeles"/>
    <x v="1"/>
    <n v="90036"/>
    <s v="West"/>
    <s v="FUR-FU-10000719"/>
    <x v="0"/>
    <x v="5"/>
    <s v="DAX Cubicle Frames, 8-1/2 x 11"/>
    <n v="59.99"/>
    <n v="7"/>
    <n v="0"/>
    <x v="5847"/>
  </r>
  <r>
    <n v="7295"/>
    <x v="3627"/>
    <x v="1"/>
    <x v="989"/>
    <d v="2012-05-31T00:00:00"/>
    <s v="Standard Class"/>
    <s v="RD-19900"/>
    <s v="Ruben Dartt"/>
    <s v="Consumer"/>
    <x v="0"/>
    <s v="Bellevue"/>
    <x v="4"/>
    <n v="98006"/>
    <s v="West"/>
    <s v="FUR-FU-10003849"/>
    <x v="0"/>
    <x v="5"/>
    <s v="DAX Metal Frame, Desktop, Stepped-Edge"/>
    <n v="20.239999999999998"/>
    <n v="1"/>
    <n v="0"/>
    <x v="5848"/>
  </r>
  <r>
    <n v="7296"/>
    <x v="3628"/>
    <x v="2"/>
    <x v="417"/>
    <d v="2011-05-05T00:00:00"/>
    <s v="First Class"/>
    <s v="NC-18340"/>
    <s v="Nat Carroll"/>
    <s v="Consumer"/>
    <x v="0"/>
    <s v="Houston"/>
    <x v="5"/>
    <n v="77036"/>
    <s v="Central"/>
    <s v="OFF-AR-10001725"/>
    <x v="1"/>
    <x v="6"/>
    <s v="Boston Home &amp; Office Model 2000 Electric Pencil Sharpeners"/>
    <n v="37.839999999999996"/>
    <n v="2"/>
    <n v="0.2"/>
    <x v="5849"/>
  </r>
  <r>
    <n v="7297"/>
    <x v="3628"/>
    <x v="2"/>
    <x v="417"/>
    <d v="2011-05-05T00:00:00"/>
    <s v="First Class"/>
    <s v="NC-18340"/>
    <s v="Nat Carroll"/>
    <s v="Consumer"/>
    <x v="0"/>
    <s v="Houston"/>
    <x v="5"/>
    <n v="77036"/>
    <s v="Central"/>
    <s v="OFF-FA-10000840"/>
    <x v="1"/>
    <x v="13"/>
    <s v="OIC Thumb-Tacks"/>
    <n v="5.4719999999999995"/>
    <n v="6"/>
    <n v="0.2"/>
    <x v="5850"/>
  </r>
  <r>
    <n v="7298"/>
    <x v="3629"/>
    <x v="1"/>
    <x v="1157"/>
    <d v="2012-02-14T00:00:00"/>
    <s v="Second Class"/>
    <s v="NB-18655"/>
    <s v="Nona Balk"/>
    <s v="Corporate"/>
    <x v="0"/>
    <s v="Philadelphia"/>
    <x v="9"/>
    <n v="19143"/>
    <s v="East"/>
    <s v="OFF-ST-10000943"/>
    <x v="1"/>
    <x v="4"/>
    <s v="Eldon ProFile File 'N Store Portable File Tub Letter/Legal Size Black"/>
    <n v="77.240000000000009"/>
    <n v="5"/>
    <n v="0.2"/>
    <x v="5851"/>
  </r>
  <r>
    <n v="7299"/>
    <x v="3630"/>
    <x v="2"/>
    <x v="728"/>
    <d v="2011-11-21T00:00:00"/>
    <s v="First Class"/>
    <s v="JK-15730"/>
    <s v="Joe Kamberova"/>
    <s v="Consumer"/>
    <x v="0"/>
    <s v="Des Plaines"/>
    <x v="10"/>
    <n v="60016"/>
    <s v="Central"/>
    <s v="FUR-TA-10002533"/>
    <x v="0"/>
    <x v="3"/>
    <s v="BPI Conference Tables"/>
    <n v="292.10000000000002"/>
    <n v="4"/>
    <n v="0.5"/>
    <x v="5852"/>
  </r>
  <r>
    <n v="7300"/>
    <x v="3630"/>
    <x v="2"/>
    <x v="728"/>
    <d v="2011-11-21T00:00:00"/>
    <s v="First Class"/>
    <s v="JK-15730"/>
    <s v="Joe Kamberova"/>
    <s v="Consumer"/>
    <x v="0"/>
    <s v="Des Plaines"/>
    <x v="10"/>
    <n v="60016"/>
    <s v="Central"/>
    <s v="FUR-FU-10001546"/>
    <x v="0"/>
    <x v="5"/>
    <s v="Dana Swing-Arm Lamps"/>
    <n v="8.5440000000000005"/>
    <n v="2"/>
    <n v="0.6"/>
    <x v="4462"/>
  </r>
  <r>
    <n v="7301"/>
    <x v="3630"/>
    <x v="2"/>
    <x v="728"/>
    <d v="2011-11-21T00:00:00"/>
    <s v="First Class"/>
    <s v="JK-15730"/>
    <s v="Joe Kamberova"/>
    <s v="Consumer"/>
    <x v="0"/>
    <s v="Des Plaines"/>
    <x v="10"/>
    <n v="60016"/>
    <s v="Central"/>
    <s v="FUR-BO-10003546"/>
    <x v="0"/>
    <x v="0"/>
    <s v="Hon 4-Shelf Metal Bookcases"/>
    <n v="424.11599999999999"/>
    <n v="6"/>
    <n v="0.3"/>
    <x v="5853"/>
  </r>
  <r>
    <n v="7302"/>
    <x v="3630"/>
    <x v="2"/>
    <x v="728"/>
    <d v="2011-11-21T00:00:00"/>
    <s v="First Class"/>
    <s v="JK-15730"/>
    <s v="Joe Kamberova"/>
    <s v="Consumer"/>
    <x v="0"/>
    <s v="Des Plaines"/>
    <x v="10"/>
    <n v="60016"/>
    <s v="Central"/>
    <s v="OFF-BI-10004728"/>
    <x v="1"/>
    <x v="8"/>
    <s v="Wilson Jones Turn Tabs Binder Tool for Ring Binders"/>
    <n v="2.8919999999999995"/>
    <n v="3"/>
    <n v="0.8"/>
    <x v="5854"/>
  </r>
  <r>
    <n v="7303"/>
    <x v="3630"/>
    <x v="2"/>
    <x v="728"/>
    <d v="2011-11-21T00:00:00"/>
    <s v="First Class"/>
    <s v="JK-15730"/>
    <s v="Joe Kamberova"/>
    <s v="Consumer"/>
    <x v="0"/>
    <s v="Des Plaines"/>
    <x v="10"/>
    <n v="60016"/>
    <s v="Central"/>
    <s v="OFF-ST-10000025"/>
    <x v="1"/>
    <x v="4"/>
    <s v="Fellowes Stor/Drawer Steel Plus Storage Drawers"/>
    <n v="381.72"/>
    <n v="5"/>
    <n v="0.2"/>
    <x v="5855"/>
  </r>
  <r>
    <n v="7304"/>
    <x v="3631"/>
    <x v="3"/>
    <x v="507"/>
    <d v="2014-09-09T00:00:00"/>
    <s v="Standard Class"/>
    <s v="DO-13645"/>
    <s v="Doug O'Connell"/>
    <s v="Consumer"/>
    <x v="0"/>
    <s v="Boynton Beach"/>
    <x v="2"/>
    <n v="33437"/>
    <s v="South"/>
    <s v="FUR-CH-10003817"/>
    <x v="0"/>
    <x v="1"/>
    <s v="Global Value Steno Chair, Gray"/>
    <n v="97.184000000000012"/>
    <n v="2"/>
    <n v="0.2"/>
    <x v="2645"/>
  </r>
  <r>
    <n v="7305"/>
    <x v="3631"/>
    <x v="3"/>
    <x v="507"/>
    <d v="2014-09-09T00:00:00"/>
    <s v="Standard Class"/>
    <s v="DO-13645"/>
    <s v="Doug O'Connell"/>
    <s v="Consumer"/>
    <x v="0"/>
    <s v="Boynton Beach"/>
    <x v="2"/>
    <n v="33437"/>
    <s v="South"/>
    <s v="OFF-PA-10000289"/>
    <x v="1"/>
    <x v="10"/>
    <s v="Xerox 213"/>
    <n v="10.368000000000002"/>
    <n v="2"/>
    <n v="0.2"/>
    <x v="572"/>
  </r>
  <r>
    <n v="7306"/>
    <x v="3632"/>
    <x v="2"/>
    <x v="1158"/>
    <d v="2011-04-02T00:00:00"/>
    <s v="Standard Class"/>
    <s v="MG-18145"/>
    <s v="Mike Gockenbach"/>
    <s v="Consumer"/>
    <x v="0"/>
    <s v="Plano"/>
    <x v="5"/>
    <n v="75023"/>
    <s v="Central"/>
    <s v="FUR-TA-10001889"/>
    <x v="0"/>
    <x v="3"/>
    <s v="Bush Advantage Collection Racetrack Conference Table"/>
    <n v="890.84099999999989"/>
    <n v="3"/>
    <n v="0.3"/>
    <x v="5856"/>
  </r>
  <r>
    <n v="7307"/>
    <x v="3633"/>
    <x v="0"/>
    <x v="732"/>
    <d v="2013-11-08T00:00:00"/>
    <s v="Second Class"/>
    <s v="LH-17155"/>
    <s v="Logan Haushalter"/>
    <s v="Consumer"/>
    <x v="0"/>
    <s v="San Jose"/>
    <x v="1"/>
    <n v="95123"/>
    <s v="West"/>
    <s v="TEC-AC-10002305"/>
    <x v="2"/>
    <x v="11"/>
    <s v="KeyTronic E03601U1 - Keyboard - Beige"/>
    <n v="72"/>
    <n v="4"/>
    <n v="0"/>
    <x v="3083"/>
  </r>
  <r>
    <n v="7308"/>
    <x v="3633"/>
    <x v="0"/>
    <x v="732"/>
    <d v="2013-11-08T00:00:00"/>
    <s v="Second Class"/>
    <s v="LH-17155"/>
    <s v="Logan Haushalter"/>
    <s v="Consumer"/>
    <x v="0"/>
    <s v="San Jose"/>
    <x v="1"/>
    <n v="95123"/>
    <s v="West"/>
    <s v="FUR-CH-10004875"/>
    <x v="0"/>
    <x v="1"/>
    <s v="Harbour Creations 67200 Series Stacking Chairs"/>
    <n v="113.88800000000002"/>
    <n v="2"/>
    <n v="0.2"/>
    <x v="2635"/>
  </r>
  <r>
    <n v="7309"/>
    <x v="3633"/>
    <x v="0"/>
    <x v="732"/>
    <d v="2013-11-08T00:00:00"/>
    <s v="Second Class"/>
    <s v="LH-17155"/>
    <s v="Logan Haushalter"/>
    <s v="Consumer"/>
    <x v="0"/>
    <s v="San Jose"/>
    <x v="1"/>
    <n v="95123"/>
    <s v="West"/>
    <s v="OFF-EN-10001434"/>
    <x v="1"/>
    <x v="12"/>
    <s v="Strathmore #10 Envelopes, Ultimate White"/>
    <n v="158.13"/>
    <n v="3"/>
    <n v="0"/>
    <x v="4386"/>
  </r>
  <r>
    <n v="7310"/>
    <x v="3634"/>
    <x v="3"/>
    <x v="193"/>
    <d v="2014-06-15T00:00:00"/>
    <s v="Second Class"/>
    <s v="MM-18280"/>
    <s v="Muhammed MacIntyre"/>
    <s v="Corporate"/>
    <x v="0"/>
    <s v="New York City"/>
    <x v="15"/>
    <n v="10024"/>
    <s v="East"/>
    <s v="OFF-FA-10004395"/>
    <x v="1"/>
    <x v="13"/>
    <s v="Plymouth Boxed Rubber Bands by Plymouth"/>
    <n v="14.129999999999999"/>
    <n v="3"/>
    <n v="0"/>
    <x v="5857"/>
  </r>
  <r>
    <n v="7311"/>
    <x v="3635"/>
    <x v="1"/>
    <x v="544"/>
    <d v="2012-08-14T00:00:00"/>
    <s v="Standard Class"/>
    <s v="BD-11320"/>
    <s v="Bill Donatelli"/>
    <s v="Consumer"/>
    <x v="0"/>
    <s v="Detroit"/>
    <x v="12"/>
    <n v="48227"/>
    <s v="Central"/>
    <s v="OFF-BI-10004632"/>
    <x v="1"/>
    <x v="8"/>
    <s v="GBC Binding covers"/>
    <n v="64.75"/>
    <n v="5"/>
    <n v="0"/>
    <x v="5858"/>
  </r>
  <r>
    <n v="7312"/>
    <x v="3636"/>
    <x v="1"/>
    <x v="330"/>
    <d v="2012-10-13T00:00:00"/>
    <s v="Standard Class"/>
    <s v="SC-20575"/>
    <s v="Sonia Cooley"/>
    <s v="Consumer"/>
    <x v="0"/>
    <s v="Miami"/>
    <x v="2"/>
    <n v="33178"/>
    <s v="South"/>
    <s v="OFF-BI-10000145"/>
    <x v="1"/>
    <x v="8"/>
    <s v="Zipper Ring Binder Pockets"/>
    <n v="1.8720000000000003"/>
    <n v="2"/>
    <n v="0.7"/>
    <x v="5859"/>
  </r>
  <r>
    <n v="7313"/>
    <x v="3636"/>
    <x v="1"/>
    <x v="330"/>
    <d v="2012-10-13T00:00:00"/>
    <s v="Standard Class"/>
    <s v="SC-20575"/>
    <s v="Sonia Cooley"/>
    <s v="Consumer"/>
    <x v="0"/>
    <s v="Miami"/>
    <x v="2"/>
    <n v="33178"/>
    <s v="South"/>
    <s v="OFF-BI-10002498"/>
    <x v="1"/>
    <x v="8"/>
    <s v="Clear Mylar Reinforcing Strips"/>
    <n v="11.214000000000002"/>
    <n v="2"/>
    <n v="0.7"/>
    <x v="5860"/>
  </r>
  <r>
    <n v="7314"/>
    <x v="3636"/>
    <x v="1"/>
    <x v="330"/>
    <d v="2012-10-13T00:00:00"/>
    <s v="Standard Class"/>
    <s v="SC-20575"/>
    <s v="Sonia Cooley"/>
    <s v="Consumer"/>
    <x v="0"/>
    <s v="Miami"/>
    <x v="2"/>
    <n v="33178"/>
    <s v="South"/>
    <s v="OFF-AR-10001761"/>
    <x v="1"/>
    <x v="6"/>
    <s v="Avery Hi-Liter Smear-Safe Highlighters"/>
    <n v="37.375999999999998"/>
    <n v="8"/>
    <n v="0.2"/>
    <x v="5861"/>
  </r>
  <r>
    <n v="7315"/>
    <x v="3637"/>
    <x v="0"/>
    <x v="316"/>
    <d v="2013-06-03T00:00:00"/>
    <s v="Standard Class"/>
    <s v="TN-21040"/>
    <s v="Tanja Norvell"/>
    <s v="Home Office"/>
    <x v="0"/>
    <s v="Park Ridge"/>
    <x v="10"/>
    <n v="60068"/>
    <s v="Central"/>
    <s v="TEC-PH-10001817"/>
    <x v="2"/>
    <x v="7"/>
    <s v="Wilson Electronics DB Pro Signal Booster"/>
    <n v="286.40000000000003"/>
    <n v="1"/>
    <n v="0.2"/>
    <x v="5862"/>
  </r>
  <r>
    <n v="7316"/>
    <x v="3638"/>
    <x v="3"/>
    <x v="943"/>
    <d v="2014-05-17T00:00:00"/>
    <s v="Second Class"/>
    <s v="ZC-21910"/>
    <s v="Zuschuss Carroll"/>
    <s v="Consumer"/>
    <x v="0"/>
    <s v="New York City"/>
    <x v="15"/>
    <n v="10024"/>
    <s v="East"/>
    <s v="OFF-AR-10004456"/>
    <x v="1"/>
    <x v="6"/>
    <s v="Panasonic KP-4ABK Battery-Operated Pencil Sharpener"/>
    <n v="43.92"/>
    <n v="3"/>
    <n v="0"/>
    <x v="5179"/>
  </r>
  <r>
    <n v="7317"/>
    <x v="3639"/>
    <x v="0"/>
    <x v="1159"/>
    <d v="2013-10-21T00:00:00"/>
    <s v="Standard Class"/>
    <s v="NB-18655"/>
    <s v="Nona Balk"/>
    <s v="Corporate"/>
    <x v="0"/>
    <s v="New York City"/>
    <x v="15"/>
    <n v="10011"/>
    <s v="East"/>
    <s v="FUR-TA-10001539"/>
    <x v="0"/>
    <x v="3"/>
    <s v="Chromcraft Rectangular Conference Tables"/>
    <n v="142.18199999999999"/>
    <n v="1"/>
    <n v="0.4"/>
    <x v="5863"/>
  </r>
  <r>
    <n v="7318"/>
    <x v="3640"/>
    <x v="3"/>
    <x v="701"/>
    <d v="2014-11-22T00:00:00"/>
    <s v="Standard Class"/>
    <s v="KH-16330"/>
    <s v="Katharine Harms"/>
    <s v="Corporate"/>
    <x v="0"/>
    <s v="Hillsboro"/>
    <x v="21"/>
    <n v="97123"/>
    <s v="West"/>
    <s v="OFF-PA-10003205"/>
    <x v="1"/>
    <x v="10"/>
    <s v="Wirebound Message Forms, Four 2 3/4 x 5 Forms per Page, Pink Paper"/>
    <n v="19.608000000000001"/>
    <n v="3"/>
    <n v="0.2"/>
    <x v="5864"/>
  </r>
  <r>
    <n v="7319"/>
    <x v="3640"/>
    <x v="3"/>
    <x v="701"/>
    <d v="2014-11-22T00:00:00"/>
    <s v="Standard Class"/>
    <s v="KH-16330"/>
    <s v="Katharine Harms"/>
    <s v="Corporate"/>
    <x v="0"/>
    <s v="Hillsboro"/>
    <x v="21"/>
    <n v="97123"/>
    <s v="West"/>
    <s v="OFF-BI-10002813"/>
    <x v="1"/>
    <x v="8"/>
    <s v="Avery Reinforcements for Hole-Punch Pages"/>
    <n v="4.1580000000000004"/>
    <n v="7"/>
    <n v="0.7"/>
    <x v="5865"/>
  </r>
  <r>
    <n v="7320"/>
    <x v="3641"/>
    <x v="3"/>
    <x v="200"/>
    <d v="2014-11-30T00:00:00"/>
    <s v="Second Class"/>
    <s v="MN-17935"/>
    <s v="Michael Nguyen"/>
    <s v="Consumer"/>
    <x v="0"/>
    <s v="New York City"/>
    <x v="15"/>
    <n v="10009"/>
    <s v="East"/>
    <s v="TEC-PH-10002310"/>
    <x v="2"/>
    <x v="7"/>
    <s v="Plantronics Calisto P620-M USB Wireless Speakerphone System"/>
    <n v="979.95"/>
    <n v="5"/>
    <n v="0"/>
    <x v="5866"/>
  </r>
  <r>
    <n v="7321"/>
    <x v="3641"/>
    <x v="3"/>
    <x v="200"/>
    <d v="2014-11-30T00:00:00"/>
    <s v="Second Class"/>
    <s v="MN-17935"/>
    <s v="Michael Nguyen"/>
    <s v="Consumer"/>
    <x v="0"/>
    <s v="New York City"/>
    <x v="15"/>
    <n v="10009"/>
    <s v="East"/>
    <s v="FUR-FU-10003623"/>
    <x v="0"/>
    <x v="5"/>
    <s v="DataProducts Ampli Magnifier Task Lamp, Black,"/>
    <n v="135.29999999999998"/>
    <n v="5"/>
    <n v="0"/>
    <x v="5740"/>
  </r>
  <r>
    <n v="7322"/>
    <x v="3642"/>
    <x v="3"/>
    <x v="213"/>
    <d v="2014-09-08T00:00:00"/>
    <s v="Standard Class"/>
    <s v="MY-18295"/>
    <s v="Muhammed Yedwab"/>
    <s v="Corporate"/>
    <x v="0"/>
    <s v="Chicago"/>
    <x v="10"/>
    <n v="60623"/>
    <s v="Central"/>
    <s v="OFF-PA-10003424"/>
    <x v="1"/>
    <x v="10"/>
    <s v="&quot;While you Were Out&quot; Message Book, One Form per Page"/>
    <n v="8.9039999999999999"/>
    <n v="3"/>
    <n v="0.2"/>
    <x v="3309"/>
  </r>
  <r>
    <n v="7323"/>
    <x v="3642"/>
    <x v="3"/>
    <x v="213"/>
    <d v="2014-09-08T00:00:00"/>
    <s v="Standard Class"/>
    <s v="MY-18295"/>
    <s v="Muhammed Yedwab"/>
    <s v="Corporate"/>
    <x v="0"/>
    <s v="Chicago"/>
    <x v="10"/>
    <n v="60623"/>
    <s v="Central"/>
    <s v="TEC-AC-10004353"/>
    <x v="2"/>
    <x v="11"/>
    <s v="Hypercom P1300 Pinpad"/>
    <n v="100.80000000000001"/>
    <n v="2"/>
    <n v="0.2"/>
    <x v="5510"/>
  </r>
  <r>
    <n v="7324"/>
    <x v="3643"/>
    <x v="3"/>
    <x v="256"/>
    <d v="2014-12-09T00:00:00"/>
    <s v="First Class"/>
    <s v="CS-11950"/>
    <s v="Carlos Soltero"/>
    <s v="Consumer"/>
    <x v="0"/>
    <s v="New York City"/>
    <x v="15"/>
    <n v="10024"/>
    <s v="East"/>
    <s v="FUR-FU-10001934"/>
    <x v="0"/>
    <x v="5"/>
    <s v="Magnifier Swing Arm Lamp"/>
    <n v="41.96"/>
    <n v="2"/>
    <n v="0"/>
    <x v="109"/>
  </r>
  <r>
    <n v="7325"/>
    <x v="3643"/>
    <x v="3"/>
    <x v="256"/>
    <d v="2014-12-09T00:00:00"/>
    <s v="First Class"/>
    <s v="CS-11950"/>
    <s v="Carlos Soltero"/>
    <s v="Consumer"/>
    <x v="0"/>
    <s v="New York City"/>
    <x v="15"/>
    <n v="10024"/>
    <s v="East"/>
    <s v="OFF-LA-10003766"/>
    <x v="1"/>
    <x v="2"/>
    <s v="Self-Adhesive Removable Labels"/>
    <n v="9.4499999999999993"/>
    <n v="3"/>
    <n v="0"/>
    <x v="3120"/>
  </r>
  <r>
    <n v="7326"/>
    <x v="3644"/>
    <x v="3"/>
    <x v="468"/>
    <d v="2014-11-18T00:00:00"/>
    <s v="Standard Class"/>
    <s v="MC-17845"/>
    <s v="Michael Chen"/>
    <s v="Consumer"/>
    <x v="0"/>
    <s v="Pasco"/>
    <x v="4"/>
    <n v="99301"/>
    <s v="West"/>
    <s v="OFF-AP-10004540"/>
    <x v="1"/>
    <x v="9"/>
    <s v="Eureka The Boss Lite 10-Amp Upright Vacuum, Blue"/>
    <n v="400.79999999999995"/>
    <n v="5"/>
    <n v="0"/>
    <x v="5867"/>
  </r>
  <r>
    <n v="7327"/>
    <x v="3644"/>
    <x v="3"/>
    <x v="468"/>
    <d v="2014-11-18T00:00:00"/>
    <s v="Standard Class"/>
    <s v="MC-17845"/>
    <s v="Michael Chen"/>
    <s v="Consumer"/>
    <x v="0"/>
    <s v="Pasco"/>
    <x v="4"/>
    <n v="99301"/>
    <s v="West"/>
    <s v="OFF-BI-10001543"/>
    <x v="1"/>
    <x v="8"/>
    <s v="GBC VeloBinder Manual Binding System"/>
    <n v="28.792000000000002"/>
    <n v="1"/>
    <n v="0.2"/>
    <x v="5868"/>
  </r>
  <r>
    <n v="7328"/>
    <x v="3645"/>
    <x v="2"/>
    <x v="772"/>
    <d v="2011-03-24T00:00:00"/>
    <s v="Standard Class"/>
    <s v="SC-20050"/>
    <s v="Sample Company A"/>
    <s v="Home Office"/>
    <x v="0"/>
    <s v="Burbank"/>
    <x v="1"/>
    <n v="91505"/>
    <s v="West"/>
    <s v="FUR-FU-10004597"/>
    <x v="0"/>
    <x v="5"/>
    <s v="Eldon Cleatmat Chair Mats for Medium Pile Carpets"/>
    <n v="111"/>
    <n v="2"/>
    <n v="0"/>
    <x v="5869"/>
  </r>
  <r>
    <n v="7329"/>
    <x v="3645"/>
    <x v="2"/>
    <x v="772"/>
    <d v="2011-03-24T00:00:00"/>
    <s v="Standard Class"/>
    <s v="SC-20050"/>
    <s v="Sample Company A"/>
    <s v="Home Office"/>
    <x v="0"/>
    <s v="Burbank"/>
    <x v="1"/>
    <n v="91505"/>
    <s v="West"/>
    <s v="TEC-MA-10001148"/>
    <x v="2"/>
    <x v="15"/>
    <s v="Swingline SM12-08 MicroCut Jam Free Shredder"/>
    <n v="1279.9680000000001"/>
    <n v="4"/>
    <n v="0.2"/>
    <x v="5870"/>
  </r>
  <r>
    <n v="7330"/>
    <x v="3645"/>
    <x v="2"/>
    <x v="772"/>
    <d v="2011-03-24T00:00:00"/>
    <s v="Standard Class"/>
    <s v="SC-20050"/>
    <s v="Sample Company A"/>
    <s v="Home Office"/>
    <x v="0"/>
    <s v="Burbank"/>
    <x v="1"/>
    <n v="91505"/>
    <s v="West"/>
    <s v="OFF-ST-10000078"/>
    <x v="1"/>
    <x v="4"/>
    <s v="Tennsco 6- and 18-Compartment Lockers"/>
    <n v="1856.19"/>
    <n v="7"/>
    <n v="0"/>
    <x v="5871"/>
  </r>
  <r>
    <n v="7331"/>
    <x v="3646"/>
    <x v="0"/>
    <x v="396"/>
    <d v="2013-11-14T00:00:00"/>
    <s v="First Class"/>
    <s v="SP-20650"/>
    <s v="Stephanie Phelps"/>
    <s v="Corporate"/>
    <x v="0"/>
    <s v="Chicago"/>
    <x v="10"/>
    <n v="60623"/>
    <s v="Central"/>
    <s v="FUR-FU-10001037"/>
    <x v="0"/>
    <x v="5"/>
    <s v="DAX Charcoal/Nickel-Tone Document Frame, 5 x 7"/>
    <n v="22.752000000000002"/>
    <n v="6"/>
    <n v="0.6"/>
    <x v="4782"/>
  </r>
  <r>
    <n v="7332"/>
    <x v="3647"/>
    <x v="3"/>
    <x v="40"/>
    <d v="2014-10-31T00:00:00"/>
    <s v="Standard Class"/>
    <s v="SC-20440"/>
    <s v="Shaun Chance"/>
    <s v="Corporate"/>
    <x v="0"/>
    <s v="Lancaster"/>
    <x v="9"/>
    <n v="17602"/>
    <s v="East"/>
    <s v="TEC-PH-10001433"/>
    <x v="2"/>
    <x v="7"/>
    <s v="Cisco Small Business SPA 502G VoIP phone"/>
    <n v="61.541999999999994"/>
    <n v="1"/>
    <n v="0.4"/>
    <x v="5872"/>
  </r>
  <r>
    <n v="7333"/>
    <x v="3647"/>
    <x v="3"/>
    <x v="40"/>
    <d v="2014-10-31T00:00:00"/>
    <s v="Standard Class"/>
    <s v="SC-20440"/>
    <s v="Shaun Chance"/>
    <s v="Corporate"/>
    <x v="0"/>
    <s v="Lancaster"/>
    <x v="9"/>
    <n v="17602"/>
    <s v="East"/>
    <s v="OFF-BI-10003007"/>
    <x v="1"/>
    <x v="8"/>
    <s v="Premium Transparent Presentation Covers, No Pattern/Clear, 8 1/2&quot; x 11&quot;"/>
    <n v="81.438000000000017"/>
    <n v="7"/>
    <n v="0.7"/>
    <x v="5873"/>
  </r>
  <r>
    <n v="7334"/>
    <x v="3648"/>
    <x v="1"/>
    <x v="347"/>
    <d v="2012-04-17T00:00:00"/>
    <s v="Standard Class"/>
    <s v="PR-18880"/>
    <s v="Patrick Ryan"/>
    <s v="Consumer"/>
    <x v="0"/>
    <s v="Tampa"/>
    <x v="2"/>
    <n v="33614"/>
    <s v="South"/>
    <s v="FUR-FU-10001290"/>
    <x v="0"/>
    <x v="5"/>
    <s v="Executive Impressions Supervisor Wall Clock"/>
    <n v="67.36"/>
    <n v="2"/>
    <n v="0.2"/>
    <x v="5874"/>
  </r>
  <r>
    <n v="7335"/>
    <x v="3648"/>
    <x v="1"/>
    <x v="347"/>
    <d v="2012-04-17T00:00:00"/>
    <s v="Standard Class"/>
    <s v="PR-18880"/>
    <s v="Patrick Ryan"/>
    <s v="Consumer"/>
    <x v="0"/>
    <s v="Tampa"/>
    <x v="2"/>
    <n v="33614"/>
    <s v="South"/>
    <s v="FUR-FU-10000087"/>
    <x v="0"/>
    <x v="5"/>
    <s v="Executive Impressions 14&quot; Two-Color Numerals Wall Clock"/>
    <n v="54.527999999999992"/>
    <n v="3"/>
    <n v="0.2"/>
    <x v="5875"/>
  </r>
  <r>
    <n v="7336"/>
    <x v="3649"/>
    <x v="1"/>
    <x v="707"/>
    <d v="2012-12-30T00:00:00"/>
    <s v="Standard Class"/>
    <s v="JK-15625"/>
    <s v="Jim Karlsson"/>
    <s v="Consumer"/>
    <x v="0"/>
    <s v="New York City"/>
    <x v="15"/>
    <n v="10024"/>
    <s v="East"/>
    <s v="TEC-AC-10002049"/>
    <x v="2"/>
    <x v="11"/>
    <s v="Plantronics Savi W720 Multi-Device Wireless Headset System"/>
    <n v="843.9"/>
    <n v="2"/>
    <n v="0"/>
    <x v="4680"/>
  </r>
  <r>
    <n v="7337"/>
    <x v="3649"/>
    <x v="1"/>
    <x v="707"/>
    <d v="2012-12-30T00:00:00"/>
    <s v="Standard Class"/>
    <s v="JK-15625"/>
    <s v="Jim Karlsson"/>
    <s v="Consumer"/>
    <x v="0"/>
    <s v="New York City"/>
    <x v="15"/>
    <n v="10024"/>
    <s v="East"/>
    <s v="FUR-BO-10002613"/>
    <x v="0"/>
    <x v="0"/>
    <s v="Atlantic Metals Mobile 4-Shelf Bookcases, Custom Colors"/>
    <n v="449.56800000000004"/>
    <n v="2"/>
    <n v="0.2"/>
    <x v="5876"/>
  </r>
  <r>
    <n v="7338"/>
    <x v="3650"/>
    <x v="3"/>
    <x v="296"/>
    <d v="2014-09-24T00:00:00"/>
    <s v="First Class"/>
    <s v="BM-11575"/>
    <s v="Brendan Murry"/>
    <s v="Corporate"/>
    <x v="0"/>
    <s v="Los Angeles"/>
    <x v="1"/>
    <n v="90045"/>
    <s v="West"/>
    <s v="OFF-ST-10004950"/>
    <x v="1"/>
    <x v="4"/>
    <s v="Tenex Personal Filing Tote With Secure Closure Lid, Black/Frost"/>
    <n v="15.51"/>
    <n v="1"/>
    <n v="0"/>
    <x v="5877"/>
  </r>
  <r>
    <n v="7339"/>
    <x v="3651"/>
    <x v="2"/>
    <x v="414"/>
    <d v="2011-12-23T00:00:00"/>
    <s v="Second Class"/>
    <s v="SM-20950"/>
    <s v="Suzanne McNair"/>
    <s v="Corporate"/>
    <x v="0"/>
    <s v="New York City"/>
    <x v="15"/>
    <n v="10035"/>
    <s v="East"/>
    <s v="FUR-CH-10004875"/>
    <x v="0"/>
    <x v="1"/>
    <s v="Harbour Creations 67200 Series Stacking Chairs"/>
    <n v="192.18600000000004"/>
    <n v="3"/>
    <n v="0.1"/>
    <x v="5878"/>
  </r>
  <r>
    <n v="7340"/>
    <x v="3652"/>
    <x v="1"/>
    <x v="1074"/>
    <d v="2012-07-21T00:00:00"/>
    <s v="First Class"/>
    <s v="KC-16255"/>
    <s v="Karen Carlisle"/>
    <s v="Corporate"/>
    <x v="0"/>
    <s v="New York City"/>
    <x v="15"/>
    <n v="10009"/>
    <s v="East"/>
    <s v="OFF-AR-10003190"/>
    <x v="1"/>
    <x v="6"/>
    <s v="Newell 32"/>
    <n v="5.76"/>
    <n v="2"/>
    <n v="0"/>
    <x v="5879"/>
  </r>
  <r>
    <n v="7341"/>
    <x v="3653"/>
    <x v="2"/>
    <x v="711"/>
    <d v="2011-08-01T00:00:00"/>
    <s v="Standard Class"/>
    <s v="SG-20470"/>
    <s v="Sheri Gordon"/>
    <s v="Consumer"/>
    <x v="0"/>
    <s v="Atlanta"/>
    <x v="32"/>
    <n v="30318"/>
    <s v="South"/>
    <s v="FUR-CH-10000553"/>
    <x v="0"/>
    <x v="1"/>
    <s v="Metal Folding Chairs, Beige, 4/Carton"/>
    <n v="67.88"/>
    <n v="2"/>
    <n v="0"/>
    <x v="5880"/>
  </r>
  <r>
    <n v="7342"/>
    <x v="3653"/>
    <x v="2"/>
    <x v="711"/>
    <d v="2011-08-01T00:00:00"/>
    <s v="Standard Class"/>
    <s v="SG-20470"/>
    <s v="Sheri Gordon"/>
    <s v="Consumer"/>
    <x v="0"/>
    <s v="Atlanta"/>
    <x v="32"/>
    <n v="30318"/>
    <s v="South"/>
    <s v="OFF-LA-10002762"/>
    <x v="1"/>
    <x v="2"/>
    <s v="Avery 485"/>
    <n v="162.88999999999999"/>
    <n v="13"/>
    <n v="0"/>
    <x v="5881"/>
  </r>
  <r>
    <n v="7343"/>
    <x v="3653"/>
    <x v="2"/>
    <x v="711"/>
    <d v="2011-08-01T00:00:00"/>
    <s v="Standard Class"/>
    <s v="SG-20470"/>
    <s v="Sheri Gordon"/>
    <s v="Consumer"/>
    <x v="0"/>
    <s v="Atlanta"/>
    <x v="32"/>
    <n v="30318"/>
    <s v="South"/>
    <s v="FUR-FU-10000719"/>
    <x v="0"/>
    <x v="5"/>
    <s v="DAX Cubicle Frames, 8-1/2 x 11"/>
    <n v="25.71"/>
    <n v="3"/>
    <n v="0"/>
    <x v="5882"/>
  </r>
  <r>
    <n v="7344"/>
    <x v="3654"/>
    <x v="2"/>
    <x v="58"/>
    <d v="2012-01-01T00:00:00"/>
    <s v="Standard Class"/>
    <s v="TB-21520"/>
    <s v="Tracy Blumstein"/>
    <s v="Consumer"/>
    <x v="0"/>
    <s v="New York City"/>
    <x v="15"/>
    <n v="10009"/>
    <s v="East"/>
    <s v="OFF-ST-10000563"/>
    <x v="1"/>
    <x v="4"/>
    <s v="Fellowes Bankers Box Stor/Drawer Steel Plus"/>
    <n v="191.88"/>
    <n v="6"/>
    <n v="0"/>
    <x v="1740"/>
  </r>
  <r>
    <n v="7345"/>
    <x v="3655"/>
    <x v="3"/>
    <x v="157"/>
    <d v="2014-12-18T00:00:00"/>
    <s v="Standard Class"/>
    <s v="DV-13045"/>
    <s v="Darrin Van Huff"/>
    <s v="Corporate"/>
    <x v="0"/>
    <s v="Jacksonville"/>
    <x v="2"/>
    <n v="32216"/>
    <s v="South"/>
    <s v="FUR-TA-10004289"/>
    <x v="0"/>
    <x v="3"/>
    <s v="BoxOffice By Design Rectangular and Half-Moon Meeting Room Tables"/>
    <n v="721.87500000000011"/>
    <n v="6"/>
    <n v="0.45"/>
    <x v="5883"/>
  </r>
  <r>
    <n v="7346"/>
    <x v="3655"/>
    <x v="3"/>
    <x v="157"/>
    <d v="2014-12-18T00:00:00"/>
    <s v="Standard Class"/>
    <s v="DV-13045"/>
    <s v="Darrin Van Huff"/>
    <s v="Corporate"/>
    <x v="0"/>
    <s v="Jacksonville"/>
    <x v="2"/>
    <n v="32216"/>
    <s v="South"/>
    <s v="TEC-PH-10003555"/>
    <x v="2"/>
    <x v="7"/>
    <s v="Motorola HK250 Universal Bluetooth Headset"/>
    <n v="73.567999999999998"/>
    <n v="4"/>
    <n v="0.2"/>
    <x v="5884"/>
  </r>
  <r>
    <n v="7347"/>
    <x v="3655"/>
    <x v="3"/>
    <x v="157"/>
    <d v="2014-12-18T00:00:00"/>
    <s v="Standard Class"/>
    <s v="DV-13045"/>
    <s v="Darrin Van Huff"/>
    <s v="Corporate"/>
    <x v="0"/>
    <s v="Jacksonville"/>
    <x v="2"/>
    <n v="32216"/>
    <s v="South"/>
    <s v="OFF-AR-10001958"/>
    <x v="1"/>
    <x v="6"/>
    <s v="Stanley Bostitch Contemporary Electric Pencil Sharpeners"/>
    <n v="13.584000000000001"/>
    <n v="1"/>
    <n v="0.2"/>
    <x v="5885"/>
  </r>
  <r>
    <n v="7348"/>
    <x v="3655"/>
    <x v="3"/>
    <x v="157"/>
    <d v="2014-12-18T00:00:00"/>
    <s v="Standard Class"/>
    <s v="DV-13045"/>
    <s v="Darrin Van Huff"/>
    <s v="Corporate"/>
    <x v="0"/>
    <s v="Jacksonville"/>
    <x v="2"/>
    <n v="32216"/>
    <s v="South"/>
    <s v="FUR-CH-10000225"/>
    <x v="0"/>
    <x v="1"/>
    <s v="Global Geo Office Task Chair, Gray"/>
    <n v="64.784000000000006"/>
    <n v="1"/>
    <n v="0.2"/>
    <x v="5886"/>
  </r>
  <r>
    <n v="7349"/>
    <x v="3656"/>
    <x v="2"/>
    <x v="223"/>
    <d v="2011-03-07T00:00:00"/>
    <s v="Standard Class"/>
    <s v="SC-20020"/>
    <s v="Sam Craven"/>
    <s v="Consumer"/>
    <x v="0"/>
    <s v="Houston"/>
    <x v="5"/>
    <n v="77095"/>
    <s v="Central"/>
    <s v="OFF-AP-10002534"/>
    <x v="1"/>
    <x v="9"/>
    <s v="3.6 Cubic Foot Counter Height Office Refrigerator"/>
    <n v="176.77199999999996"/>
    <n v="3"/>
    <n v="0.8"/>
    <x v="5887"/>
  </r>
  <r>
    <n v="7350"/>
    <x v="3657"/>
    <x v="3"/>
    <x v="208"/>
    <d v="2014-10-28T00:00:00"/>
    <s v="Standard Class"/>
    <s v="JB-15400"/>
    <s v="Jennifer Braxton"/>
    <s v="Corporate"/>
    <x v="0"/>
    <s v="Milwaukee"/>
    <x v="6"/>
    <n v="53209"/>
    <s v="Central"/>
    <s v="OFF-BI-10000301"/>
    <x v="1"/>
    <x v="8"/>
    <s v="GBC Instant Report Kit"/>
    <n v="38.82"/>
    <n v="6"/>
    <n v="0"/>
    <x v="5888"/>
  </r>
  <r>
    <n v="7351"/>
    <x v="3657"/>
    <x v="3"/>
    <x v="208"/>
    <d v="2014-10-28T00:00:00"/>
    <s v="Standard Class"/>
    <s v="JB-15400"/>
    <s v="Jennifer Braxton"/>
    <s v="Corporate"/>
    <x v="0"/>
    <s v="Milwaukee"/>
    <x v="6"/>
    <n v="53209"/>
    <s v="Central"/>
    <s v="OFF-BI-10003460"/>
    <x v="1"/>
    <x v="8"/>
    <s v="Acco 3-Hole Punch"/>
    <n v="21.9"/>
    <n v="5"/>
    <n v="0"/>
    <x v="3820"/>
  </r>
  <r>
    <n v="7352"/>
    <x v="3658"/>
    <x v="3"/>
    <x v="468"/>
    <d v="2014-11-17T00:00:00"/>
    <s v="Standard Class"/>
    <s v="GH-14425"/>
    <s v="Gary Hwang"/>
    <s v="Consumer"/>
    <x v="0"/>
    <s v="Modesto"/>
    <x v="1"/>
    <n v="95351"/>
    <s v="West"/>
    <s v="TEC-AC-10001772"/>
    <x v="2"/>
    <x v="11"/>
    <s v="Memorex Mini Travel Drive 16 GB USB 2.0 Flash Drive"/>
    <n v="111.79"/>
    <n v="7"/>
    <n v="0"/>
    <x v="1960"/>
  </r>
  <r>
    <n v="7353"/>
    <x v="3659"/>
    <x v="3"/>
    <x v="633"/>
    <d v="2014-03-19T00:00:00"/>
    <s v="Second Class"/>
    <s v="MG-17650"/>
    <s v="Matthew Grinstein"/>
    <s v="Home Office"/>
    <x v="0"/>
    <s v="Lakewood"/>
    <x v="24"/>
    <n v="44107"/>
    <s v="East"/>
    <s v="TEC-PH-10003505"/>
    <x v="2"/>
    <x v="7"/>
    <s v="Geemarc AmpliPOWER60"/>
    <n v="445.44"/>
    <n v="8"/>
    <n v="0.4"/>
    <x v="5889"/>
  </r>
  <r>
    <n v="7354"/>
    <x v="3660"/>
    <x v="0"/>
    <x v="897"/>
    <d v="2013-09-30T00:00:00"/>
    <s v="Standard Class"/>
    <s v="RD-19660"/>
    <s v="Robert Dilbeck"/>
    <s v="Home Office"/>
    <x v="0"/>
    <s v="Philadelphia"/>
    <x v="9"/>
    <n v="19134"/>
    <s v="East"/>
    <s v="OFF-LA-10004484"/>
    <x v="1"/>
    <x v="2"/>
    <s v="Avery 476"/>
    <n v="16.520000000000003"/>
    <n v="5"/>
    <n v="0.2"/>
    <x v="5890"/>
  </r>
  <r>
    <n v="7355"/>
    <x v="3661"/>
    <x v="3"/>
    <x v="695"/>
    <d v="2014-02-14T00:00:00"/>
    <s v="Standard Class"/>
    <s v="SN-20560"/>
    <s v="Skye Norling"/>
    <s v="Home Office"/>
    <x v="0"/>
    <s v="San Francisco"/>
    <x v="1"/>
    <n v="94109"/>
    <s v="West"/>
    <s v="OFF-PA-10001593"/>
    <x v="1"/>
    <x v="10"/>
    <s v="Xerox 1947"/>
    <n v="29.900000000000002"/>
    <n v="5"/>
    <n v="0"/>
    <x v="4397"/>
  </r>
  <r>
    <n v="7356"/>
    <x v="3662"/>
    <x v="1"/>
    <x v="620"/>
    <d v="2013-01-02T00:00:00"/>
    <s v="Second Class"/>
    <s v="AH-10690"/>
    <s v="Anna Häberlin"/>
    <s v="Corporate"/>
    <x v="0"/>
    <s v="Detroit"/>
    <x v="12"/>
    <n v="48205"/>
    <s v="Central"/>
    <s v="OFF-BI-10004139"/>
    <x v="1"/>
    <x v="8"/>
    <s v="Fellowes Presentation Covers for Comb Binding Machines"/>
    <n v="116.4"/>
    <n v="8"/>
    <n v="0"/>
    <x v="5891"/>
  </r>
  <r>
    <n v="7357"/>
    <x v="3663"/>
    <x v="0"/>
    <x v="790"/>
    <d v="2013-10-15T00:00:00"/>
    <s v="Standard Class"/>
    <s v="MZ-17335"/>
    <s v="Maria Zettner"/>
    <s v="Home Office"/>
    <x v="0"/>
    <s v="Phoenix"/>
    <x v="16"/>
    <n v="85023"/>
    <s v="West"/>
    <s v="OFF-AR-10001315"/>
    <x v="1"/>
    <x v="6"/>
    <s v="Newell 310"/>
    <n v="1.4080000000000001"/>
    <n v="1"/>
    <n v="0.2"/>
    <x v="5892"/>
  </r>
  <r>
    <n v="7358"/>
    <x v="3663"/>
    <x v="0"/>
    <x v="790"/>
    <d v="2013-10-15T00:00:00"/>
    <s v="Standard Class"/>
    <s v="MZ-17335"/>
    <s v="Maria Zettner"/>
    <s v="Home Office"/>
    <x v="0"/>
    <s v="Phoenix"/>
    <x v="16"/>
    <n v="85023"/>
    <s v="West"/>
    <s v="FUR-FU-10001488"/>
    <x v="0"/>
    <x v="5"/>
    <s v="Tenex 46&quot; x 60&quot; Computer Anti-Static Chairmat, Rectangular Shaped"/>
    <n v="169.56800000000001"/>
    <n v="2"/>
    <n v="0.2"/>
    <x v="232"/>
  </r>
  <r>
    <n v="7359"/>
    <x v="3664"/>
    <x v="2"/>
    <x v="125"/>
    <d v="2012-01-03T00:00:00"/>
    <s v="Second Class"/>
    <s v="AR-10345"/>
    <s v="Alex Russell"/>
    <s v="Corporate"/>
    <x v="0"/>
    <s v="Philadelphia"/>
    <x v="9"/>
    <n v="19143"/>
    <s v="East"/>
    <s v="TEC-PH-10002170"/>
    <x v="2"/>
    <x v="7"/>
    <s v="ClearSounds CSC500 Amplified Spirit Phone Corded phone"/>
    <n v="251.96399999999994"/>
    <n v="6"/>
    <n v="0.4"/>
    <x v="5893"/>
  </r>
  <r>
    <n v="7360"/>
    <x v="3664"/>
    <x v="2"/>
    <x v="125"/>
    <d v="2012-01-03T00:00:00"/>
    <s v="Second Class"/>
    <s v="AR-10345"/>
    <s v="Alex Russell"/>
    <s v="Corporate"/>
    <x v="0"/>
    <s v="Philadelphia"/>
    <x v="9"/>
    <n v="19143"/>
    <s v="East"/>
    <s v="FUR-TA-10004575"/>
    <x v="0"/>
    <x v="3"/>
    <s v="Hon 5100 Series Wood Tables"/>
    <n v="523.76400000000001"/>
    <n v="3"/>
    <n v="0.4"/>
    <x v="3322"/>
  </r>
  <r>
    <n v="7361"/>
    <x v="3665"/>
    <x v="0"/>
    <x v="408"/>
    <d v="2013-04-15T00:00:00"/>
    <s v="First Class"/>
    <s v="JF-15295"/>
    <s v="Jason Fortune-"/>
    <s v="Consumer"/>
    <x v="0"/>
    <s v="Los Angeles"/>
    <x v="1"/>
    <n v="90036"/>
    <s v="West"/>
    <s v="OFF-PA-10000809"/>
    <x v="1"/>
    <x v="10"/>
    <s v="Xerox 206"/>
    <n v="19.440000000000001"/>
    <n v="3"/>
    <n v="0"/>
    <x v="551"/>
  </r>
  <r>
    <n v="7362"/>
    <x v="3665"/>
    <x v="0"/>
    <x v="408"/>
    <d v="2013-04-15T00:00:00"/>
    <s v="First Class"/>
    <s v="JF-15295"/>
    <s v="Jason Fortune-"/>
    <s v="Consumer"/>
    <x v="0"/>
    <s v="Los Angeles"/>
    <x v="1"/>
    <n v="90036"/>
    <s v="West"/>
    <s v="FUR-CH-10000225"/>
    <x v="0"/>
    <x v="1"/>
    <s v="Global Geo Office Task Chair, Gray"/>
    <n v="194.35200000000003"/>
    <n v="3"/>
    <n v="0.2"/>
    <x v="5894"/>
  </r>
  <r>
    <n v="7363"/>
    <x v="3665"/>
    <x v="0"/>
    <x v="408"/>
    <d v="2013-04-15T00:00:00"/>
    <s v="First Class"/>
    <s v="JF-15295"/>
    <s v="Jason Fortune-"/>
    <s v="Consumer"/>
    <x v="0"/>
    <s v="Los Angeles"/>
    <x v="1"/>
    <n v="90036"/>
    <s v="West"/>
    <s v="OFF-BI-10003707"/>
    <x v="1"/>
    <x v="8"/>
    <s v="Aluminum Screw Posts"/>
    <n v="36.624000000000002"/>
    <n v="3"/>
    <n v="0.2"/>
    <x v="975"/>
  </r>
  <r>
    <n v="7364"/>
    <x v="3666"/>
    <x v="0"/>
    <x v="85"/>
    <d v="2013-12-05T00:00:00"/>
    <s v="Standard Class"/>
    <s v="DS-13180"/>
    <s v="David Smith"/>
    <s v="Corporate"/>
    <x v="0"/>
    <s v="Philadelphia"/>
    <x v="9"/>
    <n v="19140"/>
    <s v="East"/>
    <s v="TEC-PH-10004539"/>
    <x v="2"/>
    <x v="7"/>
    <s v="Wireless Extenders zBoost YX545 SOHO Signal Booster"/>
    <n v="340.18200000000002"/>
    <n v="3"/>
    <n v="0.4"/>
    <x v="5895"/>
  </r>
  <r>
    <n v="7365"/>
    <x v="3666"/>
    <x v="0"/>
    <x v="85"/>
    <d v="2013-12-05T00:00:00"/>
    <s v="Standard Class"/>
    <s v="DS-13180"/>
    <s v="David Smith"/>
    <s v="Corporate"/>
    <x v="0"/>
    <s v="Philadelphia"/>
    <x v="9"/>
    <n v="19140"/>
    <s v="East"/>
    <s v="OFF-FA-10004076"/>
    <x v="1"/>
    <x v="13"/>
    <s v="Translucent Push Pins by OIC"/>
    <n v="12.672000000000001"/>
    <n v="8"/>
    <n v="0.2"/>
    <x v="5896"/>
  </r>
  <r>
    <n v="7366"/>
    <x v="3666"/>
    <x v="0"/>
    <x v="85"/>
    <d v="2013-12-05T00:00:00"/>
    <s v="Standard Class"/>
    <s v="DS-13180"/>
    <s v="David Smith"/>
    <s v="Corporate"/>
    <x v="0"/>
    <s v="Philadelphia"/>
    <x v="9"/>
    <n v="19140"/>
    <s v="East"/>
    <s v="OFF-BI-10003166"/>
    <x v="1"/>
    <x v="8"/>
    <s v="GBC Plasticlear Binding Covers"/>
    <n v="6.8880000000000017"/>
    <n v="2"/>
    <n v="0.7"/>
    <x v="5897"/>
  </r>
  <r>
    <n v="7367"/>
    <x v="3666"/>
    <x v="0"/>
    <x v="85"/>
    <d v="2013-12-05T00:00:00"/>
    <s v="Standard Class"/>
    <s v="DS-13180"/>
    <s v="David Smith"/>
    <s v="Corporate"/>
    <x v="0"/>
    <s v="Philadelphia"/>
    <x v="9"/>
    <n v="19140"/>
    <s v="East"/>
    <s v="OFF-ST-10002301"/>
    <x v="1"/>
    <x v="4"/>
    <s v="Tennsco Commercial Shelving"/>
    <n v="32.544000000000004"/>
    <n v="2"/>
    <n v="0.2"/>
    <x v="2867"/>
  </r>
  <r>
    <n v="7368"/>
    <x v="3666"/>
    <x v="0"/>
    <x v="85"/>
    <d v="2013-12-05T00:00:00"/>
    <s v="Standard Class"/>
    <s v="DS-13180"/>
    <s v="David Smith"/>
    <s v="Corporate"/>
    <x v="0"/>
    <s v="Philadelphia"/>
    <x v="9"/>
    <n v="19140"/>
    <s v="East"/>
    <s v="FUR-CH-10002647"/>
    <x v="0"/>
    <x v="1"/>
    <s v="Situations Contoured Folding Chairs, 4/Set"/>
    <n v="347.80200000000002"/>
    <n v="7"/>
    <n v="0.3"/>
    <x v="2793"/>
  </r>
  <r>
    <n v="7369"/>
    <x v="3667"/>
    <x v="3"/>
    <x v="4"/>
    <d v="2014-04-18T00:00:00"/>
    <s v="First Class"/>
    <s v="BP-11095"/>
    <s v="Bart Pistole"/>
    <s v="Corporate"/>
    <x v="0"/>
    <s v="Miami"/>
    <x v="2"/>
    <n v="33180"/>
    <s v="South"/>
    <s v="OFF-BI-10004654"/>
    <x v="1"/>
    <x v="8"/>
    <s v="VariCap6 Expandable Binder"/>
    <n v="15.570000000000004"/>
    <n v="3"/>
    <n v="0.7"/>
    <x v="5898"/>
  </r>
  <r>
    <n v="7370"/>
    <x v="3668"/>
    <x v="1"/>
    <x v="1000"/>
    <d v="2012-03-11T00:00:00"/>
    <s v="Second Class"/>
    <s v="TG-21310"/>
    <s v="Toby Gnade"/>
    <s v="Consumer"/>
    <x v="0"/>
    <s v="Raleigh"/>
    <x v="3"/>
    <n v="27604"/>
    <s v="South"/>
    <s v="OFF-LA-10001175"/>
    <x v="1"/>
    <x v="2"/>
    <s v="Avery 514"/>
    <n v="4.6079999999999997"/>
    <n v="2"/>
    <n v="0.2"/>
    <x v="910"/>
  </r>
  <r>
    <n v="7371"/>
    <x v="3669"/>
    <x v="2"/>
    <x v="919"/>
    <d v="2011-11-01T00:00:00"/>
    <s v="Standard Class"/>
    <s v="BT-11395"/>
    <s v="Bill Tyler"/>
    <s v="Corporate"/>
    <x v="0"/>
    <s v="Garden City"/>
    <x v="41"/>
    <n v="67846"/>
    <s v="Central"/>
    <s v="TEC-PH-10001336"/>
    <x v="2"/>
    <x v="7"/>
    <s v="Digium D40 VoIP phone"/>
    <n v="257.98"/>
    <n v="2"/>
    <n v="0"/>
    <x v="2210"/>
  </r>
  <r>
    <n v="7372"/>
    <x v="3670"/>
    <x v="3"/>
    <x v="363"/>
    <d v="2014-01-10T00:00:00"/>
    <s v="Second Class"/>
    <s v="JF-15190"/>
    <s v="Jamie Frazer"/>
    <s v="Consumer"/>
    <x v="0"/>
    <s v="Long Beach"/>
    <x v="1"/>
    <n v="90805"/>
    <s v="West"/>
    <s v="OFF-ST-10000760"/>
    <x v="1"/>
    <x v="4"/>
    <s v="Eldon Fold 'N Roll Cart System"/>
    <n v="153.78"/>
    <n v="11"/>
    <n v="0"/>
    <x v="5899"/>
  </r>
  <r>
    <n v="7373"/>
    <x v="3670"/>
    <x v="3"/>
    <x v="363"/>
    <d v="2014-01-10T00:00:00"/>
    <s v="Second Class"/>
    <s v="JF-15190"/>
    <s v="Jamie Frazer"/>
    <s v="Consumer"/>
    <x v="0"/>
    <s v="Long Beach"/>
    <x v="1"/>
    <n v="90805"/>
    <s v="West"/>
    <s v="OFF-ST-10002301"/>
    <x v="1"/>
    <x v="4"/>
    <s v="Tennsco Commercial Shelving"/>
    <n v="61.019999999999996"/>
    <n v="3"/>
    <n v="0"/>
    <x v="5900"/>
  </r>
  <r>
    <n v="7374"/>
    <x v="3670"/>
    <x v="3"/>
    <x v="363"/>
    <d v="2014-01-10T00:00:00"/>
    <s v="Second Class"/>
    <s v="JF-15190"/>
    <s v="Jamie Frazer"/>
    <s v="Consumer"/>
    <x v="0"/>
    <s v="Long Beach"/>
    <x v="1"/>
    <n v="90805"/>
    <s v="West"/>
    <s v="OFF-SU-10004884"/>
    <x v="1"/>
    <x v="14"/>
    <s v="Acme Galleria Hot Forged Steel Scissors with Colored Handles"/>
    <n v="110.11"/>
    <n v="7"/>
    <n v="0"/>
    <x v="5901"/>
  </r>
  <r>
    <n v="7375"/>
    <x v="3670"/>
    <x v="3"/>
    <x v="363"/>
    <d v="2014-01-10T00:00:00"/>
    <s v="Second Class"/>
    <s v="JF-15190"/>
    <s v="Jamie Frazer"/>
    <s v="Consumer"/>
    <x v="0"/>
    <s v="Long Beach"/>
    <x v="1"/>
    <n v="90805"/>
    <s v="West"/>
    <s v="OFF-FA-10003112"/>
    <x v="1"/>
    <x v="13"/>
    <s v="Staples"/>
    <n v="7.89"/>
    <n v="1"/>
    <n v="0"/>
    <x v="5902"/>
  </r>
  <r>
    <n v="7376"/>
    <x v="3671"/>
    <x v="3"/>
    <x v="802"/>
    <d v="2014-08-21T00:00:00"/>
    <s v="Standard Class"/>
    <s v="MK-17905"/>
    <s v="Michael Kennedy"/>
    <s v="Corporate"/>
    <x v="0"/>
    <s v="San Diego"/>
    <x v="1"/>
    <n v="92037"/>
    <s v="West"/>
    <s v="OFF-BI-10000069"/>
    <x v="1"/>
    <x v="8"/>
    <s v="GBC Prepunched Paper, 19-Hole, for Binding Systems, 24-lb"/>
    <n v="36.024000000000001"/>
    <n v="3"/>
    <n v="0.2"/>
    <x v="5903"/>
  </r>
  <r>
    <n v="7377"/>
    <x v="3672"/>
    <x v="3"/>
    <x v="808"/>
    <d v="2014-11-06T00:00:00"/>
    <s v="First Class"/>
    <s v="GG-14650"/>
    <s v="Greg Guthrie"/>
    <s v="Corporate"/>
    <x v="0"/>
    <s v="Bloomington"/>
    <x v="10"/>
    <n v="61701"/>
    <s v="Central"/>
    <s v="OFF-AR-10001958"/>
    <x v="1"/>
    <x v="6"/>
    <s v="Stanley Bostitch Contemporary Electric Pencil Sharpeners"/>
    <n v="54.336000000000006"/>
    <n v="4"/>
    <n v="0.2"/>
    <x v="5904"/>
  </r>
  <r>
    <n v="7378"/>
    <x v="3673"/>
    <x v="2"/>
    <x v="111"/>
    <d v="2011-09-23T00:00:00"/>
    <s v="Standard Class"/>
    <s v="MC-18130"/>
    <s v="Mike Caudle"/>
    <s v="Corporate"/>
    <x v="0"/>
    <s v="Seattle"/>
    <x v="4"/>
    <n v="98115"/>
    <s v="West"/>
    <s v="OFF-ST-10001321"/>
    <x v="1"/>
    <x v="4"/>
    <s v="Decoflex Hanging Personal Folder File, Blue"/>
    <n v="92.52"/>
    <n v="6"/>
    <n v="0"/>
    <x v="462"/>
  </r>
  <r>
    <n v="7379"/>
    <x v="3674"/>
    <x v="1"/>
    <x v="70"/>
    <d v="2012-05-31T00:00:00"/>
    <s v="Same Day"/>
    <s v="ML-18265"/>
    <s v="Muhammed Lee"/>
    <s v="Consumer"/>
    <x v="0"/>
    <s v="Fayetteville"/>
    <x v="3"/>
    <n v="28314"/>
    <s v="South"/>
    <s v="OFF-AR-10003504"/>
    <x v="1"/>
    <x v="6"/>
    <s v="Newell 347"/>
    <n v="10.272000000000002"/>
    <n v="3"/>
    <n v="0.2"/>
    <x v="4816"/>
  </r>
  <r>
    <n v="7380"/>
    <x v="3675"/>
    <x v="0"/>
    <x v="1160"/>
    <d v="2013-09-19T00:00:00"/>
    <s v="Standard Class"/>
    <s v="AG-10270"/>
    <s v="Alejandro Grove"/>
    <s v="Consumer"/>
    <x v="0"/>
    <s v="Omaha"/>
    <x v="8"/>
    <n v="68104"/>
    <s v="Central"/>
    <s v="OFF-ST-10000419"/>
    <x v="1"/>
    <x v="4"/>
    <s v="Rogers Jumbo File, Granite"/>
    <n v="40.74"/>
    <n v="3"/>
    <n v="0"/>
    <x v="1423"/>
  </r>
  <r>
    <n v="7381"/>
    <x v="3675"/>
    <x v="0"/>
    <x v="1160"/>
    <d v="2013-09-19T00:00:00"/>
    <s v="Standard Class"/>
    <s v="AG-10270"/>
    <s v="Alejandro Grove"/>
    <s v="Consumer"/>
    <x v="0"/>
    <s v="Omaha"/>
    <x v="8"/>
    <n v="68104"/>
    <s v="Central"/>
    <s v="OFF-LA-10004559"/>
    <x v="1"/>
    <x v="2"/>
    <s v="Avery 49"/>
    <n v="14.399999999999999"/>
    <n v="5"/>
    <n v="0"/>
    <x v="970"/>
  </r>
  <r>
    <n v="7382"/>
    <x v="3675"/>
    <x v="0"/>
    <x v="1160"/>
    <d v="2013-09-19T00:00:00"/>
    <s v="Standard Class"/>
    <s v="AG-10270"/>
    <s v="Alejandro Grove"/>
    <s v="Consumer"/>
    <x v="0"/>
    <s v="Omaha"/>
    <x v="8"/>
    <n v="68104"/>
    <s v="Central"/>
    <s v="TEC-PH-10001644"/>
    <x v="2"/>
    <x v="7"/>
    <s v="BlueLounge Milo Smartphone Stand, White/Metallic"/>
    <n v="149.94999999999999"/>
    <n v="5"/>
    <n v="0"/>
    <x v="181"/>
  </r>
  <r>
    <n v="7383"/>
    <x v="3675"/>
    <x v="0"/>
    <x v="1160"/>
    <d v="2013-09-19T00:00:00"/>
    <s v="Standard Class"/>
    <s v="AG-10270"/>
    <s v="Alejandro Grove"/>
    <s v="Consumer"/>
    <x v="0"/>
    <s v="Omaha"/>
    <x v="8"/>
    <n v="68104"/>
    <s v="Central"/>
    <s v="OFF-SU-10004782"/>
    <x v="1"/>
    <x v="14"/>
    <s v="Elite 5&quot; Scissors"/>
    <n v="16.899999999999999"/>
    <n v="2"/>
    <n v="0"/>
    <x v="3292"/>
  </r>
  <r>
    <n v="7384"/>
    <x v="3675"/>
    <x v="0"/>
    <x v="1160"/>
    <d v="2013-09-19T00:00:00"/>
    <s v="Standard Class"/>
    <s v="AG-10270"/>
    <s v="Alejandro Grove"/>
    <s v="Consumer"/>
    <x v="0"/>
    <s v="Omaha"/>
    <x v="8"/>
    <n v="68104"/>
    <s v="Central"/>
    <s v="OFF-PA-10002250"/>
    <x v="1"/>
    <x v="10"/>
    <s v="Things To Do Today Pad"/>
    <n v="17.61"/>
    <n v="3"/>
    <n v="0"/>
    <x v="1260"/>
  </r>
  <r>
    <n v="7385"/>
    <x v="3675"/>
    <x v="0"/>
    <x v="1160"/>
    <d v="2013-09-19T00:00:00"/>
    <s v="Standard Class"/>
    <s v="AG-10270"/>
    <s v="Alejandro Grove"/>
    <s v="Consumer"/>
    <x v="0"/>
    <s v="Omaha"/>
    <x v="8"/>
    <n v="68104"/>
    <s v="Central"/>
    <s v="OFF-AP-10001394"/>
    <x v="1"/>
    <x v="9"/>
    <s v="Harmony Air Purifier"/>
    <n v="378"/>
    <n v="2"/>
    <n v="0"/>
    <x v="5905"/>
  </r>
  <r>
    <n v="7386"/>
    <x v="3675"/>
    <x v="0"/>
    <x v="1160"/>
    <d v="2013-09-19T00:00:00"/>
    <s v="Standard Class"/>
    <s v="AG-10270"/>
    <s v="Alejandro Grove"/>
    <s v="Consumer"/>
    <x v="0"/>
    <s v="Omaha"/>
    <x v="8"/>
    <n v="68104"/>
    <s v="Central"/>
    <s v="OFF-PA-10001838"/>
    <x v="1"/>
    <x v="10"/>
    <s v="Adams Telephone Message Book W/Dividers/Space For Phone Numbers, 5 1/4&quot;X8 1/2&quot;, 300/Messages"/>
    <n v="17.64"/>
    <n v="3"/>
    <n v="0"/>
    <x v="5906"/>
  </r>
  <r>
    <n v="7387"/>
    <x v="3675"/>
    <x v="0"/>
    <x v="1160"/>
    <d v="2013-09-19T00:00:00"/>
    <s v="Standard Class"/>
    <s v="AG-10270"/>
    <s v="Alejandro Grove"/>
    <s v="Consumer"/>
    <x v="0"/>
    <s v="Omaha"/>
    <x v="8"/>
    <n v="68104"/>
    <s v="Central"/>
    <s v="OFF-ST-10004340"/>
    <x v="1"/>
    <x v="4"/>
    <s v="Fellowes Mobile File Cart, Black"/>
    <n v="373.08"/>
    <n v="6"/>
    <n v="0"/>
    <x v="5907"/>
  </r>
  <r>
    <n v="7388"/>
    <x v="3675"/>
    <x v="0"/>
    <x v="1160"/>
    <d v="2013-09-19T00:00:00"/>
    <s v="Standard Class"/>
    <s v="AG-10270"/>
    <s v="Alejandro Grove"/>
    <s v="Consumer"/>
    <x v="0"/>
    <s v="Omaha"/>
    <x v="8"/>
    <n v="68104"/>
    <s v="Central"/>
    <s v="FUR-FU-10003664"/>
    <x v="0"/>
    <x v="5"/>
    <s v="Electrix Architect's Clamp-On Swing Arm Lamp, Black"/>
    <n v="1336.4399999999998"/>
    <n v="14"/>
    <n v="0"/>
    <x v="5908"/>
  </r>
  <r>
    <n v="7389"/>
    <x v="3675"/>
    <x v="0"/>
    <x v="1160"/>
    <d v="2013-09-19T00:00:00"/>
    <s v="Standard Class"/>
    <s v="AG-10270"/>
    <s v="Alejandro Grove"/>
    <s v="Consumer"/>
    <x v="0"/>
    <s v="Omaha"/>
    <x v="8"/>
    <n v="68104"/>
    <s v="Central"/>
    <s v="TEC-PH-10004897"/>
    <x v="2"/>
    <x v="7"/>
    <s v="Mediabridge Sport Armband iPhone 5s"/>
    <n v="29.97"/>
    <n v="3"/>
    <n v="0"/>
    <x v="5096"/>
  </r>
  <r>
    <n v="7390"/>
    <x v="3676"/>
    <x v="3"/>
    <x v="1161"/>
    <d v="2014-12-04T00:00:00"/>
    <s v="Standard Class"/>
    <s v="TT-21070"/>
    <s v="Ted Trevino"/>
    <s v="Consumer"/>
    <x v="0"/>
    <s v="Chattanooga"/>
    <x v="18"/>
    <n v="37421"/>
    <s v="South"/>
    <s v="FUR-CH-10000454"/>
    <x v="0"/>
    <x v="1"/>
    <s v="Hon Deluxe Fabric Upholstered Stacking Chairs, Rounded Back"/>
    <n v="390.36799999999999"/>
    <n v="2"/>
    <n v="0.2"/>
    <x v="5909"/>
  </r>
  <r>
    <n v="7391"/>
    <x v="3676"/>
    <x v="3"/>
    <x v="1161"/>
    <d v="2014-12-04T00:00:00"/>
    <s v="Standard Class"/>
    <s v="TT-21070"/>
    <s v="Ted Trevino"/>
    <s v="Consumer"/>
    <x v="0"/>
    <s v="Chattanooga"/>
    <x v="18"/>
    <n v="37421"/>
    <s v="South"/>
    <s v="FUR-FU-10004017"/>
    <x v="0"/>
    <x v="5"/>
    <s v="Executive Impressions 13&quot; Chairman Wall Clock"/>
    <n v="101.52000000000001"/>
    <n v="5"/>
    <n v="0.2"/>
    <x v="5910"/>
  </r>
  <r>
    <n v="7392"/>
    <x v="3677"/>
    <x v="3"/>
    <x v="769"/>
    <d v="2014-12-08T00:00:00"/>
    <s v="Second Class"/>
    <s v="LT-16765"/>
    <s v="Larry Tron"/>
    <s v="Consumer"/>
    <x v="0"/>
    <s v="Fairfield"/>
    <x v="24"/>
    <n v="45014"/>
    <s v="East"/>
    <s v="OFF-PA-10000241"/>
    <x v="1"/>
    <x v="10"/>
    <s v="IBM Multi-Purpose Copy Paper, 8 1/2 x 11&quot;, Case"/>
    <n v="74.352000000000004"/>
    <n v="3"/>
    <n v="0.2"/>
    <x v="1419"/>
  </r>
  <r>
    <n v="7393"/>
    <x v="3678"/>
    <x v="3"/>
    <x v="743"/>
    <d v="2014-05-07T00:00:00"/>
    <s v="Standard Class"/>
    <s v="DD-13570"/>
    <s v="Dorothy Dickinson"/>
    <s v="Consumer"/>
    <x v="0"/>
    <s v="Los Angeles"/>
    <x v="1"/>
    <n v="90049"/>
    <s v="West"/>
    <s v="OFF-PA-10003016"/>
    <x v="1"/>
    <x v="10"/>
    <s v="Adams &quot;While You Were Out&quot; Message Pads"/>
    <n v="15.700000000000001"/>
    <n v="5"/>
    <n v="0"/>
    <x v="2412"/>
  </r>
  <r>
    <n v="7394"/>
    <x v="3678"/>
    <x v="3"/>
    <x v="743"/>
    <d v="2014-05-07T00:00:00"/>
    <s v="Standard Class"/>
    <s v="DD-13570"/>
    <s v="Dorothy Dickinson"/>
    <s v="Consumer"/>
    <x v="0"/>
    <s v="Los Angeles"/>
    <x v="1"/>
    <n v="90049"/>
    <s v="West"/>
    <s v="OFF-AR-10001615"/>
    <x v="1"/>
    <x v="6"/>
    <s v="Newell 34"/>
    <n v="59.519999999999996"/>
    <n v="3"/>
    <n v="0"/>
    <x v="436"/>
  </r>
  <r>
    <n v="7395"/>
    <x v="3678"/>
    <x v="3"/>
    <x v="743"/>
    <d v="2014-05-07T00:00:00"/>
    <s v="Standard Class"/>
    <s v="DD-13570"/>
    <s v="Dorothy Dickinson"/>
    <s v="Consumer"/>
    <x v="0"/>
    <s v="Los Angeles"/>
    <x v="1"/>
    <n v="90049"/>
    <s v="West"/>
    <s v="OFF-PA-10002713"/>
    <x v="1"/>
    <x v="10"/>
    <s v="Adams Phone Message Book, 200 Message Capacity, 8 1/16” x 11”"/>
    <n v="34.4"/>
    <n v="5"/>
    <n v="0"/>
    <x v="351"/>
  </r>
  <r>
    <n v="7396"/>
    <x v="3679"/>
    <x v="0"/>
    <x v="591"/>
    <d v="2013-12-31T00:00:00"/>
    <s v="Standard Class"/>
    <s v="DB-12970"/>
    <s v="Darren Budd"/>
    <s v="Corporate"/>
    <x v="0"/>
    <s v="New York City"/>
    <x v="15"/>
    <n v="10024"/>
    <s v="East"/>
    <s v="FUR-TA-10002958"/>
    <x v="0"/>
    <x v="3"/>
    <s v="Bevis Oval Conference Table, Walnut"/>
    <n v="313.17599999999999"/>
    <n v="2"/>
    <n v="0.4"/>
    <x v="4895"/>
  </r>
  <r>
    <n v="7397"/>
    <x v="3679"/>
    <x v="0"/>
    <x v="591"/>
    <d v="2013-12-31T00:00:00"/>
    <s v="Standard Class"/>
    <s v="DB-12970"/>
    <s v="Darren Budd"/>
    <s v="Corporate"/>
    <x v="0"/>
    <s v="New York City"/>
    <x v="15"/>
    <n v="10024"/>
    <s v="East"/>
    <s v="FUR-CH-10003746"/>
    <x v="0"/>
    <x v="1"/>
    <s v="Hon 4070 Series Pagoda Round Back Stacking Chairs"/>
    <n v="866.64599999999996"/>
    <n v="3"/>
    <n v="0.1"/>
    <x v="5911"/>
  </r>
  <r>
    <n v="7398"/>
    <x v="3680"/>
    <x v="2"/>
    <x v="587"/>
    <d v="2011-09-30T00:00:00"/>
    <s v="Same Day"/>
    <s v="DM-12955"/>
    <s v="Dario Medina"/>
    <s v="Corporate"/>
    <x v="0"/>
    <s v="Fairfield"/>
    <x v="24"/>
    <n v="45014"/>
    <s v="East"/>
    <s v="OFF-AP-10003217"/>
    <x v="1"/>
    <x v="9"/>
    <s v="Eureka Sanitaire  Commercial Upright"/>
    <n v="795.40800000000013"/>
    <n v="6"/>
    <n v="0.2"/>
    <x v="5912"/>
  </r>
  <r>
    <n v="7399"/>
    <x v="3681"/>
    <x v="2"/>
    <x v="136"/>
    <d v="2011-07-15T00:00:00"/>
    <s v="Second Class"/>
    <s v="ME-17725"/>
    <s v="Max Engle"/>
    <s v="Consumer"/>
    <x v="0"/>
    <s v="Chicago"/>
    <x v="10"/>
    <n v="60610"/>
    <s v="Central"/>
    <s v="OFF-PA-10001526"/>
    <x v="1"/>
    <x v="10"/>
    <s v="Xerox 1949"/>
    <n v="35.856000000000002"/>
    <n v="9"/>
    <n v="0.2"/>
    <x v="5913"/>
  </r>
  <r>
    <n v="7400"/>
    <x v="3681"/>
    <x v="2"/>
    <x v="136"/>
    <d v="2011-07-15T00:00:00"/>
    <s v="Second Class"/>
    <s v="ME-17725"/>
    <s v="Max Engle"/>
    <s v="Consumer"/>
    <x v="0"/>
    <s v="Chicago"/>
    <x v="10"/>
    <n v="60610"/>
    <s v="Central"/>
    <s v="TEC-AC-10002857"/>
    <x v="2"/>
    <x v="11"/>
    <s v="Verbatim 25 GB 6x Blu-ray Single Layer Recordable Disc, 1/Pack"/>
    <n v="23.840000000000003"/>
    <n v="4"/>
    <n v="0.2"/>
    <x v="5914"/>
  </r>
  <r>
    <n v="7401"/>
    <x v="3682"/>
    <x v="0"/>
    <x v="162"/>
    <d v="2013-09-14T00:00:00"/>
    <s v="Standard Class"/>
    <s v="TR-21325"/>
    <s v="Toby Ritter"/>
    <s v="Consumer"/>
    <x v="0"/>
    <s v="Seattle"/>
    <x v="4"/>
    <n v="98103"/>
    <s v="West"/>
    <s v="FUR-FU-10003039"/>
    <x v="0"/>
    <x v="5"/>
    <s v="Howard Miller 11-1/2&quot; Diameter Grantwood Wall Clock"/>
    <n v="43.13"/>
    <n v="1"/>
    <n v="0"/>
    <x v="5915"/>
  </r>
  <r>
    <n v="7402"/>
    <x v="3682"/>
    <x v="0"/>
    <x v="162"/>
    <d v="2013-09-14T00:00:00"/>
    <s v="Standard Class"/>
    <s v="TR-21325"/>
    <s v="Toby Ritter"/>
    <s v="Consumer"/>
    <x v="0"/>
    <s v="Seattle"/>
    <x v="4"/>
    <n v="98103"/>
    <s v="West"/>
    <s v="OFF-PA-10002615"/>
    <x v="1"/>
    <x v="10"/>
    <s v="Ampad Gold Fibre Wirebound Steno Books, 6&quot; x 9&quot;, Gregg Ruled"/>
    <n v="30.87"/>
    <n v="7"/>
    <n v="0"/>
    <x v="5916"/>
  </r>
  <r>
    <n v="7403"/>
    <x v="3683"/>
    <x v="3"/>
    <x v="634"/>
    <d v="2014-08-11T00:00:00"/>
    <s v="Standard Class"/>
    <s v="SH-20395"/>
    <s v="Shahid Hopkins"/>
    <s v="Consumer"/>
    <x v="0"/>
    <s v="New York City"/>
    <x v="15"/>
    <n v="10011"/>
    <s v="East"/>
    <s v="OFF-SU-10002573"/>
    <x v="1"/>
    <x v="14"/>
    <s v="Acme 10&quot; Easy Grip Assistive Scissors"/>
    <n v="70.12"/>
    <n v="4"/>
    <n v="0"/>
    <x v="387"/>
  </r>
  <r>
    <n v="7404"/>
    <x v="3684"/>
    <x v="1"/>
    <x v="263"/>
    <d v="2012-05-19T00:00:00"/>
    <s v="Standard Class"/>
    <s v="CB-12535"/>
    <s v="Claudia Bergmann"/>
    <s v="Corporate"/>
    <x v="0"/>
    <s v="Camarillo"/>
    <x v="1"/>
    <n v="93010"/>
    <s v="West"/>
    <s v="FUR-BO-10004015"/>
    <x v="0"/>
    <x v="0"/>
    <s v="Bush Andora Bookcase, Maple/Graphite Gray Finish"/>
    <n v="509.95749999999992"/>
    <n v="5"/>
    <n v="0.15"/>
    <x v="5917"/>
  </r>
  <r>
    <n v="7405"/>
    <x v="3684"/>
    <x v="1"/>
    <x v="263"/>
    <d v="2012-05-19T00:00:00"/>
    <s v="Standard Class"/>
    <s v="CB-12535"/>
    <s v="Claudia Bergmann"/>
    <s v="Corporate"/>
    <x v="0"/>
    <s v="Camarillo"/>
    <x v="1"/>
    <n v="93010"/>
    <s v="West"/>
    <s v="FUR-FU-10001979"/>
    <x v="0"/>
    <x v="5"/>
    <s v="Dana Halogen Swing-Arm Architect Lamp"/>
    <n v="122.91"/>
    <n v="3"/>
    <n v="0"/>
    <x v="5918"/>
  </r>
  <r>
    <n v="7406"/>
    <x v="3684"/>
    <x v="1"/>
    <x v="263"/>
    <d v="2012-05-19T00:00:00"/>
    <s v="Standard Class"/>
    <s v="CB-12535"/>
    <s v="Claudia Bergmann"/>
    <s v="Corporate"/>
    <x v="0"/>
    <s v="Camarillo"/>
    <x v="1"/>
    <n v="93010"/>
    <s v="West"/>
    <s v="FUR-CH-10003833"/>
    <x v="0"/>
    <x v="1"/>
    <s v="Novimex Fabric Task Chair"/>
    <n v="97.567999999999998"/>
    <n v="2"/>
    <n v="0.2"/>
    <x v="2066"/>
  </r>
  <r>
    <n v="7407"/>
    <x v="3684"/>
    <x v="1"/>
    <x v="263"/>
    <d v="2012-05-19T00:00:00"/>
    <s v="Standard Class"/>
    <s v="CB-12535"/>
    <s v="Claudia Bergmann"/>
    <s v="Corporate"/>
    <x v="0"/>
    <s v="Camarillo"/>
    <x v="1"/>
    <n v="93010"/>
    <s v="West"/>
    <s v="FUR-CH-10004495"/>
    <x v="0"/>
    <x v="1"/>
    <s v="Global Leather and Oak Executive Chair, Black"/>
    <n v="722.35200000000009"/>
    <n v="3"/>
    <n v="0.2"/>
    <x v="5919"/>
  </r>
  <r>
    <n v="7408"/>
    <x v="3685"/>
    <x v="3"/>
    <x v="176"/>
    <d v="2014-01-22T00:00:00"/>
    <s v="First Class"/>
    <s v="ML-17410"/>
    <s v="Maris LaWare"/>
    <s v="Consumer"/>
    <x v="0"/>
    <s v="Chicago"/>
    <x v="10"/>
    <n v="60653"/>
    <s v="Central"/>
    <s v="OFF-LA-10001613"/>
    <x v="1"/>
    <x v="2"/>
    <s v="Avery File Folder Labels"/>
    <n v="11.52"/>
    <n v="5"/>
    <n v="0.2"/>
    <x v="2045"/>
  </r>
  <r>
    <n v="7409"/>
    <x v="3686"/>
    <x v="0"/>
    <x v="198"/>
    <d v="2013-06-07T00:00:00"/>
    <s v="Standard Class"/>
    <s v="JG-15310"/>
    <s v="Jason Gross"/>
    <s v="Corporate"/>
    <x v="0"/>
    <s v="Los Angeles"/>
    <x v="1"/>
    <n v="90032"/>
    <s v="West"/>
    <s v="FUR-FU-10003247"/>
    <x v="0"/>
    <x v="5"/>
    <s v="36X48 HARDFLOOR CHAIRMAT"/>
    <n v="167.84"/>
    <n v="8"/>
    <n v="0"/>
    <x v="5920"/>
  </r>
  <r>
    <n v="7410"/>
    <x v="3687"/>
    <x v="2"/>
    <x v="918"/>
    <d v="2011-04-12T00:00:00"/>
    <s v="Standard Class"/>
    <s v="JS-15880"/>
    <s v="John Stevenson"/>
    <s v="Consumer"/>
    <x v="0"/>
    <s v="Toledo"/>
    <x v="24"/>
    <n v="43615"/>
    <s v="East"/>
    <s v="FUR-TA-10004442"/>
    <x v="0"/>
    <x v="3"/>
    <s v="Riverside Furniture Stanwyck Manor Table Series"/>
    <n v="172.11"/>
    <n v="1"/>
    <n v="0.4"/>
    <x v="5921"/>
  </r>
  <r>
    <n v="7411"/>
    <x v="3688"/>
    <x v="2"/>
    <x v="149"/>
    <d v="2011-07-24T00:00:00"/>
    <s v="First Class"/>
    <s v="AG-10270"/>
    <s v="Alejandro Grove"/>
    <s v="Consumer"/>
    <x v="0"/>
    <s v="New York City"/>
    <x v="15"/>
    <n v="10011"/>
    <s v="East"/>
    <s v="TEC-AC-10001314"/>
    <x v="2"/>
    <x v="11"/>
    <s v="Case Logic 2.4GHz Wireless Keyboard"/>
    <n v="99.98"/>
    <n v="2"/>
    <n v="0"/>
    <x v="2888"/>
  </r>
  <r>
    <n v="7412"/>
    <x v="3689"/>
    <x v="3"/>
    <x v="1109"/>
    <d v="2014-06-04T00:00:00"/>
    <s v="Standard Class"/>
    <s v="MG-17890"/>
    <s v="Michael Granlund"/>
    <s v="Home Office"/>
    <x v="0"/>
    <s v="Tigard"/>
    <x v="21"/>
    <n v="97224"/>
    <s v="West"/>
    <s v="TEC-PH-10001619"/>
    <x v="2"/>
    <x v="7"/>
    <s v="LG G3"/>
    <n v="156.79200000000003"/>
    <n v="1"/>
    <n v="0.2"/>
    <x v="5922"/>
  </r>
  <r>
    <n v="7413"/>
    <x v="3689"/>
    <x v="3"/>
    <x v="1109"/>
    <d v="2014-06-04T00:00:00"/>
    <s v="Standard Class"/>
    <s v="MG-17890"/>
    <s v="Michael Granlund"/>
    <s v="Home Office"/>
    <x v="0"/>
    <s v="Tigard"/>
    <x v="21"/>
    <n v="97224"/>
    <s v="West"/>
    <s v="TEC-AC-10002323"/>
    <x v="2"/>
    <x v="11"/>
    <s v="SanDisk Ultra 32 GB MicroSDHC Class 10 Memory Card"/>
    <n v="35.360000000000007"/>
    <n v="2"/>
    <n v="0.2"/>
    <x v="1518"/>
  </r>
  <r>
    <n v="7414"/>
    <x v="3689"/>
    <x v="3"/>
    <x v="1109"/>
    <d v="2014-06-04T00:00:00"/>
    <s v="Standard Class"/>
    <s v="MG-17890"/>
    <s v="Michael Granlund"/>
    <s v="Home Office"/>
    <x v="0"/>
    <s v="Tigard"/>
    <x v="21"/>
    <n v="97224"/>
    <s v="West"/>
    <s v="FUR-FU-10000820"/>
    <x v="0"/>
    <x v="5"/>
    <s v="Tensor Brushed Steel Torchiere Floor Lamp"/>
    <n v="13.591999999999999"/>
    <n v="1"/>
    <n v="0.2"/>
    <x v="5923"/>
  </r>
  <r>
    <n v="7415"/>
    <x v="3690"/>
    <x v="0"/>
    <x v="69"/>
    <d v="2013-03-16T00:00:00"/>
    <s v="Second Class"/>
    <s v="SC-20770"/>
    <s v="Stewart Carmichael"/>
    <s v="Corporate"/>
    <x v="0"/>
    <s v="Philadelphia"/>
    <x v="9"/>
    <n v="19134"/>
    <s v="East"/>
    <s v="FUR-CH-10004287"/>
    <x v="0"/>
    <x v="1"/>
    <s v="SAFCO Arco Folding Chair"/>
    <n v="386.67999999999995"/>
    <n v="2"/>
    <n v="0.3"/>
    <x v="5924"/>
  </r>
  <r>
    <n v="7416"/>
    <x v="3690"/>
    <x v="0"/>
    <x v="69"/>
    <d v="2013-03-16T00:00:00"/>
    <s v="Second Class"/>
    <s v="SC-20770"/>
    <s v="Stewart Carmichael"/>
    <s v="Corporate"/>
    <x v="0"/>
    <s v="Philadelphia"/>
    <x v="9"/>
    <n v="19134"/>
    <s v="East"/>
    <s v="TEC-AC-10000474"/>
    <x v="2"/>
    <x v="11"/>
    <s v="Kensington Expert Mouse Optical USB Trackball for PC or Mac"/>
    <n v="379.96000000000004"/>
    <n v="5"/>
    <n v="0.2"/>
    <x v="5925"/>
  </r>
  <r>
    <n v="7417"/>
    <x v="3690"/>
    <x v="0"/>
    <x v="69"/>
    <d v="2013-03-16T00:00:00"/>
    <s v="Second Class"/>
    <s v="SC-20770"/>
    <s v="Stewart Carmichael"/>
    <s v="Corporate"/>
    <x v="0"/>
    <s v="Philadelphia"/>
    <x v="9"/>
    <n v="19134"/>
    <s v="East"/>
    <s v="TEC-PH-10001494"/>
    <x v="2"/>
    <x v="7"/>
    <s v="Polycom CX600 IP Phone VoIP phone"/>
    <n v="539.91"/>
    <n v="3"/>
    <n v="0.4"/>
    <x v="5926"/>
  </r>
  <r>
    <n v="7418"/>
    <x v="3690"/>
    <x v="0"/>
    <x v="69"/>
    <d v="2013-03-16T00:00:00"/>
    <s v="Second Class"/>
    <s v="SC-20770"/>
    <s v="Stewart Carmichael"/>
    <s v="Corporate"/>
    <x v="0"/>
    <s v="Philadelphia"/>
    <x v="9"/>
    <n v="19134"/>
    <s v="East"/>
    <s v="OFF-PA-10004996"/>
    <x v="1"/>
    <x v="10"/>
    <s v="Speediset Carbonless Redi-Letter 7&quot; x 8 1/2&quot;"/>
    <n v="41.240000000000009"/>
    <n v="5"/>
    <n v="0.2"/>
    <x v="5927"/>
  </r>
  <r>
    <n v="7419"/>
    <x v="3690"/>
    <x v="0"/>
    <x v="69"/>
    <d v="2013-03-16T00:00:00"/>
    <s v="Second Class"/>
    <s v="SC-20770"/>
    <s v="Stewart Carmichael"/>
    <s v="Corporate"/>
    <x v="0"/>
    <s v="Philadelphia"/>
    <x v="9"/>
    <n v="19134"/>
    <s v="East"/>
    <s v="OFF-BI-10004318"/>
    <x v="1"/>
    <x v="8"/>
    <s v="Ibico EB-19 Dual Function Manual Binding System"/>
    <n v="51.897000000000013"/>
    <n v="1"/>
    <n v="0.7"/>
    <x v="5928"/>
  </r>
  <r>
    <n v="7420"/>
    <x v="3690"/>
    <x v="0"/>
    <x v="69"/>
    <d v="2013-03-16T00:00:00"/>
    <s v="Second Class"/>
    <s v="SC-20770"/>
    <s v="Stewart Carmichael"/>
    <s v="Corporate"/>
    <x v="0"/>
    <s v="Philadelphia"/>
    <x v="9"/>
    <n v="19134"/>
    <s v="East"/>
    <s v="OFF-ST-10002574"/>
    <x v="1"/>
    <x v="4"/>
    <s v="SAFCO Commercial Wire Shelving, Black"/>
    <n v="552.55999999999995"/>
    <n v="5"/>
    <n v="0.2"/>
    <x v="5929"/>
  </r>
  <r>
    <n v="7421"/>
    <x v="3690"/>
    <x v="0"/>
    <x v="69"/>
    <d v="2013-03-16T00:00:00"/>
    <s v="Second Class"/>
    <s v="SC-20770"/>
    <s v="Stewart Carmichael"/>
    <s v="Corporate"/>
    <x v="0"/>
    <s v="Philadelphia"/>
    <x v="9"/>
    <n v="19134"/>
    <s v="East"/>
    <s v="OFF-BI-10002353"/>
    <x v="1"/>
    <x v="8"/>
    <s v="GBC VeloBind Cover Sets"/>
    <n v="23.160000000000004"/>
    <n v="5"/>
    <n v="0.7"/>
    <x v="5930"/>
  </r>
  <r>
    <n v="7422"/>
    <x v="3690"/>
    <x v="0"/>
    <x v="69"/>
    <d v="2013-03-16T00:00:00"/>
    <s v="Second Class"/>
    <s v="SC-20770"/>
    <s v="Stewart Carmichael"/>
    <s v="Corporate"/>
    <x v="0"/>
    <s v="Philadelphia"/>
    <x v="9"/>
    <n v="19134"/>
    <s v="East"/>
    <s v="OFF-ST-10003641"/>
    <x v="1"/>
    <x v="4"/>
    <s v="Space Solutions Industrial Galvanized Steel Shelving."/>
    <n v="126.08"/>
    <n v="2"/>
    <n v="0.2"/>
    <x v="5931"/>
  </r>
  <r>
    <n v="7423"/>
    <x v="3690"/>
    <x v="0"/>
    <x v="69"/>
    <d v="2013-03-16T00:00:00"/>
    <s v="Second Class"/>
    <s v="SC-20770"/>
    <s v="Stewart Carmichael"/>
    <s v="Corporate"/>
    <x v="0"/>
    <s v="Philadelphia"/>
    <x v="9"/>
    <n v="19134"/>
    <s v="East"/>
    <s v="TEC-MA-10001148"/>
    <x v="2"/>
    <x v="15"/>
    <s v="Okidata MB491 Multifunction Printer"/>
    <n v="449.1"/>
    <n v="3"/>
    <n v="0.7"/>
    <x v="5932"/>
  </r>
  <r>
    <n v="7424"/>
    <x v="3691"/>
    <x v="3"/>
    <x v="318"/>
    <d v="2014-04-15T00:00:00"/>
    <s v="Standard Class"/>
    <s v="BS-11755"/>
    <s v="Bruce Stewart"/>
    <s v="Consumer"/>
    <x v="0"/>
    <s v="Philadelphia"/>
    <x v="9"/>
    <n v="19143"/>
    <s v="East"/>
    <s v="OFF-AP-10000026"/>
    <x v="1"/>
    <x v="9"/>
    <s v="Tripp Lite Isotel 6 Outlet Surge Protector with Fax/Modem Protection"/>
    <n v="195.10400000000001"/>
    <n v="4"/>
    <n v="0.2"/>
    <x v="5933"/>
  </r>
  <r>
    <n v="7425"/>
    <x v="3691"/>
    <x v="3"/>
    <x v="318"/>
    <d v="2014-04-15T00:00:00"/>
    <s v="Standard Class"/>
    <s v="BS-11755"/>
    <s v="Bruce Stewart"/>
    <s v="Consumer"/>
    <x v="0"/>
    <s v="Philadelphia"/>
    <x v="9"/>
    <n v="19143"/>
    <s v="East"/>
    <s v="FUR-FU-10003878"/>
    <x v="0"/>
    <x v="5"/>
    <s v="Linden 10&quot; Round Wall Clock, Black"/>
    <n v="36.671999999999997"/>
    <n v="3"/>
    <n v="0.2"/>
    <x v="5934"/>
  </r>
  <r>
    <n v="7426"/>
    <x v="3692"/>
    <x v="0"/>
    <x v="674"/>
    <d v="2013-06-28T00:00:00"/>
    <s v="Second Class"/>
    <s v="LC-17140"/>
    <s v="Logan Currie"/>
    <s v="Consumer"/>
    <x v="0"/>
    <s v="Houston"/>
    <x v="5"/>
    <n v="77070"/>
    <s v="Central"/>
    <s v="FUR-CH-10001146"/>
    <x v="0"/>
    <x v="1"/>
    <s v="Global Value Mid-Back Manager's Chair, Gray"/>
    <n v="85.245999999999995"/>
    <n v="2"/>
    <n v="0.3"/>
    <x v="5935"/>
  </r>
  <r>
    <n v="7427"/>
    <x v="3692"/>
    <x v="0"/>
    <x v="674"/>
    <d v="2013-06-28T00:00:00"/>
    <s v="Second Class"/>
    <s v="LC-17140"/>
    <s v="Logan Currie"/>
    <s v="Consumer"/>
    <x v="0"/>
    <s v="Houston"/>
    <x v="5"/>
    <n v="77070"/>
    <s v="Central"/>
    <s v="FUR-FU-10003919"/>
    <x v="0"/>
    <x v="5"/>
    <s v="Eldon Executive Woodline II Cherry Finish Desk Accessories"/>
    <n v="32.712000000000003"/>
    <n v="2"/>
    <n v="0.6"/>
    <x v="5936"/>
  </r>
  <r>
    <n v="7428"/>
    <x v="3693"/>
    <x v="2"/>
    <x v="461"/>
    <d v="2011-03-21T00:00:00"/>
    <s v="Standard Class"/>
    <s v="MH-17440"/>
    <s v="Mark Haberlin"/>
    <s v="Corporate"/>
    <x v="0"/>
    <s v="Jackson"/>
    <x v="35"/>
    <n v="39212"/>
    <s v="South"/>
    <s v="OFF-BI-10000605"/>
    <x v="1"/>
    <x v="8"/>
    <s v="Acco Pressboard Covers with Storage Hooks, 9 1/2&quot; x 11&quot;, Executive Red"/>
    <n v="11.43"/>
    <n v="3"/>
    <n v="0"/>
    <x v="5937"/>
  </r>
  <r>
    <n v="7429"/>
    <x v="3693"/>
    <x v="2"/>
    <x v="461"/>
    <d v="2011-03-21T00:00:00"/>
    <s v="Standard Class"/>
    <s v="MH-17440"/>
    <s v="Mark Haberlin"/>
    <s v="Corporate"/>
    <x v="0"/>
    <s v="Jackson"/>
    <x v="35"/>
    <n v="39212"/>
    <s v="South"/>
    <s v="OFF-BI-10000309"/>
    <x v="1"/>
    <x v="8"/>
    <s v="GBC Twin Loop Wire Binding Elements, 9/16&quot; Spine, Black"/>
    <n v="30.44"/>
    <n v="2"/>
    <n v="0"/>
    <x v="5188"/>
  </r>
  <r>
    <n v="7430"/>
    <x v="3693"/>
    <x v="2"/>
    <x v="461"/>
    <d v="2011-03-21T00:00:00"/>
    <s v="Standard Class"/>
    <s v="MH-17440"/>
    <s v="Mark Haberlin"/>
    <s v="Corporate"/>
    <x v="0"/>
    <s v="Jackson"/>
    <x v="35"/>
    <n v="39212"/>
    <s v="South"/>
    <s v="OFF-PA-10003349"/>
    <x v="1"/>
    <x v="10"/>
    <s v="Xerox 1957"/>
    <n v="12.96"/>
    <n v="2"/>
    <n v="0"/>
    <x v="2056"/>
  </r>
  <r>
    <n v="7431"/>
    <x v="3693"/>
    <x v="2"/>
    <x v="461"/>
    <d v="2011-03-21T00:00:00"/>
    <s v="Standard Class"/>
    <s v="MH-17440"/>
    <s v="Mark Haberlin"/>
    <s v="Corporate"/>
    <x v="0"/>
    <s v="Jackson"/>
    <x v="35"/>
    <n v="39212"/>
    <s v="South"/>
    <s v="OFF-PA-10003063"/>
    <x v="1"/>
    <x v="10"/>
    <s v="EcoTones Memo Sheets"/>
    <n v="16"/>
    <n v="4"/>
    <n v="0"/>
    <x v="4543"/>
  </r>
  <r>
    <n v="7432"/>
    <x v="3693"/>
    <x v="2"/>
    <x v="461"/>
    <d v="2011-03-21T00:00:00"/>
    <s v="Standard Class"/>
    <s v="MH-17440"/>
    <s v="Mark Haberlin"/>
    <s v="Corporate"/>
    <x v="0"/>
    <s v="Jackson"/>
    <x v="35"/>
    <n v="39212"/>
    <s v="South"/>
    <s v="OFF-AP-10003971"/>
    <x v="1"/>
    <x v="9"/>
    <s v="Belkin 6 Outlet Metallic Surge Strip"/>
    <n v="32.67"/>
    <n v="3"/>
    <n v="0"/>
    <x v="5690"/>
  </r>
  <r>
    <n v="7433"/>
    <x v="3694"/>
    <x v="2"/>
    <x v="128"/>
    <d v="2011-08-13T00:00:00"/>
    <s v="Standard Class"/>
    <s v="RD-19720"/>
    <s v="Roger Demir"/>
    <s v="Consumer"/>
    <x v="0"/>
    <s v="Phoenix"/>
    <x v="16"/>
    <n v="85023"/>
    <s v="West"/>
    <s v="OFF-FA-10004838"/>
    <x v="1"/>
    <x v="13"/>
    <s v="Super Bands, 12/Pack"/>
    <n v="4.4640000000000004"/>
    <n v="3"/>
    <n v="0.2"/>
    <x v="5938"/>
  </r>
  <r>
    <n v="7434"/>
    <x v="3694"/>
    <x v="2"/>
    <x v="128"/>
    <d v="2011-08-13T00:00:00"/>
    <s v="Standard Class"/>
    <s v="RD-19720"/>
    <s v="Roger Demir"/>
    <s v="Consumer"/>
    <x v="0"/>
    <s v="Phoenix"/>
    <x v="16"/>
    <n v="85023"/>
    <s v="West"/>
    <s v="OFF-BI-10001097"/>
    <x v="1"/>
    <x v="8"/>
    <s v="Avery Hole Reinforcements"/>
    <n v="9.3450000000000024"/>
    <n v="5"/>
    <n v="0.7"/>
    <x v="5939"/>
  </r>
  <r>
    <n v="7435"/>
    <x v="3695"/>
    <x v="1"/>
    <x v="353"/>
    <d v="2012-07-31T00:00:00"/>
    <s v="Standard Class"/>
    <s v="BP-11095"/>
    <s v="Bart Pistole"/>
    <s v="Corporate"/>
    <x v="0"/>
    <s v="Oxnard"/>
    <x v="1"/>
    <n v="93030"/>
    <s v="West"/>
    <s v="OFF-BI-10000605"/>
    <x v="1"/>
    <x v="8"/>
    <s v="Acco Pressboard Covers with Storage Hooks, 9 1/2&quot; x 11&quot;, Executive Red"/>
    <n v="9.1440000000000001"/>
    <n v="3"/>
    <n v="0.2"/>
    <x v="2217"/>
  </r>
  <r>
    <n v="7436"/>
    <x v="3695"/>
    <x v="1"/>
    <x v="353"/>
    <d v="2012-07-31T00:00:00"/>
    <s v="Standard Class"/>
    <s v="BP-11095"/>
    <s v="Bart Pistole"/>
    <s v="Corporate"/>
    <x v="0"/>
    <s v="Oxnard"/>
    <x v="1"/>
    <n v="93030"/>
    <s v="West"/>
    <s v="OFF-BI-10003314"/>
    <x v="1"/>
    <x v="8"/>
    <s v="Tuff Stuff Recycled Round Ring Binders"/>
    <n v="23.136000000000003"/>
    <n v="6"/>
    <n v="0.2"/>
    <x v="5940"/>
  </r>
  <r>
    <n v="7437"/>
    <x v="3695"/>
    <x v="1"/>
    <x v="353"/>
    <d v="2012-07-31T00:00:00"/>
    <s v="Standard Class"/>
    <s v="BP-11095"/>
    <s v="Bart Pistole"/>
    <s v="Corporate"/>
    <x v="0"/>
    <s v="Oxnard"/>
    <x v="1"/>
    <n v="93030"/>
    <s v="West"/>
    <s v="OFF-AR-10002067"/>
    <x v="1"/>
    <x v="6"/>
    <s v="Newell 334"/>
    <n v="99.2"/>
    <n v="5"/>
    <n v="0"/>
    <x v="1713"/>
  </r>
  <r>
    <n v="7438"/>
    <x v="3696"/>
    <x v="2"/>
    <x v="1162"/>
    <d v="2011-02-20T00:00:00"/>
    <s v="Standard Class"/>
    <s v="BF-11020"/>
    <s v="Barry Französisch"/>
    <s v="Corporate"/>
    <x v="0"/>
    <s v="Seattle"/>
    <x v="4"/>
    <n v="98105"/>
    <s v="West"/>
    <s v="OFF-BI-10001031"/>
    <x v="1"/>
    <x v="8"/>
    <s v="Pressboard Data Binders by Wilson Jones"/>
    <n v="21.36"/>
    <n v="5"/>
    <n v="0.2"/>
    <x v="4217"/>
  </r>
  <r>
    <n v="7439"/>
    <x v="3697"/>
    <x v="1"/>
    <x v="539"/>
    <d v="2012-03-27T00:00:00"/>
    <s v="Second Class"/>
    <s v="CP-12085"/>
    <s v="Cathy Prescott"/>
    <s v="Corporate"/>
    <x v="0"/>
    <s v="Covington"/>
    <x v="4"/>
    <n v="98042"/>
    <s v="West"/>
    <s v="FUR-FU-10003832"/>
    <x v="0"/>
    <x v="5"/>
    <s v="Eldon Expressions Punched Metal &amp; Wood Desk Accessories, Black &amp; Cherry"/>
    <n v="46.900000000000006"/>
    <n v="5"/>
    <n v="0"/>
    <x v="5941"/>
  </r>
  <r>
    <n v="7440"/>
    <x v="3698"/>
    <x v="3"/>
    <x v="264"/>
    <d v="2014-09-07T00:00:00"/>
    <s v="Standard Class"/>
    <s v="JL-15235"/>
    <s v="Janet Lee"/>
    <s v="Consumer"/>
    <x v="0"/>
    <s v="Los Angeles"/>
    <x v="1"/>
    <n v="90049"/>
    <s v="West"/>
    <s v="OFF-BI-10000138"/>
    <x v="1"/>
    <x v="8"/>
    <s v="Acco Translucent Poly Ring Binders"/>
    <n v="18.72"/>
    <n v="5"/>
    <n v="0.2"/>
    <x v="708"/>
  </r>
  <r>
    <n v="7441"/>
    <x v="3698"/>
    <x v="3"/>
    <x v="264"/>
    <d v="2014-09-07T00:00:00"/>
    <s v="Standard Class"/>
    <s v="JL-15235"/>
    <s v="Janet Lee"/>
    <s v="Consumer"/>
    <x v="0"/>
    <s v="Los Angeles"/>
    <x v="1"/>
    <n v="90049"/>
    <s v="West"/>
    <s v="FUR-TA-10004607"/>
    <x v="0"/>
    <x v="3"/>
    <s v="Hon 2111 Invitation Series Straight Table"/>
    <n v="236.52800000000002"/>
    <n v="2"/>
    <n v="0.2"/>
    <x v="5942"/>
  </r>
  <r>
    <n v="7442"/>
    <x v="3699"/>
    <x v="1"/>
    <x v="547"/>
    <d v="2012-11-18T00:00:00"/>
    <s v="First Class"/>
    <s v="JG-15805"/>
    <s v="John Grady"/>
    <s v="Corporate"/>
    <x v="0"/>
    <s v="San Diego"/>
    <x v="1"/>
    <n v="92105"/>
    <s v="West"/>
    <s v="OFF-LA-10003148"/>
    <x v="1"/>
    <x v="2"/>
    <s v="Avery 51"/>
    <n v="18.899999999999999"/>
    <n v="3"/>
    <n v="0"/>
    <x v="3602"/>
  </r>
  <r>
    <n v="7443"/>
    <x v="3700"/>
    <x v="2"/>
    <x v="337"/>
    <d v="2011-12-11T00:00:00"/>
    <s v="First Class"/>
    <s v="VP-21760"/>
    <s v="Victoria Pisteka"/>
    <s v="Corporate"/>
    <x v="0"/>
    <s v="Brownsville"/>
    <x v="5"/>
    <n v="78521"/>
    <s v="Central"/>
    <s v="OFF-PA-10001804"/>
    <x v="1"/>
    <x v="10"/>
    <s v="Xerox 195"/>
    <n v="10.688000000000001"/>
    <n v="2"/>
    <n v="0.2"/>
    <x v="1507"/>
  </r>
  <r>
    <n v="7444"/>
    <x v="3700"/>
    <x v="2"/>
    <x v="337"/>
    <d v="2011-12-11T00:00:00"/>
    <s v="First Class"/>
    <s v="VP-21760"/>
    <s v="Victoria Pisteka"/>
    <s v="Corporate"/>
    <x v="0"/>
    <s v="Brownsville"/>
    <x v="5"/>
    <n v="78521"/>
    <s v="Central"/>
    <s v="OFF-ST-10000036"/>
    <x v="1"/>
    <x v="4"/>
    <s v="Recycled Data-Pak for Archival Bound Computer Printouts, 12-1/2 x 12-1/2 x 16"/>
    <n v="237.09600000000003"/>
    <n v="3"/>
    <n v="0.2"/>
    <x v="5943"/>
  </r>
  <r>
    <n v="7445"/>
    <x v="3701"/>
    <x v="3"/>
    <x v="447"/>
    <d v="2014-02-08T00:00:00"/>
    <s v="Second Class"/>
    <s v="RD-19810"/>
    <s v="Ross DeVincentis"/>
    <s v="Home Office"/>
    <x v="0"/>
    <s v="Chicago"/>
    <x v="10"/>
    <n v="60610"/>
    <s v="Central"/>
    <s v="OFF-PA-10001166"/>
    <x v="1"/>
    <x v="10"/>
    <s v="Xerox 2"/>
    <n v="5.1840000000000011"/>
    <n v="1"/>
    <n v="0.2"/>
    <x v="1673"/>
  </r>
  <r>
    <n v="7446"/>
    <x v="3701"/>
    <x v="3"/>
    <x v="447"/>
    <d v="2014-02-08T00:00:00"/>
    <s v="Second Class"/>
    <s v="RD-19810"/>
    <s v="Ross DeVincentis"/>
    <s v="Home Office"/>
    <x v="0"/>
    <s v="Chicago"/>
    <x v="10"/>
    <n v="60610"/>
    <s v="Central"/>
    <s v="OFF-PA-10001033"/>
    <x v="1"/>
    <x v="10"/>
    <s v="Xerox 1893"/>
    <n v="65.584000000000003"/>
    <n v="2"/>
    <n v="0.2"/>
    <x v="5944"/>
  </r>
  <r>
    <n v="7447"/>
    <x v="3701"/>
    <x v="3"/>
    <x v="447"/>
    <d v="2014-02-08T00:00:00"/>
    <s v="Second Class"/>
    <s v="RD-19810"/>
    <s v="Ross DeVincentis"/>
    <s v="Home Office"/>
    <x v="0"/>
    <s v="Chicago"/>
    <x v="10"/>
    <n v="60610"/>
    <s v="Central"/>
    <s v="FUR-FU-10004597"/>
    <x v="0"/>
    <x v="5"/>
    <s v="Eldon Cleatmat Chair Mats for Medium Pile Carpets"/>
    <n v="22.200000000000003"/>
    <n v="1"/>
    <n v="0.6"/>
    <x v="5945"/>
  </r>
  <r>
    <n v="7448"/>
    <x v="3701"/>
    <x v="3"/>
    <x v="447"/>
    <d v="2014-02-08T00:00:00"/>
    <s v="Second Class"/>
    <s v="RD-19810"/>
    <s v="Ross DeVincentis"/>
    <s v="Home Office"/>
    <x v="0"/>
    <s v="Chicago"/>
    <x v="10"/>
    <n v="60610"/>
    <s v="Central"/>
    <s v="OFF-PA-10000418"/>
    <x v="1"/>
    <x v="10"/>
    <s v="Xerox 189"/>
    <n v="419.4"/>
    <n v="5"/>
    <n v="0.2"/>
    <x v="1306"/>
  </r>
  <r>
    <n v="7449"/>
    <x v="3702"/>
    <x v="3"/>
    <x v="343"/>
    <d v="2014-11-15T00:00:00"/>
    <s v="First Class"/>
    <s v="MH-18025"/>
    <s v="Michelle Huthwaite"/>
    <s v="Consumer"/>
    <x v="0"/>
    <s v="Knoxville"/>
    <x v="18"/>
    <n v="37918"/>
    <s v="South"/>
    <s v="FUR-FU-10004090"/>
    <x v="0"/>
    <x v="5"/>
    <s v="Executive Impressions 14&quot; Contract Wall Clock"/>
    <n v="88.920000000000016"/>
    <n v="5"/>
    <n v="0.2"/>
    <x v="5946"/>
  </r>
  <r>
    <n v="7450"/>
    <x v="3703"/>
    <x v="3"/>
    <x v="697"/>
    <d v="2014-09-23T00:00:00"/>
    <s v="Second Class"/>
    <s v="SJ-20125"/>
    <s v="Sanjit Jacobs"/>
    <s v="Home Office"/>
    <x v="0"/>
    <s v="Houston"/>
    <x v="5"/>
    <n v="77036"/>
    <s v="Central"/>
    <s v="OFF-AR-10000390"/>
    <x v="1"/>
    <x v="6"/>
    <s v="Newell Chalk Holder"/>
    <n v="9.9120000000000008"/>
    <n v="3"/>
    <n v="0.2"/>
    <x v="5360"/>
  </r>
  <r>
    <n v="7451"/>
    <x v="3703"/>
    <x v="3"/>
    <x v="697"/>
    <d v="2014-09-23T00:00:00"/>
    <s v="Second Class"/>
    <s v="SJ-20125"/>
    <s v="Sanjit Jacobs"/>
    <s v="Home Office"/>
    <x v="0"/>
    <s v="Houston"/>
    <x v="5"/>
    <n v="77036"/>
    <s v="Central"/>
    <s v="FUR-CH-10003774"/>
    <x v="0"/>
    <x v="1"/>
    <s v="Global Wood Trimmed Manager's Task Chair, Khaki"/>
    <n v="318.43"/>
    <n v="5"/>
    <n v="0.3"/>
    <x v="2872"/>
  </r>
  <r>
    <n v="7452"/>
    <x v="3703"/>
    <x v="3"/>
    <x v="697"/>
    <d v="2014-09-23T00:00:00"/>
    <s v="Second Class"/>
    <s v="SJ-20125"/>
    <s v="Sanjit Jacobs"/>
    <s v="Home Office"/>
    <x v="0"/>
    <s v="Houston"/>
    <x v="5"/>
    <n v="77036"/>
    <s v="Central"/>
    <s v="OFF-BI-10002412"/>
    <x v="1"/>
    <x v="8"/>
    <s v="Wilson Jones “Snap” Scratch Pad Binder Tool for Ring Binders"/>
    <n v="5.7999999999999989"/>
    <n v="5"/>
    <n v="0.8"/>
    <x v="5947"/>
  </r>
  <r>
    <n v="7453"/>
    <x v="3703"/>
    <x v="3"/>
    <x v="697"/>
    <d v="2014-09-23T00:00:00"/>
    <s v="Second Class"/>
    <s v="SJ-20125"/>
    <s v="Sanjit Jacobs"/>
    <s v="Home Office"/>
    <x v="0"/>
    <s v="Houston"/>
    <x v="5"/>
    <n v="77036"/>
    <s v="Central"/>
    <s v="TEC-PH-10002415"/>
    <x v="2"/>
    <x v="7"/>
    <s v="Polycom VoiceStation 500 Conference phone"/>
    <n v="1415.76"/>
    <n v="6"/>
    <n v="0.2"/>
    <x v="5948"/>
  </r>
  <r>
    <n v="7454"/>
    <x v="3704"/>
    <x v="3"/>
    <x v="643"/>
    <d v="2014-07-02T00:00:00"/>
    <s v="Standard Class"/>
    <s v="FM-14380"/>
    <s v="Fred McMath"/>
    <s v="Consumer"/>
    <x v="0"/>
    <s v="Bolingbrook"/>
    <x v="10"/>
    <n v="60440"/>
    <s v="Central"/>
    <s v="TEC-PH-10003505"/>
    <x v="2"/>
    <x v="7"/>
    <s v="Geemarc AmpliPOWER60"/>
    <n v="148.47999999999999"/>
    <n v="2"/>
    <n v="0.2"/>
    <x v="1570"/>
  </r>
  <r>
    <n v="7455"/>
    <x v="3705"/>
    <x v="0"/>
    <x v="679"/>
    <d v="2013-08-05T00:00:00"/>
    <s v="Standard Class"/>
    <s v="KH-16360"/>
    <s v="Katherine Hughes"/>
    <s v="Consumer"/>
    <x v="0"/>
    <s v="Chicago"/>
    <x v="10"/>
    <n v="60623"/>
    <s v="Central"/>
    <s v="OFF-LA-10003663"/>
    <x v="1"/>
    <x v="2"/>
    <s v="Avery 498"/>
    <n v="9.2480000000000011"/>
    <n v="4"/>
    <n v="0.2"/>
    <x v="5949"/>
  </r>
  <r>
    <n v="7456"/>
    <x v="3705"/>
    <x v="0"/>
    <x v="679"/>
    <d v="2013-08-05T00:00:00"/>
    <s v="Standard Class"/>
    <s v="KH-16360"/>
    <s v="Katherine Hughes"/>
    <s v="Consumer"/>
    <x v="0"/>
    <s v="Chicago"/>
    <x v="10"/>
    <n v="60623"/>
    <s v="Central"/>
    <s v="OFF-ST-10001780"/>
    <x v="1"/>
    <x v="4"/>
    <s v="Tennsco 16-Compartment Lockers with Coat Rack"/>
    <n v="1036.624"/>
    <n v="2"/>
    <n v="0.2"/>
    <x v="2777"/>
  </r>
  <r>
    <n v="7457"/>
    <x v="3706"/>
    <x v="1"/>
    <x v="392"/>
    <d v="2012-04-18T00:00:00"/>
    <s v="First Class"/>
    <s v="LL-16840"/>
    <s v="Lauren Leatherbury"/>
    <s v="Consumer"/>
    <x v="0"/>
    <s v="Waynesboro"/>
    <x v="17"/>
    <n v="22980"/>
    <s v="South"/>
    <s v="TEC-PH-10002033"/>
    <x v="2"/>
    <x v="7"/>
    <s v="Konftel 250 Conference phone - Charcoal black"/>
    <n v="569.64"/>
    <n v="2"/>
    <n v="0"/>
    <x v="5950"/>
  </r>
  <r>
    <n v="7458"/>
    <x v="3706"/>
    <x v="1"/>
    <x v="392"/>
    <d v="2012-04-18T00:00:00"/>
    <s v="First Class"/>
    <s v="LL-16840"/>
    <s v="Lauren Leatherbury"/>
    <s v="Consumer"/>
    <x v="0"/>
    <s v="Waynesboro"/>
    <x v="17"/>
    <n v="22980"/>
    <s v="South"/>
    <s v="OFF-BI-10001036"/>
    <x v="1"/>
    <x v="8"/>
    <s v="Cardinal EasyOpen D-Ring Binders"/>
    <n v="9.14"/>
    <n v="1"/>
    <n v="0"/>
    <x v="5951"/>
  </r>
  <r>
    <n v="7459"/>
    <x v="3706"/>
    <x v="1"/>
    <x v="392"/>
    <d v="2012-04-18T00:00:00"/>
    <s v="First Class"/>
    <s v="LL-16840"/>
    <s v="Lauren Leatherbury"/>
    <s v="Consumer"/>
    <x v="0"/>
    <s v="Waynesboro"/>
    <x v="17"/>
    <n v="22980"/>
    <s v="South"/>
    <s v="FUR-FU-10001468"/>
    <x v="0"/>
    <x v="5"/>
    <s v="Tenex Antistatic Computer Chair Mats"/>
    <n v="1196.8599999999999"/>
    <n v="7"/>
    <n v="0"/>
    <x v="5952"/>
  </r>
  <r>
    <n v="7460"/>
    <x v="3706"/>
    <x v="1"/>
    <x v="392"/>
    <d v="2012-04-18T00:00:00"/>
    <s v="First Class"/>
    <s v="LL-16840"/>
    <s v="Lauren Leatherbury"/>
    <s v="Consumer"/>
    <x v="0"/>
    <s v="Waynesboro"/>
    <x v="17"/>
    <n v="22980"/>
    <s v="South"/>
    <s v="FUR-BO-10001519"/>
    <x v="0"/>
    <x v="0"/>
    <s v="O'Sullivan 3-Shelf Heavy-Duty Bookcases"/>
    <n v="523.26"/>
    <n v="9"/>
    <n v="0"/>
    <x v="5953"/>
  </r>
  <r>
    <n v="7461"/>
    <x v="3707"/>
    <x v="1"/>
    <x v="347"/>
    <d v="2012-04-14T00:00:00"/>
    <s v="Second Class"/>
    <s v="AR-10540"/>
    <s v="Andy Reiter"/>
    <s v="Consumer"/>
    <x v="0"/>
    <s v="Los Angeles"/>
    <x v="1"/>
    <n v="90004"/>
    <s v="West"/>
    <s v="TEC-CO-10001943"/>
    <x v="2"/>
    <x v="16"/>
    <s v="Canon PC-428 Personal Copier"/>
    <n v="639.96800000000007"/>
    <n v="4"/>
    <n v="0.2"/>
    <x v="5954"/>
  </r>
  <r>
    <n v="7462"/>
    <x v="3707"/>
    <x v="1"/>
    <x v="347"/>
    <d v="2012-04-14T00:00:00"/>
    <s v="Second Class"/>
    <s v="AR-10540"/>
    <s v="Andy Reiter"/>
    <s v="Consumer"/>
    <x v="0"/>
    <s v="Los Angeles"/>
    <x v="1"/>
    <n v="90004"/>
    <s v="West"/>
    <s v="OFF-PA-10003127"/>
    <x v="1"/>
    <x v="10"/>
    <s v="Staples"/>
    <n v="52.76"/>
    <n v="2"/>
    <n v="0"/>
    <x v="5955"/>
  </r>
  <r>
    <n v="7463"/>
    <x v="3708"/>
    <x v="1"/>
    <x v="914"/>
    <d v="2012-03-01T00:00:00"/>
    <s v="Second Class"/>
    <s v="NP-18670"/>
    <s v="Nora Paige"/>
    <s v="Consumer"/>
    <x v="0"/>
    <s v="Seattle"/>
    <x v="4"/>
    <n v="98105"/>
    <s v="West"/>
    <s v="TEC-AC-10002076"/>
    <x v="2"/>
    <x v="11"/>
    <s v="Microsoft Natural Keyboard Elite"/>
    <n v="538.92000000000007"/>
    <n v="9"/>
    <n v="0"/>
    <x v="5956"/>
  </r>
  <r>
    <n v="7464"/>
    <x v="3709"/>
    <x v="0"/>
    <x v="162"/>
    <d v="2013-09-16T00:00:00"/>
    <s v="Standard Class"/>
    <s v="LP-17095"/>
    <s v="Liz Preis"/>
    <s v="Consumer"/>
    <x v="0"/>
    <s v="Visalia"/>
    <x v="1"/>
    <n v="93277"/>
    <s v="West"/>
    <s v="OFF-AR-10003338"/>
    <x v="1"/>
    <x v="6"/>
    <s v="Eberhard Faber 3 1/2&quot; Golf Pencils"/>
    <n v="14.88"/>
    <n v="2"/>
    <n v="0"/>
    <x v="4180"/>
  </r>
  <r>
    <n v="7465"/>
    <x v="3709"/>
    <x v="0"/>
    <x v="162"/>
    <d v="2013-09-16T00:00:00"/>
    <s v="Standard Class"/>
    <s v="LP-17095"/>
    <s v="Liz Preis"/>
    <s v="Consumer"/>
    <x v="0"/>
    <s v="Visalia"/>
    <x v="1"/>
    <n v="93277"/>
    <s v="West"/>
    <s v="OFF-PA-10004610"/>
    <x v="1"/>
    <x v="10"/>
    <s v="Xerox 1900"/>
    <n v="34.24"/>
    <n v="8"/>
    <n v="0"/>
    <x v="5957"/>
  </r>
  <r>
    <n v="7466"/>
    <x v="3709"/>
    <x v="0"/>
    <x v="162"/>
    <d v="2013-09-16T00:00:00"/>
    <s v="Standard Class"/>
    <s v="LP-17095"/>
    <s v="Liz Preis"/>
    <s v="Consumer"/>
    <x v="0"/>
    <s v="Visalia"/>
    <x v="1"/>
    <n v="93277"/>
    <s v="West"/>
    <s v="OFF-ST-10001272"/>
    <x v="1"/>
    <x v="4"/>
    <s v="Mini 13-1/2 Capacity Data Binder Rack, Pearl"/>
    <n v="261.74"/>
    <n v="2"/>
    <n v="0"/>
    <x v="2387"/>
  </r>
  <r>
    <n v="7467"/>
    <x v="3710"/>
    <x v="0"/>
    <x v="288"/>
    <d v="2013-05-24T00:00:00"/>
    <s v="Standard Class"/>
    <s v="AH-10690"/>
    <s v="Anna Häberlin"/>
    <s v="Corporate"/>
    <x v="0"/>
    <s v="Los Angeles"/>
    <x v="1"/>
    <n v="90008"/>
    <s v="West"/>
    <s v="OFF-AP-10001366"/>
    <x v="1"/>
    <x v="9"/>
    <s v="Staples"/>
    <n v="87.84"/>
    <n v="8"/>
    <n v="0"/>
    <x v="5958"/>
  </r>
  <r>
    <n v="7468"/>
    <x v="3711"/>
    <x v="3"/>
    <x v="343"/>
    <d v="2014-11-16T00:00:00"/>
    <s v="Second Class"/>
    <s v="TB-21190"/>
    <s v="Thomas Brumley"/>
    <s v="Home Office"/>
    <x v="0"/>
    <s v="Los Angeles"/>
    <x v="1"/>
    <n v="90045"/>
    <s v="West"/>
    <s v="FUR-FU-10001424"/>
    <x v="0"/>
    <x v="5"/>
    <s v="Dax Clear Box Frame"/>
    <n v="34.92"/>
    <n v="4"/>
    <n v="0"/>
    <x v="5959"/>
  </r>
  <r>
    <n v="7469"/>
    <x v="3712"/>
    <x v="2"/>
    <x v="1114"/>
    <d v="2011-09-20T00:00:00"/>
    <s v="Standard Class"/>
    <s v="AA-10315"/>
    <s v="Alex Avila"/>
    <s v="Consumer"/>
    <x v="0"/>
    <s v="New York City"/>
    <x v="15"/>
    <n v="10011"/>
    <s v="East"/>
    <s v="OFF-PA-10000349"/>
    <x v="1"/>
    <x v="10"/>
    <s v="Staples"/>
    <n v="14.940000000000001"/>
    <n v="3"/>
    <n v="0"/>
    <x v="1961"/>
  </r>
  <r>
    <n v="7470"/>
    <x v="3712"/>
    <x v="2"/>
    <x v="1114"/>
    <d v="2011-09-20T00:00:00"/>
    <s v="Standard Class"/>
    <s v="AA-10315"/>
    <s v="Alex Avila"/>
    <s v="Consumer"/>
    <x v="0"/>
    <s v="New York City"/>
    <x v="15"/>
    <n v="10011"/>
    <s v="East"/>
    <s v="FUR-FU-10002456"/>
    <x v="0"/>
    <x v="5"/>
    <s v="Master Caster Door Stop, Large Neon Orange"/>
    <n v="14.56"/>
    <n v="2"/>
    <n v="0"/>
    <x v="3435"/>
  </r>
  <r>
    <n v="7471"/>
    <x v="3713"/>
    <x v="1"/>
    <x v="426"/>
    <d v="2012-09-20T00:00:00"/>
    <s v="Standard Class"/>
    <s v="AC-10615"/>
    <s v="Ann Chong"/>
    <s v="Corporate"/>
    <x v="0"/>
    <s v="Philadelphia"/>
    <x v="9"/>
    <n v="19143"/>
    <s v="East"/>
    <s v="OFF-BI-10002609"/>
    <x v="1"/>
    <x v="8"/>
    <s v="Avery Hidden Tab Dividers for Binding Systems"/>
    <n v="3.5760000000000005"/>
    <n v="4"/>
    <n v="0.7"/>
    <x v="5960"/>
  </r>
  <r>
    <n v="7472"/>
    <x v="3713"/>
    <x v="1"/>
    <x v="426"/>
    <d v="2012-09-20T00:00:00"/>
    <s v="Standard Class"/>
    <s v="AC-10615"/>
    <s v="Ann Chong"/>
    <s v="Corporate"/>
    <x v="0"/>
    <s v="Philadelphia"/>
    <x v="9"/>
    <n v="19143"/>
    <s v="East"/>
    <s v="OFF-ST-10001522"/>
    <x v="1"/>
    <x v="4"/>
    <s v="Gould Plastics 18-Pocket Panel Bin, 34w x 5-1/4d x 20-1/2h"/>
    <n v="147.184"/>
    <n v="2"/>
    <n v="0.2"/>
    <x v="3078"/>
  </r>
  <r>
    <n v="7473"/>
    <x v="3714"/>
    <x v="0"/>
    <x v="949"/>
    <d v="2013-07-04T00:00:00"/>
    <s v="First Class"/>
    <s v="EM-14140"/>
    <s v="Eugene Moren"/>
    <s v="Home Office"/>
    <x v="0"/>
    <s v="Lehi"/>
    <x v="7"/>
    <n v="84043"/>
    <s v="West"/>
    <s v="TEC-CO-10000971"/>
    <x v="2"/>
    <x v="16"/>
    <s v="Hewlett Packard 310 Color Digital Copier"/>
    <n v="1499.95"/>
    <n v="5"/>
    <n v="0"/>
    <x v="5961"/>
  </r>
  <r>
    <n v="7474"/>
    <x v="3715"/>
    <x v="0"/>
    <x v="342"/>
    <d v="2013-04-16T00:00:00"/>
    <s v="Standard Class"/>
    <s v="QJ-19255"/>
    <s v="Quincy Jones"/>
    <s v="Corporate"/>
    <x v="0"/>
    <s v="Chicago"/>
    <x v="10"/>
    <n v="60653"/>
    <s v="Central"/>
    <s v="OFF-AR-10000034"/>
    <x v="1"/>
    <x v="6"/>
    <s v="BIC Brite Liner Grip Highlighters, Assorted, 5/Pack"/>
    <n v="13.568000000000001"/>
    <n v="4"/>
    <n v="0.2"/>
    <x v="5962"/>
  </r>
  <r>
    <n v="7475"/>
    <x v="3716"/>
    <x v="2"/>
    <x v="1037"/>
    <d v="2011-01-11T00:00:00"/>
    <s v="Standard Class"/>
    <s v="ME-17320"/>
    <s v="Maria Etezadi"/>
    <s v="Home Office"/>
    <x v="0"/>
    <s v="Henderson"/>
    <x v="0"/>
    <n v="42420"/>
    <s v="South"/>
    <s v="FUR-CH-10004063"/>
    <x v="0"/>
    <x v="1"/>
    <s v="Global Deluxe High-Back Manager's Chair"/>
    <n v="2573.8200000000002"/>
    <n v="9"/>
    <n v="0"/>
    <x v="5963"/>
  </r>
  <r>
    <n v="7476"/>
    <x v="3716"/>
    <x v="2"/>
    <x v="1037"/>
    <d v="2011-01-11T00:00:00"/>
    <s v="Standard Class"/>
    <s v="ME-17320"/>
    <s v="Maria Etezadi"/>
    <s v="Home Office"/>
    <x v="0"/>
    <s v="Henderson"/>
    <x v="0"/>
    <n v="42420"/>
    <s v="South"/>
    <s v="OFF-BI-10004632"/>
    <x v="1"/>
    <x v="8"/>
    <s v="Ibico Hi-Tech Manual Binding System"/>
    <n v="609.98"/>
    <n v="2"/>
    <n v="0"/>
    <x v="5964"/>
  </r>
  <r>
    <n v="7477"/>
    <x v="3716"/>
    <x v="2"/>
    <x v="1037"/>
    <d v="2011-01-11T00:00:00"/>
    <s v="Standard Class"/>
    <s v="ME-17320"/>
    <s v="Maria Etezadi"/>
    <s v="Home Office"/>
    <x v="0"/>
    <s v="Henderson"/>
    <x v="0"/>
    <n v="42420"/>
    <s v="South"/>
    <s v="OFF-AR-10001662"/>
    <x v="1"/>
    <x v="6"/>
    <s v="Rogers Handheld Barrel Pencil Sharpener"/>
    <n v="5.48"/>
    <n v="2"/>
    <n v="0"/>
    <x v="5965"/>
  </r>
  <r>
    <n v="7478"/>
    <x v="3716"/>
    <x v="2"/>
    <x v="1037"/>
    <d v="2011-01-11T00:00:00"/>
    <s v="Standard Class"/>
    <s v="ME-17320"/>
    <s v="Maria Etezadi"/>
    <s v="Home Office"/>
    <x v="0"/>
    <s v="Henderson"/>
    <x v="0"/>
    <n v="42420"/>
    <s v="South"/>
    <s v="TEC-PH-10004977"/>
    <x v="2"/>
    <x v="7"/>
    <s v="GE 30524EE4"/>
    <n v="391.98"/>
    <n v="2"/>
    <n v="0"/>
    <x v="4286"/>
  </r>
  <r>
    <n v="7479"/>
    <x v="3716"/>
    <x v="2"/>
    <x v="1037"/>
    <d v="2011-01-11T00:00:00"/>
    <s v="Standard Class"/>
    <s v="ME-17320"/>
    <s v="Maria Etezadi"/>
    <s v="Home Office"/>
    <x v="0"/>
    <s v="Henderson"/>
    <x v="0"/>
    <n v="42420"/>
    <s v="South"/>
    <s v="TEC-PH-10004539"/>
    <x v="2"/>
    <x v="7"/>
    <s v="Wireless Extenders zBoost YX545 SOHO Signal Booster"/>
    <n v="755.96"/>
    <n v="4"/>
    <n v="0"/>
    <x v="5966"/>
  </r>
  <r>
    <n v="7480"/>
    <x v="3716"/>
    <x v="2"/>
    <x v="1037"/>
    <d v="2011-01-11T00:00:00"/>
    <s v="Standard Class"/>
    <s v="ME-17320"/>
    <s v="Maria Etezadi"/>
    <s v="Home Office"/>
    <x v="0"/>
    <s v="Henderson"/>
    <x v="0"/>
    <n v="42420"/>
    <s v="South"/>
    <s v="OFF-FA-10001883"/>
    <x v="1"/>
    <x v="13"/>
    <s v="Alliance Super-Size Bands, Assorted Sizes"/>
    <n v="31.12"/>
    <n v="4"/>
    <n v="0"/>
    <x v="5967"/>
  </r>
  <r>
    <n v="7481"/>
    <x v="3716"/>
    <x v="2"/>
    <x v="1037"/>
    <d v="2011-01-11T00:00:00"/>
    <s v="Standard Class"/>
    <s v="ME-17320"/>
    <s v="Maria Etezadi"/>
    <s v="Home Office"/>
    <x v="0"/>
    <s v="Henderson"/>
    <x v="0"/>
    <n v="42420"/>
    <s v="South"/>
    <s v="OFF-PA-10000955"/>
    <x v="1"/>
    <x v="10"/>
    <s v="Southworth 25% Cotton Granite Paper &amp; Envelopes"/>
    <n v="6.54"/>
    <n v="1"/>
    <n v="0"/>
    <x v="5968"/>
  </r>
  <r>
    <n v="7482"/>
    <x v="3717"/>
    <x v="0"/>
    <x v="142"/>
    <d v="2013-09-04T00:00:00"/>
    <s v="Second Class"/>
    <s v="LB-16795"/>
    <s v="Laurel Beltran"/>
    <s v="Home Office"/>
    <x v="0"/>
    <s v="Huntington Beach"/>
    <x v="1"/>
    <n v="92646"/>
    <s v="West"/>
    <s v="OFF-EN-10002500"/>
    <x v="1"/>
    <x v="12"/>
    <s v="Globe Weis Peel &amp; Seel First Class Envelopes"/>
    <n v="12.78"/>
    <n v="1"/>
    <n v="0"/>
    <x v="5969"/>
  </r>
  <r>
    <n v="7483"/>
    <x v="3718"/>
    <x v="2"/>
    <x v="865"/>
    <d v="2011-09-30T00:00:00"/>
    <s v="Standard Class"/>
    <s v="JP-16135"/>
    <s v="Julie Prescott"/>
    <s v="Home Office"/>
    <x v="0"/>
    <s v="New York City"/>
    <x v="15"/>
    <n v="10011"/>
    <s v="East"/>
    <s v="OFF-BI-10004654"/>
    <x v="1"/>
    <x v="8"/>
    <s v="Avery Binding System Hidden Tab Executive Style Index Sets"/>
    <n v="18.463999999999999"/>
    <n v="4"/>
    <n v="0.2"/>
    <x v="5970"/>
  </r>
  <r>
    <n v="7484"/>
    <x v="3719"/>
    <x v="2"/>
    <x v="534"/>
    <d v="2011-12-17T00:00:00"/>
    <s v="Second Class"/>
    <s v="EB-13705"/>
    <s v="Ed Braxton"/>
    <s v="Corporate"/>
    <x v="0"/>
    <s v="Philadelphia"/>
    <x v="9"/>
    <n v="19140"/>
    <s v="East"/>
    <s v="FUR-CH-10003774"/>
    <x v="0"/>
    <x v="1"/>
    <s v="Global Wood Trimmed Manager's Task Chair, Khaki"/>
    <n v="445.80200000000002"/>
    <n v="7"/>
    <n v="0.3"/>
    <x v="5971"/>
  </r>
  <r>
    <n v="7485"/>
    <x v="3720"/>
    <x v="3"/>
    <x v="116"/>
    <d v="2015-01-03T00:00:00"/>
    <s v="Standard Class"/>
    <s v="CS-12400"/>
    <s v="Christopher Schild"/>
    <s v="Home Office"/>
    <x v="0"/>
    <s v="Fargo"/>
    <x v="46"/>
    <n v="58103"/>
    <s v="Central"/>
    <s v="OFF-AR-10004707"/>
    <x v="1"/>
    <x v="6"/>
    <s v="Staples"/>
    <n v="2.48"/>
    <n v="1"/>
    <n v="0"/>
    <x v="5972"/>
  </r>
  <r>
    <n v="7486"/>
    <x v="3720"/>
    <x v="3"/>
    <x v="116"/>
    <d v="2015-01-03T00:00:00"/>
    <s v="Standard Class"/>
    <s v="CS-12400"/>
    <s v="Christopher Schild"/>
    <s v="Home Office"/>
    <x v="0"/>
    <s v="Fargo"/>
    <x v="46"/>
    <n v="58103"/>
    <s v="Central"/>
    <s v="OFF-BI-10004040"/>
    <x v="1"/>
    <x v="8"/>
    <s v="Wilson Jones Impact Binders"/>
    <n v="25.9"/>
    <n v="5"/>
    <n v="0"/>
    <x v="4911"/>
  </r>
  <r>
    <n v="7487"/>
    <x v="3721"/>
    <x v="1"/>
    <x v="546"/>
    <d v="2012-12-24T00:00:00"/>
    <s v="Second Class"/>
    <s v="PM-19135"/>
    <s v="Peter McVee"/>
    <s v="Home Office"/>
    <x v="0"/>
    <s v="Dover"/>
    <x v="38"/>
    <n v="3820"/>
    <s v="East"/>
    <s v="OFF-PA-10001184"/>
    <x v="1"/>
    <x v="10"/>
    <s v="Xerox 1903"/>
    <n v="29.900000000000002"/>
    <n v="5"/>
    <n v="0"/>
    <x v="3513"/>
  </r>
  <r>
    <n v="7488"/>
    <x v="3721"/>
    <x v="1"/>
    <x v="546"/>
    <d v="2012-12-24T00:00:00"/>
    <s v="Second Class"/>
    <s v="PM-19135"/>
    <s v="Peter McVee"/>
    <s v="Home Office"/>
    <x v="0"/>
    <s v="Dover"/>
    <x v="38"/>
    <n v="3820"/>
    <s v="East"/>
    <s v="TEC-AC-10004145"/>
    <x v="2"/>
    <x v="11"/>
    <s v="Logitech diNovo Edge Keyboard"/>
    <n v="2249.91"/>
    <n v="9"/>
    <n v="0"/>
    <x v="4147"/>
  </r>
  <r>
    <n v="7489"/>
    <x v="3721"/>
    <x v="1"/>
    <x v="546"/>
    <d v="2012-12-24T00:00:00"/>
    <s v="Second Class"/>
    <s v="PM-19135"/>
    <s v="Peter McVee"/>
    <s v="Home Office"/>
    <x v="0"/>
    <s v="Dover"/>
    <x v="38"/>
    <n v="3820"/>
    <s v="East"/>
    <s v="FUR-TA-10003473"/>
    <x v="0"/>
    <x v="3"/>
    <s v="Bretford Rectangular Conference Table Tops"/>
    <n v="1053.164"/>
    <n v="4"/>
    <n v="0.3"/>
    <x v="5973"/>
  </r>
  <r>
    <n v="7490"/>
    <x v="3722"/>
    <x v="3"/>
    <x v="60"/>
    <d v="2014-11-10T00:00:00"/>
    <s v="Standard Class"/>
    <s v="AA-10645"/>
    <s v="Anna Andreadi"/>
    <s v="Consumer"/>
    <x v="0"/>
    <s v="San Diego"/>
    <x v="1"/>
    <n v="92105"/>
    <s v="West"/>
    <s v="OFF-PA-10003172"/>
    <x v="1"/>
    <x v="10"/>
    <s v="Xerox 1996"/>
    <n v="12.96"/>
    <n v="2"/>
    <n v="0"/>
    <x v="91"/>
  </r>
  <r>
    <n v="7491"/>
    <x v="3723"/>
    <x v="1"/>
    <x v="229"/>
    <d v="2012-09-16T00:00:00"/>
    <s v="Standard Class"/>
    <s v="FA-14230"/>
    <s v="Frank Atkinson"/>
    <s v="Corporate"/>
    <x v="0"/>
    <s v="Los Angeles"/>
    <x v="1"/>
    <n v="90032"/>
    <s v="West"/>
    <s v="FUR-FU-10003799"/>
    <x v="0"/>
    <x v="5"/>
    <s v="Seth Thomas 13 1/2&quot; Wall Clock"/>
    <n v="106.68"/>
    <n v="6"/>
    <n v="0"/>
    <x v="5974"/>
  </r>
  <r>
    <n v="7492"/>
    <x v="3724"/>
    <x v="3"/>
    <x v="673"/>
    <d v="2014-11-17T00:00:00"/>
    <s v="Same Day"/>
    <s v="CM-12190"/>
    <s v="Charlotte Melton"/>
    <s v="Consumer"/>
    <x v="0"/>
    <s v="Utica"/>
    <x v="15"/>
    <n v="13501"/>
    <s v="East"/>
    <s v="TEC-PH-10002583"/>
    <x v="2"/>
    <x v="7"/>
    <s v="iOttie HLCRIO102 Car Mount"/>
    <n v="119.94"/>
    <n v="6"/>
    <n v="0"/>
    <x v="5975"/>
  </r>
  <r>
    <n v="7493"/>
    <x v="3725"/>
    <x v="3"/>
    <x v="220"/>
    <d v="2014-09-17T00:00:00"/>
    <s v="Standard Class"/>
    <s v="CC-12475"/>
    <s v="Cindy Chapman"/>
    <s v="Consumer"/>
    <x v="0"/>
    <s v="Houston"/>
    <x v="5"/>
    <n v="77070"/>
    <s v="Central"/>
    <s v="OFF-PA-10004239"/>
    <x v="1"/>
    <x v="10"/>
    <s v="Xerox 1953"/>
    <n v="10.272000000000002"/>
    <n v="3"/>
    <n v="0.2"/>
    <x v="1603"/>
  </r>
  <r>
    <n v="7494"/>
    <x v="3725"/>
    <x v="3"/>
    <x v="220"/>
    <d v="2014-09-17T00:00:00"/>
    <s v="Standard Class"/>
    <s v="CC-12475"/>
    <s v="Cindy Chapman"/>
    <s v="Consumer"/>
    <x v="0"/>
    <s v="Houston"/>
    <x v="5"/>
    <n v="77070"/>
    <s v="Central"/>
    <s v="FUR-TA-10002855"/>
    <x v="0"/>
    <x v="3"/>
    <s v="Bevis Round Conference Table Top &amp; Single Column Base"/>
    <n v="512.19000000000005"/>
    <n v="5"/>
    <n v="0.3"/>
    <x v="5976"/>
  </r>
  <r>
    <n v="7495"/>
    <x v="3725"/>
    <x v="3"/>
    <x v="220"/>
    <d v="2014-09-17T00:00:00"/>
    <s v="Standard Class"/>
    <s v="CC-12475"/>
    <s v="Cindy Chapman"/>
    <s v="Consumer"/>
    <x v="0"/>
    <s v="Houston"/>
    <x v="5"/>
    <n v="77070"/>
    <s v="Central"/>
    <s v="OFF-AP-10001626"/>
    <x v="1"/>
    <x v="9"/>
    <s v="Commercial WindTunnel Clean Air Upright Vacuum, Replacement Belts, Filtration Bags"/>
    <n v="1.5559999999999996"/>
    <n v="2"/>
    <n v="0.8"/>
    <x v="5977"/>
  </r>
  <r>
    <n v="7496"/>
    <x v="3726"/>
    <x v="3"/>
    <x v="1163"/>
    <d v="2014-07-19T00:00:00"/>
    <s v="Standard Class"/>
    <s v="TC-21295"/>
    <s v="Toby Carlisle"/>
    <s v="Consumer"/>
    <x v="0"/>
    <s v="Westminster"/>
    <x v="1"/>
    <n v="92683"/>
    <s v="West"/>
    <s v="OFF-BI-10004022"/>
    <x v="1"/>
    <x v="8"/>
    <s v="Acco Suede Grain Vinyl Round Ring Binder"/>
    <n v="4.4479999999999995"/>
    <n v="2"/>
    <n v="0.2"/>
    <x v="5978"/>
  </r>
  <r>
    <n v="7497"/>
    <x v="3726"/>
    <x v="3"/>
    <x v="1163"/>
    <d v="2014-07-19T00:00:00"/>
    <s v="Standard Class"/>
    <s v="TC-21295"/>
    <s v="Toby Carlisle"/>
    <s v="Consumer"/>
    <x v="0"/>
    <s v="Westminster"/>
    <x v="1"/>
    <n v="92683"/>
    <s v="West"/>
    <s v="FUR-FU-10003601"/>
    <x v="0"/>
    <x v="5"/>
    <s v="Deflect-o RollaMat Studded, Beveled Mat for Medium Pile Carpeting"/>
    <n v="276.69"/>
    <n v="3"/>
    <n v="0"/>
    <x v="3528"/>
  </r>
  <r>
    <n v="7498"/>
    <x v="3726"/>
    <x v="3"/>
    <x v="1163"/>
    <d v="2014-07-19T00:00:00"/>
    <s v="Standard Class"/>
    <s v="TC-21295"/>
    <s v="Toby Carlisle"/>
    <s v="Consumer"/>
    <x v="0"/>
    <s v="Westminster"/>
    <x v="1"/>
    <n v="92683"/>
    <s v="West"/>
    <s v="OFF-FA-10000490"/>
    <x v="1"/>
    <x v="13"/>
    <s v="OIC Binder Clips, Mini, 1/4&quot; Capacity, Black"/>
    <n v="4.96"/>
    <n v="4"/>
    <n v="0"/>
    <x v="334"/>
  </r>
  <r>
    <n v="7499"/>
    <x v="3726"/>
    <x v="3"/>
    <x v="1163"/>
    <d v="2014-07-19T00:00:00"/>
    <s v="Standard Class"/>
    <s v="TC-21295"/>
    <s v="Toby Carlisle"/>
    <s v="Consumer"/>
    <x v="0"/>
    <s v="Westminster"/>
    <x v="1"/>
    <n v="92683"/>
    <s v="West"/>
    <s v="OFF-AR-10004042"/>
    <x v="1"/>
    <x v="6"/>
    <s v="BOSTON Model 1800 Electric Pencil Sharpeners, Putty/Woodgrain"/>
    <n v="71.92"/>
    <n v="4"/>
    <n v="0"/>
    <x v="5979"/>
  </r>
  <r>
    <n v="7500"/>
    <x v="3726"/>
    <x v="3"/>
    <x v="1163"/>
    <d v="2014-07-19T00:00:00"/>
    <s v="Standard Class"/>
    <s v="TC-21295"/>
    <s v="Toby Carlisle"/>
    <s v="Consumer"/>
    <x v="0"/>
    <s v="Westminster"/>
    <x v="1"/>
    <n v="92683"/>
    <s v="West"/>
    <s v="FUR-FU-10002960"/>
    <x v="0"/>
    <x v="5"/>
    <s v="Eldon 200 Class Desk Accessories, Burgundy"/>
    <n v="18.84"/>
    <n v="3"/>
    <n v="0"/>
    <x v="2613"/>
  </r>
  <r>
    <n v="7501"/>
    <x v="3726"/>
    <x v="3"/>
    <x v="1163"/>
    <d v="2014-07-19T00:00:00"/>
    <s v="Standard Class"/>
    <s v="TC-21295"/>
    <s v="Toby Carlisle"/>
    <s v="Consumer"/>
    <x v="0"/>
    <s v="Westminster"/>
    <x v="1"/>
    <n v="92683"/>
    <s v="West"/>
    <s v="TEC-AC-10000991"/>
    <x v="2"/>
    <x v="11"/>
    <s v="Sony Micro Vault Click 8 GB USB 2.0 Flash Drive"/>
    <n v="140.97"/>
    <n v="3"/>
    <n v="0"/>
    <x v="5980"/>
  </r>
  <r>
    <n v="7502"/>
    <x v="3726"/>
    <x v="3"/>
    <x v="1163"/>
    <d v="2014-07-19T00:00:00"/>
    <s v="Standard Class"/>
    <s v="TC-21295"/>
    <s v="Toby Carlisle"/>
    <s v="Consumer"/>
    <x v="0"/>
    <s v="Westminster"/>
    <x v="1"/>
    <n v="92683"/>
    <s v="West"/>
    <s v="TEC-PH-10004977"/>
    <x v="2"/>
    <x v="7"/>
    <s v="GE 30524EE4"/>
    <n v="470.37600000000009"/>
    <n v="3"/>
    <n v="0.2"/>
    <x v="562"/>
  </r>
  <r>
    <n v="7503"/>
    <x v="3727"/>
    <x v="3"/>
    <x v="983"/>
    <d v="2014-03-31T00:00:00"/>
    <s v="Same Day"/>
    <s v="TB-21400"/>
    <s v="Tom Boeckenhauer"/>
    <s v="Consumer"/>
    <x v="0"/>
    <s v="Los Angeles"/>
    <x v="1"/>
    <n v="90036"/>
    <s v="West"/>
    <s v="OFF-AR-10000817"/>
    <x v="1"/>
    <x v="6"/>
    <s v="Manco Dry-Lighter Erasable Highlighter"/>
    <n v="6.08"/>
    <n v="2"/>
    <n v="0"/>
    <x v="5788"/>
  </r>
  <r>
    <n v="7504"/>
    <x v="3727"/>
    <x v="3"/>
    <x v="983"/>
    <d v="2014-03-31T00:00:00"/>
    <s v="Same Day"/>
    <s v="TB-21400"/>
    <s v="Tom Boeckenhauer"/>
    <s v="Consumer"/>
    <x v="0"/>
    <s v="Los Angeles"/>
    <x v="1"/>
    <n v="90036"/>
    <s v="West"/>
    <s v="TEC-PH-10002447"/>
    <x v="2"/>
    <x v="7"/>
    <s v="AT&amp;T CL83451 4-Handset Telephone"/>
    <n v="164.79200000000003"/>
    <n v="1"/>
    <n v="0.2"/>
    <x v="5981"/>
  </r>
  <r>
    <n v="7505"/>
    <x v="3728"/>
    <x v="0"/>
    <x v="1011"/>
    <d v="2013-02-04T00:00:00"/>
    <s v="Second Class"/>
    <s v="JK-15325"/>
    <s v="Jason Klamczynski"/>
    <s v="Corporate"/>
    <x v="0"/>
    <s v="Atlantic City"/>
    <x v="30"/>
    <n v="8401"/>
    <s v="East"/>
    <s v="OFF-EN-10003134"/>
    <x v="1"/>
    <x v="12"/>
    <s v="Staples"/>
    <n v="23.36"/>
    <n v="2"/>
    <n v="0"/>
    <x v="5982"/>
  </r>
  <r>
    <n v="7506"/>
    <x v="3729"/>
    <x v="3"/>
    <x v="110"/>
    <d v="2014-06-14T00:00:00"/>
    <s v="Standard Class"/>
    <s v="BW-11200"/>
    <s v="Ben Wallace"/>
    <s v="Consumer"/>
    <x v="0"/>
    <s v="Skokie"/>
    <x v="10"/>
    <n v="60076"/>
    <s v="Central"/>
    <s v="OFF-BI-10000309"/>
    <x v="1"/>
    <x v="8"/>
    <s v="GBC Twin Loop Wire Binding Elements, 9/16&quot; Spine, Black"/>
    <n v="12.175999999999998"/>
    <n v="4"/>
    <n v="0.8"/>
    <x v="371"/>
  </r>
  <r>
    <n v="7507"/>
    <x v="3730"/>
    <x v="2"/>
    <x v="981"/>
    <d v="2011-11-06T00:00:00"/>
    <s v="Standard Class"/>
    <s v="SH-20395"/>
    <s v="Shahid Hopkins"/>
    <s v="Consumer"/>
    <x v="0"/>
    <s v="San Francisco"/>
    <x v="1"/>
    <n v="94122"/>
    <s v="West"/>
    <s v="TEC-PH-10001615"/>
    <x v="2"/>
    <x v="7"/>
    <s v="AT&amp;T CL82213"/>
    <n v="46.384"/>
    <n v="2"/>
    <n v="0.2"/>
    <x v="5983"/>
  </r>
  <r>
    <n v="7508"/>
    <x v="3730"/>
    <x v="2"/>
    <x v="981"/>
    <d v="2011-11-06T00:00:00"/>
    <s v="Standard Class"/>
    <s v="SH-20395"/>
    <s v="Shahid Hopkins"/>
    <s v="Consumer"/>
    <x v="0"/>
    <s v="San Francisco"/>
    <x v="1"/>
    <n v="94122"/>
    <s v="West"/>
    <s v="OFF-ST-10003208"/>
    <x v="1"/>
    <x v="4"/>
    <s v="Adjustable Depth Letter/Legal Cart"/>
    <n v="362.92"/>
    <n v="2"/>
    <n v="0"/>
    <x v="1017"/>
  </r>
  <r>
    <n v="7509"/>
    <x v="3731"/>
    <x v="3"/>
    <x v="1163"/>
    <d v="2014-07-19T00:00:00"/>
    <s v="Standard Class"/>
    <s v="JL-15835"/>
    <s v="John Lee"/>
    <s v="Consumer"/>
    <x v="0"/>
    <s v="Columbus"/>
    <x v="24"/>
    <n v="43229"/>
    <s v="East"/>
    <s v="OFF-PA-10000605"/>
    <x v="1"/>
    <x v="10"/>
    <s v="Xerox 1950"/>
    <n v="9.2480000000000011"/>
    <n v="2"/>
    <n v="0.2"/>
    <x v="5674"/>
  </r>
  <r>
    <n v="7510"/>
    <x v="3731"/>
    <x v="3"/>
    <x v="1163"/>
    <d v="2014-07-19T00:00:00"/>
    <s v="Standard Class"/>
    <s v="JL-15835"/>
    <s v="John Lee"/>
    <s v="Consumer"/>
    <x v="0"/>
    <s v="Columbus"/>
    <x v="24"/>
    <n v="43229"/>
    <s v="East"/>
    <s v="TEC-PH-10000560"/>
    <x v="2"/>
    <x v="7"/>
    <s v="Samsung Galaxy S III - 16GB - pebble blue (T-Mobile)"/>
    <n v="1889.9459999999999"/>
    <n v="9"/>
    <n v="0.4"/>
    <x v="5984"/>
  </r>
  <r>
    <n v="7511"/>
    <x v="3731"/>
    <x v="3"/>
    <x v="1163"/>
    <d v="2014-07-19T00:00:00"/>
    <s v="Standard Class"/>
    <s v="JL-15835"/>
    <s v="John Lee"/>
    <s v="Consumer"/>
    <x v="0"/>
    <s v="Columbus"/>
    <x v="24"/>
    <n v="43229"/>
    <s v="East"/>
    <s v="OFF-ST-10003455"/>
    <x v="1"/>
    <x v="4"/>
    <s v="Tenex File Box, Personal Filing Tote with Lid, Black"/>
    <n v="62.040000000000006"/>
    <n v="5"/>
    <n v="0.2"/>
    <x v="5985"/>
  </r>
  <r>
    <n v="7512"/>
    <x v="3731"/>
    <x v="3"/>
    <x v="1163"/>
    <d v="2014-07-19T00:00:00"/>
    <s v="Standard Class"/>
    <s v="JL-15835"/>
    <s v="John Lee"/>
    <s v="Consumer"/>
    <x v="0"/>
    <s v="Columbus"/>
    <x v="24"/>
    <n v="43229"/>
    <s v="East"/>
    <s v="FUR-FU-10002937"/>
    <x v="0"/>
    <x v="5"/>
    <s v="GE 48&quot; Fluorescent Tube, Cool White Energy Saver, 34 Watts, 30/Box"/>
    <n v="396.92000000000007"/>
    <n v="5"/>
    <n v="0.2"/>
    <x v="5986"/>
  </r>
  <r>
    <n v="7513"/>
    <x v="3731"/>
    <x v="3"/>
    <x v="1163"/>
    <d v="2014-07-19T00:00:00"/>
    <s v="Standard Class"/>
    <s v="JL-15835"/>
    <s v="John Lee"/>
    <s v="Consumer"/>
    <x v="0"/>
    <s v="Columbus"/>
    <x v="24"/>
    <n v="43229"/>
    <s v="East"/>
    <s v="OFF-ST-10001837"/>
    <x v="1"/>
    <x v="4"/>
    <s v="SAFCO Mobile Desk Side File, Wire Frame"/>
    <n v="239.45599999999999"/>
    <n v="7"/>
    <n v="0.2"/>
    <x v="5987"/>
  </r>
  <r>
    <n v="7514"/>
    <x v="3731"/>
    <x v="3"/>
    <x v="1163"/>
    <d v="2014-07-19T00:00:00"/>
    <s v="Standard Class"/>
    <s v="JL-15835"/>
    <s v="John Lee"/>
    <s v="Consumer"/>
    <x v="0"/>
    <s v="Columbus"/>
    <x v="24"/>
    <n v="43229"/>
    <s v="East"/>
    <s v="OFF-AR-10004757"/>
    <x v="1"/>
    <x v="6"/>
    <s v="Crayola Colored Pencils"/>
    <n v="13.120000000000001"/>
    <n v="5"/>
    <n v="0.2"/>
    <x v="5988"/>
  </r>
  <r>
    <n v="7515"/>
    <x v="3732"/>
    <x v="3"/>
    <x v="34"/>
    <d v="2014-12-13T00:00:00"/>
    <s v="Second Class"/>
    <s v="JL-15835"/>
    <s v="John Lee"/>
    <s v="Consumer"/>
    <x v="0"/>
    <s v="Richmond"/>
    <x v="0"/>
    <n v="40475"/>
    <s v="South"/>
    <s v="OFF-BI-10004236"/>
    <x v="1"/>
    <x v="8"/>
    <s v="XtraLife ClearVue Slant-D Ring Binder, White, 3&quot;"/>
    <n v="29.36"/>
    <n v="2"/>
    <n v="0"/>
    <x v="5989"/>
  </r>
  <r>
    <n v="7516"/>
    <x v="3732"/>
    <x v="3"/>
    <x v="34"/>
    <d v="2014-12-13T00:00:00"/>
    <s v="Second Class"/>
    <s v="JL-15835"/>
    <s v="John Lee"/>
    <s v="Consumer"/>
    <x v="0"/>
    <s v="Richmond"/>
    <x v="0"/>
    <n v="40475"/>
    <s v="South"/>
    <s v="OFF-AP-10000159"/>
    <x v="1"/>
    <x v="9"/>
    <s v="Belkin F9M820V08 8 Outlet Surge"/>
    <n v="214.89999999999998"/>
    <n v="5"/>
    <n v="0"/>
    <x v="5990"/>
  </r>
  <r>
    <n v="7517"/>
    <x v="3732"/>
    <x v="3"/>
    <x v="34"/>
    <d v="2014-12-13T00:00:00"/>
    <s v="Second Class"/>
    <s v="JL-15835"/>
    <s v="John Lee"/>
    <s v="Consumer"/>
    <x v="0"/>
    <s v="Richmond"/>
    <x v="0"/>
    <n v="40475"/>
    <s v="South"/>
    <s v="OFF-BI-10003274"/>
    <x v="1"/>
    <x v="8"/>
    <s v="Avery Durable Slant Ring Binders, No Labels"/>
    <n v="15.92"/>
    <n v="4"/>
    <n v="0"/>
    <x v="206"/>
  </r>
  <r>
    <n v="7518"/>
    <x v="3732"/>
    <x v="3"/>
    <x v="34"/>
    <d v="2014-12-13T00:00:00"/>
    <s v="Second Class"/>
    <s v="JL-15835"/>
    <s v="John Lee"/>
    <s v="Consumer"/>
    <x v="0"/>
    <s v="Richmond"/>
    <x v="0"/>
    <n v="40475"/>
    <s v="South"/>
    <s v="TEC-AC-10001013"/>
    <x v="2"/>
    <x v="11"/>
    <s v="Logitech ClearChat Comfort/USB Headset H390"/>
    <n v="146.44999999999999"/>
    <n v="5"/>
    <n v="0"/>
    <x v="5991"/>
  </r>
  <r>
    <n v="7519"/>
    <x v="3732"/>
    <x v="3"/>
    <x v="34"/>
    <d v="2014-12-13T00:00:00"/>
    <s v="Second Class"/>
    <s v="JL-15835"/>
    <s v="John Lee"/>
    <s v="Consumer"/>
    <x v="0"/>
    <s v="Richmond"/>
    <x v="0"/>
    <n v="40475"/>
    <s v="South"/>
    <s v="OFF-ST-10004963"/>
    <x v="1"/>
    <x v="4"/>
    <s v="Eldon Gobal File Keepers"/>
    <n v="15.14"/>
    <n v="1"/>
    <n v="0"/>
    <x v="5992"/>
  </r>
  <r>
    <n v="7520"/>
    <x v="3732"/>
    <x v="3"/>
    <x v="34"/>
    <d v="2014-12-13T00:00:00"/>
    <s v="Second Class"/>
    <s v="JL-15835"/>
    <s v="John Lee"/>
    <s v="Consumer"/>
    <x v="0"/>
    <s v="Richmond"/>
    <x v="0"/>
    <n v="40475"/>
    <s v="South"/>
    <s v="OFF-LA-10004409"/>
    <x v="1"/>
    <x v="2"/>
    <s v="Avery 492"/>
    <n v="5.76"/>
    <n v="2"/>
    <n v="0"/>
    <x v="1904"/>
  </r>
  <r>
    <n v="7521"/>
    <x v="3732"/>
    <x v="3"/>
    <x v="34"/>
    <d v="2014-12-13T00:00:00"/>
    <s v="Second Class"/>
    <s v="JL-15835"/>
    <s v="John Lee"/>
    <s v="Consumer"/>
    <x v="0"/>
    <s v="Richmond"/>
    <x v="0"/>
    <n v="40475"/>
    <s v="South"/>
    <s v="TEC-CO-10001046"/>
    <x v="2"/>
    <x v="16"/>
    <s v="Canon Imageclass D680 Copier / Fax"/>
    <n v="1399.98"/>
    <n v="2"/>
    <n v="0"/>
    <x v="5993"/>
  </r>
  <r>
    <n v="7522"/>
    <x v="3733"/>
    <x v="0"/>
    <x v="64"/>
    <d v="2013-09-12T00:00:00"/>
    <s v="Standard Class"/>
    <s v="MD-17350"/>
    <s v="Maribeth Dona"/>
    <s v="Consumer"/>
    <x v="0"/>
    <s v="Lancaster"/>
    <x v="24"/>
    <n v="43130"/>
    <s v="East"/>
    <s v="OFF-BI-10002824"/>
    <x v="1"/>
    <x v="8"/>
    <s v="Recycled Easel Ring Binders"/>
    <n v="8.9520000000000017"/>
    <n v="2"/>
    <n v="0.7"/>
    <x v="5994"/>
  </r>
  <r>
    <n v="7523"/>
    <x v="3733"/>
    <x v="0"/>
    <x v="64"/>
    <d v="2013-09-12T00:00:00"/>
    <s v="Standard Class"/>
    <s v="MD-17350"/>
    <s v="Maribeth Dona"/>
    <s v="Consumer"/>
    <x v="0"/>
    <s v="Lancaster"/>
    <x v="24"/>
    <n v="43130"/>
    <s v="East"/>
    <s v="OFF-BI-10001757"/>
    <x v="1"/>
    <x v="8"/>
    <s v="Pressboard Hanging Data Binders for Unburst Sheets"/>
    <n v="8.8560000000000016"/>
    <n v="6"/>
    <n v="0.7"/>
    <x v="5995"/>
  </r>
  <r>
    <n v="7524"/>
    <x v="3733"/>
    <x v="0"/>
    <x v="64"/>
    <d v="2013-09-12T00:00:00"/>
    <s v="Standard Class"/>
    <s v="MD-17350"/>
    <s v="Maribeth Dona"/>
    <s v="Consumer"/>
    <x v="0"/>
    <s v="Lancaster"/>
    <x v="24"/>
    <n v="43130"/>
    <s v="East"/>
    <s v="FUR-CH-10004477"/>
    <x v="0"/>
    <x v="1"/>
    <s v="Global Push Button Manager's Chair, Indigo"/>
    <n v="85.245999999999995"/>
    <n v="2"/>
    <n v="0.3"/>
    <x v="5996"/>
  </r>
  <r>
    <n v="7525"/>
    <x v="3734"/>
    <x v="2"/>
    <x v="1076"/>
    <d v="2011-09-16T00:00:00"/>
    <s v="Standard Class"/>
    <s v="CL-12565"/>
    <s v="Clay Ludtke"/>
    <s v="Consumer"/>
    <x v="0"/>
    <s v="Gresham"/>
    <x v="21"/>
    <n v="97030"/>
    <s v="West"/>
    <s v="OFF-EN-10003072"/>
    <x v="1"/>
    <x v="12"/>
    <s v="Peel &amp; Seel Envelopes"/>
    <n v="21.728000000000002"/>
    <n v="7"/>
    <n v="0.2"/>
    <x v="5997"/>
  </r>
  <r>
    <n v="7526"/>
    <x v="3734"/>
    <x v="2"/>
    <x v="1076"/>
    <d v="2011-09-16T00:00:00"/>
    <s v="Standard Class"/>
    <s v="CL-12565"/>
    <s v="Clay Ludtke"/>
    <s v="Consumer"/>
    <x v="0"/>
    <s v="Gresham"/>
    <x v="21"/>
    <n v="97030"/>
    <s v="West"/>
    <s v="FUR-CH-10003973"/>
    <x v="0"/>
    <x v="1"/>
    <s v="GuestStacker Chair with Chrome Finish Legs"/>
    <n v="1487.04"/>
    <n v="5"/>
    <n v="0.2"/>
    <x v="3771"/>
  </r>
  <r>
    <n v="7527"/>
    <x v="3735"/>
    <x v="3"/>
    <x v="986"/>
    <d v="2014-09-27T00:00:00"/>
    <s v="Same Day"/>
    <s v="RA-19885"/>
    <s v="Ruben Ausman"/>
    <s v="Corporate"/>
    <x v="0"/>
    <s v="San Francisco"/>
    <x v="1"/>
    <n v="94109"/>
    <s v="West"/>
    <s v="OFF-EN-10001028"/>
    <x v="1"/>
    <x v="12"/>
    <s v="Staples"/>
    <n v="71.88"/>
    <n v="6"/>
    <n v="0"/>
    <x v="5998"/>
  </r>
  <r>
    <n v="7528"/>
    <x v="3735"/>
    <x v="3"/>
    <x v="986"/>
    <d v="2014-09-27T00:00:00"/>
    <s v="Same Day"/>
    <s v="RA-19885"/>
    <s v="Ruben Ausman"/>
    <s v="Corporate"/>
    <x v="0"/>
    <s v="San Francisco"/>
    <x v="1"/>
    <n v="94109"/>
    <s v="West"/>
    <s v="FUR-FU-10003829"/>
    <x v="0"/>
    <x v="5"/>
    <s v="Stackable Trays"/>
    <n v="9.24"/>
    <n v="3"/>
    <n v="0"/>
    <x v="5999"/>
  </r>
  <r>
    <n v="7529"/>
    <x v="3735"/>
    <x v="3"/>
    <x v="986"/>
    <d v="2014-09-27T00:00:00"/>
    <s v="Same Day"/>
    <s v="RA-19885"/>
    <s v="Ruben Ausman"/>
    <s v="Corporate"/>
    <x v="0"/>
    <s v="San Francisco"/>
    <x v="1"/>
    <n v="94109"/>
    <s v="West"/>
    <s v="OFF-PA-10002245"/>
    <x v="1"/>
    <x v="10"/>
    <s v="Xerox 1895"/>
    <n v="35.880000000000003"/>
    <n v="6"/>
    <n v="0"/>
    <x v="5470"/>
  </r>
  <r>
    <n v="7530"/>
    <x v="3735"/>
    <x v="3"/>
    <x v="986"/>
    <d v="2014-09-27T00:00:00"/>
    <s v="Same Day"/>
    <s v="RA-19885"/>
    <s v="Ruben Ausman"/>
    <s v="Corporate"/>
    <x v="0"/>
    <s v="San Francisco"/>
    <x v="1"/>
    <n v="94109"/>
    <s v="West"/>
    <s v="OFF-BI-10002215"/>
    <x v="1"/>
    <x v="8"/>
    <s v="Wilson Jones Hanging View Binder, White, 1&quot;"/>
    <n v="17.04"/>
    <n v="3"/>
    <n v="0.2"/>
    <x v="6000"/>
  </r>
  <r>
    <n v="7531"/>
    <x v="3735"/>
    <x v="3"/>
    <x v="986"/>
    <d v="2014-09-27T00:00:00"/>
    <s v="Same Day"/>
    <s v="RA-19885"/>
    <s v="Ruben Ausman"/>
    <s v="Corporate"/>
    <x v="0"/>
    <s v="San Francisco"/>
    <x v="1"/>
    <n v="94109"/>
    <s v="West"/>
    <s v="OFF-BI-10003925"/>
    <x v="1"/>
    <x v="8"/>
    <s v="Fellowes PB300 Plastic Comb Binding Machine"/>
    <n v="931.17600000000016"/>
    <n v="3"/>
    <n v="0.2"/>
    <x v="2853"/>
  </r>
  <r>
    <n v="7532"/>
    <x v="3736"/>
    <x v="0"/>
    <x v="26"/>
    <d v="2013-06-20T00:00:00"/>
    <s v="First Class"/>
    <s v="LC-16885"/>
    <s v="Lena Creighton"/>
    <s v="Consumer"/>
    <x v="0"/>
    <s v="Longmont"/>
    <x v="22"/>
    <n v="80501"/>
    <s v="West"/>
    <s v="FUR-FU-10002298"/>
    <x v="0"/>
    <x v="5"/>
    <s v="Rubbermaid ClusterMat Chairmats, Mat Size- 66&quot; x 60&quot;, Lip 20&quot; x 11&quot; -90 Degree Angle"/>
    <n v="266.35200000000003"/>
    <n v="3"/>
    <n v="0.2"/>
    <x v="6001"/>
  </r>
  <r>
    <n v="7533"/>
    <x v="3736"/>
    <x v="0"/>
    <x v="26"/>
    <d v="2013-06-20T00:00:00"/>
    <s v="First Class"/>
    <s v="LC-16885"/>
    <s v="Lena Creighton"/>
    <s v="Consumer"/>
    <x v="0"/>
    <s v="Longmont"/>
    <x v="22"/>
    <n v="80501"/>
    <s v="West"/>
    <s v="FUR-CH-10004853"/>
    <x v="0"/>
    <x v="1"/>
    <s v="Global Manager's Adjustable Task Chair, Storm"/>
    <n v="483.13599999999997"/>
    <n v="4"/>
    <n v="0.2"/>
    <x v="6002"/>
  </r>
  <r>
    <n v="7534"/>
    <x v="3737"/>
    <x v="3"/>
    <x v="906"/>
    <d v="2014-03-02T00:00:00"/>
    <s v="Standard Class"/>
    <s v="SW-20245"/>
    <s v="Scot Wooten"/>
    <s v="Consumer"/>
    <x v="0"/>
    <s v="Greenville"/>
    <x v="3"/>
    <n v="27834"/>
    <s v="South"/>
    <s v="FUR-CH-10002880"/>
    <x v="0"/>
    <x v="1"/>
    <s v="Global High-Back Leather Tilter, Burgundy"/>
    <n v="196.78399999999999"/>
    <n v="2"/>
    <n v="0.2"/>
    <x v="3683"/>
  </r>
  <r>
    <n v="7535"/>
    <x v="3737"/>
    <x v="3"/>
    <x v="906"/>
    <d v="2014-03-02T00:00:00"/>
    <s v="Standard Class"/>
    <s v="SW-20245"/>
    <s v="Scot Wooten"/>
    <s v="Consumer"/>
    <x v="0"/>
    <s v="Greenville"/>
    <x v="3"/>
    <n v="27834"/>
    <s v="South"/>
    <s v="FUR-BO-10004709"/>
    <x v="0"/>
    <x v="0"/>
    <s v="Bush Westfield Collection Bookcases, Medium Cherry Finish"/>
    <n v="231.92000000000002"/>
    <n v="5"/>
    <n v="0.2"/>
    <x v="3487"/>
  </r>
  <r>
    <n v="7536"/>
    <x v="3738"/>
    <x v="3"/>
    <x v="185"/>
    <d v="2014-04-08T00:00:00"/>
    <s v="Standard Class"/>
    <s v="HG-14965"/>
    <s v="Henry Goldwyn"/>
    <s v="Corporate"/>
    <x v="0"/>
    <s v="Los Angeles"/>
    <x v="1"/>
    <n v="90004"/>
    <s v="West"/>
    <s v="OFF-SU-10004231"/>
    <x v="1"/>
    <x v="14"/>
    <s v="Acme Tagit Stainless Steel Antibacterial Scissors"/>
    <n v="29.700000000000003"/>
    <n v="3"/>
    <n v="0"/>
    <x v="1924"/>
  </r>
  <r>
    <n v="7537"/>
    <x v="3739"/>
    <x v="3"/>
    <x v="734"/>
    <d v="2014-12-09T00:00:00"/>
    <s v="Standard Class"/>
    <s v="MV-17485"/>
    <s v="Mark Van Huff"/>
    <s v="Consumer"/>
    <x v="0"/>
    <s v="Houston"/>
    <x v="5"/>
    <n v="77041"/>
    <s v="Central"/>
    <s v="FUR-FU-10000820"/>
    <x v="0"/>
    <x v="5"/>
    <s v="Tensor Brushed Steel Torchiere Floor Lamp"/>
    <n v="13.591999999999999"/>
    <n v="2"/>
    <n v="0.6"/>
    <x v="6003"/>
  </r>
  <r>
    <n v="7538"/>
    <x v="3740"/>
    <x v="0"/>
    <x v="317"/>
    <d v="2013-02-22T00:00:00"/>
    <s v="Second Class"/>
    <s v="GT-14710"/>
    <s v="Greg Tran"/>
    <s v="Consumer"/>
    <x v="0"/>
    <s v="San Francisco"/>
    <x v="1"/>
    <n v="94109"/>
    <s v="West"/>
    <s v="OFF-PA-10001736"/>
    <x v="1"/>
    <x v="10"/>
    <s v="Xerox 1880"/>
    <n v="70.88"/>
    <n v="2"/>
    <n v="0"/>
    <x v="3042"/>
  </r>
  <r>
    <n v="7539"/>
    <x v="3741"/>
    <x v="3"/>
    <x v="574"/>
    <d v="2014-12-07T00:00:00"/>
    <s v="Standard Class"/>
    <s v="BS-11380"/>
    <s v="Bill Stewart"/>
    <s v="Corporate"/>
    <x v="0"/>
    <s v="Denver"/>
    <x v="22"/>
    <n v="80219"/>
    <s v="West"/>
    <s v="OFF-ST-10003306"/>
    <x v="1"/>
    <x v="4"/>
    <s v="Letter Size Cart"/>
    <n v="114.28800000000001"/>
    <n v="1"/>
    <n v="0.2"/>
    <x v="6004"/>
  </r>
  <r>
    <n v="7540"/>
    <x v="3741"/>
    <x v="3"/>
    <x v="574"/>
    <d v="2014-12-07T00:00:00"/>
    <s v="Standard Class"/>
    <s v="BS-11380"/>
    <s v="Bill Stewart"/>
    <s v="Corporate"/>
    <x v="0"/>
    <s v="Denver"/>
    <x v="22"/>
    <n v="80219"/>
    <s v="West"/>
    <s v="OFF-BI-10003707"/>
    <x v="1"/>
    <x v="8"/>
    <s v="Aluminum Screw Posts"/>
    <n v="36.624000000000002"/>
    <n v="8"/>
    <n v="0.7"/>
    <x v="6005"/>
  </r>
  <r>
    <n v="7541"/>
    <x v="3741"/>
    <x v="3"/>
    <x v="574"/>
    <d v="2014-12-07T00:00:00"/>
    <s v="Standard Class"/>
    <s v="BS-11380"/>
    <s v="Bill Stewart"/>
    <s v="Corporate"/>
    <x v="0"/>
    <s v="Denver"/>
    <x v="22"/>
    <n v="80219"/>
    <s v="West"/>
    <s v="FUR-BO-10003546"/>
    <x v="0"/>
    <x v="0"/>
    <s v="Hon 4-Shelf Metal Bookcases"/>
    <n v="242.35200000000003"/>
    <n v="8"/>
    <n v="0.7"/>
    <x v="6006"/>
  </r>
  <r>
    <n v="7542"/>
    <x v="3741"/>
    <x v="3"/>
    <x v="574"/>
    <d v="2014-12-07T00:00:00"/>
    <s v="Standard Class"/>
    <s v="BS-11380"/>
    <s v="Bill Stewart"/>
    <s v="Corporate"/>
    <x v="0"/>
    <s v="Denver"/>
    <x v="22"/>
    <n v="80219"/>
    <s v="West"/>
    <s v="TEC-PH-10000213"/>
    <x v="2"/>
    <x v="7"/>
    <s v="Seidio BD2-HK3IPH5-BK DILEX Case and Holster Combo for Apple iPhone 5/5s - Black"/>
    <n v="49.616000000000007"/>
    <n v="2"/>
    <n v="0.2"/>
    <x v="6007"/>
  </r>
  <r>
    <n v="7543"/>
    <x v="3741"/>
    <x v="3"/>
    <x v="574"/>
    <d v="2014-12-07T00:00:00"/>
    <s v="Standard Class"/>
    <s v="BS-11380"/>
    <s v="Bill Stewart"/>
    <s v="Corporate"/>
    <x v="0"/>
    <s v="Denver"/>
    <x v="22"/>
    <n v="80219"/>
    <s v="West"/>
    <s v="FUR-FU-10001488"/>
    <x v="0"/>
    <x v="5"/>
    <s v="Tenex 46&quot; x 60&quot; Computer Anti-Static Chairmat, Rectangular Shaped"/>
    <n v="508.70400000000006"/>
    <n v="6"/>
    <n v="0.2"/>
    <x v="232"/>
  </r>
  <r>
    <n v="7544"/>
    <x v="3741"/>
    <x v="3"/>
    <x v="574"/>
    <d v="2014-12-07T00:00:00"/>
    <s v="Standard Class"/>
    <s v="BS-11380"/>
    <s v="Bill Stewart"/>
    <s v="Corporate"/>
    <x v="0"/>
    <s v="Denver"/>
    <x v="22"/>
    <n v="80219"/>
    <s v="West"/>
    <s v="TEC-PH-10004833"/>
    <x v="2"/>
    <x v="7"/>
    <s v="Macally Suction Cup Mount"/>
    <n v="57.36"/>
    <n v="6"/>
    <n v="0.2"/>
    <x v="6008"/>
  </r>
  <r>
    <n v="7545"/>
    <x v="3741"/>
    <x v="3"/>
    <x v="574"/>
    <d v="2014-12-07T00:00:00"/>
    <s v="Standard Class"/>
    <s v="BS-11380"/>
    <s v="Bill Stewart"/>
    <s v="Corporate"/>
    <x v="0"/>
    <s v="Denver"/>
    <x v="22"/>
    <n v="80219"/>
    <s v="West"/>
    <s v="FUR-CH-10002335"/>
    <x v="0"/>
    <x v="1"/>
    <s v="Hon GuestStacker Chair"/>
    <n v="906.68000000000006"/>
    <n v="5"/>
    <n v="0.2"/>
    <x v="6009"/>
  </r>
  <r>
    <n v="7546"/>
    <x v="3742"/>
    <x v="2"/>
    <x v="982"/>
    <d v="2011-10-15T00:00:00"/>
    <s v="Standard Class"/>
    <s v="CM-12715"/>
    <s v="Craig Molinari"/>
    <s v="Corporate"/>
    <x v="0"/>
    <s v="Huntsville"/>
    <x v="5"/>
    <n v="77340"/>
    <s v="Central"/>
    <s v="TEC-PH-10001128"/>
    <x v="2"/>
    <x v="7"/>
    <s v="Motorola Droid Maxx"/>
    <n v="719.95200000000011"/>
    <n v="6"/>
    <n v="0.2"/>
    <x v="6010"/>
  </r>
  <r>
    <n v="7547"/>
    <x v="3742"/>
    <x v="2"/>
    <x v="982"/>
    <d v="2011-10-15T00:00:00"/>
    <s v="Standard Class"/>
    <s v="CM-12715"/>
    <s v="Craig Molinari"/>
    <s v="Corporate"/>
    <x v="0"/>
    <s v="Huntsville"/>
    <x v="5"/>
    <n v="77340"/>
    <s v="Central"/>
    <s v="TEC-PH-10004667"/>
    <x v="2"/>
    <x v="7"/>
    <s v="Cisco 8x8 Inc. 6753i IP Business Phone System"/>
    <n v="755.94400000000019"/>
    <n v="7"/>
    <n v="0.2"/>
    <x v="6011"/>
  </r>
  <r>
    <n v="7548"/>
    <x v="3742"/>
    <x v="2"/>
    <x v="982"/>
    <d v="2011-10-15T00:00:00"/>
    <s v="Standard Class"/>
    <s v="CM-12715"/>
    <s v="Craig Molinari"/>
    <s v="Corporate"/>
    <x v="0"/>
    <s v="Huntsville"/>
    <x v="5"/>
    <n v="77340"/>
    <s v="Central"/>
    <s v="OFF-BI-10004817"/>
    <x v="1"/>
    <x v="8"/>
    <s v="GBC Personal VeloBind Strips"/>
    <n v="11.979999999999997"/>
    <n v="5"/>
    <n v="0.8"/>
    <x v="6012"/>
  </r>
  <r>
    <n v="7549"/>
    <x v="3742"/>
    <x v="2"/>
    <x v="982"/>
    <d v="2011-10-15T00:00:00"/>
    <s v="Standard Class"/>
    <s v="CM-12715"/>
    <s v="Craig Molinari"/>
    <s v="Corporate"/>
    <x v="0"/>
    <s v="Huntsville"/>
    <x v="5"/>
    <n v="77340"/>
    <s v="Central"/>
    <s v="OFF-BI-10004140"/>
    <x v="1"/>
    <x v="8"/>
    <s v="Avery Non-Stick Binders"/>
    <n v="0.8979999999999998"/>
    <n v="1"/>
    <n v="0.8"/>
    <x v="6013"/>
  </r>
  <r>
    <n v="7550"/>
    <x v="3743"/>
    <x v="0"/>
    <x v="64"/>
    <d v="2013-09-08T00:00:00"/>
    <s v="First Class"/>
    <s v="EM-13825"/>
    <s v="Elizabeth Moffitt"/>
    <s v="Corporate"/>
    <x v="0"/>
    <s v="Houston"/>
    <x v="5"/>
    <n v="77036"/>
    <s v="Central"/>
    <s v="FUR-FU-10004671"/>
    <x v="0"/>
    <x v="5"/>
    <s v="Executive Impressions 12&quot; Wall Clock"/>
    <n v="21.204000000000004"/>
    <n v="3"/>
    <n v="0.6"/>
    <x v="6014"/>
  </r>
  <r>
    <n v="7551"/>
    <x v="3744"/>
    <x v="2"/>
    <x v="1164"/>
    <d v="2011-11-25T00:00:00"/>
    <s v="Standard Class"/>
    <s v="KH-16330"/>
    <s v="Katharine Harms"/>
    <s v="Corporate"/>
    <x v="0"/>
    <s v="New York City"/>
    <x v="15"/>
    <n v="10024"/>
    <s v="East"/>
    <s v="OFF-EN-10002592"/>
    <x v="1"/>
    <x v="12"/>
    <s v="Peel &amp; Seel Recycled Catalog Envelopes, Brown"/>
    <n v="34.74"/>
    <n v="3"/>
    <n v="0"/>
    <x v="6015"/>
  </r>
  <r>
    <n v="7552"/>
    <x v="3744"/>
    <x v="2"/>
    <x v="1164"/>
    <d v="2011-11-25T00:00:00"/>
    <s v="Standard Class"/>
    <s v="KH-16330"/>
    <s v="Katharine Harms"/>
    <s v="Corporate"/>
    <x v="0"/>
    <s v="New York City"/>
    <x v="15"/>
    <n v="10024"/>
    <s v="East"/>
    <s v="TEC-PH-10004447"/>
    <x v="2"/>
    <x v="7"/>
    <s v="Toshiba IPT2010-SD IP Telephone"/>
    <n v="833.94"/>
    <n v="6"/>
    <n v="0"/>
    <x v="6016"/>
  </r>
  <r>
    <n v="7553"/>
    <x v="3744"/>
    <x v="2"/>
    <x v="1164"/>
    <d v="2011-11-25T00:00:00"/>
    <s v="Standard Class"/>
    <s v="KH-16330"/>
    <s v="Katharine Harms"/>
    <s v="Corporate"/>
    <x v="0"/>
    <s v="New York City"/>
    <x v="15"/>
    <n v="10024"/>
    <s v="East"/>
    <s v="OFF-BI-10003669"/>
    <x v="1"/>
    <x v="8"/>
    <s v="3M Organizer Strips"/>
    <n v="12.96"/>
    <n v="3"/>
    <n v="0.2"/>
    <x v="3120"/>
  </r>
  <r>
    <n v="7554"/>
    <x v="3744"/>
    <x v="2"/>
    <x v="1164"/>
    <d v="2011-11-25T00:00:00"/>
    <s v="Standard Class"/>
    <s v="KH-16330"/>
    <s v="Katharine Harms"/>
    <s v="Corporate"/>
    <x v="0"/>
    <s v="New York City"/>
    <x v="15"/>
    <n v="10024"/>
    <s v="East"/>
    <s v="OFF-PA-10000223"/>
    <x v="1"/>
    <x v="10"/>
    <s v="Xerox 2000"/>
    <n v="25.92"/>
    <n v="4"/>
    <n v="0"/>
    <x v="245"/>
  </r>
  <r>
    <n v="7555"/>
    <x v="3745"/>
    <x v="2"/>
    <x v="1025"/>
    <d v="2011-05-14T00:00:00"/>
    <s v="Second Class"/>
    <s v="AF-10885"/>
    <s v="Art Foster"/>
    <s v="Consumer"/>
    <x v="0"/>
    <s v="Philadelphia"/>
    <x v="9"/>
    <n v="19134"/>
    <s v="East"/>
    <s v="FUR-BO-10004467"/>
    <x v="0"/>
    <x v="0"/>
    <s v="Bestar Classic Bookcase"/>
    <n v="349.96499999999997"/>
    <n v="7"/>
    <n v="0.5"/>
    <x v="6017"/>
  </r>
  <r>
    <n v="7556"/>
    <x v="3745"/>
    <x v="2"/>
    <x v="1025"/>
    <d v="2011-05-14T00:00:00"/>
    <s v="Second Class"/>
    <s v="AF-10885"/>
    <s v="Art Foster"/>
    <s v="Consumer"/>
    <x v="0"/>
    <s v="Philadelphia"/>
    <x v="9"/>
    <n v="19134"/>
    <s v="East"/>
    <s v="OFF-AR-10000716"/>
    <x v="1"/>
    <x v="6"/>
    <s v="DIXON Ticonderoga Erasable Checking Pencils"/>
    <n v="22.32"/>
    <n v="5"/>
    <n v="0.2"/>
    <x v="6018"/>
  </r>
  <r>
    <n v="7557"/>
    <x v="3746"/>
    <x v="3"/>
    <x v="344"/>
    <d v="2014-12-03T00:00:00"/>
    <s v="Standard Class"/>
    <s v="JR-16210"/>
    <s v="Justin Ritter"/>
    <s v="Corporate"/>
    <x v="0"/>
    <s v="Columbus"/>
    <x v="14"/>
    <n v="47201"/>
    <s v="Central"/>
    <s v="OFF-PA-10003641"/>
    <x v="1"/>
    <x v="10"/>
    <s v="Xerox 1909"/>
    <n v="158.28"/>
    <n v="6"/>
    <n v="0"/>
    <x v="6019"/>
  </r>
  <r>
    <n v="7558"/>
    <x v="3746"/>
    <x v="3"/>
    <x v="344"/>
    <d v="2014-12-03T00:00:00"/>
    <s v="Standard Class"/>
    <s v="JR-16210"/>
    <s v="Justin Ritter"/>
    <s v="Corporate"/>
    <x v="0"/>
    <s v="Columbus"/>
    <x v="14"/>
    <n v="47201"/>
    <s v="Central"/>
    <s v="OFF-BI-10004519"/>
    <x v="1"/>
    <x v="8"/>
    <s v="GBC DocuBind P100 Manual Binding Machine"/>
    <n v="497.93999999999994"/>
    <n v="3"/>
    <n v="0"/>
    <x v="6020"/>
  </r>
  <r>
    <n v="7559"/>
    <x v="3747"/>
    <x v="2"/>
    <x v="301"/>
    <d v="2011-11-05T00:00:00"/>
    <s v="Standard Class"/>
    <s v="DL-12925"/>
    <s v="Daniel Lacy"/>
    <s v="Consumer"/>
    <x v="0"/>
    <s v="Long Beach"/>
    <x v="15"/>
    <n v="11561"/>
    <s v="East"/>
    <s v="OFF-AP-10002518"/>
    <x v="1"/>
    <x v="9"/>
    <s v="Kensington 7 Outlet MasterPiece Power Center"/>
    <n v="533.93999999999994"/>
    <n v="3"/>
    <n v="0"/>
    <x v="6021"/>
  </r>
  <r>
    <n v="7560"/>
    <x v="3747"/>
    <x v="2"/>
    <x v="301"/>
    <d v="2011-11-05T00:00:00"/>
    <s v="Standard Class"/>
    <s v="DL-12925"/>
    <s v="Daniel Lacy"/>
    <s v="Consumer"/>
    <x v="0"/>
    <s v="Long Beach"/>
    <x v="15"/>
    <n v="11561"/>
    <s v="East"/>
    <s v="OFF-PA-10000806"/>
    <x v="1"/>
    <x v="10"/>
    <s v="Xerox 1934"/>
    <n v="167.94"/>
    <n v="3"/>
    <n v="0"/>
    <x v="4434"/>
  </r>
  <r>
    <n v="7561"/>
    <x v="3747"/>
    <x v="2"/>
    <x v="301"/>
    <d v="2011-11-05T00:00:00"/>
    <s v="Standard Class"/>
    <s v="DL-12925"/>
    <s v="Daniel Lacy"/>
    <s v="Consumer"/>
    <x v="0"/>
    <s v="Long Beach"/>
    <x v="15"/>
    <n v="11561"/>
    <s v="East"/>
    <s v="FUR-FU-10003142"/>
    <x v="0"/>
    <x v="5"/>
    <s v="Master Big Foot Doorstop, Beige"/>
    <n v="31.68"/>
    <n v="6"/>
    <n v="0"/>
    <x v="6022"/>
  </r>
  <r>
    <n v="7562"/>
    <x v="3748"/>
    <x v="0"/>
    <x v="945"/>
    <d v="2014-01-02T00:00:00"/>
    <s v="First Class"/>
    <s v="BD-11605"/>
    <s v="Brian Dahlen"/>
    <s v="Consumer"/>
    <x v="0"/>
    <s v="Lancaster"/>
    <x v="9"/>
    <n v="17602"/>
    <s v="East"/>
    <s v="FUR-CH-10000454"/>
    <x v="0"/>
    <x v="1"/>
    <s v="Hon Deluxe Fabric Upholstered Stacking Chairs, Rounded Back"/>
    <n v="170.78599999999997"/>
    <n v="1"/>
    <n v="0.3"/>
    <x v="232"/>
  </r>
  <r>
    <n v="7563"/>
    <x v="3749"/>
    <x v="0"/>
    <x v="323"/>
    <d v="2013-09-08T00:00:00"/>
    <s v="Standard Class"/>
    <s v="RB-19570"/>
    <s v="Rob Beeghly"/>
    <s v="Consumer"/>
    <x v="0"/>
    <s v="Chicago"/>
    <x v="10"/>
    <n v="60610"/>
    <s v="Central"/>
    <s v="FUR-BO-10003894"/>
    <x v="0"/>
    <x v="0"/>
    <s v="Safco Value Mate Steel Bookcase, Baked Enamel Finish on Steel, Black"/>
    <n v="198.744"/>
    <n v="4"/>
    <n v="0.3"/>
    <x v="232"/>
  </r>
  <r>
    <n v="7564"/>
    <x v="3750"/>
    <x v="3"/>
    <x v="361"/>
    <d v="2014-10-08T00:00:00"/>
    <s v="First Class"/>
    <s v="RB-19795"/>
    <s v="Ross Baird"/>
    <s v="Home Office"/>
    <x v="0"/>
    <s v="Denver"/>
    <x v="22"/>
    <n v="80219"/>
    <s v="West"/>
    <s v="TEC-AC-10001714"/>
    <x v="2"/>
    <x v="11"/>
    <s v="Logitech MX Performance Wireless Mouse"/>
    <n v="63.824000000000005"/>
    <n v="2"/>
    <n v="0.2"/>
    <x v="6023"/>
  </r>
  <r>
    <n v="7565"/>
    <x v="3751"/>
    <x v="0"/>
    <x v="806"/>
    <d v="2013-02-01T00:00:00"/>
    <s v="Second Class"/>
    <s v="TB-21250"/>
    <s v="Tim Brockman"/>
    <s v="Consumer"/>
    <x v="0"/>
    <s v="Seattle"/>
    <x v="4"/>
    <n v="98103"/>
    <s v="West"/>
    <s v="FUR-CH-10001190"/>
    <x v="0"/>
    <x v="1"/>
    <s v="Global Deluxe High-Back Office Chair in Storm"/>
    <n v="435.16800000000006"/>
    <n v="4"/>
    <n v="0.2"/>
    <x v="6024"/>
  </r>
  <r>
    <n v="7566"/>
    <x v="3751"/>
    <x v="0"/>
    <x v="806"/>
    <d v="2013-02-01T00:00:00"/>
    <s v="Second Class"/>
    <s v="TB-21250"/>
    <s v="Tim Brockman"/>
    <s v="Consumer"/>
    <x v="0"/>
    <s v="Seattle"/>
    <x v="4"/>
    <n v="98103"/>
    <s v="West"/>
    <s v="FUR-BO-10000468"/>
    <x v="0"/>
    <x v="0"/>
    <s v="O'Sullivan 2-Shelf Heavy-Duty Bookcases"/>
    <n v="48.58"/>
    <n v="1"/>
    <n v="0"/>
    <x v="6025"/>
  </r>
  <r>
    <n v="7567"/>
    <x v="3752"/>
    <x v="3"/>
    <x v="81"/>
    <d v="2014-04-24T00:00:00"/>
    <s v="First Class"/>
    <s v="KN-16390"/>
    <s v="Katherine Nockton"/>
    <s v="Corporate"/>
    <x v="0"/>
    <s v="Houston"/>
    <x v="5"/>
    <n v="77070"/>
    <s v="Central"/>
    <s v="TEC-AC-10001998"/>
    <x v="2"/>
    <x v="11"/>
    <s v="Logitech LS21 Speaker System - PC Multimedia - 2.1-CH - Wired"/>
    <n v="47.975999999999999"/>
    <n v="3"/>
    <n v="0.2"/>
    <x v="6026"/>
  </r>
  <r>
    <n v="7568"/>
    <x v="3752"/>
    <x v="3"/>
    <x v="81"/>
    <d v="2014-04-24T00:00:00"/>
    <s v="First Class"/>
    <s v="KN-16390"/>
    <s v="Katherine Nockton"/>
    <s v="Corporate"/>
    <x v="0"/>
    <s v="Houston"/>
    <x v="5"/>
    <n v="77070"/>
    <s v="Central"/>
    <s v="OFF-PA-10001534"/>
    <x v="1"/>
    <x v="10"/>
    <s v="Xerox 230"/>
    <n v="20.736000000000004"/>
    <n v="4"/>
    <n v="0.2"/>
    <x v="570"/>
  </r>
  <r>
    <n v="7569"/>
    <x v="3753"/>
    <x v="2"/>
    <x v="29"/>
    <d v="2011-12-10T00:00:00"/>
    <s v="Standard Class"/>
    <s v="RL-19615"/>
    <s v="Rob Lucas"/>
    <s v="Consumer"/>
    <x v="0"/>
    <s v="Los Angeles"/>
    <x v="1"/>
    <n v="90045"/>
    <s v="West"/>
    <s v="OFF-AR-10003045"/>
    <x v="1"/>
    <x v="6"/>
    <s v="Prang Colored Pencils"/>
    <n v="26.46"/>
    <n v="9"/>
    <n v="0"/>
    <x v="6027"/>
  </r>
  <r>
    <n v="7570"/>
    <x v="3753"/>
    <x v="2"/>
    <x v="29"/>
    <d v="2011-12-10T00:00:00"/>
    <s v="Standard Class"/>
    <s v="RL-19615"/>
    <s v="Rob Lucas"/>
    <s v="Consumer"/>
    <x v="0"/>
    <s v="Los Angeles"/>
    <x v="1"/>
    <n v="90045"/>
    <s v="West"/>
    <s v="OFF-PA-10001363"/>
    <x v="1"/>
    <x v="10"/>
    <s v="Xerox 1933"/>
    <n v="49.12"/>
    <n v="4"/>
    <n v="0"/>
    <x v="346"/>
  </r>
  <r>
    <n v="7571"/>
    <x v="3753"/>
    <x v="2"/>
    <x v="29"/>
    <d v="2011-12-10T00:00:00"/>
    <s v="Standard Class"/>
    <s v="RL-19615"/>
    <s v="Rob Lucas"/>
    <s v="Consumer"/>
    <x v="0"/>
    <s v="Los Angeles"/>
    <x v="1"/>
    <n v="90045"/>
    <s v="West"/>
    <s v="OFF-FA-10002280"/>
    <x v="1"/>
    <x v="13"/>
    <s v="Advantus Plastic Paper Clips"/>
    <n v="15"/>
    <n v="3"/>
    <n v="0"/>
    <x v="1824"/>
  </r>
  <r>
    <n v="7572"/>
    <x v="3754"/>
    <x v="2"/>
    <x v="618"/>
    <d v="2011-10-26T00:00:00"/>
    <s v="Standard Class"/>
    <s v="FH-14275"/>
    <s v="Frank Hawley"/>
    <s v="Corporate"/>
    <x v="0"/>
    <s v="Newport News"/>
    <x v="17"/>
    <n v="23602"/>
    <s v="South"/>
    <s v="OFF-ST-10003479"/>
    <x v="1"/>
    <x v="4"/>
    <s v="Eldon Base for stackable storage shelf, platinum"/>
    <n v="194.7"/>
    <n v="5"/>
    <n v="0"/>
    <x v="6028"/>
  </r>
  <r>
    <n v="7573"/>
    <x v="3754"/>
    <x v="2"/>
    <x v="618"/>
    <d v="2011-10-26T00:00:00"/>
    <s v="Standard Class"/>
    <s v="FH-14275"/>
    <s v="Frank Hawley"/>
    <s v="Corporate"/>
    <x v="0"/>
    <s v="Newport News"/>
    <x v="17"/>
    <n v="23602"/>
    <s v="South"/>
    <s v="FUR-TA-10004607"/>
    <x v="0"/>
    <x v="3"/>
    <s v="Hon 2111 Invitation Series Straight Table"/>
    <n v="591.32000000000005"/>
    <n v="4"/>
    <n v="0"/>
    <x v="6029"/>
  </r>
  <r>
    <n v="7574"/>
    <x v="3754"/>
    <x v="2"/>
    <x v="618"/>
    <d v="2011-10-26T00:00:00"/>
    <s v="Standard Class"/>
    <s v="FH-14275"/>
    <s v="Frank Hawley"/>
    <s v="Corporate"/>
    <x v="0"/>
    <s v="Newport News"/>
    <x v="17"/>
    <n v="23602"/>
    <s v="South"/>
    <s v="OFF-AR-10001022"/>
    <x v="1"/>
    <x v="6"/>
    <s v="SANFORD Liquid Accent Tank-Style Highlighters"/>
    <n v="2.84"/>
    <n v="1"/>
    <n v="0"/>
    <x v="6030"/>
  </r>
  <r>
    <n v="7575"/>
    <x v="3755"/>
    <x v="1"/>
    <x v="575"/>
    <d v="2012-12-12T00:00:00"/>
    <s v="Standard Class"/>
    <s v="YS-21880"/>
    <s v="Yana Sorensen"/>
    <s v="Corporate"/>
    <x v="0"/>
    <s v="Los Angeles"/>
    <x v="1"/>
    <n v="90036"/>
    <s v="West"/>
    <s v="OFF-ST-10004186"/>
    <x v="1"/>
    <x v="4"/>
    <s v="Stur-D-Stor Shelving, Vertical 5-Shelf: 72&quot;H x 36&quot;W x 18 1/2&quot;D"/>
    <n v="221.96"/>
    <n v="2"/>
    <n v="0"/>
    <x v="6031"/>
  </r>
  <r>
    <n v="7576"/>
    <x v="3755"/>
    <x v="1"/>
    <x v="575"/>
    <d v="2012-12-12T00:00:00"/>
    <s v="Standard Class"/>
    <s v="YS-21880"/>
    <s v="Yana Sorensen"/>
    <s v="Corporate"/>
    <x v="0"/>
    <s v="Los Angeles"/>
    <x v="1"/>
    <n v="90036"/>
    <s v="West"/>
    <s v="TEC-AC-10000865"/>
    <x v="2"/>
    <x v="11"/>
    <s v="WD My Passport Ultra 500GB Portable External Hard Drive"/>
    <n v="236"/>
    <n v="4"/>
    <n v="0"/>
    <x v="6032"/>
  </r>
  <r>
    <n v="7577"/>
    <x v="3756"/>
    <x v="2"/>
    <x v="981"/>
    <d v="2011-11-07T00:00:00"/>
    <s v="Second Class"/>
    <s v="SW-20755"/>
    <s v="Steven Ward"/>
    <s v="Corporate"/>
    <x v="0"/>
    <s v="Seattle"/>
    <x v="4"/>
    <n v="98115"/>
    <s v="West"/>
    <s v="TEC-AC-10000023"/>
    <x v="2"/>
    <x v="11"/>
    <s v="Maxell 74 Minute CD-R Spindle, 50/Pack"/>
    <n v="41.94"/>
    <n v="2"/>
    <n v="0"/>
    <x v="6033"/>
  </r>
  <r>
    <n v="7578"/>
    <x v="3756"/>
    <x v="2"/>
    <x v="981"/>
    <d v="2011-11-07T00:00:00"/>
    <s v="Second Class"/>
    <s v="SW-20755"/>
    <s v="Steven Ward"/>
    <s v="Corporate"/>
    <x v="0"/>
    <s v="Seattle"/>
    <x v="4"/>
    <n v="98115"/>
    <s v="West"/>
    <s v="TEC-PH-10001750"/>
    <x v="2"/>
    <x v="7"/>
    <s v="Samsung Rugby III"/>
    <n v="52.792000000000002"/>
    <n v="1"/>
    <n v="0.2"/>
    <x v="6034"/>
  </r>
  <r>
    <n v="7579"/>
    <x v="3757"/>
    <x v="0"/>
    <x v="122"/>
    <d v="2013-12-22T00:00:00"/>
    <s v="First Class"/>
    <s v="PN-18775"/>
    <s v="Parhena Norris"/>
    <s v="Home Office"/>
    <x v="0"/>
    <s v="Omaha"/>
    <x v="8"/>
    <n v="68104"/>
    <s v="Central"/>
    <s v="FUR-CH-10004997"/>
    <x v="0"/>
    <x v="1"/>
    <s v="Hon Every-Day Series Multi-Task Chairs"/>
    <n v="563.93999999999994"/>
    <n v="3"/>
    <n v="0"/>
    <x v="4364"/>
  </r>
  <r>
    <n v="7580"/>
    <x v="3758"/>
    <x v="1"/>
    <x v="521"/>
    <d v="2012-11-27T00:00:00"/>
    <s v="Second Class"/>
    <s v="AT-10735"/>
    <s v="Annie Thurman"/>
    <s v="Consumer"/>
    <x v="0"/>
    <s v="Morristown"/>
    <x v="30"/>
    <n v="7960"/>
    <s v="East"/>
    <s v="OFF-AP-10000275"/>
    <x v="1"/>
    <x v="9"/>
    <s v="Sanyo Counter Height Refrigerator with Crisper, 3.6 Cubic Foot, Stainless Steel/Black"/>
    <n v="2625.12"/>
    <n v="8"/>
    <n v="0"/>
    <x v="6035"/>
  </r>
  <r>
    <n v="7581"/>
    <x v="3758"/>
    <x v="1"/>
    <x v="521"/>
    <d v="2012-11-27T00:00:00"/>
    <s v="Second Class"/>
    <s v="AT-10735"/>
    <s v="Annie Thurman"/>
    <s v="Consumer"/>
    <x v="0"/>
    <s v="Morristown"/>
    <x v="30"/>
    <n v="7960"/>
    <s v="East"/>
    <s v="OFF-AR-10004999"/>
    <x v="1"/>
    <x v="6"/>
    <s v="Newell 315"/>
    <n v="17.940000000000001"/>
    <n v="3"/>
    <n v="0"/>
    <x v="6036"/>
  </r>
  <r>
    <n v="7582"/>
    <x v="3759"/>
    <x v="1"/>
    <x v="863"/>
    <d v="2012-08-16T00:00:00"/>
    <s v="First Class"/>
    <s v="EJ-13720"/>
    <s v="Ed Jacobs"/>
    <s v="Consumer"/>
    <x v="0"/>
    <s v="Philadelphia"/>
    <x v="9"/>
    <n v="19143"/>
    <s v="East"/>
    <s v="OFF-ST-10003816"/>
    <x v="1"/>
    <x v="4"/>
    <s v="Fellowes High-Stak Drawer Files"/>
    <n v="422.85599999999999"/>
    <n v="3"/>
    <n v="0.2"/>
    <x v="6037"/>
  </r>
  <r>
    <n v="7583"/>
    <x v="3760"/>
    <x v="1"/>
    <x v="392"/>
    <d v="2012-04-21T00:00:00"/>
    <s v="Standard Class"/>
    <s v="DM-13345"/>
    <s v="Denise Monton"/>
    <s v="Corporate"/>
    <x v="0"/>
    <s v="New York City"/>
    <x v="15"/>
    <n v="10024"/>
    <s v="East"/>
    <s v="FUR-CH-10003968"/>
    <x v="0"/>
    <x v="1"/>
    <s v="Novimex Turbo Task Chair"/>
    <n v="127.76400000000001"/>
    <n v="2"/>
    <n v="0.1"/>
    <x v="6038"/>
  </r>
  <r>
    <n v="7584"/>
    <x v="3761"/>
    <x v="2"/>
    <x v="90"/>
    <d v="2011-03-25T00:00:00"/>
    <s v="Standard Class"/>
    <s v="KH-16690"/>
    <s v="Kristen Hastings"/>
    <s v="Corporate"/>
    <x v="0"/>
    <s v="Springfield"/>
    <x v="17"/>
    <n v="22153"/>
    <s v="South"/>
    <s v="TEC-PH-10000730"/>
    <x v="2"/>
    <x v="7"/>
    <s v="Samsung Galaxy S4 Active"/>
    <n v="3499.9300000000003"/>
    <n v="7"/>
    <n v="0"/>
    <x v="6039"/>
  </r>
  <r>
    <n v="7585"/>
    <x v="3761"/>
    <x v="2"/>
    <x v="90"/>
    <d v="2011-03-25T00:00:00"/>
    <s v="Standard Class"/>
    <s v="KH-16690"/>
    <s v="Kristen Hastings"/>
    <s v="Corporate"/>
    <x v="0"/>
    <s v="Springfield"/>
    <x v="17"/>
    <n v="22153"/>
    <s v="South"/>
    <s v="OFF-LA-10004409"/>
    <x v="1"/>
    <x v="2"/>
    <s v="Avery 492"/>
    <n v="14.399999999999999"/>
    <n v="5"/>
    <n v="0"/>
    <x v="6040"/>
  </r>
  <r>
    <n v="7586"/>
    <x v="3761"/>
    <x v="2"/>
    <x v="90"/>
    <d v="2011-03-25T00:00:00"/>
    <s v="Standard Class"/>
    <s v="KH-16690"/>
    <s v="Kristen Hastings"/>
    <s v="Corporate"/>
    <x v="0"/>
    <s v="Springfield"/>
    <x v="17"/>
    <n v="22153"/>
    <s v="South"/>
    <s v="OFF-PA-10000675"/>
    <x v="1"/>
    <x v="10"/>
    <s v="Xerox 1919"/>
    <n v="122.97"/>
    <n v="3"/>
    <n v="0"/>
    <x v="1295"/>
  </r>
  <r>
    <n v="7587"/>
    <x v="3761"/>
    <x v="2"/>
    <x v="90"/>
    <d v="2011-03-25T00:00:00"/>
    <s v="Standard Class"/>
    <s v="KH-16690"/>
    <s v="Kristen Hastings"/>
    <s v="Corporate"/>
    <x v="0"/>
    <s v="Springfield"/>
    <x v="17"/>
    <n v="22153"/>
    <s v="South"/>
    <s v="OFF-AR-10001573"/>
    <x v="1"/>
    <x v="6"/>
    <s v="American Pencil"/>
    <n v="9.32"/>
    <n v="4"/>
    <n v="0"/>
    <x v="409"/>
  </r>
  <r>
    <n v="7588"/>
    <x v="3761"/>
    <x v="2"/>
    <x v="90"/>
    <d v="2011-03-25T00:00:00"/>
    <s v="Standard Class"/>
    <s v="KH-16690"/>
    <s v="Kristen Hastings"/>
    <s v="Corporate"/>
    <x v="0"/>
    <s v="Springfield"/>
    <x v="17"/>
    <n v="22153"/>
    <s v="South"/>
    <s v="OFF-BI-10001597"/>
    <x v="1"/>
    <x v="8"/>
    <s v="Wilson Jones Ledger-Size, Piano-Hinge Binder, 2&quot;, Blue"/>
    <n v="122.94"/>
    <n v="3"/>
    <n v="0"/>
    <x v="1633"/>
  </r>
  <r>
    <n v="7589"/>
    <x v="3762"/>
    <x v="3"/>
    <x v="673"/>
    <d v="2014-11-23T00:00:00"/>
    <s v="Standard Class"/>
    <s v="MB-18085"/>
    <s v="Mick Brown"/>
    <s v="Consumer"/>
    <x v="0"/>
    <s v="Roseville"/>
    <x v="1"/>
    <n v="95661"/>
    <s v="West"/>
    <s v="FUR-FU-10001196"/>
    <x v="0"/>
    <x v="5"/>
    <s v="DAX Cubicle Frames - 8x10"/>
    <n v="17.309999999999999"/>
    <n v="3"/>
    <n v="0"/>
    <x v="1873"/>
  </r>
  <r>
    <n v="7590"/>
    <x v="3763"/>
    <x v="1"/>
    <x v="12"/>
    <d v="2012-09-29T00:00:00"/>
    <s v="Standard Class"/>
    <s v="DK-12895"/>
    <s v="Dana Kaydos"/>
    <s v="Consumer"/>
    <x v="0"/>
    <s v="Rockford"/>
    <x v="10"/>
    <n v="61107"/>
    <s v="Central"/>
    <s v="OFF-AR-10004602"/>
    <x v="1"/>
    <x v="6"/>
    <s v="Boston KS Multi-Size Manual Pencil Sharpener"/>
    <n v="128.744"/>
    <n v="7"/>
    <n v="0.2"/>
    <x v="4504"/>
  </r>
  <r>
    <n v="7591"/>
    <x v="3764"/>
    <x v="0"/>
    <x v="64"/>
    <d v="2013-09-10T00:00:00"/>
    <s v="Standard Class"/>
    <s v="DB-13210"/>
    <s v="Dean Braden"/>
    <s v="Consumer"/>
    <x v="0"/>
    <s v="Philadelphia"/>
    <x v="9"/>
    <n v="19134"/>
    <s v="East"/>
    <s v="FUR-FU-10000260"/>
    <x v="0"/>
    <x v="5"/>
    <s v="6&quot; Cubicle Wall Clock, Black"/>
    <n v="58.248000000000005"/>
    <n v="9"/>
    <n v="0.2"/>
    <x v="6041"/>
  </r>
  <r>
    <n v="7592"/>
    <x v="3764"/>
    <x v="0"/>
    <x v="64"/>
    <d v="2013-09-10T00:00:00"/>
    <s v="Standard Class"/>
    <s v="DB-13210"/>
    <s v="Dean Braden"/>
    <s v="Consumer"/>
    <x v="0"/>
    <s v="Philadelphia"/>
    <x v="9"/>
    <n v="19134"/>
    <s v="East"/>
    <s v="FUR-CH-10001146"/>
    <x v="0"/>
    <x v="1"/>
    <s v="Global Task Chair, Black"/>
    <n v="71.245999999999995"/>
    <n v="2"/>
    <n v="0.3"/>
    <x v="6042"/>
  </r>
  <r>
    <n v="7593"/>
    <x v="3764"/>
    <x v="0"/>
    <x v="64"/>
    <d v="2013-09-10T00:00:00"/>
    <s v="Standard Class"/>
    <s v="DB-13210"/>
    <s v="Dean Braden"/>
    <s v="Consumer"/>
    <x v="0"/>
    <s v="Philadelphia"/>
    <x v="9"/>
    <n v="19134"/>
    <s v="East"/>
    <s v="OFF-AR-10000896"/>
    <x v="1"/>
    <x v="6"/>
    <s v="Newell 329"/>
    <n v="7.8719999999999999"/>
    <n v="3"/>
    <n v="0.2"/>
    <x v="6043"/>
  </r>
  <r>
    <n v="7594"/>
    <x v="3764"/>
    <x v="0"/>
    <x v="64"/>
    <d v="2013-09-10T00:00:00"/>
    <s v="Standard Class"/>
    <s v="DB-13210"/>
    <s v="Dean Braden"/>
    <s v="Consumer"/>
    <x v="0"/>
    <s v="Philadelphia"/>
    <x v="9"/>
    <n v="19134"/>
    <s v="East"/>
    <s v="FUR-CH-10000309"/>
    <x v="0"/>
    <x v="1"/>
    <s v="Global Comet Stacking Arm Chair"/>
    <n v="887.27099999999984"/>
    <n v="3"/>
    <n v="0.3"/>
    <x v="6044"/>
  </r>
  <r>
    <n v="7595"/>
    <x v="3765"/>
    <x v="3"/>
    <x v="693"/>
    <d v="2014-04-25T00:00:00"/>
    <s v="Standard Class"/>
    <s v="CV-12295"/>
    <s v="Christina VanderZanden"/>
    <s v="Consumer"/>
    <x v="0"/>
    <s v="Detroit"/>
    <x v="12"/>
    <n v="48234"/>
    <s v="Central"/>
    <s v="OFF-BI-10001989"/>
    <x v="1"/>
    <x v="8"/>
    <s v="Premium Transparent Presentation Covers by GBC"/>
    <n v="146.86000000000001"/>
    <n v="7"/>
    <n v="0"/>
    <x v="6045"/>
  </r>
  <r>
    <n v="7596"/>
    <x v="3765"/>
    <x v="3"/>
    <x v="693"/>
    <d v="2014-04-25T00:00:00"/>
    <s v="Standard Class"/>
    <s v="CV-12295"/>
    <s v="Christina VanderZanden"/>
    <s v="Consumer"/>
    <x v="0"/>
    <s v="Detroit"/>
    <x v="12"/>
    <n v="48234"/>
    <s v="Central"/>
    <s v="OFF-BI-10001036"/>
    <x v="1"/>
    <x v="8"/>
    <s v="Cardinal EasyOpen D-Ring Binders"/>
    <n v="36.56"/>
    <n v="4"/>
    <n v="0"/>
    <x v="6046"/>
  </r>
  <r>
    <n v="7597"/>
    <x v="3766"/>
    <x v="1"/>
    <x v="925"/>
    <d v="2012-06-19T00:00:00"/>
    <s v="Standard Class"/>
    <s v="GK-14620"/>
    <s v="Grace Kelly"/>
    <s v="Corporate"/>
    <x v="0"/>
    <s v="Los Angeles"/>
    <x v="1"/>
    <n v="90004"/>
    <s v="West"/>
    <s v="TEC-PH-10002103"/>
    <x v="2"/>
    <x v="7"/>
    <s v="Jabra SPEAK 410"/>
    <n v="225.57599999999996"/>
    <n v="3"/>
    <n v="0.2"/>
    <x v="6047"/>
  </r>
  <r>
    <n v="7598"/>
    <x v="3767"/>
    <x v="2"/>
    <x v="328"/>
    <d v="2011-09-22T00:00:00"/>
    <s v="Standard Class"/>
    <s v="JA-15970"/>
    <s v="Joseph Airdo"/>
    <s v="Consumer"/>
    <x v="0"/>
    <s v="Springfield"/>
    <x v="21"/>
    <n v="97477"/>
    <s v="West"/>
    <s v="OFF-AR-10001473"/>
    <x v="1"/>
    <x v="6"/>
    <s v="Newell 313"/>
    <n v="5.2480000000000002"/>
    <n v="2"/>
    <n v="0.2"/>
    <x v="6048"/>
  </r>
  <r>
    <n v="7599"/>
    <x v="3767"/>
    <x v="2"/>
    <x v="328"/>
    <d v="2011-09-22T00:00:00"/>
    <s v="Standard Class"/>
    <s v="JA-15970"/>
    <s v="Joseph Airdo"/>
    <s v="Consumer"/>
    <x v="0"/>
    <s v="Springfield"/>
    <x v="21"/>
    <n v="97477"/>
    <s v="West"/>
    <s v="OFF-AR-10000411"/>
    <x v="1"/>
    <x v="6"/>
    <s v="Boston 16701 Slimline Battery Pencil Sharpener"/>
    <n v="38.256"/>
    <n v="3"/>
    <n v="0.2"/>
    <x v="6049"/>
  </r>
  <r>
    <n v="7600"/>
    <x v="3767"/>
    <x v="2"/>
    <x v="328"/>
    <d v="2011-09-22T00:00:00"/>
    <s v="Standard Class"/>
    <s v="JA-15970"/>
    <s v="Joseph Airdo"/>
    <s v="Consumer"/>
    <x v="0"/>
    <s v="Springfield"/>
    <x v="21"/>
    <n v="97477"/>
    <s v="West"/>
    <s v="OFF-PA-10000246"/>
    <x v="1"/>
    <x v="10"/>
    <s v="Riverleaf Stik-Withit Designer Note Cubes"/>
    <n v="40.24"/>
    <n v="5"/>
    <n v="0.2"/>
    <x v="6050"/>
  </r>
  <r>
    <n v="7601"/>
    <x v="3767"/>
    <x v="2"/>
    <x v="328"/>
    <d v="2011-09-22T00:00:00"/>
    <s v="Standard Class"/>
    <s v="JA-15970"/>
    <s v="Joseph Airdo"/>
    <s v="Consumer"/>
    <x v="0"/>
    <s v="Springfield"/>
    <x v="21"/>
    <n v="97477"/>
    <s v="West"/>
    <s v="TEC-MA-10004086"/>
    <x v="2"/>
    <x v="15"/>
    <s v="Plantronics Single Ear Headset"/>
    <n v="29.925000000000001"/>
    <n v="5"/>
    <n v="0.7"/>
    <x v="6051"/>
  </r>
  <r>
    <n v="7602"/>
    <x v="3767"/>
    <x v="2"/>
    <x v="328"/>
    <d v="2011-09-22T00:00:00"/>
    <s v="Standard Class"/>
    <s v="JA-15970"/>
    <s v="Joseph Airdo"/>
    <s v="Consumer"/>
    <x v="0"/>
    <s v="Springfield"/>
    <x v="21"/>
    <n v="97477"/>
    <s v="West"/>
    <s v="OFF-PA-10003039"/>
    <x v="1"/>
    <x v="10"/>
    <s v="Xerox 1960"/>
    <n v="148.70400000000001"/>
    <n v="6"/>
    <n v="0.2"/>
    <x v="6052"/>
  </r>
  <r>
    <n v="7603"/>
    <x v="3767"/>
    <x v="2"/>
    <x v="328"/>
    <d v="2011-09-22T00:00:00"/>
    <s v="Standard Class"/>
    <s v="JA-15970"/>
    <s v="Joseph Airdo"/>
    <s v="Consumer"/>
    <x v="0"/>
    <s v="Springfield"/>
    <x v="21"/>
    <n v="97477"/>
    <s v="West"/>
    <s v="TEC-AC-10004633"/>
    <x v="2"/>
    <x v="11"/>
    <s v="Verbatim 25 GB 6x Blu-ray Single Layer Recordable Disc, 3/Pack"/>
    <n v="55.92"/>
    <n v="10"/>
    <n v="0.2"/>
    <x v="6053"/>
  </r>
  <r>
    <n v="7604"/>
    <x v="3768"/>
    <x v="0"/>
    <x v="630"/>
    <d v="2013-07-13T00:00:00"/>
    <s v="Standard Class"/>
    <s v="TH-21115"/>
    <s v="Thea Hudgings"/>
    <s v="Corporate"/>
    <x v="0"/>
    <s v="Providence"/>
    <x v="34"/>
    <n v="2908"/>
    <s v="East"/>
    <s v="OFF-PA-10000289"/>
    <x v="1"/>
    <x v="10"/>
    <s v="Xerox 213"/>
    <n v="12.96"/>
    <n v="2"/>
    <n v="0"/>
    <x v="91"/>
  </r>
  <r>
    <n v="7605"/>
    <x v="3769"/>
    <x v="0"/>
    <x v="1022"/>
    <d v="2013-06-01T00:00:00"/>
    <s v="Standard Class"/>
    <s v="BS-11665"/>
    <s v="Brian Stugart"/>
    <s v="Consumer"/>
    <x v="0"/>
    <s v="Chicago"/>
    <x v="10"/>
    <n v="60623"/>
    <s v="Central"/>
    <s v="FUR-FU-10003247"/>
    <x v="0"/>
    <x v="5"/>
    <s v="36X48 HARDFLOOR CHAIRMAT"/>
    <n v="25.176000000000002"/>
    <n v="3"/>
    <n v="0.6"/>
    <x v="6054"/>
  </r>
  <r>
    <n v="7606"/>
    <x v="3769"/>
    <x v="0"/>
    <x v="1022"/>
    <d v="2013-06-01T00:00:00"/>
    <s v="Standard Class"/>
    <s v="BS-11665"/>
    <s v="Brian Stugart"/>
    <s v="Consumer"/>
    <x v="0"/>
    <s v="Chicago"/>
    <x v="10"/>
    <n v="60623"/>
    <s v="Central"/>
    <s v="FUR-FU-10002191"/>
    <x v="0"/>
    <x v="5"/>
    <s v="G.E. Halogen Desk Lamp Bulbs"/>
    <n v="5.5840000000000005"/>
    <n v="2"/>
    <n v="0.6"/>
    <x v="6055"/>
  </r>
  <r>
    <n v="7607"/>
    <x v="3769"/>
    <x v="0"/>
    <x v="1022"/>
    <d v="2013-06-01T00:00:00"/>
    <s v="Standard Class"/>
    <s v="BS-11665"/>
    <s v="Brian Stugart"/>
    <s v="Consumer"/>
    <x v="0"/>
    <s v="Chicago"/>
    <x v="10"/>
    <n v="60623"/>
    <s v="Central"/>
    <s v="OFF-ST-10001496"/>
    <x v="1"/>
    <x v="4"/>
    <s v="Standard Rollaway File with Lock"/>
    <n v="1297.3680000000002"/>
    <n v="9"/>
    <n v="0.2"/>
    <x v="6056"/>
  </r>
  <r>
    <n v="7608"/>
    <x v="3770"/>
    <x v="3"/>
    <x v="165"/>
    <d v="2014-12-28T00:00:00"/>
    <s v="First Class"/>
    <s v="NS-18505"/>
    <s v="Neola Schneider"/>
    <s v="Consumer"/>
    <x v="0"/>
    <s v="Dallas"/>
    <x v="5"/>
    <n v="75220"/>
    <s v="Central"/>
    <s v="OFF-ST-10000585"/>
    <x v="1"/>
    <x v="4"/>
    <s v="Economy Rollaway Files"/>
    <n v="264.32"/>
    <n v="2"/>
    <n v="0.2"/>
    <x v="2273"/>
  </r>
  <r>
    <n v="7609"/>
    <x v="3771"/>
    <x v="3"/>
    <x v="898"/>
    <d v="2014-05-08T00:00:00"/>
    <s v="Standard Class"/>
    <s v="MK-18160"/>
    <s v="Mike Kennedy"/>
    <s v="Consumer"/>
    <x v="0"/>
    <s v="San Francisco"/>
    <x v="1"/>
    <n v="94122"/>
    <s v="West"/>
    <s v="OFF-PA-10001166"/>
    <x v="1"/>
    <x v="10"/>
    <s v="Xerox 2"/>
    <n v="25.92"/>
    <n v="4"/>
    <n v="0"/>
    <x v="245"/>
  </r>
  <r>
    <n v="7610"/>
    <x v="3771"/>
    <x v="3"/>
    <x v="898"/>
    <d v="2014-05-08T00:00:00"/>
    <s v="Standard Class"/>
    <s v="MK-18160"/>
    <s v="Mike Kennedy"/>
    <s v="Consumer"/>
    <x v="0"/>
    <s v="San Francisco"/>
    <x v="1"/>
    <n v="94122"/>
    <s v="West"/>
    <s v="OFF-AR-10003651"/>
    <x v="1"/>
    <x v="6"/>
    <s v="Newell 350"/>
    <n v="22.959999999999997"/>
    <n v="7"/>
    <n v="0"/>
    <x v="1050"/>
  </r>
  <r>
    <n v="7611"/>
    <x v="3772"/>
    <x v="2"/>
    <x v="1165"/>
    <d v="2011-02-25T00:00:00"/>
    <s v="First Class"/>
    <s v="SA-20830"/>
    <s v="Sue Ann Reed"/>
    <s v="Consumer"/>
    <x v="0"/>
    <s v="Moreno Valley"/>
    <x v="1"/>
    <n v="92553"/>
    <s v="West"/>
    <s v="OFF-PA-10001800"/>
    <x v="1"/>
    <x v="10"/>
    <s v="Xerox 220"/>
    <n v="19.440000000000001"/>
    <n v="3"/>
    <n v="0"/>
    <x v="551"/>
  </r>
  <r>
    <n v="7612"/>
    <x v="3773"/>
    <x v="1"/>
    <x v="285"/>
    <d v="2012-02-11T00:00:00"/>
    <s v="First Class"/>
    <s v="BH-11710"/>
    <s v="Brosina Hoffman"/>
    <s v="Consumer"/>
    <x v="0"/>
    <s v="Garden City"/>
    <x v="41"/>
    <n v="67846"/>
    <s v="Central"/>
    <s v="OFF-PA-10000791"/>
    <x v="1"/>
    <x v="10"/>
    <s v="Wirebound Message Books, Four 2 3/4 x 5 Forms per Page, 200 Sets per Book"/>
    <n v="9.5399999999999991"/>
    <n v="2"/>
    <n v="0"/>
    <x v="6057"/>
  </r>
  <r>
    <n v="7613"/>
    <x v="3773"/>
    <x v="1"/>
    <x v="285"/>
    <d v="2012-02-11T00:00:00"/>
    <s v="First Class"/>
    <s v="BH-11710"/>
    <s v="Brosina Hoffman"/>
    <s v="Consumer"/>
    <x v="0"/>
    <s v="Garden City"/>
    <x v="41"/>
    <n v="67846"/>
    <s v="Central"/>
    <s v="OFF-FA-10000134"/>
    <x v="1"/>
    <x v="13"/>
    <s v="Advantus Push Pins, Aluminum Head"/>
    <n v="5.81"/>
    <n v="1"/>
    <n v="0"/>
    <x v="6058"/>
  </r>
  <r>
    <n v="7614"/>
    <x v="3773"/>
    <x v="1"/>
    <x v="285"/>
    <d v="2012-02-11T00:00:00"/>
    <s v="First Class"/>
    <s v="BH-11710"/>
    <s v="Brosina Hoffman"/>
    <s v="Consumer"/>
    <x v="0"/>
    <s v="Garden City"/>
    <x v="41"/>
    <n v="67846"/>
    <s v="Central"/>
    <s v="OFF-AR-10001149"/>
    <x v="1"/>
    <x v="6"/>
    <s v="Sanford Colorific Colored Pencils, 12/Box"/>
    <n v="5.76"/>
    <n v="2"/>
    <n v="0"/>
    <x v="6059"/>
  </r>
  <r>
    <n v="7615"/>
    <x v="3774"/>
    <x v="1"/>
    <x v="252"/>
    <d v="2012-08-28T00:00:00"/>
    <s v="Second Class"/>
    <s v="SC-20380"/>
    <s v="Shahid Collister"/>
    <s v="Consumer"/>
    <x v="0"/>
    <s v="New York City"/>
    <x v="15"/>
    <n v="10035"/>
    <s v="East"/>
    <s v="FUR-FU-10000010"/>
    <x v="0"/>
    <x v="5"/>
    <s v="DAX Value U-Channel Document Frames, Easel Back"/>
    <n v="14.91"/>
    <n v="3"/>
    <n v="0"/>
    <x v="4793"/>
  </r>
  <r>
    <n v="7616"/>
    <x v="3775"/>
    <x v="2"/>
    <x v="953"/>
    <d v="2011-12-04T00:00:00"/>
    <s v="Standard Class"/>
    <s v="RF-19345"/>
    <s v="Randy Ferguson"/>
    <s v="Corporate"/>
    <x v="0"/>
    <s v="Orlando"/>
    <x v="2"/>
    <n v="32839"/>
    <s v="South"/>
    <s v="OFF-BI-10000201"/>
    <x v="1"/>
    <x v="8"/>
    <s v="Avery Triangle Shaped Sheet Lifters, Black, 2/Pack"/>
    <n v="6.6420000000000012"/>
    <n v="9"/>
    <n v="0.7"/>
    <x v="6060"/>
  </r>
  <r>
    <n v="7617"/>
    <x v="3776"/>
    <x v="0"/>
    <x v="107"/>
    <d v="2013-12-17T00:00:00"/>
    <s v="Standard Class"/>
    <s v="CM-12235"/>
    <s v="Chris McAfee"/>
    <s v="Consumer"/>
    <x v="0"/>
    <s v="Watertown"/>
    <x v="15"/>
    <n v="13601"/>
    <s v="East"/>
    <s v="OFF-PA-10001776"/>
    <x v="1"/>
    <x v="10"/>
    <s v="Wirebound Message Books, Four 2 3/4&quot; x 5&quot; Forms per Page, 600 Sets per Book"/>
    <n v="18.54"/>
    <n v="2"/>
    <n v="0"/>
    <x v="2051"/>
  </r>
  <r>
    <n v="7618"/>
    <x v="3776"/>
    <x v="0"/>
    <x v="107"/>
    <d v="2013-12-17T00:00:00"/>
    <s v="Standard Class"/>
    <s v="CM-12235"/>
    <s v="Chris McAfee"/>
    <s v="Consumer"/>
    <x v="0"/>
    <s v="Watertown"/>
    <x v="15"/>
    <n v="13601"/>
    <s v="East"/>
    <s v="OFF-BI-10003656"/>
    <x v="1"/>
    <x v="8"/>
    <s v="Fellowes PB200 Plastic Comb Binding Machine"/>
    <n v="679.96"/>
    <n v="5"/>
    <n v="0.2"/>
    <x v="6061"/>
  </r>
  <r>
    <n v="7619"/>
    <x v="3777"/>
    <x v="3"/>
    <x v="855"/>
    <d v="2014-10-30T00:00:00"/>
    <s v="First Class"/>
    <s v="JM-15655"/>
    <s v="Jim Mitchum"/>
    <s v="Corporate"/>
    <x v="0"/>
    <s v="Los Angeles"/>
    <x v="1"/>
    <n v="90032"/>
    <s v="West"/>
    <s v="FUR-TA-10001539"/>
    <x v="0"/>
    <x v="3"/>
    <s v="Chromcraft Rectangular Conference Tables"/>
    <n v="189.57600000000002"/>
    <n v="1"/>
    <n v="0.2"/>
    <x v="6062"/>
  </r>
  <r>
    <n v="7620"/>
    <x v="3777"/>
    <x v="3"/>
    <x v="855"/>
    <d v="2014-10-30T00:00:00"/>
    <s v="First Class"/>
    <s v="JM-15655"/>
    <s v="Jim Mitchum"/>
    <s v="Corporate"/>
    <x v="0"/>
    <s v="Los Angeles"/>
    <x v="1"/>
    <n v="90032"/>
    <s v="West"/>
    <s v="TEC-PH-10004100"/>
    <x v="2"/>
    <x v="7"/>
    <s v="Griffin GC17055 Auxiliary Audio Cable"/>
    <n v="71.959999999999994"/>
    <n v="5"/>
    <n v="0.2"/>
    <x v="6063"/>
  </r>
  <r>
    <n v="7621"/>
    <x v="3778"/>
    <x v="2"/>
    <x v="641"/>
    <d v="2011-11-29T00:00:00"/>
    <s v="Standard Class"/>
    <s v="RB-19435"/>
    <s v="Richard Bierner"/>
    <s v="Consumer"/>
    <x v="0"/>
    <s v="Los Angeles"/>
    <x v="1"/>
    <n v="90004"/>
    <s v="West"/>
    <s v="TEC-PH-10001580"/>
    <x v="2"/>
    <x v="7"/>
    <s v="Logitech Mobile Speakerphone P710e - speaker phone"/>
    <n v="539.91999999999996"/>
    <n v="5"/>
    <n v="0.2"/>
    <x v="6064"/>
  </r>
  <r>
    <n v="7622"/>
    <x v="3778"/>
    <x v="2"/>
    <x v="641"/>
    <d v="2011-11-29T00:00:00"/>
    <s v="Standard Class"/>
    <s v="RB-19435"/>
    <s v="Richard Bierner"/>
    <s v="Consumer"/>
    <x v="0"/>
    <s v="Los Angeles"/>
    <x v="1"/>
    <n v="90004"/>
    <s v="West"/>
    <s v="FUR-CH-10002335"/>
    <x v="0"/>
    <x v="1"/>
    <s v="Hon GuestStacker Chair"/>
    <n v="725.34400000000005"/>
    <n v="4"/>
    <n v="0.2"/>
    <x v="6065"/>
  </r>
  <r>
    <n v="7623"/>
    <x v="3778"/>
    <x v="2"/>
    <x v="641"/>
    <d v="2011-11-29T00:00:00"/>
    <s v="Standard Class"/>
    <s v="RB-19435"/>
    <s v="Richard Bierner"/>
    <s v="Consumer"/>
    <x v="0"/>
    <s v="Los Angeles"/>
    <x v="1"/>
    <n v="90004"/>
    <s v="West"/>
    <s v="OFF-AR-10004707"/>
    <x v="1"/>
    <x v="6"/>
    <s v="Staples"/>
    <n v="7.4399999999999995"/>
    <n v="3"/>
    <n v="0"/>
    <x v="6066"/>
  </r>
  <r>
    <n v="7624"/>
    <x v="3779"/>
    <x v="2"/>
    <x v="686"/>
    <d v="2011-07-20T00:00:00"/>
    <s v="Standard Class"/>
    <s v="SS-20515"/>
    <s v="Shirley Schmidt"/>
    <s v="Home Office"/>
    <x v="0"/>
    <s v="Newark"/>
    <x v="13"/>
    <n v="19711"/>
    <s v="East"/>
    <s v="OFF-AP-10000576"/>
    <x v="1"/>
    <x v="9"/>
    <s v="Belkin 7 Outlet SurgeMaster II"/>
    <n v="39.479999999999997"/>
    <n v="1"/>
    <n v="0"/>
    <x v="6067"/>
  </r>
  <r>
    <n v="7625"/>
    <x v="3780"/>
    <x v="1"/>
    <x v="293"/>
    <d v="2012-05-27T00:00:00"/>
    <s v="Second Class"/>
    <s v="NM-18445"/>
    <s v="Nathan Mautz"/>
    <s v="Home Office"/>
    <x v="0"/>
    <s v="Detroit"/>
    <x v="12"/>
    <n v="48234"/>
    <s v="Central"/>
    <s v="OFF-AP-10001394"/>
    <x v="1"/>
    <x v="9"/>
    <s v="Harmony Air Purifier"/>
    <n v="850.5"/>
    <n v="5"/>
    <n v="0.1"/>
    <x v="6068"/>
  </r>
  <r>
    <n v="7626"/>
    <x v="3780"/>
    <x v="1"/>
    <x v="293"/>
    <d v="2012-05-27T00:00:00"/>
    <s v="Second Class"/>
    <s v="NM-18445"/>
    <s v="Nathan Mautz"/>
    <s v="Home Office"/>
    <x v="0"/>
    <s v="Detroit"/>
    <x v="12"/>
    <n v="48234"/>
    <s v="Central"/>
    <s v="FUR-FU-10003724"/>
    <x v="0"/>
    <x v="5"/>
    <s v="Westinghouse Clip-On Gooseneck Lamps"/>
    <n v="75.33"/>
    <n v="9"/>
    <n v="0"/>
    <x v="6069"/>
  </r>
  <r>
    <n v="7627"/>
    <x v="3781"/>
    <x v="1"/>
    <x v="82"/>
    <d v="2012-11-23T00:00:00"/>
    <s v="Second Class"/>
    <s v="EM-14095"/>
    <s v="Eudokia Martin"/>
    <s v="Corporate"/>
    <x v="0"/>
    <s v="Phoenix"/>
    <x v="16"/>
    <n v="85023"/>
    <s v="West"/>
    <s v="OFF-AP-10002867"/>
    <x v="1"/>
    <x v="9"/>
    <s v="Fellowes Command Center 5-outlet power strip"/>
    <n v="325.63200000000006"/>
    <n v="6"/>
    <n v="0.2"/>
    <x v="6070"/>
  </r>
  <r>
    <n v="7628"/>
    <x v="3781"/>
    <x v="1"/>
    <x v="82"/>
    <d v="2012-11-23T00:00:00"/>
    <s v="Second Class"/>
    <s v="EM-14095"/>
    <s v="Eudokia Martin"/>
    <s v="Corporate"/>
    <x v="0"/>
    <s v="Phoenix"/>
    <x v="16"/>
    <n v="85023"/>
    <s v="West"/>
    <s v="TEC-AC-10002718"/>
    <x v="2"/>
    <x v="11"/>
    <s v="Belkin Standard 104 key USB Keyboard"/>
    <n v="23.344000000000001"/>
    <n v="2"/>
    <n v="0.2"/>
    <x v="6071"/>
  </r>
  <r>
    <n v="7629"/>
    <x v="3781"/>
    <x v="1"/>
    <x v="82"/>
    <d v="2012-11-23T00:00:00"/>
    <s v="Second Class"/>
    <s v="EM-14095"/>
    <s v="Eudokia Martin"/>
    <s v="Corporate"/>
    <x v="0"/>
    <s v="Phoenix"/>
    <x v="16"/>
    <n v="85023"/>
    <s v="West"/>
    <s v="OFF-LA-10003121"/>
    <x v="1"/>
    <x v="2"/>
    <s v="Avery 506"/>
    <n v="16.520000000000003"/>
    <n v="5"/>
    <n v="0.2"/>
    <x v="5890"/>
  </r>
  <r>
    <n v="7630"/>
    <x v="3782"/>
    <x v="2"/>
    <x v="809"/>
    <d v="2011-04-01T00:00:00"/>
    <s v="First Class"/>
    <s v="MP-17470"/>
    <s v="Mark Packer"/>
    <s v="Home Office"/>
    <x v="0"/>
    <s v="Brownsville"/>
    <x v="5"/>
    <n v="78521"/>
    <s v="Central"/>
    <s v="OFF-EN-10002230"/>
    <x v="1"/>
    <x v="12"/>
    <s v="Airmail Envelopes"/>
    <n v="335.72"/>
    <n v="5"/>
    <n v="0.2"/>
    <x v="6072"/>
  </r>
  <r>
    <n v="7631"/>
    <x v="3782"/>
    <x v="2"/>
    <x v="809"/>
    <d v="2011-04-01T00:00:00"/>
    <s v="First Class"/>
    <s v="MP-17470"/>
    <s v="Mark Packer"/>
    <s v="Home Office"/>
    <x v="0"/>
    <s v="Brownsville"/>
    <x v="5"/>
    <n v="78521"/>
    <s v="Central"/>
    <s v="TEC-PH-10001819"/>
    <x v="2"/>
    <x v="7"/>
    <s v="Innergie mMini Combo Duo USB Travel Charging Kit"/>
    <n v="251.94400000000002"/>
    <n v="7"/>
    <n v="0.2"/>
    <x v="6073"/>
  </r>
  <r>
    <n v="7632"/>
    <x v="3782"/>
    <x v="2"/>
    <x v="809"/>
    <d v="2011-04-01T00:00:00"/>
    <s v="First Class"/>
    <s v="MP-17470"/>
    <s v="Mark Packer"/>
    <s v="Home Office"/>
    <x v="0"/>
    <s v="Brownsville"/>
    <x v="5"/>
    <n v="78521"/>
    <s v="Central"/>
    <s v="FUR-CH-10002304"/>
    <x v="0"/>
    <x v="1"/>
    <s v="Global Stack Chair without Arms, Black"/>
    <n v="127.30199999999999"/>
    <n v="7"/>
    <n v="0.3"/>
    <x v="6074"/>
  </r>
  <r>
    <n v="7633"/>
    <x v="3783"/>
    <x v="3"/>
    <x v="614"/>
    <d v="2015-01-02T00:00:00"/>
    <s v="Second Class"/>
    <s v="KH-16360"/>
    <s v="Katherine Hughes"/>
    <s v="Consumer"/>
    <x v="0"/>
    <s v="Louisville"/>
    <x v="0"/>
    <n v="40214"/>
    <s v="South"/>
    <s v="FUR-CH-10002602"/>
    <x v="0"/>
    <x v="1"/>
    <s v="DMI Arturo Collection Mission-style Design Wood Chair"/>
    <n v="1207.8399999999999"/>
    <n v="8"/>
    <n v="0"/>
    <x v="6075"/>
  </r>
  <r>
    <n v="7634"/>
    <x v="3783"/>
    <x v="3"/>
    <x v="614"/>
    <d v="2015-01-02T00:00:00"/>
    <s v="Second Class"/>
    <s v="KH-16360"/>
    <s v="Katherine Hughes"/>
    <s v="Consumer"/>
    <x v="0"/>
    <s v="Louisville"/>
    <x v="0"/>
    <n v="40214"/>
    <s v="South"/>
    <s v="OFF-BI-10002414"/>
    <x v="1"/>
    <x v="8"/>
    <s v="GBC ProClick Spines for 32-Hole Punch"/>
    <n v="12.53"/>
    <n v="1"/>
    <n v="0"/>
    <x v="6076"/>
  </r>
  <r>
    <n v="7635"/>
    <x v="3783"/>
    <x v="3"/>
    <x v="614"/>
    <d v="2015-01-02T00:00:00"/>
    <s v="Second Class"/>
    <s v="KH-16360"/>
    <s v="Katherine Hughes"/>
    <s v="Consumer"/>
    <x v="0"/>
    <s v="Louisville"/>
    <x v="0"/>
    <n v="40214"/>
    <s v="South"/>
    <s v="OFF-AR-10003696"/>
    <x v="1"/>
    <x v="6"/>
    <s v="Panasonic KP-350BK Electric Pencil Sharpener with Auto Stop"/>
    <n v="34.58"/>
    <n v="1"/>
    <n v="0"/>
    <x v="1968"/>
  </r>
  <r>
    <n v="7636"/>
    <x v="3783"/>
    <x v="3"/>
    <x v="614"/>
    <d v="2015-01-02T00:00:00"/>
    <s v="Second Class"/>
    <s v="KH-16360"/>
    <s v="Katherine Hughes"/>
    <s v="Consumer"/>
    <x v="0"/>
    <s v="Louisville"/>
    <x v="0"/>
    <n v="40214"/>
    <s v="South"/>
    <s v="FUR-CH-10004495"/>
    <x v="0"/>
    <x v="1"/>
    <s v="Global Leather and Oak Executive Chair, Black"/>
    <n v="300.98"/>
    <n v="1"/>
    <n v="0"/>
    <x v="6077"/>
  </r>
  <r>
    <n v="7637"/>
    <x v="3783"/>
    <x v="3"/>
    <x v="614"/>
    <d v="2015-01-02T00:00:00"/>
    <s v="Second Class"/>
    <s v="KH-16360"/>
    <s v="Katherine Hughes"/>
    <s v="Consumer"/>
    <x v="0"/>
    <s v="Louisville"/>
    <x v="0"/>
    <n v="40214"/>
    <s v="South"/>
    <s v="FUR-CH-10001270"/>
    <x v="0"/>
    <x v="1"/>
    <s v="Harbour Creations Steel Folding Chair"/>
    <n v="258.75"/>
    <n v="3"/>
    <n v="0"/>
    <x v="6078"/>
  </r>
  <r>
    <n v="7638"/>
    <x v="3784"/>
    <x v="3"/>
    <x v="580"/>
    <d v="2014-03-09T00:00:00"/>
    <s v="Standard Class"/>
    <s v="DB-13555"/>
    <s v="Dorothy Badders"/>
    <s v="Corporate"/>
    <x v="0"/>
    <s v="Newark"/>
    <x v="13"/>
    <n v="19711"/>
    <s v="East"/>
    <s v="OFF-AR-10001615"/>
    <x v="1"/>
    <x v="6"/>
    <s v="Newell 34"/>
    <n v="59.519999999999996"/>
    <n v="3"/>
    <n v="0"/>
    <x v="436"/>
  </r>
  <r>
    <n v="7639"/>
    <x v="3784"/>
    <x v="3"/>
    <x v="580"/>
    <d v="2014-03-09T00:00:00"/>
    <s v="Standard Class"/>
    <s v="DB-13555"/>
    <s v="Dorothy Badders"/>
    <s v="Corporate"/>
    <x v="0"/>
    <s v="Newark"/>
    <x v="13"/>
    <n v="19711"/>
    <s v="East"/>
    <s v="OFF-EN-10003286"/>
    <x v="1"/>
    <x v="12"/>
    <s v="Staples"/>
    <n v="57.959999999999994"/>
    <n v="7"/>
    <n v="0"/>
    <x v="4758"/>
  </r>
  <r>
    <n v="7640"/>
    <x v="3784"/>
    <x v="3"/>
    <x v="580"/>
    <d v="2014-03-09T00:00:00"/>
    <s v="Standard Class"/>
    <s v="DB-13555"/>
    <s v="Dorothy Badders"/>
    <s v="Corporate"/>
    <x v="0"/>
    <s v="Newark"/>
    <x v="13"/>
    <n v="19711"/>
    <s v="East"/>
    <s v="FUR-BO-10003660"/>
    <x v="0"/>
    <x v="0"/>
    <s v="Bush Cubix Collection Bookcases, Fully Assembled"/>
    <n v="441.96"/>
    <n v="2"/>
    <n v="0"/>
    <x v="6079"/>
  </r>
  <r>
    <n v="7641"/>
    <x v="3784"/>
    <x v="3"/>
    <x v="580"/>
    <d v="2014-03-09T00:00:00"/>
    <s v="Standard Class"/>
    <s v="DB-13555"/>
    <s v="Dorothy Badders"/>
    <s v="Corporate"/>
    <x v="0"/>
    <s v="Newark"/>
    <x v="13"/>
    <n v="19711"/>
    <s v="East"/>
    <s v="OFF-PA-10002764"/>
    <x v="1"/>
    <x v="10"/>
    <s v="Staples"/>
    <n v="68.039999999999992"/>
    <n v="6"/>
    <n v="0"/>
    <x v="6080"/>
  </r>
  <r>
    <n v="7642"/>
    <x v="3785"/>
    <x v="0"/>
    <x v="1099"/>
    <d v="2013-10-08T00:00:00"/>
    <s v="First Class"/>
    <s v="LB-16795"/>
    <s v="Laurel Beltran"/>
    <s v="Home Office"/>
    <x v="0"/>
    <s v="Pueblo"/>
    <x v="22"/>
    <n v="81001"/>
    <s v="West"/>
    <s v="TEC-MA-10001695"/>
    <x v="2"/>
    <x v="15"/>
    <s v="Zebra GK420t Direct Thermal/Thermal Transfer Printer"/>
    <n v="703.71"/>
    <n v="6"/>
    <n v="0.7"/>
    <x v="6081"/>
  </r>
  <r>
    <n v="7643"/>
    <x v="3785"/>
    <x v="0"/>
    <x v="1099"/>
    <d v="2013-10-08T00:00:00"/>
    <s v="First Class"/>
    <s v="LB-16795"/>
    <s v="Laurel Beltran"/>
    <s v="Home Office"/>
    <x v="0"/>
    <s v="Pueblo"/>
    <x v="22"/>
    <n v="81001"/>
    <s v="West"/>
    <s v="OFF-BI-10002824"/>
    <x v="1"/>
    <x v="8"/>
    <s v="Recycled Easel Ring Binders"/>
    <n v="17.904000000000003"/>
    <n v="4"/>
    <n v="0.7"/>
    <x v="6082"/>
  </r>
  <r>
    <n v="7644"/>
    <x v="3785"/>
    <x v="0"/>
    <x v="1099"/>
    <d v="2013-10-08T00:00:00"/>
    <s v="First Class"/>
    <s v="LB-16795"/>
    <s v="Laurel Beltran"/>
    <s v="Home Office"/>
    <x v="0"/>
    <s v="Pueblo"/>
    <x v="22"/>
    <n v="81001"/>
    <s v="West"/>
    <s v="OFF-BI-10002571"/>
    <x v="1"/>
    <x v="8"/>
    <s v="Avery Framed View Binder, EZD Ring (Locking), Navy, 1 1/2&quot;"/>
    <n v="11.976000000000003"/>
    <n v="4"/>
    <n v="0.7"/>
    <x v="6083"/>
  </r>
  <r>
    <n v="7645"/>
    <x v="3785"/>
    <x v="0"/>
    <x v="1099"/>
    <d v="2013-10-08T00:00:00"/>
    <s v="First Class"/>
    <s v="LB-16795"/>
    <s v="Laurel Beltran"/>
    <s v="Home Office"/>
    <x v="0"/>
    <s v="Pueblo"/>
    <x v="22"/>
    <n v="81001"/>
    <s v="West"/>
    <s v="TEC-AC-10001553"/>
    <x v="2"/>
    <x v="11"/>
    <s v="Memorex 25GB 6X Branded Blu-Ray Recordable Disc, 15/Pack"/>
    <n v="67.959999999999994"/>
    <n v="5"/>
    <n v="0.2"/>
    <x v="6084"/>
  </r>
  <r>
    <n v="7646"/>
    <x v="3786"/>
    <x v="1"/>
    <x v="57"/>
    <d v="2012-04-11T00:00:00"/>
    <s v="Standard Class"/>
    <s v="CA-11965"/>
    <s v="Carol Adams"/>
    <s v="Corporate"/>
    <x v="0"/>
    <s v="Los Angeles"/>
    <x v="1"/>
    <n v="90036"/>
    <s v="West"/>
    <s v="FUR-CH-10003973"/>
    <x v="0"/>
    <x v="1"/>
    <s v="GuestStacker Chair with Chrome Finish Legs"/>
    <n v="892.22400000000005"/>
    <n v="3"/>
    <n v="0.2"/>
    <x v="1110"/>
  </r>
  <r>
    <n v="7647"/>
    <x v="3787"/>
    <x v="2"/>
    <x v="340"/>
    <d v="2011-09-13T00:00:00"/>
    <s v="Standard Class"/>
    <s v="DL-12925"/>
    <s v="Daniel Lacy"/>
    <s v="Consumer"/>
    <x v="0"/>
    <s v="Greenville"/>
    <x v="3"/>
    <n v="27834"/>
    <s v="South"/>
    <s v="TEC-MA-10002073"/>
    <x v="2"/>
    <x v="15"/>
    <s v="3D Systems Cube Printer, 2nd Generation, White"/>
    <n v="1299.99"/>
    <n v="2"/>
    <n v="0.5"/>
    <x v="6085"/>
  </r>
  <r>
    <n v="7648"/>
    <x v="3788"/>
    <x v="0"/>
    <x v="543"/>
    <d v="2013-03-17T00:00:00"/>
    <s v="First Class"/>
    <s v="FC-14335"/>
    <s v="Fred Chung"/>
    <s v="Corporate"/>
    <x v="0"/>
    <s v="San Francisco"/>
    <x v="1"/>
    <n v="94110"/>
    <s v="West"/>
    <s v="OFF-BI-10003529"/>
    <x v="1"/>
    <x v="8"/>
    <s v="Avery Round Ring Poly Binders"/>
    <n v="4.5439999999999996"/>
    <n v="2"/>
    <n v="0.2"/>
    <x v="6086"/>
  </r>
  <r>
    <n v="7649"/>
    <x v="3788"/>
    <x v="0"/>
    <x v="543"/>
    <d v="2013-03-17T00:00:00"/>
    <s v="First Class"/>
    <s v="FC-14335"/>
    <s v="Fred Chung"/>
    <s v="Corporate"/>
    <x v="0"/>
    <s v="San Francisco"/>
    <x v="1"/>
    <n v="94110"/>
    <s v="West"/>
    <s v="FUR-CH-10000309"/>
    <x v="0"/>
    <x v="1"/>
    <s v="Global Comet Stacking Arm Chair"/>
    <n v="1352.0320000000002"/>
    <n v="4"/>
    <n v="0.2"/>
    <x v="6087"/>
  </r>
  <r>
    <n v="7650"/>
    <x v="3789"/>
    <x v="1"/>
    <x v="17"/>
    <d v="2012-12-31T00:00:00"/>
    <s v="Standard Class"/>
    <s v="DB-13120"/>
    <s v="David Bremer"/>
    <s v="Corporate"/>
    <x v="0"/>
    <s v="Marion"/>
    <x v="24"/>
    <n v="43302"/>
    <s v="East"/>
    <s v="FUR-TA-10004154"/>
    <x v="0"/>
    <x v="3"/>
    <s v="Riverside Furniture Oval Coffee Table, Oval End Table, End Table with Drawer"/>
    <n v="1548.9900000000002"/>
    <n v="9"/>
    <n v="0.4"/>
    <x v="6088"/>
  </r>
  <r>
    <n v="7651"/>
    <x v="3789"/>
    <x v="1"/>
    <x v="17"/>
    <d v="2012-12-31T00:00:00"/>
    <s v="Standard Class"/>
    <s v="DB-13120"/>
    <s v="David Bremer"/>
    <s v="Corporate"/>
    <x v="0"/>
    <s v="Marion"/>
    <x v="24"/>
    <n v="43302"/>
    <s v="East"/>
    <s v="OFF-EN-10003286"/>
    <x v="1"/>
    <x v="12"/>
    <s v="Staples"/>
    <n v="19.872"/>
    <n v="3"/>
    <n v="0.2"/>
    <x v="6089"/>
  </r>
  <r>
    <n v="7652"/>
    <x v="3790"/>
    <x v="3"/>
    <x v="783"/>
    <d v="2014-08-09T00:00:00"/>
    <s v="First Class"/>
    <s v="CK-12205"/>
    <s v="Chloris Kastensmidt"/>
    <s v="Consumer"/>
    <x v="0"/>
    <s v="Dallas"/>
    <x v="5"/>
    <n v="75081"/>
    <s v="Central"/>
    <s v="TEC-AC-10001552"/>
    <x v="2"/>
    <x v="11"/>
    <s v="Logitech K350 2.4Ghz Wireless Keyboard"/>
    <n v="119.44800000000001"/>
    <n v="3"/>
    <n v="0.2"/>
    <x v="6090"/>
  </r>
  <r>
    <n v="7653"/>
    <x v="3790"/>
    <x v="3"/>
    <x v="783"/>
    <d v="2014-08-09T00:00:00"/>
    <s v="First Class"/>
    <s v="CK-12205"/>
    <s v="Chloris Kastensmidt"/>
    <s v="Consumer"/>
    <x v="0"/>
    <s v="Dallas"/>
    <x v="5"/>
    <n v="75081"/>
    <s v="Central"/>
    <s v="OFF-ST-10002790"/>
    <x v="1"/>
    <x v="4"/>
    <s v="Safco Industrial Shelving"/>
    <n v="118.16"/>
    <n v="2"/>
    <n v="0.2"/>
    <x v="6091"/>
  </r>
  <r>
    <n v="7654"/>
    <x v="3791"/>
    <x v="1"/>
    <x v="204"/>
    <d v="2012-03-27T00:00:00"/>
    <s v="Standard Class"/>
    <s v="FW-14395"/>
    <s v="Fred Wasserman"/>
    <s v="Corporate"/>
    <x v="0"/>
    <s v="Huntsville"/>
    <x v="19"/>
    <n v="35810"/>
    <s v="South"/>
    <s v="OFF-AR-10003217"/>
    <x v="1"/>
    <x v="6"/>
    <s v="Newell 316"/>
    <n v="19.559999999999999"/>
    <n v="4"/>
    <n v="0"/>
    <x v="6092"/>
  </r>
  <r>
    <n v="7655"/>
    <x v="3792"/>
    <x v="1"/>
    <x v="672"/>
    <d v="2012-12-02T00:00:00"/>
    <s v="Second Class"/>
    <s v="JM-15865"/>
    <s v="John Murray"/>
    <s v="Consumer"/>
    <x v="0"/>
    <s v="Las Vegas"/>
    <x v="33"/>
    <n v="89115"/>
    <s v="West"/>
    <s v="FUR-FU-10002813"/>
    <x v="0"/>
    <x v="5"/>
    <s v="DAX Contemporary Wood Frame with Silver Metal Mat, Desktop, 11 x 14 Size"/>
    <n v="80.959999999999994"/>
    <n v="4"/>
    <n v="0"/>
    <x v="4846"/>
  </r>
  <r>
    <n v="7656"/>
    <x v="3792"/>
    <x v="1"/>
    <x v="672"/>
    <d v="2012-12-02T00:00:00"/>
    <s v="Second Class"/>
    <s v="JM-15865"/>
    <s v="John Murray"/>
    <s v="Consumer"/>
    <x v="0"/>
    <s v="Las Vegas"/>
    <x v="33"/>
    <n v="89115"/>
    <s v="West"/>
    <s v="OFF-PA-10003848"/>
    <x v="1"/>
    <x v="10"/>
    <s v="Xerox 1997"/>
    <n v="25.92"/>
    <n v="4"/>
    <n v="0"/>
    <x v="245"/>
  </r>
  <r>
    <n v="7657"/>
    <x v="3793"/>
    <x v="2"/>
    <x v="1166"/>
    <d v="2011-04-15T00:00:00"/>
    <s v="Same Day"/>
    <s v="PS-18970"/>
    <s v="Paul Stevenson"/>
    <s v="Home Office"/>
    <x v="0"/>
    <s v="Los Angeles"/>
    <x v="1"/>
    <n v="90049"/>
    <s v="West"/>
    <s v="OFF-AP-10000240"/>
    <x v="1"/>
    <x v="9"/>
    <s v="Belkin F9G930V10-GRY 9 Outlet Surge"/>
    <n v="106.96"/>
    <n v="2"/>
    <n v="0"/>
    <x v="1562"/>
  </r>
  <r>
    <n v="7658"/>
    <x v="3793"/>
    <x v="2"/>
    <x v="1166"/>
    <d v="2011-04-15T00:00:00"/>
    <s v="Same Day"/>
    <s v="PS-18970"/>
    <s v="Paul Stevenson"/>
    <s v="Home Office"/>
    <x v="0"/>
    <s v="Los Angeles"/>
    <x v="1"/>
    <n v="90049"/>
    <s v="West"/>
    <s v="FUR-FU-10004091"/>
    <x v="0"/>
    <x v="5"/>
    <s v="Howard Miller 13&quot; Diameter Goldtone Round Wall Clock"/>
    <n v="187.76"/>
    <n v="4"/>
    <n v="0"/>
    <x v="6093"/>
  </r>
  <r>
    <n v="7659"/>
    <x v="3794"/>
    <x v="3"/>
    <x v="245"/>
    <d v="2014-08-03T00:00:00"/>
    <s v="First Class"/>
    <s v="TC-21475"/>
    <s v="Tony Chapman"/>
    <s v="Home Office"/>
    <x v="0"/>
    <s v="Lakewood"/>
    <x v="24"/>
    <n v="44107"/>
    <s v="East"/>
    <s v="OFF-BI-10001071"/>
    <x v="1"/>
    <x v="8"/>
    <s v="GBC ProClick Punch Binding System"/>
    <n v="76.77600000000001"/>
    <n v="4"/>
    <n v="0.7"/>
    <x v="6094"/>
  </r>
  <r>
    <n v="7660"/>
    <x v="3795"/>
    <x v="3"/>
    <x v="702"/>
    <d v="2014-06-06T00:00:00"/>
    <s v="Standard Class"/>
    <s v="CV-12805"/>
    <s v="Cynthia Voltz"/>
    <s v="Corporate"/>
    <x v="0"/>
    <s v="Fremont"/>
    <x v="8"/>
    <n v="68025"/>
    <s v="Central"/>
    <s v="OFF-BI-10003676"/>
    <x v="1"/>
    <x v="8"/>
    <s v="GBC Standard Recycled Report Covers, Clear Plastic Sheets"/>
    <n v="53.9"/>
    <n v="5"/>
    <n v="0"/>
    <x v="6095"/>
  </r>
  <r>
    <n v="7661"/>
    <x v="3796"/>
    <x v="2"/>
    <x v="1167"/>
    <d v="2011-01-13T00:00:00"/>
    <s v="Standard Class"/>
    <s v="VS-21820"/>
    <s v="Vivek Sundaresam"/>
    <s v="Consumer"/>
    <x v="0"/>
    <s v="Huntsville"/>
    <x v="5"/>
    <n v="77340"/>
    <s v="Central"/>
    <s v="FUR-FU-10004864"/>
    <x v="0"/>
    <x v="5"/>
    <s v="Howard Miller 14-1/2&quot; Diameter Chrome Round Wall Clock"/>
    <n v="76.728000000000009"/>
    <n v="3"/>
    <n v="0.6"/>
    <x v="6096"/>
  </r>
  <r>
    <n v="7662"/>
    <x v="3796"/>
    <x v="2"/>
    <x v="1167"/>
    <d v="2011-01-13T00:00:00"/>
    <s v="Standard Class"/>
    <s v="VS-21820"/>
    <s v="Vivek Sundaresam"/>
    <s v="Consumer"/>
    <x v="0"/>
    <s v="Huntsville"/>
    <x v="5"/>
    <n v="77340"/>
    <s v="Central"/>
    <s v="OFF-BI-10003708"/>
    <x v="1"/>
    <x v="8"/>
    <s v="Acco Four Pocket Poly Ring Binder with Label Holder, Smoke, 1&quot;"/>
    <n v="10.429999999999998"/>
    <n v="7"/>
    <n v="0.8"/>
    <x v="6097"/>
  </r>
  <r>
    <n v="7663"/>
    <x v="3797"/>
    <x v="3"/>
    <x v="365"/>
    <d v="2014-10-02T00:00:00"/>
    <s v="First Class"/>
    <s v="SC-20575"/>
    <s v="Sonia Cooley"/>
    <s v="Consumer"/>
    <x v="0"/>
    <s v="Los Angeles"/>
    <x v="1"/>
    <n v="90036"/>
    <s v="West"/>
    <s v="OFF-AR-10002067"/>
    <x v="1"/>
    <x v="6"/>
    <s v="Newell 334"/>
    <n v="99.2"/>
    <n v="5"/>
    <n v="0"/>
    <x v="1713"/>
  </r>
  <r>
    <n v="7664"/>
    <x v="3798"/>
    <x v="3"/>
    <x v="1168"/>
    <d v="2014-09-20T00:00:00"/>
    <s v="Standard Class"/>
    <s v="SG-20605"/>
    <s v="Speros Goranitis"/>
    <s v="Consumer"/>
    <x v="0"/>
    <s v="Asheville"/>
    <x v="3"/>
    <n v="28806"/>
    <s v="South"/>
    <s v="OFF-AR-10003158"/>
    <x v="1"/>
    <x v="6"/>
    <s v="Fluorescent Highlighters by Dixon"/>
    <n v="15.920000000000002"/>
    <n v="5"/>
    <n v="0.2"/>
    <x v="6098"/>
  </r>
  <r>
    <n v="7665"/>
    <x v="3799"/>
    <x v="2"/>
    <x v="68"/>
    <d v="2011-10-26T00:00:00"/>
    <s v="Standard Class"/>
    <s v="NB-18580"/>
    <s v="Nicole Brennan"/>
    <s v="Corporate"/>
    <x v="0"/>
    <s v="Bossier City"/>
    <x v="28"/>
    <n v="71111"/>
    <s v="South"/>
    <s v="FUR-FU-10000193"/>
    <x v="0"/>
    <x v="5"/>
    <s v="Tenex Chairmats For Use with Hard Floors"/>
    <n v="129.91999999999999"/>
    <n v="4"/>
    <n v="0"/>
    <x v="2953"/>
  </r>
  <r>
    <n v="7666"/>
    <x v="3800"/>
    <x v="0"/>
    <x v="964"/>
    <d v="2013-10-09T00:00:00"/>
    <s v="Standard Class"/>
    <s v="DR-12940"/>
    <s v="Daniel Raglin"/>
    <s v="Home Office"/>
    <x v="0"/>
    <s v="Providence"/>
    <x v="34"/>
    <n v="2908"/>
    <s v="East"/>
    <s v="OFF-BI-10000977"/>
    <x v="1"/>
    <x v="8"/>
    <s v="Ibico Plastic Spiral Binding Combs"/>
    <n v="30.4"/>
    <n v="1"/>
    <n v="0"/>
    <x v="6099"/>
  </r>
  <r>
    <n v="7667"/>
    <x v="3800"/>
    <x v="0"/>
    <x v="964"/>
    <d v="2013-10-09T00:00:00"/>
    <s v="Standard Class"/>
    <s v="DR-12940"/>
    <s v="Daniel Raglin"/>
    <s v="Home Office"/>
    <x v="0"/>
    <s v="Providence"/>
    <x v="34"/>
    <n v="2908"/>
    <s v="East"/>
    <s v="TEC-CO-10001449"/>
    <x v="2"/>
    <x v="16"/>
    <s v="Hewlett Packard LaserJet 3310 Copier"/>
    <n v="5399.91"/>
    <n v="9"/>
    <n v="0"/>
    <x v="6100"/>
  </r>
  <r>
    <n v="7668"/>
    <x v="3800"/>
    <x v="0"/>
    <x v="964"/>
    <d v="2013-10-09T00:00:00"/>
    <s v="Standard Class"/>
    <s v="DR-12940"/>
    <s v="Daniel Raglin"/>
    <s v="Home Office"/>
    <x v="0"/>
    <s v="Providence"/>
    <x v="34"/>
    <n v="2908"/>
    <s v="East"/>
    <s v="OFF-ST-10000136"/>
    <x v="1"/>
    <x v="4"/>
    <s v="Letter Size File"/>
    <n v="119.10000000000001"/>
    <n v="3"/>
    <n v="0"/>
    <x v="6101"/>
  </r>
  <r>
    <n v="7669"/>
    <x v="3801"/>
    <x v="1"/>
    <x v="154"/>
    <d v="2012-11-29T00:00:00"/>
    <s v="Second Class"/>
    <s v="MA-17560"/>
    <s v="Matt Abelman"/>
    <s v="Home Office"/>
    <x v="0"/>
    <s v="Everett"/>
    <x v="31"/>
    <n v="2149"/>
    <s v="East"/>
    <s v="OFF-PA-10000743"/>
    <x v="1"/>
    <x v="10"/>
    <s v="Xerox 1977"/>
    <n v="40.08"/>
    <n v="6"/>
    <n v="0"/>
    <x v="1692"/>
  </r>
  <r>
    <n v="7670"/>
    <x v="3801"/>
    <x v="1"/>
    <x v="154"/>
    <d v="2012-11-29T00:00:00"/>
    <s v="Second Class"/>
    <s v="MA-17560"/>
    <s v="Matt Abelman"/>
    <s v="Home Office"/>
    <x v="0"/>
    <s v="Everett"/>
    <x v="31"/>
    <n v="2149"/>
    <s v="East"/>
    <s v="OFF-PA-10001019"/>
    <x v="1"/>
    <x v="10"/>
    <s v="Xerox 1884"/>
    <n v="59.94"/>
    <n v="3"/>
    <n v="0"/>
    <x v="749"/>
  </r>
  <r>
    <n v="7671"/>
    <x v="3801"/>
    <x v="1"/>
    <x v="154"/>
    <d v="2012-11-29T00:00:00"/>
    <s v="Second Class"/>
    <s v="MA-17560"/>
    <s v="Matt Abelman"/>
    <s v="Home Office"/>
    <x v="0"/>
    <s v="Everett"/>
    <x v="31"/>
    <n v="2149"/>
    <s v="East"/>
    <s v="TEC-AC-10003095"/>
    <x v="2"/>
    <x v="11"/>
    <s v="Logitech G35 7.1-Channel Surround Sound Headset"/>
    <n v="259.98"/>
    <n v="2"/>
    <n v="0"/>
    <x v="6102"/>
  </r>
  <r>
    <n v="7672"/>
    <x v="3801"/>
    <x v="1"/>
    <x v="154"/>
    <d v="2012-11-29T00:00:00"/>
    <s v="Second Class"/>
    <s v="MA-17560"/>
    <s v="Matt Abelman"/>
    <s v="Home Office"/>
    <x v="0"/>
    <s v="Everett"/>
    <x v="31"/>
    <n v="2149"/>
    <s v="East"/>
    <s v="FUR-BO-10002916"/>
    <x v="0"/>
    <x v="0"/>
    <s v="Rush Hierlooms Collection 1&quot; Thick Stackable Bookcases"/>
    <n v="170.98"/>
    <n v="1"/>
    <n v="0"/>
    <x v="6103"/>
  </r>
  <r>
    <n v="7673"/>
    <x v="3801"/>
    <x v="1"/>
    <x v="154"/>
    <d v="2012-11-29T00:00:00"/>
    <s v="Second Class"/>
    <s v="MA-17560"/>
    <s v="Matt Abelman"/>
    <s v="Home Office"/>
    <x v="0"/>
    <s v="Everett"/>
    <x v="31"/>
    <n v="2149"/>
    <s v="East"/>
    <s v="FUR-FU-10002506"/>
    <x v="0"/>
    <x v="5"/>
    <s v="Tensor &quot;Hersey Kiss&quot; Styled Floor Lamp"/>
    <n v="38.97"/>
    <n v="3"/>
    <n v="0"/>
    <x v="6104"/>
  </r>
  <r>
    <n v="7674"/>
    <x v="3801"/>
    <x v="1"/>
    <x v="154"/>
    <d v="2012-11-29T00:00:00"/>
    <s v="Second Class"/>
    <s v="MA-17560"/>
    <s v="Matt Abelman"/>
    <s v="Home Office"/>
    <x v="0"/>
    <s v="Everett"/>
    <x v="31"/>
    <n v="2149"/>
    <s v="East"/>
    <s v="OFF-PA-10003823"/>
    <x v="1"/>
    <x v="10"/>
    <s v="Xerox 197"/>
    <n v="154.9"/>
    <n v="5"/>
    <n v="0"/>
    <x v="934"/>
  </r>
  <r>
    <n v="7675"/>
    <x v="3801"/>
    <x v="1"/>
    <x v="154"/>
    <d v="2012-11-29T00:00:00"/>
    <s v="Second Class"/>
    <s v="MA-17560"/>
    <s v="Matt Abelman"/>
    <s v="Home Office"/>
    <x v="0"/>
    <s v="Everett"/>
    <x v="31"/>
    <n v="2149"/>
    <s v="East"/>
    <s v="FUR-TA-10004619"/>
    <x v="0"/>
    <x v="3"/>
    <s v="Hon Non-Folding Utility Tables"/>
    <n v="446.06799999999998"/>
    <n v="4"/>
    <n v="0.3"/>
    <x v="232"/>
  </r>
  <r>
    <n v="7676"/>
    <x v="3802"/>
    <x v="3"/>
    <x v="636"/>
    <d v="2014-05-10T00:00:00"/>
    <s v="Second Class"/>
    <s v="TS-21655"/>
    <s v="Trudy Schmidt"/>
    <s v="Consumer"/>
    <x v="0"/>
    <s v="Rancho Cucamonga"/>
    <x v="1"/>
    <n v="91730"/>
    <s v="West"/>
    <s v="OFF-AP-10001271"/>
    <x v="1"/>
    <x v="9"/>
    <s v="Eureka The Boss Cordless Rechargeable Stick Vac"/>
    <n v="152.94"/>
    <n v="3"/>
    <n v="0"/>
    <x v="525"/>
  </r>
  <r>
    <n v="7677"/>
    <x v="3803"/>
    <x v="2"/>
    <x v="1169"/>
    <d v="2011-10-08T00:00:00"/>
    <s v="Same Day"/>
    <s v="JG-15115"/>
    <s v="Jack Garza"/>
    <s v="Consumer"/>
    <x v="0"/>
    <s v="Charlotte"/>
    <x v="3"/>
    <n v="28205"/>
    <s v="South"/>
    <s v="TEC-AC-10002331"/>
    <x v="2"/>
    <x v="11"/>
    <s v="Maxell 74 Minute CDR, 10/Pack"/>
    <n v="23.472000000000001"/>
    <n v="3"/>
    <n v="0.2"/>
    <x v="6105"/>
  </r>
  <r>
    <n v="7678"/>
    <x v="3804"/>
    <x v="2"/>
    <x v="520"/>
    <d v="2012-01-07T00:00:00"/>
    <s v="Standard Class"/>
    <s v="KM-16375"/>
    <s v="Katherine Murray"/>
    <s v="Home Office"/>
    <x v="0"/>
    <s v="Providence"/>
    <x v="34"/>
    <n v="2908"/>
    <s v="East"/>
    <s v="OFF-PA-10003228"/>
    <x v="1"/>
    <x v="10"/>
    <s v="Xerox 1917"/>
    <n v="195.64"/>
    <n v="4"/>
    <n v="0"/>
    <x v="4092"/>
  </r>
  <r>
    <n v="7679"/>
    <x v="3804"/>
    <x v="2"/>
    <x v="520"/>
    <d v="2012-01-07T00:00:00"/>
    <s v="Standard Class"/>
    <s v="KM-16375"/>
    <s v="Katherine Murray"/>
    <s v="Home Office"/>
    <x v="0"/>
    <s v="Providence"/>
    <x v="34"/>
    <n v="2908"/>
    <s v="East"/>
    <s v="OFF-PA-10002586"/>
    <x v="1"/>
    <x v="10"/>
    <s v="Xerox 1970"/>
    <n v="14.940000000000001"/>
    <n v="3"/>
    <n v="0"/>
    <x v="1961"/>
  </r>
  <r>
    <n v="7680"/>
    <x v="3804"/>
    <x v="2"/>
    <x v="520"/>
    <d v="2012-01-07T00:00:00"/>
    <s v="Standard Class"/>
    <s v="KM-16375"/>
    <s v="Katherine Murray"/>
    <s v="Home Office"/>
    <x v="0"/>
    <s v="Providence"/>
    <x v="34"/>
    <n v="2908"/>
    <s v="East"/>
    <s v="TEC-AC-10002049"/>
    <x v="2"/>
    <x v="11"/>
    <s v="Plantronics Savi W720 Multi-Device Wireless Headset System"/>
    <n v="1687.8"/>
    <n v="4"/>
    <n v="0"/>
    <x v="3147"/>
  </r>
  <r>
    <n v="7681"/>
    <x v="3804"/>
    <x v="2"/>
    <x v="520"/>
    <d v="2012-01-07T00:00:00"/>
    <s v="Standard Class"/>
    <s v="KM-16375"/>
    <s v="Katherine Murray"/>
    <s v="Home Office"/>
    <x v="0"/>
    <s v="Providence"/>
    <x v="34"/>
    <n v="2908"/>
    <s v="East"/>
    <s v="FUR-BO-10000362"/>
    <x v="0"/>
    <x v="0"/>
    <s v="Sauder Inglewood Library Bookcases"/>
    <n v="341.96"/>
    <n v="2"/>
    <n v="0"/>
    <x v="6106"/>
  </r>
  <r>
    <n v="7682"/>
    <x v="3804"/>
    <x v="2"/>
    <x v="520"/>
    <d v="2012-01-07T00:00:00"/>
    <s v="Standard Class"/>
    <s v="KM-16375"/>
    <s v="Katherine Murray"/>
    <s v="Home Office"/>
    <x v="0"/>
    <s v="Providence"/>
    <x v="34"/>
    <n v="2908"/>
    <s v="East"/>
    <s v="FUR-CH-10004218"/>
    <x v="0"/>
    <x v="1"/>
    <s v="Global Fabric Manager's Chair, Dark Gray"/>
    <n v="605.88"/>
    <n v="6"/>
    <n v="0"/>
    <x v="6107"/>
  </r>
  <r>
    <n v="7683"/>
    <x v="3805"/>
    <x v="1"/>
    <x v="152"/>
    <d v="2012-05-01T00:00:00"/>
    <s v="First Class"/>
    <s v="SD-20485"/>
    <s v="Shirley Daniels"/>
    <s v="Home Office"/>
    <x v="0"/>
    <s v="Midland"/>
    <x v="12"/>
    <n v="48640"/>
    <s v="Central"/>
    <s v="OFF-AP-10003779"/>
    <x v="1"/>
    <x v="9"/>
    <s v="Kensington 7 Outlet MasterPiece Power Center with Fax/Phone Line Protection"/>
    <n v="186.732"/>
    <n v="1"/>
    <n v="0.1"/>
    <x v="6108"/>
  </r>
  <r>
    <n v="7684"/>
    <x v="3805"/>
    <x v="1"/>
    <x v="152"/>
    <d v="2012-05-01T00:00:00"/>
    <s v="First Class"/>
    <s v="SD-20485"/>
    <s v="Shirley Daniels"/>
    <s v="Home Office"/>
    <x v="0"/>
    <s v="Midland"/>
    <x v="12"/>
    <n v="48640"/>
    <s v="Central"/>
    <s v="OFF-BI-10003527"/>
    <x v="1"/>
    <x v="8"/>
    <s v="Fellowes PB500 Electric Punch Plastic Comb Binding Machine with Manual Bind"/>
    <n v="3812.9700000000003"/>
    <n v="3"/>
    <n v="0"/>
    <x v="6109"/>
  </r>
  <r>
    <n v="7685"/>
    <x v="3806"/>
    <x v="1"/>
    <x v="966"/>
    <d v="2012-02-21T00:00:00"/>
    <s v="Standard Class"/>
    <s v="TT-21070"/>
    <s v="Ted Trevino"/>
    <s v="Consumer"/>
    <x v="0"/>
    <s v="Rochester"/>
    <x v="15"/>
    <n v="14609"/>
    <s v="East"/>
    <s v="OFF-BI-10002897"/>
    <x v="1"/>
    <x v="8"/>
    <s v="Black Avery Memo-Size 3-Ring Binder, 5 1/2&quot; x 8 1/2&quot;"/>
    <n v="26.423999999999999"/>
    <n v="9"/>
    <n v="0.2"/>
    <x v="6110"/>
  </r>
  <r>
    <n v="7686"/>
    <x v="3806"/>
    <x v="1"/>
    <x v="966"/>
    <d v="2012-02-21T00:00:00"/>
    <s v="Standard Class"/>
    <s v="TT-21070"/>
    <s v="Ted Trevino"/>
    <s v="Consumer"/>
    <x v="0"/>
    <s v="Rochester"/>
    <x v="15"/>
    <n v="14609"/>
    <s v="East"/>
    <s v="TEC-PH-10002584"/>
    <x v="2"/>
    <x v="7"/>
    <s v="Samsung Galaxy S4"/>
    <n v="625.99"/>
    <n v="1"/>
    <n v="0"/>
    <x v="6111"/>
  </r>
  <r>
    <n v="7687"/>
    <x v="3807"/>
    <x v="0"/>
    <x v="881"/>
    <d v="2013-11-30T00:00:00"/>
    <s v="Standard Class"/>
    <s v="BB-11545"/>
    <s v="Brenda Bowman"/>
    <s v="Corporate"/>
    <x v="0"/>
    <s v="Jackson"/>
    <x v="12"/>
    <n v="49201"/>
    <s v="Central"/>
    <s v="FUR-TA-10001095"/>
    <x v="0"/>
    <x v="3"/>
    <s v="Chromcraft Round Conference Tables"/>
    <n v="1568.61"/>
    <n v="9"/>
    <n v="0"/>
    <x v="6112"/>
  </r>
  <r>
    <n v="7688"/>
    <x v="3807"/>
    <x v="0"/>
    <x v="881"/>
    <d v="2013-11-30T00:00:00"/>
    <s v="Standard Class"/>
    <s v="BB-11545"/>
    <s v="Brenda Bowman"/>
    <s v="Corporate"/>
    <x v="0"/>
    <s v="Jackson"/>
    <x v="12"/>
    <n v="49201"/>
    <s v="Central"/>
    <s v="OFF-BI-10004002"/>
    <x v="1"/>
    <x v="8"/>
    <s v="Wilson Jones International Size A4 Ring Binders"/>
    <n v="17.3"/>
    <n v="1"/>
    <n v="0"/>
    <x v="6113"/>
  </r>
  <r>
    <n v="7689"/>
    <x v="3807"/>
    <x v="0"/>
    <x v="881"/>
    <d v="2013-11-30T00:00:00"/>
    <s v="Standard Class"/>
    <s v="BB-11545"/>
    <s v="Brenda Bowman"/>
    <s v="Corporate"/>
    <x v="0"/>
    <s v="Jackson"/>
    <x v="12"/>
    <n v="49201"/>
    <s v="Central"/>
    <s v="TEC-AC-10004518"/>
    <x v="2"/>
    <x v="11"/>
    <s v="Memorex Mini Travel Drive 32 GB USB 2.0 Flash Drive"/>
    <n v="160"/>
    <n v="8"/>
    <n v="0"/>
    <x v="6114"/>
  </r>
  <r>
    <n v="7690"/>
    <x v="3808"/>
    <x v="3"/>
    <x v="663"/>
    <d v="2014-07-18T00:00:00"/>
    <s v="First Class"/>
    <s v="RS-19420"/>
    <s v="Ricardo Sperren"/>
    <s v="Corporate"/>
    <x v="0"/>
    <s v="Suffolk"/>
    <x v="17"/>
    <n v="23434"/>
    <s v="South"/>
    <s v="OFF-AP-10002191"/>
    <x v="1"/>
    <x v="9"/>
    <s v="Belkin 8 Outlet SurgeMaster II Gold Surge Protector"/>
    <n v="179.94"/>
    <n v="3"/>
    <n v="0"/>
    <x v="6115"/>
  </r>
  <r>
    <n v="7691"/>
    <x v="3808"/>
    <x v="3"/>
    <x v="663"/>
    <d v="2014-07-18T00:00:00"/>
    <s v="First Class"/>
    <s v="RS-19420"/>
    <s v="Ricardo Sperren"/>
    <s v="Corporate"/>
    <x v="0"/>
    <s v="Suffolk"/>
    <x v="17"/>
    <n v="23434"/>
    <s v="South"/>
    <s v="FUR-TA-10004575"/>
    <x v="0"/>
    <x v="3"/>
    <s v="Hon 5100 Series Wood Tables"/>
    <n v="872.94"/>
    <n v="3"/>
    <n v="0"/>
    <x v="6116"/>
  </r>
  <r>
    <n v="7692"/>
    <x v="3808"/>
    <x v="3"/>
    <x v="663"/>
    <d v="2014-07-18T00:00:00"/>
    <s v="First Class"/>
    <s v="RS-19420"/>
    <s v="Ricardo Sperren"/>
    <s v="Corporate"/>
    <x v="0"/>
    <s v="Suffolk"/>
    <x v="17"/>
    <n v="23434"/>
    <s v="South"/>
    <s v="OFF-PA-10003177"/>
    <x v="1"/>
    <x v="10"/>
    <s v="Xerox 1999"/>
    <n v="12.96"/>
    <n v="2"/>
    <n v="0"/>
    <x v="91"/>
  </r>
  <r>
    <n v="7693"/>
    <x v="3809"/>
    <x v="2"/>
    <x v="282"/>
    <d v="2012-01-03T00:00:00"/>
    <s v="Standard Class"/>
    <s v="AI-10855"/>
    <s v="Arianne Irving"/>
    <s v="Consumer"/>
    <x v="0"/>
    <s v="Brentwood"/>
    <x v="1"/>
    <n v="94513"/>
    <s v="West"/>
    <s v="OFF-LA-10003923"/>
    <x v="1"/>
    <x v="2"/>
    <s v="Alphabetical Labels for Top Tab Filing"/>
    <n v="88.800000000000011"/>
    <n v="6"/>
    <n v="0"/>
    <x v="6117"/>
  </r>
  <r>
    <n v="7694"/>
    <x v="3809"/>
    <x v="2"/>
    <x v="282"/>
    <d v="2012-01-03T00:00:00"/>
    <s v="Standard Class"/>
    <s v="AI-10855"/>
    <s v="Arianne Irving"/>
    <s v="Consumer"/>
    <x v="0"/>
    <s v="Brentwood"/>
    <x v="1"/>
    <n v="94513"/>
    <s v="West"/>
    <s v="TEC-PH-10001051"/>
    <x v="2"/>
    <x v="7"/>
    <s v="HTC One"/>
    <n v="319.96800000000002"/>
    <n v="4"/>
    <n v="0.2"/>
    <x v="2033"/>
  </r>
  <r>
    <n v="7695"/>
    <x v="3810"/>
    <x v="0"/>
    <x v="554"/>
    <d v="2013-03-23T00:00:00"/>
    <s v="Same Day"/>
    <s v="MC-17275"/>
    <s v="Marc Crier"/>
    <s v="Consumer"/>
    <x v="0"/>
    <s v="Seattle"/>
    <x v="4"/>
    <n v="98103"/>
    <s v="West"/>
    <s v="FUR-CH-10004754"/>
    <x v="0"/>
    <x v="1"/>
    <s v="Global Stack Chair with Arms, Black"/>
    <n v="167.88800000000001"/>
    <n v="7"/>
    <n v="0.2"/>
    <x v="6118"/>
  </r>
  <r>
    <n v="7696"/>
    <x v="3811"/>
    <x v="3"/>
    <x v="1170"/>
    <d v="2014-07-06T00:00:00"/>
    <s v="First Class"/>
    <s v="AH-10120"/>
    <s v="Adrian Hane"/>
    <s v="Home Office"/>
    <x v="0"/>
    <s v="Houston"/>
    <x v="5"/>
    <n v="77036"/>
    <s v="Central"/>
    <s v="OFF-PA-10000357"/>
    <x v="1"/>
    <x v="10"/>
    <s v="White Dual Perf Computer Printout Paper, 2700 Sheets, 1 Part, Heavyweight, 20 lbs., 14 7/8 x 11"/>
    <n v="163.96"/>
    <n v="5"/>
    <n v="0.2"/>
    <x v="5031"/>
  </r>
  <r>
    <n v="7697"/>
    <x v="3811"/>
    <x v="3"/>
    <x v="1170"/>
    <d v="2014-07-06T00:00:00"/>
    <s v="First Class"/>
    <s v="AH-10120"/>
    <s v="Adrian Hane"/>
    <s v="Home Office"/>
    <x v="0"/>
    <s v="Houston"/>
    <x v="5"/>
    <n v="77036"/>
    <s v="Central"/>
    <s v="OFF-BI-10001787"/>
    <x v="1"/>
    <x v="8"/>
    <s v="Wilson Jones Four-Pocket Poly Binders"/>
    <n v="5.2319999999999984"/>
    <n v="4"/>
    <n v="0.8"/>
    <x v="6119"/>
  </r>
  <r>
    <n v="7698"/>
    <x v="3812"/>
    <x v="3"/>
    <x v="817"/>
    <d v="2014-12-19T00:00:00"/>
    <s v="Standard Class"/>
    <s v="BF-11170"/>
    <s v="Ben Ferrer"/>
    <s v="Home Office"/>
    <x v="0"/>
    <s v="Lawrence"/>
    <x v="31"/>
    <n v="1841"/>
    <s v="East"/>
    <s v="TEC-CO-10002313"/>
    <x v="2"/>
    <x v="16"/>
    <s v="Canon PC1080F Personal Copier"/>
    <n v="1199.98"/>
    <n v="2"/>
    <n v="0"/>
    <x v="6120"/>
  </r>
  <r>
    <n v="7699"/>
    <x v="3812"/>
    <x v="3"/>
    <x v="817"/>
    <d v="2014-12-19T00:00:00"/>
    <s v="Standard Class"/>
    <s v="BF-11170"/>
    <s v="Ben Ferrer"/>
    <s v="Home Office"/>
    <x v="0"/>
    <s v="Lawrence"/>
    <x v="31"/>
    <n v="1841"/>
    <s v="East"/>
    <s v="OFF-ST-10002790"/>
    <x v="1"/>
    <x v="4"/>
    <s v="Safco Industrial Shelving"/>
    <n v="73.849999999999994"/>
    <n v="1"/>
    <n v="0"/>
    <x v="6121"/>
  </r>
  <r>
    <n v="7700"/>
    <x v="3812"/>
    <x v="3"/>
    <x v="817"/>
    <d v="2014-12-19T00:00:00"/>
    <s v="Standard Class"/>
    <s v="BF-11170"/>
    <s v="Ben Ferrer"/>
    <s v="Home Office"/>
    <x v="0"/>
    <s v="Lawrence"/>
    <x v="31"/>
    <n v="1841"/>
    <s v="East"/>
    <s v="OFF-SU-10001664"/>
    <x v="1"/>
    <x v="14"/>
    <s v="Acme Office Executive Series Stainless Steel Trimmers"/>
    <n v="25.71"/>
    <n v="3"/>
    <n v="0"/>
    <x v="4068"/>
  </r>
  <r>
    <n v="7701"/>
    <x v="3812"/>
    <x v="3"/>
    <x v="817"/>
    <d v="2014-12-19T00:00:00"/>
    <s v="Standard Class"/>
    <s v="BF-11170"/>
    <s v="Ben Ferrer"/>
    <s v="Home Office"/>
    <x v="0"/>
    <s v="Lawrence"/>
    <x v="31"/>
    <n v="1841"/>
    <s v="East"/>
    <s v="OFF-FA-10001332"/>
    <x v="1"/>
    <x v="13"/>
    <s v="Acco Banker's Clasps, 5 3/4&quot;-Long"/>
    <n v="17.28"/>
    <n v="6"/>
    <n v="0"/>
    <x v="6122"/>
  </r>
  <r>
    <n v="7702"/>
    <x v="3812"/>
    <x v="3"/>
    <x v="817"/>
    <d v="2014-12-19T00:00:00"/>
    <s v="Standard Class"/>
    <s v="BF-11170"/>
    <s v="Ben Ferrer"/>
    <s v="Home Office"/>
    <x v="0"/>
    <s v="Lawrence"/>
    <x v="31"/>
    <n v="1841"/>
    <s v="East"/>
    <s v="FUR-TA-10003473"/>
    <x v="0"/>
    <x v="3"/>
    <s v="Bretford Rectangular Conference Table Tops"/>
    <n v="526.58199999999999"/>
    <n v="2"/>
    <n v="0.3"/>
    <x v="6123"/>
  </r>
  <r>
    <n v="7703"/>
    <x v="3813"/>
    <x v="0"/>
    <x v="370"/>
    <d v="2013-09-03T00:00:00"/>
    <s v="Standard Class"/>
    <s v="AA-10480"/>
    <s v="Andrew Allen"/>
    <s v="Consumer"/>
    <x v="0"/>
    <s v="Detroit"/>
    <x v="12"/>
    <n v="48234"/>
    <s v="Central"/>
    <s v="OFF-PA-10000605"/>
    <x v="1"/>
    <x v="10"/>
    <s v="Xerox 1950"/>
    <n v="11.56"/>
    <n v="2"/>
    <n v="0"/>
    <x v="1302"/>
  </r>
  <r>
    <n v="7704"/>
    <x v="3813"/>
    <x v="0"/>
    <x v="370"/>
    <d v="2013-09-03T00:00:00"/>
    <s v="Standard Class"/>
    <s v="AA-10480"/>
    <s v="Andrew Allen"/>
    <s v="Consumer"/>
    <x v="0"/>
    <s v="Detroit"/>
    <x v="12"/>
    <n v="48234"/>
    <s v="Central"/>
    <s v="TEC-PH-10002170"/>
    <x v="2"/>
    <x v="7"/>
    <s v="ClearSounds CSC500 Amplified Spirit Phone Corded phone"/>
    <n v="209.96999999999997"/>
    <n v="3"/>
    <n v="0"/>
    <x v="4893"/>
  </r>
  <r>
    <n v="7705"/>
    <x v="3813"/>
    <x v="0"/>
    <x v="370"/>
    <d v="2013-09-03T00:00:00"/>
    <s v="Standard Class"/>
    <s v="AA-10480"/>
    <s v="Andrew Allen"/>
    <s v="Consumer"/>
    <x v="0"/>
    <s v="Detroit"/>
    <x v="12"/>
    <n v="48234"/>
    <s v="Central"/>
    <s v="FUR-TA-10004147"/>
    <x v="0"/>
    <x v="3"/>
    <s v="Hon 4060 Series Tables"/>
    <n v="447.84"/>
    <n v="4"/>
    <n v="0"/>
    <x v="6124"/>
  </r>
  <r>
    <n v="7706"/>
    <x v="3813"/>
    <x v="0"/>
    <x v="370"/>
    <d v="2013-09-03T00:00:00"/>
    <s v="Standard Class"/>
    <s v="AA-10480"/>
    <s v="Andrew Allen"/>
    <s v="Consumer"/>
    <x v="0"/>
    <s v="Detroit"/>
    <x v="12"/>
    <n v="48234"/>
    <s v="Central"/>
    <s v="TEC-AC-10003911"/>
    <x v="2"/>
    <x v="11"/>
    <s v="NETGEAR AC1750 Dual Band Gigabit Smart WiFi Router"/>
    <n v="479.97"/>
    <n v="3"/>
    <n v="0"/>
    <x v="663"/>
  </r>
  <r>
    <n v="7707"/>
    <x v="3813"/>
    <x v="0"/>
    <x v="370"/>
    <d v="2013-09-03T00:00:00"/>
    <s v="Standard Class"/>
    <s v="AA-10480"/>
    <s v="Andrew Allen"/>
    <s v="Consumer"/>
    <x v="0"/>
    <s v="Detroit"/>
    <x v="12"/>
    <n v="48234"/>
    <s v="Central"/>
    <s v="OFF-AR-10002578"/>
    <x v="1"/>
    <x v="6"/>
    <s v="Newell 335"/>
    <n v="8.64"/>
    <n v="3"/>
    <n v="0"/>
    <x v="1032"/>
  </r>
  <r>
    <n v="7708"/>
    <x v="3814"/>
    <x v="3"/>
    <x v="453"/>
    <d v="2014-10-20T00:00:00"/>
    <s v="Standard Class"/>
    <s v="SV-20815"/>
    <s v="Stuart Van"/>
    <s v="Corporate"/>
    <x v="0"/>
    <s v="Orem"/>
    <x v="7"/>
    <n v="84057"/>
    <s v="West"/>
    <s v="OFF-AR-10001761"/>
    <x v="1"/>
    <x v="6"/>
    <s v="Avery Hi-Liter Smear-Safe Highlighters"/>
    <n v="11.68"/>
    <n v="2"/>
    <n v="0"/>
    <x v="2390"/>
  </r>
  <r>
    <n v="7709"/>
    <x v="3815"/>
    <x v="2"/>
    <x v="1089"/>
    <d v="2011-10-29T00:00:00"/>
    <s v="Standard Class"/>
    <s v="EH-14185"/>
    <s v="Evan Henry"/>
    <s v="Consumer"/>
    <x v="0"/>
    <s v="Philadelphia"/>
    <x v="9"/>
    <n v="19120"/>
    <s v="East"/>
    <s v="TEC-AC-10001553"/>
    <x v="2"/>
    <x v="11"/>
    <s v="Memorex 25GB 6X Branded Blu-Ray Recordable Disc, 15/Pack"/>
    <n v="40.775999999999996"/>
    <n v="3"/>
    <n v="0.2"/>
    <x v="6125"/>
  </r>
  <r>
    <n v="7710"/>
    <x v="3815"/>
    <x v="2"/>
    <x v="1089"/>
    <d v="2011-10-29T00:00:00"/>
    <s v="Standard Class"/>
    <s v="EH-14185"/>
    <s v="Evan Henry"/>
    <s v="Consumer"/>
    <x v="0"/>
    <s v="Philadelphia"/>
    <x v="9"/>
    <n v="19120"/>
    <s v="East"/>
    <s v="OFF-BI-10000309"/>
    <x v="1"/>
    <x v="8"/>
    <s v="GBC Twin Loop Wire Binding Elements, 9/16&quot; Spine, Black"/>
    <n v="13.698000000000002"/>
    <n v="3"/>
    <n v="0.7"/>
    <x v="6126"/>
  </r>
  <r>
    <n v="7711"/>
    <x v="3816"/>
    <x v="1"/>
    <x v="788"/>
    <d v="2012-04-07T00:00:00"/>
    <s v="Standard Class"/>
    <s v="JL-15850"/>
    <s v="John Lucas"/>
    <s v="Consumer"/>
    <x v="0"/>
    <s v="Mesa"/>
    <x v="16"/>
    <n v="85204"/>
    <s v="West"/>
    <s v="TEC-PH-10003095"/>
    <x v="2"/>
    <x v="7"/>
    <s v="Samsung HM1900 Bluetooth Headset"/>
    <n v="87.8"/>
    <n v="5"/>
    <n v="0.2"/>
    <x v="6127"/>
  </r>
  <r>
    <n v="7712"/>
    <x v="3817"/>
    <x v="3"/>
    <x v="960"/>
    <d v="2014-10-31T00:00:00"/>
    <s v="Second Class"/>
    <s v="JM-15250"/>
    <s v="Janet Martin"/>
    <s v="Consumer"/>
    <x v="0"/>
    <s v="Fayetteville"/>
    <x v="3"/>
    <n v="28314"/>
    <s v="South"/>
    <s v="FUR-FU-10001876"/>
    <x v="0"/>
    <x v="5"/>
    <s v="Computer Room Manger, 14&quot;"/>
    <n v="77.951999999999998"/>
    <n v="3"/>
    <n v="0.2"/>
    <x v="4107"/>
  </r>
  <r>
    <n v="7713"/>
    <x v="3817"/>
    <x v="3"/>
    <x v="960"/>
    <d v="2014-10-31T00:00:00"/>
    <s v="Second Class"/>
    <s v="JM-15250"/>
    <s v="Janet Martin"/>
    <s v="Consumer"/>
    <x v="0"/>
    <s v="Fayetteville"/>
    <x v="3"/>
    <n v="28314"/>
    <s v="South"/>
    <s v="OFF-ST-10001522"/>
    <x v="1"/>
    <x v="4"/>
    <s v="Gould Plastics 18-Pocket Panel Bin, 34w x 5-1/4d x 20-1/2h"/>
    <n v="147.184"/>
    <n v="2"/>
    <n v="0.2"/>
    <x v="3078"/>
  </r>
  <r>
    <n v="7714"/>
    <x v="3817"/>
    <x v="3"/>
    <x v="960"/>
    <d v="2014-10-31T00:00:00"/>
    <s v="Second Class"/>
    <s v="JM-15250"/>
    <s v="Janet Martin"/>
    <s v="Consumer"/>
    <x v="0"/>
    <s v="Fayetteville"/>
    <x v="3"/>
    <n v="28314"/>
    <s v="South"/>
    <s v="OFF-PA-10000300"/>
    <x v="1"/>
    <x v="10"/>
    <s v="Xerox 1936"/>
    <n v="47.952000000000005"/>
    <n v="3"/>
    <n v="0.2"/>
    <x v="3062"/>
  </r>
  <r>
    <n v="7715"/>
    <x v="3818"/>
    <x v="2"/>
    <x v="29"/>
    <d v="2011-12-07T00:00:00"/>
    <s v="First Class"/>
    <s v="JB-15925"/>
    <s v="Joni Blumstein"/>
    <s v="Consumer"/>
    <x v="0"/>
    <s v="Los Angeles"/>
    <x v="1"/>
    <n v="90032"/>
    <s v="West"/>
    <s v="OFF-AP-10001469"/>
    <x v="1"/>
    <x v="9"/>
    <s v="Fellowes 8 Outlet Superior Workstation Surge Protector"/>
    <n v="250.26"/>
    <n v="6"/>
    <n v="0"/>
    <x v="6128"/>
  </r>
  <r>
    <n v="7716"/>
    <x v="3819"/>
    <x v="3"/>
    <x v="132"/>
    <d v="2014-11-09T00:00:00"/>
    <s v="Standard Class"/>
    <s v="PB-19105"/>
    <s v="Peter Bühler"/>
    <s v="Consumer"/>
    <x v="0"/>
    <s v="Philadelphia"/>
    <x v="9"/>
    <n v="19140"/>
    <s v="East"/>
    <s v="TEC-AC-10001553"/>
    <x v="2"/>
    <x v="11"/>
    <s v="Memorex 25GB 6X Branded Blu-Ray Recordable Disc, 15/Pack"/>
    <n v="40.775999999999996"/>
    <n v="3"/>
    <n v="0.2"/>
    <x v="6125"/>
  </r>
  <r>
    <n v="7717"/>
    <x v="3820"/>
    <x v="1"/>
    <x v="1171"/>
    <d v="2012-01-12T00:00:00"/>
    <s v="Standard Class"/>
    <s v="SP-20620"/>
    <s v="Stefania Perrino"/>
    <s v="Corporate"/>
    <x v="0"/>
    <s v="Colorado Springs"/>
    <x v="22"/>
    <n v="80906"/>
    <s v="West"/>
    <s v="OFF-PA-10004041"/>
    <x v="1"/>
    <x v="10"/>
    <s v="It's Hot Message Books with Stickers, 2 3/4&quot; x 5&quot;"/>
    <n v="29.600000000000005"/>
    <n v="5"/>
    <n v="0.2"/>
    <x v="6129"/>
  </r>
  <r>
    <n v="7718"/>
    <x v="3820"/>
    <x v="1"/>
    <x v="1171"/>
    <d v="2012-01-12T00:00:00"/>
    <s v="Standard Class"/>
    <s v="SP-20620"/>
    <s v="Stefania Perrino"/>
    <s v="Corporate"/>
    <x v="0"/>
    <s v="Colorado Springs"/>
    <x v="22"/>
    <n v="80906"/>
    <s v="West"/>
    <s v="OFF-BI-10002764"/>
    <x v="1"/>
    <x v="8"/>
    <s v="Recycled Pressboard Report Cover with Reinforced Top Hinge"/>
    <n v="1.9380000000000002"/>
    <n v="2"/>
    <n v="0.7"/>
    <x v="6130"/>
  </r>
  <r>
    <n v="7719"/>
    <x v="3821"/>
    <x v="3"/>
    <x v="428"/>
    <d v="2014-09-15T00:00:00"/>
    <s v="Standard Class"/>
    <s v="MC-17605"/>
    <s v="Matt Connell"/>
    <s v="Corporate"/>
    <x v="0"/>
    <s v="Los Angeles"/>
    <x v="1"/>
    <n v="90032"/>
    <s v="West"/>
    <s v="TEC-AC-10001114"/>
    <x v="2"/>
    <x v="11"/>
    <s v="Microsoft Wireless Mobile Mouse 4000"/>
    <n v="159.96"/>
    <n v="4"/>
    <n v="0"/>
    <x v="6131"/>
  </r>
  <r>
    <n v="7720"/>
    <x v="3822"/>
    <x v="1"/>
    <x v="956"/>
    <d v="2012-01-10T00:00:00"/>
    <s v="Standard Class"/>
    <s v="BG-11695"/>
    <s v="Brooke Gillingham"/>
    <s v="Corporate"/>
    <x v="0"/>
    <s v="New York City"/>
    <x v="15"/>
    <n v="10009"/>
    <s v="East"/>
    <s v="OFF-AR-10001615"/>
    <x v="1"/>
    <x v="6"/>
    <s v="Newell 34"/>
    <n v="59.519999999999996"/>
    <n v="3"/>
    <n v="0"/>
    <x v="436"/>
  </r>
  <r>
    <n v="7721"/>
    <x v="3822"/>
    <x v="1"/>
    <x v="956"/>
    <d v="2012-01-10T00:00:00"/>
    <s v="Standard Class"/>
    <s v="BG-11695"/>
    <s v="Brooke Gillingham"/>
    <s v="Corporate"/>
    <x v="0"/>
    <s v="New York City"/>
    <x v="15"/>
    <n v="10009"/>
    <s v="East"/>
    <s v="OFF-EN-10000461"/>
    <x v="1"/>
    <x v="12"/>
    <s v="#10- 4 1/8&quot; x 9 1/2&quot; Recycled Envelopes"/>
    <n v="17.48"/>
    <n v="2"/>
    <n v="0"/>
    <x v="2211"/>
  </r>
  <r>
    <n v="7722"/>
    <x v="3822"/>
    <x v="1"/>
    <x v="956"/>
    <d v="2012-01-10T00:00:00"/>
    <s v="Standard Class"/>
    <s v="BG-11695"/>
    <s v="Brooke Gillingham"/>
    <s v="Corporate"/>
    <x v="0"/>
    <s v="New York City"/>
    <x v="15"/>
    <n v="10009"/>
    <s v="East"/>
    <s v="OFF-BI-10004506"/>
    <x v="1"/>
    <x v="8"/>
    <s v="Wilson Jones data.warehouse D-Ring Binders with DublLock"/>
    <n v="13.168000000000001"/>
    <n v="2"/>
    <n v="0.2"/>
    <x v="6132"/>
  </r>
  <r>
    <n v="7723"/>
    <x v="3823"/>
    <x v="3"/>
    <x v="513"/>
    <d v="2014-04-21T00:00:00"/>
    <s v="Standard Class"/>
    <s v="JO-15550"/>
    <s v="Jesus Ocampo"/>
    <s v="Home Office"/>
    <x v="0"/>
    <s v="San Francisco"/>
    <x v="1"/>
    <n v="94109"/>
    <s v="West"/>
    <s v="OFF-AP-10000027"/>
    <x v="1"/>
    <x v="9"/>
    <s v="Hoover Commercial SteamVac"/>
    <n v="40.74"/>
    <n v="3"/>
    <n v="0"/>
    <x v="6133"/>
  </r>
  <r>
    <n v="7724"/>
    <x v="3824"/>
    <x v="1"/>
    <x v="229"/>
    <d v="2012-09-14T00:00:00"/>
    <s v="Standard Class"/>
    <s v="AR-10345"/>
    <s v="Alex Russell"/>
    <s v="Corporate"/>
    <x v="0"/>
    <s v="Austin"/>
    <x v="5"/>
    <n v="78745"/>
    <s v="Central"/>
    <s v="FUR-CH-10003981"/>
    <x v="0"/>
    <x v="1"/>
    <s v="Global Commerce Series Low-Back Swivel/Tilt Chairs"/>
    <n v="179.886"/>
    <n v="1"/>
    <n v="0.3"/>
    <x v="6134"/>
  </r>
  <r>
    <n v="7725"/>
    <x v="3825"/>
    <x v="0"/>
    <x v="477"/>
    <d v="2013-09-30T00:00:00"/>
    <s v="Standard Class"/>
    <s v="TS-21505"/>
    <s v="Tony Sayre"/>
    <s v="Consumer"/>
    <x v="0"/>
    <s v="Cleveland"/>
    <x v="24"/>
    <n v="44105"/>
    <s v="East"/>
    <s v="OFF-AP-10003849"/>
    <x v="1"/>
    <x v="9"/>
    <s v="Hoover Shoulder Vac Commercial Portable Vacuum"/>
    <n v="286.25600000000003"/>
    <n v="1"/>
    <n v="0.2"/>
    <x v="6135"/>
  </r>
  <r>
    <n v="7726"/>
    <x v="3825"/>
    <x v="0"/>
    <x v="477"/>
    <d v="2013-09-30T00:00:00"/>
    <s v="Standard Class"/>
    <s v="TS-21505"/>
    <s v="Tony Sayre"/>
    <s v="Consumer"/>
    <x v="0"/>
    <s v="Cleveland"/>
    <x v="24"/>
    <n v="44105"/>
    <s v="East"/>
    <s v="OFF-ST-10004963"/>
    <x v="1"/>
    <x v="4"/>
    <s v="Eldon Gobal File Keepers"/>
    <n v="24.224000000000004"/>
    <n v="2"/>
    <n v="0.2"/>
    <x v="6136"/>
  </r>
  <r>
    <n v="7727"/>
    <x v="3825"/>
    <x v="0"/>
    <x v="477"/>
    <d v="2013-09-30T00:00:00"/>
    <s v="Standard Class"/>
    <s v="TS-21505"/>
    <s v="Tony Sayre"/>
    <s v="Consumer"/>
    <x v="0"/>
    <s v="Cleveland"/>
    <x v="24"/>
    <n v="44105"/>
    <s v="East"/>
    <s v="OFF-ST-10002574"/>
    <x v="1"/>
    <x v="4"/>
    <s v="SAFCO Commercial Wire Shelving, Black"/>
    <n v="331.536"/>
    <n v="3"/>
    <n v="0.2"/>
    <x v="4764"/>
  </r>
  <r>
    <n v="7728"/>
    <x v="3826"/>
    <x v="1"/>
    <x v="199"/>
    <d v="2012-03-20T00:00:00"/>
    <s v="Second Class"/>
    <s v="JK-15640"/>
    <s v="Jim Kriz"/>
    <s v="Home Office"/>
    <x v="0"/>
    <s v="New York City"/>
    <x v="15"/>
    <n v="10009"/>
    <s v="East"/>
    <s v="OFF-AR-10001761"/>
    <x v="1"/>
    <x v="6"/>
    <s v="Avery Hi-Liter Smear-Safe Highlighters"/>
    <n v="17.52"/>
    <n v="3"/>
    <n v="0"/>
    <x v="6137"/>
  </r>
  <r>
    <n v="7729"/>
    <x v="3827"/>
    <x v="0"/>
    <x v="491"/>
    <d v="2013-12-03T00:00:00"/>
    <s v="Standard Class"/>
    <s v="GA-14515"/>
    <s v="George Ashbrook"/>
    <s v="Consumer"/>
    <x v="0"/>
    <s v="El Paso"/>
    <x v="5"/>
    <n v="79907"/>
    <s v="Central"/>
    <s v="OFF-AR-10000716"/>
    <x v="1"/>
    <x v="6"/>
    <s v="DIXON Ticonderoga Erasable Checking Pencils"/>
    <n v="17.856000000000002"/>
    <n v="4"/>
    <n v="0.2"/>
    <x v="6138"/>
  </r>
  <r>
    <n v="7730"/>
    <x v="3828"/>
    <x v="0"/>
    <x v="182"/>
    <d v="2013-10-02T00:00:00"/>
    <s v="Standard Class"/>
    <s v="TN-21040"/>
    <s v="Tanja Norvell"/>
    <s v="Home Office"/>
    <x v="0"/>
    <s v="Tallahassee"/>
    <x v="2"/>
    <n v="32303"/>
    <s v="South"/>
    <s v="TEC-AC-10002637"/>
    <x v="2"/>
    <x v="11"/>
    <s v="Logitech VX Revolution Cordless Laser Mouse for Notebooks (Black)"/>
    <n v="431.97600000000006"/>
    <n v="3"/>
    <n v="0.2"/>
    <x v="6139"/>
  </r>
  <r>
    <n v="7731"/>
    <x v="3829"/>
    <x v="3"/>
    <x v="487"/>
    <d v="2014-06-20T00:00:00"/>
    <s v="Standard Class"/>
    <s v="TW-21025"/>
    <s v="Tamara Willingham"/>
    <s v="Home Office"/>
    <x v="0"/>
    <s v="Seattle"/>
    <x v="4"/>
    <n v="98103"/>
    <s v="West"/>
    <s v="FUR-CH-10003774"/>
    <x v="0"/>
    <x v="1"/>
    <s v="Global Wood Trimmed Manager's Task Chair, Khaki"/>
    <n v="291.13600000000002"/>
    <n v="4"/>
    <n v="0.2"/>
    <x v="6140"/>
  </r>
  <r>
    <n v="7732"/>
    <x v="3830"/>
    <x v="3"/>
    <x v="65"/>
    <d v="2014-09-22T00:00:00"/>
    <s v="First Class"/>
    <s v="PA-19060"/>
    <s v="Pete Armstrong"/>
    <s v="Home Office"/>
    <x v="0"/>
    <s v="Dallas"/>
    <x v="5"/>
    <n v="75220"/>
    <s v="Central"/>
    <s v="OFF-EN-10000927"/>
    <x v="1"/>
    <x v="12"/>
    <s v="Jet-Pak Recycled Peel 'N' Seal Padded Mailers"/>
    <n v="114.84800000000001"/>
    <n v="4"/>
    <n v="0.2"/>
    <x v="6141"/>
  </r>
  <r>
    <n v="7733"/>
    <x v="3831"/>
    <x v="3"/>
    <x v="455"/>
    <d v="2014-06-09T00:00:00"/>
    <s v="Standard Class"/>
    <s v="JD-15790"/>
    <s v="John Dryer"/>
    <s v="Consumer"/>
    <x v="0"/>
    <s v="Houston"/>
    <x v="5"/>
    <n v="77070"/>
    <s v="Central"/>
    <s v="OFF-PA-10000743"/>
    <x v="1"/>
    <x v="10"/>
    <s v="Xerox 1977"/>
    <n v="10.688000000000001"/>
    <n v="2"/>
    <n v="0.2"/>
    <x v="1507"/>
  </r>
  <r>
    <n v="7734"/>
    <x v="3832"/>
    <x v="0"/>
    <x v="666"/>
    <d v="2013-05-20T00:00:00"/>
    <s v="Second Class"/>
    <s v="MN-17935"/>
    <s v="Michael Nguyen"/>
    <s v="Consumer"/>
    <x v="0"/>
    <s v="Springfield"/>
    <x v="24"/>
    <n v="45503"/>
    <s v="East"/>
    <s v="OFF-PA-10000697"/>
    <x v="1"/>
    <x v="10"/>
    <s v="TOPS Voice Message Log Book, Flash Format"/>
    <n v="15.231999999999999"/>
    <n v="4"/>
    <n v="0.2"/>
    <x v="6142"/>
  </r>
  <r>
    <n v="7735"/>
    <x v="3833"/>
    <x v="3"/>
    <x v="175"/>
    <d v="2014-09-21T00:00:00"/>
    <s v="Standard Class"/>
    <s v="GM-14500"/>
    <s v="Gene McClure"/>
    <s v="Consumer"/>
    <x v="0"/>
    <s v="Seattle"/>
    <x v="4"/>
    <n v="98103"/>
    <s v="West"/>
    <s v="OFF-AR-10004441"/>
    <x v="1"/>
    <x v="6"/>
    <s v="BIC Brite Liner Highlighters"/>
    <n v="12.419999999999998"/>
    <n v="3"/>
    <n v="0"/>
    <x v="1878"/>
  </r>
  <r>
    <n v="7736"/>
    <x v="3834"/>
    <x v="0"/>
    <x v="250"/>
    <d v="2013-08-27T00:00:00"/>
    <s v="Standard Class"/>
    <s v="DG-13300"/>
    <s v="Deirdre Greer"/>
    <s v="Corporate"/>
    <x v="0"/>
    <s v="Seattle"/>
    <x v="4"/>
    <n v="98105"/>
    <s v="West"/>
    <s v="OFF-PA-10001870"/>
    <x v="1"/>
    <x v="10"/>
    <s v="Xerox 202"/>
    <n v="19.440000000000001"/>
    <n v="3"/>
    <n v="0"/>
    <x v="551"/>
  </r>
  <r>
    <n v="7737"/>
    <x v="3835"/>
    <x v="2"/>
    <x v="992"/>
    <d v="2011-06-06T00:00:00"/>
    <s v="Standard Class"/>
    <s v="JG-15160"/>
    <s v="James Galang"/>
    <s v="Consumer"/>
    <x v="0"/>
    <s v="New York City"/>
    <x v="15"/>
    <n v="10024"/>
    <s v="East"/>
    <s v="OFF-BI-10003684"/>
    <x v="1"/>
    <x v="8"/>
    <s v="Wilson Jones Legal Size Ring Binders"/>
    <n v="70.367999999999995"/>
    <n v="4"/>
    <n v="0.2"/>
    <x v="6143"/>
  </r>
  <r>
    <n v="7738"/>
    <x v="3836"/>
    <x v="3"/>
    <x v="404"/>
    <d v="2014-12-21T00:00:00"/>
    <s v="First Class"/>
    <s v="AG-10330"/>
    <s v="Alex Grayson"/>
    <s v="Consumer"/>
    <x v="0"/>
    <s v="Charlotte"/>
    <x v="3"/>
    <n v="28205"/>
    <s v="South"/>
    <s v="OFF-AR-10001315"/>
    <x v="1"/>
    <x v="6"/>
    <s v="Newell 310"/>
    <n v="12.672000000000001"/>
    <n v="9"/>
    <n v="0.2"/>
    <x v="6144"/>
  </r>
  <r>
    <n v="7739"/>
    <x v="3837"/>
    <x v="3"/>
    <x v="245"/>
    <d v="2014-08-07T00:00:00"/>
    <s v="Standard Class"/>
    <s v="JF-15355"/>
    <s v="Jay Fein"/>
    <s v="Consumer"/>
    <x v="0"/>
    <s v="Baltimore"/>
    <x v="39"/>
    <n v="21215"/>
    <s v="East"/>
    <s v="TEC-PH-10003589"/>
    <x v="2"/>
    <x v="7"/>
    <s v="invisibleSHIELD by ZAGG Smudge-Free Screen Protector"/>
    <n v="89.949999999999989"/>
    <n v="5"/>
    <n v="0"/>
    <x v="6145"/>
  </r>
  <r>
    <n v="7740"/>
    <x v="3838"/>
    <x v="2"/>
    <x v="871"/>
    <d v="2011-11-26T00:00:00"/>
    <s v="Standard Class"/>
    <s v="SC-20680"/>
    <s v="Steve Carroll"/>
    <s v="Home Office"/>
    <x v="0"/>
    <s v="San Francisco"/>
    <x v="1"/>
    <n v="94110"/>
    <s v="West"/>
    <s v="OFF-PA-10001609"/>
    <x v="1"/>
    <x v="10"/>
    <s v="Tops Wirebound Message Log Books"/>
    <n v="6.58"/>
    <n v="2"/>
    <n v="0"/>
    <x v="1632"/>
  </r>
  <r>
    <n v="7741"/>
    <x v="3838"/>
    <x v="2"/>
    <x v="871"/>
    <d v="2011-11-26T00:00:00"/>
    <s v="Standard Class"/>
    <s v="SC-20680"/>
    <s v="Steve Carroll"/>
    <s v="Home Office"/>
    <x v="0"/>
    <s v="San Francisco"/>
    <x v="1"/>
    <n v="94110"/>
    <s v="West"/>
    <s v="TEC-AC-10000474"/>
    <x v="2"/>
    <x v="11"/>
    <s v="Kensington Expert Mouse Optical USB Trackball for PC or Mac"/>
    <n v="94.99"/>
    <n v="1"/>
    <n v="0"/>
    <x v="6146"/>
  </r>
  <r>
    <n v="7742"/>
    <x v="3839"/>
    <x v="1"/>
    <x v="496"/>
    <d v="2012-09-26T00:00:00"/>
    <s v="Second Class"/>
    <s v="CM-11935"/>
    <s v="Carlos Meador"/>
    <s v="Consumer"/>
    <x v="0"/>
    <s v="Tucson"/>
    <x v="16"/>
    <n v="85705"/>
    <s v="West"/>
    <s v="TEC-PH-10003095"/>
    <x v="2"/>
    <x v="7"/>
    <s v="Samsung HM1900 Bluetooth Headset"/>
    <n v="35.119999999999997"/>
    <n v="2"/>
    <n v="0.2"/>
    <x v="6147"/>
  </r>
  <r>
    <n v="7743"/>
    <x v="3840"/>
    <x v="3"/>
    <x v="648"/>
    <d v="2014-08-28T00:00:00"/>
    <s v="Standard Class"/>
    <s v="KT-16480"/>
    <s v="Kean Thornton"/>
    <s v="Consumer"/>
    <x v="0"/>
    <s v="Los Angeles"/>
    <x v="1"/>
    <n v="90036"/>
    <s v="West"/>
    <s v="OFF-PA-10001639"/>
    <x v="1"/>
    <x v="10"/>
    <s v="Xerox 203"/>
    <n v="25.92"/>
    <n v="4"/>
    <n v="0"/>
    <x v="245"/>
  </r>
  <r>
    <n v="7744"/>
    <x v="3841"/>
    <x v="0"/>
    <x v="26"/>
    <d v="2013-06-23T00:00:00"/>
    <s v="Standard Class"/>
    <s v="CP-12340"/>
    <s v="Christine Phan"/>
    <s v="Corporate"/>
    <x v="0"/>
    <s v="Waterbury"/>
    <x v="29"/>
    <n v="6708"/>
    <s v="East"/>
    <s v="OFF-BI-10002003"/>
    <x v="1"/>
    <x v="8"/>
    <s v="Ibico Presentation Index for Binding Systems"/>
    <n v="7.96"/>
    <n v="2"/>
    <n v="0"/>
    <x v="5477"/>
  </r>
  <r>
    <n v="7745"/>
    <x v="3841"/>
    <x v="0"/>
    <x v="26"/>
    <d v="2013-06-23T00:00:00"/>
    <s v="Standard Class"/>
    <s v="CP-12340"/>
    <s v="Christine Phan"/>
    <s v="Corporate"/>
    <x v="0"/>
    <s v="Waterbury"/>
    <x v="29"/>
    <n v="6708"/>
    <s v="East"/>
    <s v="TEC-PH-10004539"/>
    <x v="2"/>
    <x v="7"/>
    <s v="Wireless Extenders zBoost YX545 SOHO Signal Booster"/>
    <n v="566.97"/>
    <n v="3"/>
    <n v="0"/>
    <x v="6148"/>
  </r>
  <r>
    <n v="7746"/>
    <x v="3841"/>
    <x v="0"/>
    <x v="26"/>
    <d v="2013-06-23T00:00:00"/>
    <s v="Standard Class"/>
    <s v="CP-12340"/>
    <s v="Christine Phan"/>
    <s v="Corporate"/>
    <x v="0"/>
    <s v="Waterbury"/>
    <x v="29"/>
    <n v="6708"/>
    <s v="East"/>
    <s v="OFF-AR-10003829"/>
    <x v="1"/>
    <x v="6"/>
    <s v="Newell 35"/>
    <n v="9.84"/>
    <n v="3"/>
    <n v="0"/>
    <x v="301"/>
  </r>
  <r>
    <n v="7747"/>
    <x v="3842"/>
    <x v="1"/>
    <x v="546"/>
    <d v="2012-12-23T00:00:00"/>
    <s v="Standard Class"/>
    <s v="EK-13795"/>
    <s v="Eileen Kiefer"/>
    <s v="Home Office"/>
    <x v="0"/>
    <s v="Chicago"/>
    <x v="10"/>
    <n v="60610"/>
    <s v="Central"/>
    <s v="TEC-AC-10004761"/>
    <x v="2"/>
    <x v="11"/>
    <s v="Maxell 4.7GB DVD+RW 3/Pack"/>
    <n v="25.488"/>
    <n v="2"/>
    <n v="0.2"/>
    <x v="6149"/>
  </r>
  <r>
    <n v="7748"/>
    <x v="3843"/>
    <x v="1"/>
    <x v="70"/>
    <d v="2012-06-02T00:00:00"/>
    <s v="Second Class"/>
    <s v="CW-11905"/>
    <s v="Carl Weiss"/>
    <s v="Home Office"/>
    <x v="0"/>
    <s v="Long Beach"/>
    <x v="15"/>
    <n v="11561"/>
    <s v="East"/>
    <s v="OFF-FA-10003472"/>
    <x v="1"/>
    <x v="13"/>
    <s v="Bagged Rubber Bands"/>
    <n v="7.5600000000000005"/>
    <n v="6"/>
    <n v="0"/>
    <x v="264"/>
  </r>
  <r>
    <n v="7749"/>
    <x v="3844"/>
    <x v="1"/>
    <x v="652"/>
    <d v="2012-06-24T00:00:00"/>
    <s v="Standard Class"/>
    <s v="KH-16510"/>
    <s v="Keith Herrera"/>
    <s v="Consumer"/>
    <x v="0"/>
    <s v="Arlington"/>
    <x v="17"/>
    <n v="22204"/>
    <s v="South"/>
    <s v="FUR-FU-10003464"/>
    <x v="0"/>
    <x v="5"/>
    <s v="Seth Thomas 8 1/2&quot; Cubicle Clock"/>
    <n v="60.84"/>
    <n v="3"/>
    <n v="0"/>
    <x v="6150"/>
  </r>
  <r>
    <n v="7750"/>
    <x v="3844"/>
    <x v="1"/>
    <x v="652"/>
    <d v="2012-06-24T00:00:00"/>
    <s v="Standard Class"/>
    <s v="KH-16510"/>
    <s v="Keith Herrera"/>
    <s v="Consumer"/>
    <x v="0"/>
    <s v="Arlington"/>
    <x v="17"/>
    <n v="22204"/>
    <s v="South"/>
    <s v="OFF-ST-10003716"/>
    <x v="1"/>
    <x v="4"/>
    <s v="Tennsco Double-Tier Lockers"/>
    <n v="450.04"/>
    <n v="2"/>
    <n v="0"/>
    <x v="6151"/>
  </r>
  <r>
    <n v="7751"/>
    <x v="3844"/>
    <x v="1"/>
    <x v="652"/>
    <d v="2012-06-24T00:00:00"/>
    <s v="Standard Class"/>
    <s v="KH-16510"/>
    <s v="Keith Herrera"/>
    <s v="Consumer"/>
    <x v="0"/>
    <s v="Arlington"/>
    <x v="17"/>
    <n v="22204"/>
    <s v="South"/>
    <s v="OFF-BI-10004002"/>
    <x v="1"/>
    <x v="8"/>
    <s v="Wilson Jones International Size A4 Ring Binders"/>
    <n v="34.6"/>
    <n v="2"/>
    <n v="0"/>
    <x v="6152"/>
  </r>
  <r>
    <n v="7752"/>
    <x v="3844"/>
    <x v="1"/>
    <x v="652"/>
    <d v="2012-06-24T00:00:00"/>
    <s v="Standard Class"/>
    <s v="KH-16510"/>
    <s v="Keith Herrera"/>
    <s v="Consumer"/>
    <x v="0"/>
    <s v="Arlington"/>
    <x v="17"/>
    <n v="22204"/>
    <s v="South"/>
    <s v="TEC-PH-10002496"/>
    <x v="2"/>
    <x v="7"/>
    <s v="Cisco SPA301"/>
    <n v="467.97"/>
    <n v="3"/>
    <n v="0"/>
    <x v="6153"/>
  </r>
  <r>
    <n v="7753"/>
    <x v="3844"/>
    <x v="1"/>
    <x v="652"/>
    <d v="2012-06-24T00:00:00"/>
    <s v="Standard Class"/>
    <s v="KH-16510"/>
    <s v="Keith Herrera"/>
    <s v="Consumer"/>
    <x v="0"/>
    <s v="Arlington"/>
    <x v="17"/>
    <n v="22204"/>
    <s v="South"/>
    <s v="OFF-BI-10004826"/>
    <x v="1"/>
    <x v="8"/>
    <s v="JM Magazine Binder"/>
    <n v="33.020000000000003"/>
    <n v="2"/>
    <n v="0"/>
    <x v="6154"/>
  </r>
  <r>
    <n v="7754"/>
    <x v="3845"/>
    <x v="1"/>
    <x v="672"/>
    <d v="2012-12-03T00:00:00"/>
    <s v="First Class"/>
    <s v="AB-10600"/>
    <s v="Ann Blume"/>
    <s v="Corporate"/>
    <x v="0"/>
    <s v="Jacksonville"/>
    <x v="3"/>
    <n v="28540"/>
    <s v="South"/>
    <s v="FUR-FU-10001546"/>
    <x v="0"/>
    <x v="5"/>
    <s v="Dana Swing-Arm Lamps"/>
    <n v="17.088000000000001"/>
    <n v="2"/>
    <n v="0.2"/>
    <x v="2566"/>
  </r>
  <r>
    <n v="7755"/>
    <x v="3846"/>
    <x v="1"/>
    <x v="379"/>
    <d v="2012-12-23T00:00:00"/>
    <s v="Second Class"/>
    <s v="AH-10075"/>
    <s v="Adam Hart"/>
    <s v="Corporate"/>
    <x v="0"/>
    <s v="Columbus"/>
    <x v="24"/>
    <n v="43229"/>
    <s v="East"/>
    <s v="OFF-AR-10001919"/>
    <x v="1"/>
    <x v="6"/>
    <s v="OIC #2 Pencils, Medium Soft"/>
    <n v="3.008"/>
    <n v="2"/>
    <n v="0.2"/>
    <x v="6155"/>
  </r>
  <r>
    <n v="7756"/>
    <x v="3847"/>
    <x v="3"/>
    <x v="701"/>
    <d v="2014-11-22T00:00:00"/>
    <s v="Standard Class"/>
    <s v="CK-12595"/>
    <s v="Clytie Kelty"/>
    <s v="Consumer"/>
    <x v="0"/>
    <s v="Charlotte"/>
    <x v="3"/>
    <n v="28205"/>
    <s v="South"/>
    <s v="OFF-PA-10002558"/>
    <x v="1"/>
    <x v="10"/>
    <s v="Xerox 1938"/>
    <n v="268.24"/>
    <n v="7"/>
    <n v="0.2"/>
    <x v="6156"/>
  </r>
  <r>
    <n v="7757"/>
    <x v="3847"/>
    <x v="3"/>
    <x v="701"/>
    <d v="2014-11-22T00:00:00"/>
    <s v="Standard Class"/>
    <s v="CK-12595"/>
    <s v="Clytie Kelty"/>
    <s v="Consumer"/>
    <x v="0"/>
    <s v="Charlotte"/>
    <x v="3"/>
    <n v="28205"/>
    <s v="South"/>
    <s v="TEC-AC-10003174"/>
    <x v="2"/>
    <x v="11"/>
    <s v="Plantronics S12 Corded Telephone Headset System"/>
    <n v="431.16000000000008"/>
    <n v="5"/>
    <n v="0.2"/>
    <x v="6157"/>
  </r>
  <r>
    <n v="7758"/>
    <x v="3848"/>
    <x v="3"/>
    <x v="38"/>
    <d v="2014-11-17T00:00:00"/>
    <s v="Second Class"/>
    <s v="SP-20620"/>
    <s v="Stefania Perrino"/>
    <s v="Corporate"/>
    <x v="0"/>
    <s v="Buffalo"/>
    <x v="15"/>
    <n v="14215"/>
    <s v="East"/>
    <s v="TEC-PH-10003988"/>
    <x v="2"/>
    <x v="7"/>
    <s v="LF Elite 3D Dazzle Designer Hard Case Cover, Lf Stylus Pen and Wiper For Apple Iphone 5c Mini Lite"/>
    <n v="43.6"/>
    <n v="4"/>
    <n v="0"/>
    <x v="6158"/>
  </r>
  <r>
    <n v="7759"/>
    <x v="3848"/>
    <x v="3"/>
    <x v="38"/>
    <d v="2014-11-17T00:00:00"/>
    <s v="Second Class"/>
    <s v="SP-20620"/>
    <s v="Stefania Perrino"/>
    <s v="Corporate"/>
    <x v="0"/>
    <s v="Buffalo"/>
    <x v="15"/>
    <n v="14215"/>
    <s v="East"/>
    <s v="FUR-FU-10004845"/>
    <x v="0"/>
    <x v="5"/>
    <s v="Deflect-o EconoMat Nonstudded, No Bevel Mat"/>
    <n v="154.94999999999999"/>
    <n v="3"/>
    <n v="0"/>
    <x v="6159"/>
  </r>
  <r>
    <n v="7760"/>
    <x v="3849"/>
    <x v="0"/>
    <x v="1057"/>
    <d v="2013-10-29T00:00:00"/>
    <s v="Standard Class"/>
    <s v="JP-15460"/>
    <s v="Jennifer Patt"/>
    <s v="Corporate"/>
    <x v="0"/>
    <s v="Houston"/>
    <x v="5"/>
    <n v="77041"/>
    <s v="Central"/>
    <s v="OFF-PA-10003072"/>
    <x v="1"/>
    <x v="10"/>
    <s v="Eureka Recycled Copy Paper 8 1/2&quot; x 11&quot;, Ream"/>
    <n v="15.552000000000003"/>
    <n v="3"/>
    <n v="0.2"/>
    <x v="12"/>
  </r>
  <r>
    <n v="7761"/>
    <x v="3850"/>
    <x v="2"/>
    <x v="776"/>
    <d v="2011-12-11T00:00:00"/>
    <s v="Standard Class"/>
    <s v="BG-11035"/>
    <s v="Barry Gonzalez"/>
    <s v="Consumer"/>
    <x v="0"/>
    <s v="Memphis"/>
    <x v="18"/>
    <n v="38109"/>
    <s v="South"/>
    <s v="OFF-PA-10003641"/>
    <x v="1"/>
    <x v="10"/>
    <s v="Xerox 1909"/>
    <n v="42.207999999999998"/>
    <n v="2"/>
    <n v="0.2"/>
    <x v="6160"/>
  </r>
  <r>
    <n v="7762"/>
    <x v="3851"/>
    <x v="3"/>
    <x v="734"/>
    <d v="2014-12-07T00:00:00"/>
    <s v="First Class"/>
    <s v="CC-12550"/>
    <s v="Clay Cheatham"/>
    <s v="Consumer"/>
    <x v="0"/>
    <s v="Plano"/>
    <x v="5"/>
    <n v="75023"/>
    <s v="Central"/>
    <s v="OFF-PA-10003729"/>
    <x v="1"/>
    <x v="10"/>
    <s v="Xerox 1998"/>
    <n v="10.368000000000002"/>
    <n v="2"/>
    <n v="0.2"/>
    <x v="572"/>
  </r>
  <r>
    <n v="7763"/>
    <x v="3852"/>
    <x v="3"/>
    <x v="986"/>
    <d v="2014-09-29T00:00:00"/>
    <s v="First Class"/>
    <s v="SL-20155"/>
    <s v="Sara Luxemburg"/>
    <s v="Home Office"/>
    <x v="0"/>
    <s v="Salem"/>
    <x v="21"/>
    <n v="97301"/>
    <s v="West"/>
    <s v="OFF-AR-10003251"/>
    <x v="1"/>
    <x v="6"/>
    <s v="Prang Drawing Pencil Set"/>
    <n v="2.2239999999999998"/>
    <n v="1"/>
    <n v="0.2"/>
    <x v="6161"/>
  </r>
  <r>
    <n v="7764"/>
    <x v="3853"/>
    <x v="1"/>
    <x v="302"/>
    <d v="2012-02-07T00:00:00"/>
    <s v="Standard Class"/>
    <s v="FO-14305"/>
    <s v="Frank Olsen"/>
    <s v="Consumer"/>
    <x v="0"/>
    <s v="Columbus"/>
    <x v="32"/>
    <n v="31907"/>
    <s v="South"/>
    <s v="OFF-EN-10003286"/>
    <x v="1"/>
    <x v="12"/>
    <s v="Staples"/>
    <n v="74.52"/>
    <n v="9"/>
    <n v="0"/>
    <x v="6162"/>
  </r>
  <r>
    <n v="7765"/>
    <x v="3854"/>
    <x v="3"/>
    <x v="801"/>
    <d v="2014-08-13T00:00:00"/>
    <s v="Same Day"/>
    <s v="BB-11545"/>
    <s v="Brenda Bowman"/>
    <s v="Corporate"/>
    <x v="0"/>
    <s v="Columbia"/>
    <x v="39"/>
    <n v="21044"/>
    <s v="East"/>
    <s v="OFF-AR-10004078"/>
    <x v="1"/>
    <x v="6"/>
    <s v="Newell 312"/>
    <n v="17.52"/>
    <n v="3"/>
    <n v="0"/>
    <x v="2961"/>
  </r>
  <r>
    <n v="7766"/>
    <x v="3854"/>
    <x v="3"/>
    <x v="801"/>
    <d v="2014-08-13T00:00:00"/>
    <s v="Same Day"/>
    <s v="BB-11545"/>
    <s v="Brenda Bowman"/>
    <s v="Corporate"/>
    <x v="0"/>
    <s v="Columbia"/>
    <x v="39"/>
    <n v="21044"/>
    <s v="East"/>
    <s v="FUR-CH-10002331"/>
    <x v="0"/>
    <x v="1"/>
    <s v="Hon 4700 Series Mobuis Mid-Back Task Chairs with Adjustable Arms"/>
    <n v="1779.9"/>
    <n v="5"/>
    <n v="0"/>
    <x v="6163"/>
  </r>
  <r>
    <n v="7767"/>
    <x v="3854"/>
    <x v="3"/>
    <x v="801"/>
    <d v="2014-08-13T00:00:00"/>
    <s v="Same Day"/>
    <s v="BB-11545"/>
    <s v="Brenda Bowman"/>
    <s v="Corporate"/>
    <x v="0"/>
    <s v="Columbia"/>
    <x v="39"/>
    <n v="21044"/>
    <s v="East"/>
    <s v="OFF-AR-10001953"/>
    <x v="1"/>
    <x v="6"/>
    <s v="Boston 1645 Deluxe Heavier-Duty Electric Pencil Sharpener"/>
    <n v="219.89999999999998"/>
    <n v="5"/>
    <n v="0"/>
    <x v="6164"/>
  </r>
  <r>
    <n v="7768"/>
    <x v="3855"/>
    <x v="1"/>
    <x v="252"/>
    <d v="2012-08-26T00:00:00"/>
    <s v="First Class"/>
    <s v="DO-13435"/>
    <s v="Denny Ordway"/>
    <s v="Consumer"/>
    <x v="0"/>
    <s v="Portland"/>
    <x v="21"/>
    <n v="97206"/>
    <s v="West"/>
    <s v="OFF-AR-10002053"/>
    <x v="1"/>
    <x v="6"/>
    <s v="Premium Writing Pencils, Soft, #2 by Central Association for the Blind"/>
    <n v="7.1519999999999992"/>
    <n v="3"/>
    <n v="0.2"/>
    <x v="500"/>
  </r>
  <r>
    <n v="7769"/>
    <x v="3856"/>
    <x v="3"/>
    <x v="105"/>
    <d v="2014-11-18T00:00:00"/>
    <s v="Standard Class"/>
    <s v="LB-16735"/>
    <s v="Larry Blacks"/>
    <s v="Consumer"/>
    <x v="0"/>
    <s v="Tallahassee"/>
    <x v="2"/>
    <n v="32303"/>
    <s v="South"/>
    <s v="OFF-PA-10003651"/>
    <x v="1"/>
    <x v="10"/>
    <s v="Xerox 1968"/>
    <n v="26.720000000000002"/>
    <n v="5"/>
    <n v="0.2"/>
    <x v="3422"/>
  </r>
  <r>
    <n v="7770"/>
    <x v="3857"/>
    <x v="0"/>
    <x v="1147"/>
    <d v="2013-08-02T00:00:00"/>
    <s v="Same Day"/>
    <s v="TS-21205"/>
    <s v="Thomas Seio"/>
    <s v="Corporate"/>
    <x v="0"/>
    <s v="Riverside"/>
    <x v="1"/>
    <n v="92503"/>
    <s v="West"/>
    <s v="TEC-PH-10002885"/>
    <x v="2"/>
    <x v="7"/>
    <s v="Apple iPhone 5"/>
    <n v="1039.7280000000001"/>
    <n v="2"/>
    <n v="0.2"/>
    <x v="6165"/>
  </r>
  <r>
    <n v="7771"/>
    <x v="3857"/>
    <x v="0"/>
    <x v="1147"/>
    <d v="2013-08-02T00:00:00"/>
    <s v="Same Day"/>
    <s v="TS-21205"/>
    <s v="Thomas Seio"/>
    <s v="Corporate"/>
    <x v="0"/>
    <s v="Riverside"/>
    <x v="1"/>
    <n v="92503"/>
    <s v="West"/>
    <s v="OFF-AP-10002892"/>
    <x v="1"/>
    <x v="9"/>
    <s v="Belkin F5C206VTEL 6 Outlet Surge"/>
    <n v="45.96"/>
    <n v="2"/>
    <n v="0"/>
    <x v="6166"/>
  </r>
  <r>
    <n v="7772"/>
    <x v="3858"/>
    <x v="0"/>
    <x v="881"/>
    <d v="2013-12-03T00:00:00"/>
    <s v="Standard Class"/>
    <s v="CS-12505"/>
    <s v="Cindy Stewart"/>
    <s v="Consumer"/>
    <x v="0"/>
    <s v="Lancaster"/>
    <x v="24"/>
    <n v="43130"/>
    <s v="East"/>
    <s v="OFF-BI-10000545"/>
    <x v="1"/>
    <x v="8"/>
    <s v="GBC Ibimaster 500 Manual ProClick Binding System"/>
    <n v="456.58800000000008"/>
    <n v="2"/>
    <n v="0.7"/>
    <x v="6167"/>
  </r>
  <r>
    <n v="7773"/>
    <x v="3858"/>
    <x v="0"/>
    <x v="881"/>
    <d v="2013-12-03T00:00:00"/>
    <s v="Standard Class"/>
    <s v="CS-12505"/>
    <s v="Cindy Stewart"/>
    <s v="Consumer"/>
    <x v="0"/>
    <s v="Lancaster"/>
    <x v="24"/>
    <n v="43130"/>
    <s v="East"/>
    <s v="TEC-MA-10000418"/>
    <x v="2"/>
    <x v="15"/>
    <s v="Cubify CubeX 3D Printer Double Head Print"/>
    <n v="4499.9850000000006"/>
    <n v="5"/>
    <n v="0.7"/>
    <x v="6168"/>
  </r>
  <r>
    <n v="7774"/>
    <x v="3858"/>
    <x v="0"/>
    <x v="881"/>
    <d v="2013-12-03T00:00:00"/>
    <s v="Standard Class"/>
    <s v="CS-12505"/>
    <s v="Cindy Stewart"/>
    <s v="Consumer"/>
    <x v="0"/>
    <s v="Lancaster"/>
    <x v="24"/>
    <n v="43130"/>
    <s v="East"/>
    <s v="TEC-AC-10000926"/>
    <x v="2"/>
    <x v="11"/>
    <s v="NETGEAR RangeMax WNR1000 Wireless Router"/>
    <n v="59.975999999999999"/>
    <n v="3"/>
    <n v="0.2"/>
    <x v="2974"/>
  </r>
  <r>
    <n v="7775"/>
    <x v="3859"/>
    <x v="0"/>
    <x v="1172"/>
    <d v="2013-04-16T00:00:00"/>
    <s v="First Class"/>
    <s v="SP-20920"/>
    <s v="Susan Pistek"/>
    <s v="Consumer"/>
    <x v="0"/>
    <s v="San Francisco"/>
    <x v="1"/>
    <n v="94109"/>
    <s v="West"/>
    <s v="OFF-EN-10001509"/>
    <x v="1"/>
    <x v="12"/>
    <s v="Poly String Tie Envelopes"/>
    <n v="6.12"/>
    <n v="3"/>
    <n v="0"/>
    <x v="6169"/>
  </r>
  <r>
    <n v="7776"/>
    <x v="3860"/>
    <x v="2"/>
    <x v="422"/>
    <d v="2011-12-31T00:00:00"/>
    <s v="Standard Class"/>
    <s v="CD-12790"/>
    <s v="Cynthia Delaney"/>
    <s v="Home Office"/>
    <x v="0"/>
    <s v="Moreno Valley"/>
    <x v="1"/>
    <n v="92553"/>
    <s v="West"/>
    <s v="OFF-AP-10001366"/>
    <x v="1"/>
    <x v="9"/>
    <s v="Staples"/>
    <n v="10.98"/>
    <n v="1"/>
    <n v="0"/>
    <x v="6170"/>
  </r>
  <r>
    <n v="7777"/>
    <x v="3860"/>
    <x v="2"/>
    <x v="422"/>
    <d v="2011-12-31T00:00:00"/>
    <s v="Standard Class"/>
    <s v="CD-12790"/>
    <s v="Cynthia Delaney"/>
    <s v="Home Office"/>
    <x v="0"/>
    <s v="Moreno Valley"/>
    <x v="1"/>
    <n v="92553"/>
    <s v="West"/>
    <s v="OFF-FA-10003485"/>
    <x v="1"/>
    <x v="13"/>
    <s v="Staples"/>
    <n v="7.86"/>
    <n v="3"/>
    <n v="0"/>
    <x v="6171"/>
  </r>
  <r>
    <n v="7778"/>
    <x v="3860"/>
    <x v="2"/>
    <x v="422"/>
    <d v="2011-12-31T00:00:00"/>
    <s v="Standard Class"/>
    <s v="CD-12790"/>
    <s v="Cynthia Delaney"/>
    <s v="Home Office"/>
    <x v="0"/>
    <s v="Moreno Valley"/>
    <x v="1"/>
    <n v="92553"/>
    <s v="West"/>
    <s v="OFF-ST-10004507"/>
    <x v="1"/>
    <x v="4"/>
    <s v="Advantus Rolling Storage Box"/>
    <n v="51.449999999999996"/>
    <n v="3"/>
    <n v="0"/>
    <x v="503"/>
  </r>
  <r>
    <n v="7779"/>
    <x v="3860"/>
    <x v="2"/>
    <x v="422"/>
    <d v="2011-12-31T00:00:00"/>
    <s v="Standard Class"/>
    <s v="CD-12790"/>
    <s v="Cynthia Delaney"/>
    <s v="Home Office"/>
    <x v="0"/>
    <s v="Moreno Valley"/>
    <x v="1"/>
    <n v="92553"/>
    <s v="West"/>
    <s v="OFF-BI-10002353"/>
    <x v="1"/>
    <x v="8"/>
    <s v="GBC VeloBind Cover Sets"/>
    <n v="37.055999999999997"/>
    <n v="3"/>
    <n v="0.2"/>
    <x v="6172"/>
  </r>
  <r>
    <n v="7780"/>
    <x v="3861"/>
    <x v="0"/>
    <x v="724"/>
    <d v="2013-04-23T00:00:00"/>
    <s v="Standard Class"/>
    <s v="RF-19840"/>
    <s v="Roy Französisch"/>
    <s v="Consumer"/>
    <x v="0"/>
    <s v="Chesapeake"/>
    <x v="17"/>
    <n v="23320"/>
    <s v="South"/>
    <s v="OFF-AP-10001271"/>
    <x v="1"/>
    <x v="9"/>
    <s v="Eureka The Boss Cordless Rechargeable Stick Vac"/>
    <n v="203.92"/>
    <n v="4"/>
    <n v="0"/>
    <x v="6173"/>
  </r>
  <r>
    <n v="7781"/>
    <x v="3861"/>
    <x v="0"/>
    <x v="724"/>
    <d v="2013-04-23T00:00:00"/>
    <s v="Standard Class"/>
    <s v="RF-19840"/>
    <s v="Roy Französisch"/>
    <s v="Consumer"/>
    <x v="0"/>
    <s v="Chesapeake"/>
    <x v="17"/>
    <n v="23320"/>
    <s v="South"/>
    <s v="TEC-PH-10004924"/>
    <x v="2"/>
    <x v="7"/>
    <s v="SKILCRAFT Telephone Shoulder Rest, 2&quot; x 6.5&quot; x 2.5&quot;, Black"/>
    <n v="29.56"/>
    <n v="4"/>
    <n v="0"/>
    <x v="6174"/>
  </r>
  <r>
    <n v="7782"/>
    <x v="3862"/>
    <x v="1"/>
    <x v="936"/>
    <d v="2012-03-12T00:00:00"/>
    <s v="Standard Class"/>
    <s v="FO-14305"/>
    <s v="Frank Olsen"/>
    <s v="Consumer"/>
    <x v="0"/>
    <s v="Chicago"/>
    <x v="10"/>
    <n v="60623"/>
    <s v="Central"/>
    <s v="OFF-BI-10002706"/>
    <x v="1"/>
    <x v="8"/>
    <s v="Avery Premier Heavy-Duty Binder with Round Locking Rings"/>
    <n v="8.5679999999999978"/>
    <n v="3"/>
    <n v="0.8"/>
    <x v="872"/>
  </r>
  <r>
    <n v="7783"/>
    <x v="3863"/>
    <x v="0"/>
    <x v="254"/>
    <d v="2013-11-07T00:00:00"/>
    <s v="Second Class"/>
    <s v="ER-13855"/>
    <s v="Elpida Rittenbach"/>
    <s v="Corporate"/>
    <x v="0"/>
    <s v="Charlotte"/>
    <x v="3"/>
    <n v="28205"/>
    <s v="South"/>
    <s v="OFF-ST-10003442"/>
    <x v="1"/>
    <x v="4"/>
    <s v="Eldon Portable Mobile Manager"/>
    <n v="45.248000000000005"/>
    <n v="2"/>
    <n v="0.2"/>
    <x v="3978"/>
  </r>
  <r>
    <n v="7784"/>
    <x v="3863"/>
    <x v="0"/>
    <x v="254"/>
    <d v="2013-11-07T00:00:00"/>
    <s v="Second Class"/>
    <s v="ER-13855"/>
    <s v="Elpida Rittenbach"/>
    <s v="Corporate"/>
    <x v="0"/>
    <s v="Charlotte"/>
    <x v="3"/>
    <n v="28205"/>
    <s v="South"/>
    <s v="FUR-TA-10002533"/>
    <x v="0"/>
    <x v="3"/>
    <s v="BPI Conference Tables"/>
    <n v="876.30000000000007"/>
    <n v="10"/>
    <n v="0.4"/>
    <x v="6175"/>
  </r>
  <r>
    <n v="7785"/>
    <x v="3863"/>
    <x v="0"/>
    <x v="254"/>
    <d v="2013-11-07T00:00:00"/>
    <s v="Second Class"/>
    <s v="ER-13855"/>
    <s v="Elpida Rittenbach"/>
    <s v="Corporate"/>
    <x v="0"/>
    <s v="Charlotte"/>
    <x v="3"/>
    <n v="28205"/>
    <s v="South"/>
    <s v="OFF-SU-10003505"/>
    <x v="1"/>
    <x v="14"/>
    <s v="Premier Electric Letter Opener"/>
    <n v="185.376"/>
    <n v="2"/>
    <n v="0.2"/>
    <x v="453"/>
  </r>
  <r>
    <n v="7786"/>
    <x v="3864"/>
    <x v="2"/>
    <x v="503"/>
    <d v="2011-12-06T00:00:00"/>
    <s v="Standard Class"/>
    <s v="PB-19150"/>
    <s v="Philip Brown"/>
    <s v="Consumer"/>
    <x v="0"/>
    <s v="New York City"/>
    <x v="15"/>
    <n v="10009"/>
    <s v="East"/>
    <s v="OFF-LA-10002762"/>
    <x v="1"/>
    <x v="2"/>
    <s v="Avery 485"/>
    <n v="25.06"/>
    <n v="2"/>
    <n v="0"/>
    <x v="3335"/>
  </r>
  <r>
    <n v="7787"/>
    <x v="3865"/>
    <x v="0"/>
    <x v="624"/>
    <d v="2013-05-21T00:00:00"/>
    <s v="First Class"/>
    <s v="LW-17215"/>
    <s v="Luke Weiss"/>
    <s v="Consumer"/>
    <x v="0"/>
    <s v="Chicago"/>
    <x v="10"/>
    <n v="60653"/>
    <s v="Central"/>
    <s v="OFF-BI-10000279"/>
    <x v="1"/>
    <x v="8"/>
    <s v="Acco Recycled 2&quot; Capacity Laser Printer Hanging Data Binders"/>
    <n v="2.8899999999999992"/>
    <n v="1"/>
    <n v="0.8"/>
    <x v="6176"/>
  </r>
  <r>
    <n v="7788"/>
    <x v="3865"/>
    <x v="0"/>
    <x v="624"/>
    <d v="2013-05-21T00:00:00"/>
    <s v="First Class"/>
    <s v="LW-17215"/>
    <s v="Luke Weiss"/>
    <s v="Consumer"/>
    <x v="0"/>
    <s v="Chicago"/>
    <x v="10"/>
    <n v="60653"/>
    <s v="Central"/>
    <s v="OFF-FA-10000936"/>
    <x v="1"/>
    <x v="13"/>
    <s v="Acco Hot Clips Clips to Go"/>
    <n v="7.8960000000000008"/>
    <n v="3"/>
    <n v="0.2"/>
    <x v="6177"/>
  </r>
  <r>
    <n v="7789"/>
    <x v="3865"/>
    <x v="0"/>
    <x v="624"/>
    <d v="2013-05-21T00:00:00"/>
    <s v="First Class"/>
    <s v="LW-17215"/>
    <s v="Luke Weiss"/>
    <s v="Consumer"/>
    <x v="0"/>
    <s v="Chicago"/>
    <x v="10"/>
    <n v="60653"/>
    <s v="Central"/>
    <s v="FUR-FU-10004973"/>
    <x v="0"/>
    <x v="5"/>
    <s v="Flat Face Poster Frame"/>
    <n v="22.608000000000001"/>
    <n v="3"/>
    <n v="0.6"/>
    <x v="1963"/>
  </r>
  <r>
    <n v="7790"/>
    <x v="3865"/>
    <x v="0"/>
    <x v="624"/>
    <d v="2013-05-21T00:00:00"/>
    <s v="First Class"/>
    <s v="LW-17215"/>
    <s v="Luke Weiss"/>
    <s v="Consumer"/>
    <x v="0"/>
    <s v="Chicago"/>
    <x v="10"/>
    <n v="60653"/>
    <s v="Central"/>
    <s v="OFF-PA-10000791"/>
    <x v="1"/>
    <x v="10"/>
    <s v="Wirebound Message Books, Four 2 3/4 x 5 Forms per Page, 200 Sets per Book"/>
    <n v="30.527999999999999"/>
    <n v="8"/>
    <n v="0.2"/>
    <x v="6178"/>
  </r>
  <r>
    <n v="7791"/>
    <x v="3866"/>
    <x v="3"/>
    <x v="20"/>
    <d v="2014-09-20T00:00:00"/>
    <s v="Same Day"/>
    <s v="FG-14260"/>
    <s v="Frank Gastineau"/>
    <s v="Home Office"/>
    <x v="0"/>
    <s v="Philadelphia"/>
    <x v="9"/>
    <n v="19120"/>
    <s v="East"/>
    <s v="OFF-BI-10001132"/>
    <x v="1"/>
    <x v="8"/>
    <s v="Acco PRESSTEX Data Binder with Storage Hooks, Dark Blue, 9 1/2&quot; X 11&quot;"/>
    <n v="4.8420000000000005"/>
    <n v="3"/>
    <n v="0.7"/>
    <x v="6179"/>
  </r>
  <r>
    <n v="7792"/>
    <x v="3867"/>
    <x v="0"/>
    <x v="1054"/>
    <d v="2013-12-25T00:00:00"/>
    <s v="Standard Class"/>
    <s v="BP-11050"/>
    <s v="Barry Pond"/>
    <s v="Corporate"/>
    <x v="0"/>
    <s v="Chicago"/>
    <x v="10"/>
    <n v="60623"/>
    <s v="Central"/>
    <s v="OFF-BI-10002012"/>
    <x v="1"/>
    <x v="8"/>
    <s v="Wilson Jones Easy Flow II Sheet Lifters"/>
    <n v="1.7999999999999996"/>
    <n v="5"/>
    <n v="0.8"/>
    <x v="6180"/>
  </r>
  <r>
    <n v="7793"/>
    <x v="3868"/>
    <x v="3"/>
    <x v="386"/>
    <d v="2014-10-16T00:00:00"/>
    <s v="First Class"/>
    <s v="SP-20860"/>
    <s v="Sung Pak"/>
    <s v="Corporate"/>
    <x v="0"/>
    <s v="Dallas"/>
    <x v="5"/>
    <n v="75217"/>
    <s v="Central"/>
    <s v="TEC-AC-10001383"/>
    <x v="2"/>
    <x v="11"/>
    <s v="Logitech Wireless Touch Keyboard K400"/>
    <n v="39.984000000000002"/>
    <n v="2"/>
    <n v="0.2"/>
    <x v="6181"/>
  </r>
  <r>
    <n v="7794"/>
    <x v="3869"/>
    <x v="1"/>
    <x v="295"/>
    <d v="2012-12-15T00:00:00"/>
    <s v="Second Class"/>
    <s v="JD-15895"/>
    <s v="Jonathan Doherty"/>
    <s v="Corporate"/>
    <x v="0"/>
    <s v="Las Vegas"/>
    <x v="33"/>
    <n v="89115"/>
    <s v="West"/>
    <s v="OFF-PA-10002036"/>
    <x v="1"/>
    <x v="10"/>
    <s v="Xerox 1930"/>
    <n v="32.400000000000006"/>
    <n v="5"/>
    <n v="0"/>
    <x v="6182"/>
  </r>
  <r>
    <n v="7795"/>
    <x v="3869"/>
    <x v="1"/>
    <x v="295"/>
    <d v="2012-12-15T00:00:00"/>
    <s v="Second Class"/>
    <s v="JD-15895"/>
    <s v="Jonathan Doherty"/>
    <s v="Corporate"/>
    <x v="0"/>
    <s v="Las Vegas"/>
    <x v="33"/>
    <n v="89115"/>
    <s v="West"/>
    <s v="OFF-PA-10002377"/>
    <x v="1"/>
    <x v="10"/>
    <s v="Xerox 1916"/>
    <n v="97.88"/>
    <n v="2"/>
    <n v="0"/>
    <x v="3500"/>
  </r>
  <r>
    <n v="7796"/>
    <x v="3870"/>
    <x v="1"/>
    <x v="984"/>
    <d v="2012-07-18T00:00:00"/>
    <s v="Standard Class"/>
    <s v="FM-14380"/>
    <s v="Fred McMath"/>
    <s v="Consumer"/>
    <x v="0"/>
    <s v="Amarillo"/>
    <x v="5"/>
    <n v="79109"/>
    <s v="Central"/>
    <s v="TEC-PH-10000526"/>
    <x v="2"/>
    <x v="7"/>
    <s v="Vtech CS6719"/>
    <n v="307.16800000000001"/>
    <n v="4"/>
    <n v="0.2"/>
    <x v="6183"/>
  </r>
  <r>
    <n v="7797"/>
    <x v="3871"/>
    <x v="1"/>
    <x v="653"/>
    <d v="2012-10-06T00:00:00"/>
    <s v="Standard Class"/>
    <s v="MP-17965"/>
    <s v="Michael Paige"/>
    <s v="Corporate"/>
    <x v="0"/>
    <s v="Middletown"/>
    <x v="29"/>
    <n v="6457"/>
    <s v="East"/>
    <s v="OFF-BI-10001078"/>
    <x v="1"/>
    <x v="8"/>
    <s v="Acco PRESSTEX Data Binder with Storage Hooks, Dark Blue, 14 7/8&quot; X 11&quot;"/>
    <n v="26.9"/>
    <n v="5"/>
    <n v="0"/>
    <x v="6184"/>
  </r>
  <r>
    <n v="7798"/>
    <x v="3872"/>
    <x v="3"/>
    <x v="668"/>
    <d v="2014-03-28T00:00:00"/>
    <s v="First Class"/>
    <s v="HR-14830"/>
    <s v="Harold Ryan"/>
    <s v="Corporate"/>
    <x v="0"/>
    <s v="New York City"/>
    <x v="15"/>
    <n v="10035"/>
    <s v="East"/>
    <s v="OFF-EN-10004483"/>
    <x v="1"/>
    <x v="12"/>
    <s v="#10 White Business Envelopes,4 1/8 x 9 1/2"/>
    <n v="47.01"/>
    <n v="3"/>
    <n v="0"/>
    <x v="6185"/>
  </r>
  <r>
    <n v="7799"/>
    <x v="3872"/>
    <x v="3"/>
    <x v="668"/>
    <d v="2014-03-28T00:00:00"/>
    <s v="First Class"/>
    <s v="HR-14830"/>
    <s v="Harold Ryan"/>
    <s v="Corporate"/>
    <x v="0"/>
    <s v="New York City"/>
    <x v="15"/>
    <n v="10035"/>
    <s v="East"/>
    <s v="TEC-PH-10002624"/>
    <x v="2"/>
    <x v="7"/>
    <s v="Samsung Galaxy S4 Mini"/>
    <n v="469.99"/>
    <n v="1"/>
    <n v="0"/>
    <x v="6186"/>
  </r>
  <r>
    <n v="7800"/>
    <x v="3872"/>
    <x v="3"/>
    <x v="668"/>
    <d v="2014-03-28T00:00:00"/>
    <s v="First Class"/>
    <s v="HR-14830"/>
    <s v="Harold Ryan"/>
    <s v="Corporate"/>
    <x v="0"/>
    <s v="New York City"/>
    <x v="15"/>
    <n v="10035"/>
    <s v="East"/>
    <s v="FUR-CH-10003396"/>
    <x v="0"/>
    <x v="1"/>
    <s v="Global Deluxe Steno Chair"/>
    <n v="207.84600000000003"/>
    <n v="3"/>
    <n v="0.1"/>
    <x v="428"/>
  </r>
  <r>
    <n v="7801"/>
    <x v="3873"/>
    <x v="3"/>
    <x v="702"/>
    <d v="2014-06-07T00:00:00"/>
    <s v="Standard Class"/>
    <s v="BW-11065"/>
    <s v="Barry Weirich"/>
    <s v="Consumer"/>
    <x v="0"/>
    <s v="Philadelphia"/>
    <x v="9"/>
    <n v="19120"/>
    <s v="East"/>
    <s v="OFF-ST-10002756"/>
    <x v="1"/>
    <x v="4"/>
    <s v="Tennsco Stur-D-Stor Boltless Shelving, 5 Shelves, 24&quot; Deep, Sand"/>
    <n v="324.74400000000003"/>
    <n v="3"/>
    <n v="0.2"/>
    <x v="6187"/>
  </r>
  <r>
    <n v="7802"/>
    <x v="3874"/>
    <x v="2"/>
    <x v="977"/>
    <d v="2011-03-29T00:00:00"/>
    <s v="Second Class"/>
    <s v="MS-17710"/>
    <s v="Maurice Satty"/>
    <s v="Consumer"/>
    <x v="0"/>
    <s v="Fresno"/>
    <x v="1"/>
    <n v="93727"/>
    <s v="West"/>
    <s v="FUR-FU-10002813"/>
    <x v="0"/>
    <x v="5"/>
    <s v="DAX Contemporary Wood Frame with Silver Metal Mat, Desktop, 11 x 14 Size"/>
    <n v="40.479999999999997"/>
    <n v="2"/>
    <n v="0"/>
    <x v="6188"/>
  </r>
  <r>
    <n v="7803"/>
    <x v="3875"/>
    <x v="1"/>
    <x v="357"/>
    <d v="2012-09-26T00:00:00"/>
    <s v="Standard Class"/>
    <s v="SJ-20125"/>
    <s v="Sanjit Jacobs"/>
    <s v="Home Office"/>
    <x v="0"/>
    <s v="Franklin"/>
    <x v="18"/>
    <n v="37064"/>
    <s v="South"/>
    <s v="OFF-LA-10003714"/>
    <x v="1"/>
    <x v="2"/>
    <s v="Avery 510"/>
    <n v="12"/>
    <n v="4"/>
    <n v="0.2"/>
    <x v="6189"/>
  </r>
  <r>
    <n v="7804"/>
    <x v="3875"/>
    <x v="1"/>
    <x v="357"/>
    <d v="2012-09-26T00:00:00"/>
    <s v="Standard Class"/>
    <s v="SJ-20125"/>
    <s v="Sanjit Jacobs"/>
    <s v="Home Office"/>
    <x v="0"/>
    <s v="Franklin"/>
    <x v="18"/>
    <n v="37064"/>
    <s v="South"/>
    <s v="OFF-ST-10003716"/>
    <x v="1"/>
    <x v="4"/>
    <s v="Tennsco Double-Tier Lockers"/>
    <n v="720.06400000000008"/>
    <n v="4"/>
    <n v="0.2"/>
    <x v="3310"/>
  </r>
  <r>
    <n v="7805"/>
    <x v="3875"/>
    <x v="1"/>
    <x v="357"/>
    <d v="2012-09-26T00:00:00"/>
    <s v="Standard Class"/>
    <s v="SJ-20125"/>
    <s v="Sanjit Jacobs"/>
    <s v="Home Office"/>
    <x v="0"/>
    <s v="Franklin"/>
    <x v="18"/>
    <n v="37064"/>
    <s v="South"/>
    <s v="OFF-ST-10002289"/>
    <x v="1"/>
    <x v="4"/>
    <s v="Safco Wire Cube Shelving System, For Use as 4 or 5 14&quot; Cubes, Black"/>
    <n v="25.424000000000003"/>
    <n v="1"/>
    <n v="0.2"/>
    <x v="6190"/>
  </r>
  <r>
    <n v="7806"/>
    <x v="3875"/>
    <x v="1"/>
    <x v="357"/>
    <d v="2012-09-26T00:00:00"/>
    <s v="Standard Class"/>
    <s v="SJ-20125"/>
    <s v="Sanjit Jacobs"/>
    <s v="Home Office"/>
    <x v="0"/>
    <s v="Franklin"/>
    <x v="18"/>
    <n v="37064"/>
    <s v="South"/>
    <s v="OFF-AR-10001315"/>
    <x v="1"/>
    <x v="6"/>
    <s v="Newell 310"/>
    <n v="2.8160000000000003"/>
    <n v="2"/>
    <n v="0.2"/>
    <x v="6191"/>
  </r>
  <r>
    <n v="7807"/>
    <x v="3875"/>
    <x v="1"/>
    <x v="357"/>
    <d v="2012-09-26T00:00:00"/>
    <s v="Standard Class"/>
    <s v="SJ-20125"/>
    <s v="Sanjit Jacobs"/>
    <s v="Home Office"/>
    <x v="0"/>
    <s v="Franklin"/>
    <x v="18"/>
    <n v="37064"/>
    <s v="South"/>
    <s v="OFF-BI-10000042"/>
    <x v="1"/>
    <x v="8"/>
    <s v="Pressboard Data Binder, Crimson, 12&quot; X 8 1/2&quot;"/>
    <n v="3.2040000000000002"/>
    <n v="2"/>
    <n v="0.7"/>
    <x v="6192"/>
  </r>
  <r>
    <n v="7808"/>
    <x v="3876"/>
    <x v="0"/>
    <x v="1134"/>
    <d v="2013-01-13T00:00:00"/>
    <s v="Standard Class"/>
    <s v="VS-21820"/>
    <s v="Vivek Sundaresam"/>
    <s v="Consumer"/>
    <x v="0"/>
    <s v="Raleigh"/>
    <x v="3"/>
    <n v="27604"/>
    <s v="South"/>
    <s v="OFF-BI-10004236"/>
    <x v="1"/>
    <x v="8"/>
    <s v="XtraLife ClearVue Slant-D Ring Binder, White, 3&quot;"/>
    <n v="30.828000000000007"/>
    <n v="7"/>
    <n v="0.7"/>
    <x v="6193"/>
  </r>
  <r>
    <n v="7809"/>
    <x v="3876"/>
    <x v="0"/>
    <x v="1134"/>
    <d v="2013-01-13T00:00:00"/>
    <s v="Standard Class"/>
    <s v="VS-21820"/>
    <s v="Vivek Sundaresam"/>
    <s v="Consumer"/>
    <x v="0"/>
    <s v="Raleigh"/>
    <x v="3"/>
    <n v="27604"/>
    <s v="South"/>
    <s v="OFF-AR-10001955"/>
    <x v="1"/>
    <x v="6"/>
    <s v="Newell 319"/>
    <n v="47.616"/>
    <n v="3"/>
    <n v="0.2"/>
    <x v="6194"/>
  </r>
  <r>
    <n v="7810"/>
    <x v="3876"/>
    <x v="0"/>
    <x v="1134"/>
    <d v="2013-01-13T00:00:00"/>
    <s v="Standard Class"/>
    <s v="VS-21820"/>
    <s v="Vivek Sundaresam"/>
    <s v="Consumer"/>
    <x v="0"/>
    <s v="Raleigh"/>
    <x v="3"/>
    <n v="27604"/>
    <s v="South"/>
    <s v="TEC-PH-10004080"/>
    <x v="2"/>
    <x v="7"/>
    <s v="Avaya 5410 Digital phone"/>
    <n v="108.78399999999999"/>
    <n v="2"/>
    <n v="0.2"/>
    <x v="6195"/>
  </r>
  <r>
    <n v="7811"/>
    <x v="3877"/>
    <x v="0"/>
    <x v="1173"/>
    <d v="2013-02-15T00:00:00"/>
    <s v="First Class"/>
    <s v="DK-13090"/>
    <s v="Dave Kipp"/>
    <s v="Consumer"/>
    <x v="0"/>
    <s v="Clinton"/>
    <x v="39"/>
    <n v="20735"/>
    <s v="East"/>
    <s v="OFF-PA-10000791"/>
    <x v="1"/>
    <x v="10"/>
    <s v="Wirebound Message Books, Four 2 3/4 x 5 Forms per Page, 200 Sets per Book"/>
    <n v="4.7699999999999996"/>
    <n v="1"/>
    <n v="0"/>
    <x v="6196"/>
  </r>
  <r>
    <n v="7812"/>
    <x v="3877"/>
    <x v="0"/>
    <x v="1173"/>
    <d v="2013-02-15T00:00:00"/>
    <s v="First Class"/>
    <s v="DK-13090"/>
    <s v="Dave Kipp"/>
    <s v="Consumer"/>
    <x v="0"/>
    <s v="Clinton"/>
    <x v="39"/>
    <n v="20735"/>
    <s v="East"/>
    <s v="OFF-AR-10001770"/>
    <x v="1"/>
    <x v="6"/>
    <s v="Economy #2 Pencils"/>
    <n v="7.98"/>
    <n v="3"/>
    <n v="0"/>
    <x v="3812"/>
  </r>
  <r>
    <n v="7813"/>
    <x v="3877"/>
    <x v="0"/>
    <x v="1173"/>
    <d v="2013-02-15T00:00:00"/>
    <s v="First Class"/>
    <s v="DK-13090"/>
    <s v="Dave Kipp"/>
    <s v="Consumer"/>
    <x v="0"/>
    <s v="Clinton"/>
    <x v="39"/>
    <n v="20735"/>
    <s v="East"/>
    <s v="FUR-TA-10002356"/>
    <x v="0"/>
    <x v="3"/>
    <s v="Bevis Boat-Shaped Conference Table"/>
    <n v="550.43100000000004"/>
    <n v="3"/>
    <n v="0.3"/>
    <x v="6197"/>
  </r>
  <r>
    <n v="7814"/>
    <x v="3877"/>
    <x v="0"/>
    <x v="1173"/>
    <d v="2013-02-15T00:00:00"/>
    <s v="First Class"/>
    <s v="DK-13090"/>
    <s v="Dave Kipp"/>
    <s v="Consumer"/>
    <x v="0"/>
    <s v="Clinton"/>
    <x v="39"/>
    <n v="20735"/>
    <s v="East"/>
    <s v="FUR-FU-10003274"/>
    <x v="0"/>
    <x v="5"/>
    <s v="Regeneration Desk Collection"/>
    <n v="10.56"/>
    <n v="6"/>
    <n v="0"/>
    <x v="6198"/>
  </r>
  <r>
    <n v="7815"/>
    <x v="3878"/>
    <x v="3"/>
    <x v="110"/>
    <d v="2014-06-11T00:00:00"/>
    <s v="First Class"/>
    <s v="MG-17680"/>
    <s v="Maureen Gastineau"/>
    <s v="Home Office"/>
    <x v="0"/>
    <s v="Los Angeles"/>
    <x v="1"/>
    <n v="90049"/>
    <s v="West"/>
    <s v="FUR-BO-10004834"/>
    <x v="0"/>
    <x v="0"/>
    <s v="Riverside Palais Royal Lawyers Bookcase, Royale Cherry Finish"/>
    <n v="1497.6659999999999"/>
    <n v="2"/>
    <n v="0.15"/>
    <x v="6199"/>
  </r>
  <r>
    <n v="7816"/>
    <x v="3878"/>
    <x v="3"/>
    <x v="110"/>
    <d v="2014-06-11T00:00:00"/>
    <s v="First Class"/>
    <s v="MG-17680"/>
    <s v="Maureen Gastineau"/>
    <s v="Home Office"/>
    <x v="0"/>
    <s v="Los Angeles"/>
    <x v="1"/>
    <n v="90049"/>
    <s v="West"/>
    <s v="TEC-PH-10000307"/>
    <x v="2"/>
    <x v="7"/>
    <s v="Shocksock Galaxy S4 Armband"/>
    <n v="17.52"/>
    <n v="2"/>
    <n v="0.2"/>
    <x v="6200"/>
  </r>
  <r>
    <n v="7817"/>
    <x v="3879"/>
    <x v="0"/>
    <x v="147"/>
    <d v="2013-10-27T00:00:00"/>
    <s v="Second Class"/>
    <s v="DP-13390"/>
    <s v="Dennis Pardue"/>
    <s v="Home Office"/>
    <x v="0"/>
    <s v="North Las Vegas"/>
    <x v="33"/>
    <n v="89031"/>
    <s v="West"/>
    <s v="OFF-AR-10002240"/>
    <x v="1"/>
    <x v="6"/>
    <s v="Panasonic KP-150 Electric Pencil Sharpener"/>
    <n v="113.22"/>
    <n v="3"/>
    <n v="0"/>
    <x v="6201"/>
  </r>
  <r>
    <n v="7818"/>
    <x v="3879"/>
    <x v="0"/>
    <x v="147"/>
    <d v="2013-10-27T00:00:00"/>
    <s v="Second Class"/>
    <s v="DP-13390"/>
    <s v="Dennis Pardue"/>
    <s v="Home Office"/>
    <x v="0"/>
    <s v="North Las Vegas"/>
    <x v="33"/>
    <n v="89031"/>
    <s v="West"/>
    <s v="OFF-PA-10001801"/>
    <x v="1"/>
    <x v="10"/>
    <s v="Xerox 193"/>
    <n v="35.880000000000003"/>
    <n v="6"/>
    <n v="0"/>
    <x v="4746"/>
  </r>
  <r>
    <n v="7819"/>
    <x v="3879"/>
    <x v="0"/>
    <x v="147"/>
    <d v="2013-10-27T00:00:00"/>
    <s v="Second Class"/>
    <s v="DP-13390"/>
    <s v="Dennis Pardue"/>
    <s v="Home Office"/>
    <x v="0"/>
    <s v="North Las Vegas"/>
    <x v="33"/>
    <n v="89031"/>
    <s v="West"/>
    <s v="OFF-BI-10001120"/>
    <x v="1"/>
    <x v="8"/>
    <s v="Ibico EPK-21 Electric Binding System"/>
    <n v="4535.9760000000006"/>
    <n v="3"/>
    <n v="0.2"/>
    <x v="6202"/>
  </r>
  <r>
    <n v="7820"/>
    <x v="3880"/>
    <x v="3"/>
    <x v="795"/>
    <d v="2014-01-31T00:00:00"/>
    <s v="Standard Class"/>
    <s v="CJ-12010"/>
    <s v="Caroline Jumper"/>
    <s v="Consumer"/>
    <x v="0"/>
    <s v="San Francisco"/>
    <x v="1"/>
    <n v="94109"/>
    <s v="West"/>
    <s v="OFF-FA-10000611"/>
    <x v="1"/>
    <x v="13"/>
    <s v="Binder Clips by OIC"/>
    <n v="11.84"/>
    <n v="8"/>
    <n v="0"/>
    <x v="6203"/>
  </r>
  <r>
    <n v="7821"/>
    <x v="3881"/>
    <x v="3"/>
    <x v="166"/>
    <d v="2014-12-11T00:00:00"/>
    <s v="Second Class"/>
    <s v="CW-11905"/>
    <s v="Carl Weiss"/>
    <s v="Home Office"/>
    <x v="0"/>
    <s v="Cranston"/>
    <x v="34"/>
    <n v="2920"/>
    <s v="East"/>
    <s v="OFF-ST-10000036"/>
    <x v="1"/>
    <x v="4"/>
    <s v="Recycled Data-Pak for Archival Bound Computer Printouts, 12-1/2 x 12-1/2 x 16"/>
    <n v="592.74"/>
    <n v="6"/>
    <n v="0"/>
    <x v="6204"/>
  </r>
  <r>
    <n v="7822"/>
    <x v="3882"/>
    <x v="0"/>
    <x v="147"/>
    <d v="2013-10-25T00:00:00"/>
    <s v="Second Class"/>
    <s v="GW-14605"/>
    <s v="Giulietta Weimer"/>
    <s v="Consumer"/>
    <x v="0"/>
    <s v="Jackson"/>
    <x v="18"/>
    <n v="38301"/>
    <s v="South"/>
    <s v="OFF-ST-10004950"/>
    <x v="1"/>
    <x v="4"/>
    <s v="Tenex Personal Filing Tote With Secure Closure Lid, Black/Frost"/>
    <n v="111.67200000000001"/>
    <n v="9"/>
    <n v="0.2"/>
    <x v="2988"/>
  </r>
  <r>
    <n v="7823"/>
    <x v="3883"/>
    <x v="2"/>
    <x v="86"/>
    <d v="2011-09-01T00:00:00"/>
    <s v="Standard Class"/>
    <s v="PP-18955"/>
    <s v="Paul Prost"/>
    <s v="Home Office"/>
    <x v="0"/>
    <s v="Newark"/>
    <x v="13"/>
    <n v="19711"/>
    <s v="East"/>
    <s v="OFF-AR-10003770"/>
    <x v="1"/>
    <x v="6"/>
    <s v="Newell 340"/>
    <n v="8.64"/>
    <n v="3"/>
    <n v="0"/>
    <x v="1032"/>
  </r>
  <r>
    <n v="7824"/>
    <x v="3883"/>
    <x v="2"/>
    <x v="86"/>
    <d v="2011-09-01T00:00:00"/>
    <s v="Standard Class"/>
    <s v="PP-18955"/>
    <s v="Paul Prost"/>
    <s v="Home Office"/>
    <x v="0"/>
    <s v="Newark"/>
    <x v="13"/>
    <n v="19711"/>
    <s v="East"/>
    <s v="TEC-AC-10002800"/>
    <x v="2"/>
    <x v="11"/>
    <s v="Plantronics Audio 478 Stereo USB Headset"/>
    <n v="149.97"/>
    <n v="3"/>
    <n v="0"/>
    <x v="2852"/>
  </r>
  <r>
    <n v="7825"/>
    <x v="3884"/>
    <x v="2"/>
    <x v="1174"/>
    <d v="2011-05-23T00:00:00"/>
    <s v="Standard Class"/>
    <s v="PW-19030"/>
    <s v="Pauline Webber"/>
    <s v="Corporate"/>
    <x v="0"/>
    <s v="Los Angeles"/>
    <x v="1"/>
    <n v="90036"/>
    <s v="West"/>
    <s v="FUR-CH-10002439"/>
    <x v="0"/>
    <x v="1"/>
    <s v="Iceberg Nesting Folding Chair, 19w x 6d x 43h"/>
    <n v="232.88"/>
    <n v="5"/>
    <n v="0.2"/>
    <x v="6205"/>
  </r>
  <r>
    <n v="7826"/>
    <x v="3885"/>
    <x v="1"/>
    <x v="302"/>
    <d v="2012-02-07T00:00:00"/>
    <s v="Standard Class"/>
    <s v="PW-19030"/>
    <s v="Pauline Webber"/>
    <s v="Corporate"/>
    <x v="0"/>
    <s v="Rome"/>
    <x v="15"/>
    <n v="13440"/>
    <s v="East"/>
    <s v="FUR-CH-10004218"/>
    <x v="0"/>
    <x v="1"/>
    <s v="Global Fabric Manager's Chair, Dark Gray"/>
    <n v="90.882000000000005"/>
    <n v="1"/>
    <n v="0.1"/>
    <x v="6206"/>
  </r>
  <r>
    <n v="7827"/>
    <x v="3886"/>
    <x v="3"/>
    <x v="1108"/>
    <d v="2014-11-06T00:00:00"/>
    <s v="Standard Class"/>
    <s v="CY-12745"/>
    <s v="Craig Yedwab"/>
    <s v="Corporate"/>
    <x v="0"/>
    <s v="Chicago"/>
    <x v="10"/>
    <n v="60610"/>
    <s v="Central"/>
    <s v="TEC-PH-10004042"/>
    <x v="2"/>
    <x v="7"/>
    <s v="ClearOne Communications CHAT 70 OC Speaker Phone"/>
    <n v="508.76800000000003"/>
    <n v="4"/>
    <n v="0.2"/>
    <x v="5657"/>
  </r>
  <r>
    <n v="7828"/>
    <x v="3886"/>
    <x v="3"/>
    <x v="1108"/>
    <d v="2014-11-06T00:00:00"/>
    <s v="Standard Class"/>
    <s v="CY-12745"/>
    <s v="Craig Yedwab"/>
    <s v="Corporate"/>
    <x v="0"/>
    <s v="Chicago"/>
    <x v="10"/>
    <n v="60610"/>
    <s v="Central"/>
    <s v="OFF-EN-10001137"/>
    <x v="1"/>
    <x v="12"/>
    <s v="#10 Gummed Flap White Envelopes, 100/Box"/>
    <n v="9.9120000000000008"/>
    <n v="3"/>
    <n v="0.2"/>
    <x v="5360"/>
  </r>
  <r>
    <n v="7829"/>
    <x v="3887"/>
    <x v="1"/>
    <x v="33"/>
    <d v="2012-05-01T00:00:00"/>
    <s v="Standard Class"/>
    <s v="BW-11110"/>
    <s v="Bart Watters"/>
    <s v="Corporate"/>
    <x v="0"/>
    <s v="San Diego"/>
    <x v="1"/>
    <n v="92105"/>
    <s v="West"/>
    <s v="FUR-CH-10002017"/>
    <x v="0"/>
    <x v="1"/>
    <s v="SAFCO Optional Arm Kit for Workspace Cribbage Stacking Chair"/>
    <n v="63.936000000000007"/>
    <n v="3"/>
    <n v="0.2"/>
    <x v="6207"/>
  </r>
  <r>
    <n v="7830"/>
    <x v="3887"/>
    <x v="1"/>
    <x v="33"/>
    <d v="2012-05-01T00:00:00"/>
    <s v="Standard Class"/>
    <s v="BW-11110"/>
    <s v="Bart Watters"/>
    <s v="Corporate"/>
    <x v="0"/>
    <s v="San Diego"/>
    <x v="1"/>
    <n v="92105"/>
    <s v="West"/>
    <s v="OFF-AR-10000588"/>
    <x v="1"/>
    <x v="6"/>
    <s v="Newell 345"/>
    <n v="59.519999999999996"/>
    <n v="3"/>
    <n v="0"/>
    <x v="436"/>
  </r>
  <r>
    <n v="7831"/>
    <x v="3887"/>
    <x v="1"/>
    <x v="33"/>
    <d v="2012-05-01T00:00:00"/>
    <s v="Standard Class"/>
    <s v="BW-11110"/>
    <s v="Bart Watters"/>
    <s v="Corporate"/>
    <x v="0"/>
    <s v="San Diego"/>
    <x v="1"/>
    <n v="92105"/>
    <s v="West"/>
    <s v="TEC-PH-10003174"/>
    <x v="2"/>
    <x v="7"/>
    <s v="RCA ViSYS 25825 Wireless digital phone"/>
    <n v="311.97600000000006"/>
    <n v="3"/>
    <n v="0.2"/>
    <x v="6208"/>
  </r>
  <r>
    <n v="7832"/>
    <x v="3887"/>
    <x v="1"/>
    <x v="33"/>
    <d v="2012-05-01T00:00:00"/>
    <s v="Standard Class"/>
    <s v="BW-11110"/>
    <s v="Bart Watters"/>
    <s v="Corporate"/>
    <x v="0"/>
    <s v="San Diego"/>
    <x v="1"/>
    <n v="92105"/>
    <s v="West"/>
    <s v="OFF-BI-10001524"/>
    <x v="1"/>
    <x v="8"/>
    <s v="GBC Premium Transparent Covers with Diagonal Lined Pattern"/>
    <n v="50.352000000000004"/>
    <n v="3"/>
    <n v="0.2"/>
    <x v="5307"/>
  </r>
  <r>
    <n v="7833"/>
    <x v="3888"/>
    <x v="0"/>
    <x v="195"/>
    <d v="2013-05-14T00:00:00"/>
    <s v="Standard Class"/>
    <s v="MB-18085"/>
    <s v="Mick Brown"/>
    <s v="Consumer"/>
    <x v="0"/>
    <s v="Houston"/>
    <x v="5"/>
    <n v="77036"/>
    <s v="Central"/>
    <s v="TEC-PH-10001552"/>
    <x v="2"/>
    <x v="7"/>
    <s v="I Need's 3d Hello Kitty Hybrid Silicone Case Cover for HTC One X 4g with 3d Hello Kitty Stylus Pen Green/pink"/>
    <n v="19.136000000000003"/>
    <n v="2"/>
    <n v="0.2"/>
    <x v="6209"/>
  </r>
  <r>
    <n v="7834"/>
    <x v="3889"/>
    <x v="1"/>
    <x v="1175"/>
    <d v="2012-01-28T00:00:00"/>
    <s v="Standard Class"/>
    <s v="CR-12820"/>
    <s v="Cyra Reiten"/>
    <s v="Home Office"/>
    <x v="0"/>
    <s v="West Palm Beach"/>
    <x v="2"/>
    <n v="33407"/>
    <s v="South"/>
    <s v="OFF-AR-10004757"/>
    <x v="1"/>
    <x v="6"/>
    <s v="Crayola Colored Pencils"/>
    <n v="13.120000000000001"/>
    <n v="5"/>
    <n v="0.2"/>
    <x v="5988"/>
  </r>
  <r>
    <n v="7835"/>
    <x v="3890"/>
    <x v="1"/>
    <x v="657"/>
    <d v="2012-04-17T00:00:00"/>
    <s v="Second Class"/>
    <s v="EB-14110"/>
    <s v="Eugene Barchas"/>
    <s v="Consumer"/>
    <x v="0"/>
    <s v="Los Angeles"/>
    <x v="1"/>
    <n v="90045"/>
    <s v="West"/>
    <s v="FUR-TA-10002530"/>
    <x v="0"/>
    <x v="3"/>
    <s v="Iceberg OfficeWorks 42&quot; Round Tables"/>
    <n v="241.56799999999998"/>
    <n v="2"/>
    <n v="0.2"/>
    <x v="6210"/>
  </r>
  <r>
    <n v="7836"/>
    <x v="3890"/>
    <x v="1"/>
    <x v="657"/>
    <d v="2012-04-17T00:00:00"/>
    <s v="Second Class"/>
    <s v="EB-14110"/>
    <s v="Eugene Barchas"/>
    <s v="Consumer"/>
    <x v="0"/>
    <s v="Los Angeles"/>
    <x v="1"/>
    <n v="90045"/>
    <s v="West"/>
    <s v="TEC-PH-10001494"/>
    <x v="2"/>
    <x v="7"/>
    <s v="Polycom CX600 IP Phone VoIP phone"/>
    <n v="479.92"/>
    <n v="2"/>
    <n v="0.2"/>
    <x v="6211"/>
  </r>
  <r>
    <n v="7837"/>
    <x v="3891"/>
    <x v="1"/>
    <x v="12"/>
    <d v="2012-09-30T00:00:00"/>
    <s v="Standard Class"/>
    <s v="SH-19975"/>
    <s v="Sally Hughsby"/>
    <s v="Corporate"/>
    <x v="0"/>
    <s v="Seattle"/>
    <x v="4"/>
    <n v="98103"/>
    <s v="West"/>
    <s v="FUR-CH-10004289"/>
    <x v="0"/>
    <x v="1"/>
    <s v="Global Super Steno Chair"/>
    <n v="307.13600000000002"/>
    <n v="4"/>
    <n v="0.2"/>
    <x v="6212"/>
  </r>
  <r>
    <n v="7838"/>
    <x v="3891"/>
    <x v="1"/>
    <x v="12"/>
    <d v="2012-09-30T00:00:00"/>
    <s v="Standard Class"/>
    <s v="SH-19975"/>
    <s v="Sally Hughsby"/>
    <s v="Corporate"/>
    <x v="0"/>
    <s v="Seattle"/>
    <x v="4"/>
    <n v="98103"/>
    <s v="West"/>
    <s v="OFF-LA-10002945"/>
    <x v="1"/>
    <x v="2"/>
    <s v="Permanent Self-Adhesive File Folder Labels for Typewriters, 1 1/8 x 3 1/2, White"/>
    <n v="12.6"/>
    <n v="2"/>
    <n v="0"/>
    <x v="5782"/>
  </r>
  <r>
    <n v="7839"/>
    <x v="3891"/>
    <x v="1"/>
    <x v="12"/>
    <d v="2012-09-30T00:00:00"/>
    <s v="Standard Class"/>
    <s v="SH-19975"/>
    <s v="Sally Hughsby"/>
    <s v="Corporate"/>
    <x v="0"/>
    <s v="Seattle"/>
    <x v="4"/>
    <n v="98103"/>
    <s v="West"/>
    <s v="TEC-AC-10002567"/>
    <x v="2"/>
    <x v="11"/>
    <s v="Logitech G602 Wireless Gaming Mouse"/>
    <n v="159.97999999999999"/>
    <n v="2"/>
    <n v="0"/>
    <x v="471"/>
  </r>
  <r>
    <n v="7840"/>
    <x v="3892"/>
    <x v="2"/>
    <x v="1176"/>
    <d v="2011-04-02T00:00:00"/>
    <s v="Standard Class"/>
    <s v="CV-12295"/>
    <s v="Christina VanderZanden"/>
    <s v="Consumer"/>
    <x v="0"/>
    <s v="Des Moines"/>
    <x v="23"/>
    <n v="50315"/>
    <s v="Central"/>
    <s v="OFF-EN-10001509"/>
    <x v="1"/>
    <x v="12"/>
    <s v="Poly String Tie Envelopes"/>
    <n v="6.12"/>
    <n v="3"/>
    <n v="0"/>
    <x v="6169"/>
  </r>
  <r>
    <n v="7841"/>
    <x v="3892"/>
    <x v="2"/>
    <x v="1176"/>
    <d v="2011-04-02T00:00:00"/>
    <s v="Standard Class"/>
    <s v="CV-12295"/>
    <s v="Christina VanderZanden"/>
    <s v="Consumer"/>
    <x v="0"/>
    <s v="Des Moines"/>
    <x v="23"/>
    <n v="50315"/>
    <s v="Central"/>
    <s v="FUR-TA-10003954"/>
    <x v="0"/>
    <x v="3"/>
    <s v="Hon 94000 Series Round Tables"/>
    <n v="1184.72"/>
    <n v="4"/>
    <n v="0"/>
    <x v="6213"/>
  </r>
  <r>
    <n v="7842"/>
    <x v="3893"/>
    <x v="0"/>
    <x v="19"/>
    <d v="2013-07-23T00:00:00"/>
    <s v="Standard Class"/>
    <s v="AT-10735"/>
    <s v="Annie Thurman"/>
    <s v="Consumer"/>
    <x v="0"/>
    <s v="New York City"/>
    <x v="15"/>
    <n v="10024"/>
    <s v="East"/>
    <s v="OFF-AP-10002892"/>
    <x v="1"/>
    <x v="9"/>
    <s v="Belkin F5C206VTEL 6 Outlet Surge"/>
    <n v="45.96"/>
    <n v="2"/>
    <n v="0"/>
    <x v="6166"/>
  </r>
  <r>
    <n v="7843"/>
    <x v="3894"/>
    <x v="2"/>
    <x v="987"/>
    <d v="2011-04-23T00:00:00"/>
    <s v="Second Class"/>
    <s v="AG-10390"/>
    <s v="Allen Goldenen"/>
    <s v="Consumer"/>
    <x v="0"/>
    <s v="Arlington"/>
    <x v="17"/>
    <n v="22204"/>
    <s v="South"/>
    <s v="OFF-BI-10003638"/>
    <x v="1"/>
    <x v="8"/>
    <s v="GBC Durable Plastic Covers"/>
    <n v="58.050000000000004"/>
    <n v="3"/>
    <n v="0"/>
    <x v="720"/>
  </r>
  <r>
    <n v="7844"/>
    <x v="3894"/>
    <x v="2"/>
    <x v="987"/>
    <d v="2011-04-23T00:00:00"/>
    <s v="Second Class"/>
    <s v="AG-10390"/>
    <s v="Allen Goldenen"/>
    <s v="Consumer"/>
    <x v="0"/>
    <s v="Arlington"/>
    <x v="17"/>
    <n v="22204"/>
    <s v="South"/>
    <s v="OFF-PA-10001569"/>
    <x v="1"/>
    <x v="10"/>
    <s v="Xerox 232"/>
    <n v="71.28"/>
    <n v="11"/>
    <n v="0"/>
    <x v="5108"/>
  </r>
  <r>
    <n v="7845"/>
    <x v="3895"/>
    <x v="3"/>
    <x v="246"/>
    <d v="2014-07-26T00:00:00"/>
    <s v="Standard Class"/>
    <s v="GM-14500"/>
    <s v="Gene McClure"/>
    <s v="Consumer"/>
    <x v="0"/>
    <s v="Pharr"/>
    <x v="5"/>
    <n v="78577"/>
    <s v="Central"/>
    <s v="FUR-TA-10001676"/>
    <x v="0"/>
    <x v="3"/>
    <s v="Hon 61000 Series Interactive Training Tables"/>
    <n v="124.404"/>
    <n v="4"/>
    <n v="0.3"/>
    <x v="6214"/>
  </r>
  <r>
    <n v="7846"/>
    <x v="3896"/>
    <x v="1"/>
    <x v="874"/>
    <d v="2012-10-02T00:00:00"/>
    <s v="Standard Class"/>
    <s v="JK-15205"/>
    <s v="Jamie Kunitz"/>
    <s v="Consumer"/>
    <x v="0"/>
    <s v="Arlington"/>
    <x v="17"/>
    <n v="22204"/>
    <s v="South"/>
    <s v="OFF-PA-10001125"/>
    <x v="1"/>
    <x v="10"/>
    <s v="Xerox 1988"/>
    <n v="154.9"/>
    <n v="5"/>
    <n v="0"/>
    <x v="934"/>
  </r>
  <r>
    <n v="7847"/>
    <x v="3896"/>
    <x v="1"/>
    <x v="874"/>
    <d v="2012-10-02T00:00:00"/>
    <s v="Standard Class"/>
    <s v="JK-15205"/>
    <s v="Jamie Kunitz"/>
    <s v="Consumer"/>
    <x v="0"/>
    <s v="Arlington"/>
    <x v="17"/>
    <n v="22204"/>
    <s v="South"/>
    <s v="TEC-PH-10002496"/>
    <x v="2"/>
    <x v="7"/>
    <s v="Cisco SPA301"/>
    <n v="1871.88"/>
    <n v="12"/>
    <n v="0"/>
    <x v="6215"/>
  </r>
  <r>
    <n v="7848"/>
    <x v="3897"/>
    <x v="0"/>
    <x v="535"/>
    <d v="2013-03-03T00:00:00"/>
    <s v="Standard Class"/>
    <s v="DW-13540"/>
    <s v="Don Weiss"/>
    <s v="Consumer"/>
    <x v="0"/>
    <s v="Houston"/>
    <x v="5"/>
    <n v="77070"/>
    <s v="Central"/>
    <s v="FUR-FU-10004053"/>
    <x v="0"/>
    <x v="5"/>
    <s v="DAX Two-Tone Silver Metal Document Frame"/>
    <n v="16.192"/>
    <n v="2"/>
    <n v="0.6"/>
    <x v="6216"/>
  </r>
  <r>
    <n v="7849"/>
    <x v="3898"/>
    <x v="0"/>
    <x v="440"/>
    <d v="2013-05-07T00:00:00"/>
    <s v="Standard Class"/>
    <s v="AS-10090"/>
    <s v="Adam Shillingsburg"/>
    <s v="Consumer"/>
    <x v="0"/>
    <s v="Irving"/>
    <x v="5"/>
    <n v="75061"/>
    <s v="Central"/>
    <s v="OFF-ST-10000321"/>
    <x v="1"/>
    <x v="4"/>
    <s v="Akro Stacking Bins"/>
    <n v="18.936"/>
    <n v="3"/>
    <n v="0.2"/>
    <x v="6217"/>
  </r>
  <r>
    <n v="7850"/>
    <x v="3898"/>
    <x v="0"/>
    <x v="440"/>
    <d v="2013-05-07T00:00:00"/>
    <s v="Standard Class"/>
    <s v="AS-10090"/>
    <s v="Adam Shillingsburg"/>
    <s v="Consumer"/>
    <x v="0"/>
    <s v="Irving"/>
    <x v="5"/>
    <n v="75061"/>
    <s v="Central"/>
    <s v="OFF-ST-10002957"/>
    <x v="1"/>
    <x v="4"/>
    <s v="Sterilite Show Offs Storage Containers"/>
    <n v="12.672000000000001"/>
    <n v="3"/>
    <n v="0.2"/>
    <x v="2831"/>
  </r>
  <r>
    <n v="7851"/>
    <x v="3898"/>
    <x v="0"/>
    <x v="440"/>
    <d v="2013-05-07T00:00:00"/>
    <s v="Standard Class"/>
    <s v="AS-10090"/>
    <s v="Adam Shillingsburg"/>
    <s v="Consumer"/>
    <x v="0"/>
    <s v="Irving"/>
    <x v="5"/>
    <n v="75061"/>
    <s v="Central"/>
    <s v="OFF-LA-10000973"/>
    <x v="1"/>
    <x v="2"/>
    <s v="Avery 502"/>
    <n v="5.04"/>
    <n v="2"/>
    <n v="0.2"/>
    <x v="1382"/>
  </r>
  <r>
    <n v="7852"/>
    <x v="3899"/>
    <x v="2"/>
    <x v="337"/>
    <d v="2011-12-15T00:00:00"/>
    <s v="Standard Class"/>
    <s v="TS-21205"/>
    <s v="Thomas Seio"/>
    <s v="Corporate"/>
    <x v="0"/>
    <s v="Chicago"/>
    <x v="10"/>
    <n v="60653"/>
    <s v="Central"/>
    <s v="OFF-PA-10000143"/>
    <x v="1"/>
    <x v="10"/>
    <s v="Astroparche Fine Business Paper"/>
    <n v="8.4480000000000004"/>
    <n v="2"/>
    <n v="0.2"/>
    <x v="1525"/>
  </r>
  <r>
    <n v="7853"/>
    <x v="3899"/>
    <x v="2"/>
    <x v="337"/>
    <d v="2011-12-15T00:00:00"/>
    <s v="Standard Class"/>
    <s v="TS-21205"/>
    <s v="Thomas Seio"/>
    <s v="Corporate"/>
    <x v="0"/>
    <s v="Chicago"/>
    <x v="10"/>
    <n v="60653"/>
    <s v="Central"/>
    <s v="OFF-AP-10003287"/>
    <x v="1"/>
    <x v="9"/>
    <s v="Tripp Lite TLP810NET Broadband Surge for Modem/Fax"/>
    <n v="20.387999999999995"/>
    <n v="2"/>
    <n v="0.8"/>
    <x v="6218"/>
  </r>
  <r>
    <n v="7854"/>
    <x v="3900"/>
    <x v="1"/>
    <x v="707"/>
    <d v="2012-12-29T00:00:00"/>
    <s v="Standard Class"/>
    <s v="SM-20320"/>
    <s v="Sean Miller"/>
    <s v="Home Office"/>
    <x v="0"/>
    <s v="Los Angeles"/>
    <x v="1"/>
    <n v="90049"/>
    <s v="West"/>
    <s v="OFF-PA-10001526"/>
    <x v="1"/>
    <x v="10"/>
    <s v="Xerox 1949"/>
    <n v="9.9600000000000009"/>
    <n v="2"/>
    <n v="0"/>
    <x v="5513"/>
  </r>
  <r>
    <n v="7855"/>
    <x v="3901"/>
    <x v="3"/>
    <x v="226"/>
    <d v="2014-12-13T00:00:00"/>
    <s v="Standard Class"/>
    <s v="BH-11710"/>
    <s v="Brosina Hoffman"/>
    <s v="Consumer"/>
    <x v="0"/>
    <s v="Hattiesburg"/>
    <x v="35"/>
    <n v="39401"/>
    <s v="South"/>
    <s v="OFF-AP-10004540"/>
    <x v="1"/>
    <x v="9"/>
    <s v="Eureka The Boss Lite 10-Amp Upright Vacuum, Blue"/>
    <n v="320.64"/>
    <n v="4"/>
    <n v="0"/>
    <x v="6219"/>
  </r>
  <r>
    <n v="7856"/>
    <x v="3901"/>
    <x v="3"/>
    <x v="226"/>
    <d v="2014-12-13T00:00:00"/>
    <s v="Standard Class"/>
    <s v="BH-11710"/>
    <s v="Brosina Hoffman"/>
    <s v="Consumer"/>
    <x v="0"/>
    <s v="Hattiesburg"/>
    <x v="35"/>
    <n v="39401"/>
    <s v="South"/>
    <s v="TEC-AC-10001266"/>
    <x v="2"/>
    <x v="11"/>
    <s v="Memorex Micro Travel Drive 8 GB"/>
    <n v="52"/>
    <n v="4"/>
    <n v="0"/>
    <x v="6220"/>
  </r>
  <r>
    <n v="7857"/>
    <x v="3902"/>
    <x v="2"/>
    <x v="992"/>
    <d v="2011-06-01T00:00:00"/>
    <s v="First Class"/>
    <s v="LW-16825"/>
    <s v="Laurel Workman"/>
    <s v="Corporate"/>
    <x v="0"/>
    <s v="New York City"/>
    <x v="15"/>
    <n v="10024"/>
    <s v="East"/>
    <s v="OFF-BI-10004233"/>
    <x v="1"/>
    <x v="8"/>
    <s v="GBC Pre-Punched Binding Paper, Plastic, White, 8-1/2&quot; x 11&quot;"/>
    <n v="25.584000000000003"/>
    <n v="2"/>
    <n v="0.2"/>
    <x v="2386"/>
  </r>
  <r>
    <n v="7858"/>
    <x v="3902"/>
    <x v="2"/>
    <x v="992"/>
    <d v="2011-06-01T00:00:00"/>
    <s v="First Class"/>
    <s v="LW-16825"/>
    <s v="Laurel Workman"/>
    <s v="Corporate"/>
    <x v="0"/>
    <s v="New York City"/>
    <x v="15"/>
    <n v="10024"/>
    <s v="East"/>
    <s v="TEC-PH-10003505"/>
    <x v="2"/>
    <x v="7"/>
    <s v="Geemarc AmpliPOWER60"/>
    <n v="464"/>
    <n v="5"/>
    <n v="0"/>
    <x v="6221"/>
  </r>
  <r>
    <n v="7859"/>
    <x v="3902"/>
    <x v="2"/>
    <x v="992"/>
    <d v="2011-06-01T00:00:00"/>
    <s v="First Class"/>
    <s v="LW-16825"/>
    <s v="Laurel Workman"/>
    <s v="Corporate"/>
    <x v="0"/>
    <s v="New York City"/>
    <x v="15"/>
    <n v="10024"/>
    <s v="East"/>
    <s v="OFF-AP-10001005"/>
    <x v="1"/>
    <x v="9"/>
    <s v="Honeywell Quietcare HEPA Air Cleaner"/>
    <n v="235.95000000000002"/>
    <n v="3"/>
    <n v="0"/>
    <x v="6222"/>
  </r>
  <r>
    <n v="7860"/>
    <x v="3902"/>
    <x v="2"/>
    <x v="992"/>
    <d v="2011-06-01T00:00:00"/>
    <s v="First Class"/>
    <s v="LW-16825"/>
    <s v="Laurel Workman"/>
    <s v="Corporate"/>
    <x v="0"/>
    <s v="New York City"/>
    <x v="15"/>
    <n v="10024"/>
    <s v="East"/>
    <s v="OFF-PA-10001712"/>
    <x v="1"/>
    <x v="10"/>
    <s v="Xerox 1948"/>
    <n v="39.96"/>
    <n v="4"/>
    <n v="0"/>
    <x v="1339"/>
  </r>
  <r>
    <n v="7861"/>
    <x v="3903"/>
    <x v="3"/>
    <x v="580"/>
    <d v="2014-03-07T00:00:00"/>
    <s v="Standard Class"/>
    <s v="JA-15970"/>
    <s v="Joseph Airdo"/>
    <s v="Consumer"/>
    <x v="0"/>
    <s v="Cuyahoga Falls"/>
    <x v="24"/>
    <n v="44221"/>
    <s v="East"/>
    <s v="OFF-BI-10002353"/>
    <x v="1"/>
    <x v="8"/>
    <s v="GBC VeloBind Cover Sets"/>
    <n v="18.528000000000002"/>
    <n v="4"/>
    <n v="0.7"/>
    <x v="6223"/>
  </r>
  <r>
    <n v="7862"/>
    <x v="3904"/>
    <x v="1"/>
    <x v="88"/>
    <d v="2012-10-17T00:00:00"/>
    <s v="Standard Class"/>
    <s v="KA-16525"/>
    <s v="Kelly Andreada"/>
    <s v="Consumer"/>
    <x v="0"/>
    <s v="Seattle"/>
    <x v="4"/>
    <n v="98103"/>
    <s v="West"/>
    <s v="TEC-AC-10003038"/>
    <x v="2"/>
    <x v="11"/>
    <s v="Kingston Digital DataTraveler 16GB USB 2.0"/>
    <n v="17.899999999999999"/>
    <n v="2"/>
    <n v="0"/>
    <x v="1595"/>
  </r>
  <r>
    <n v="7863"/>
    <x v="3904"/>
    <x v="1"/>
    <x v="88"/>
    <d v="2012-10-17T00:00:00"/>
    <s v="Standard Class"/>
    <s v="KA-16525"/>
    <s v="Kelly Andreada"/>
    <s v="Consumer"/>
    <x v="0"/>
    <s v="Seattle"/>
    <x v="4"/>
    <n v="98103"/>
    <s v="West"/>
    <s v="OFF-ST-10000934"/>
    <x v="1"/>
    <x v="4"/>
    <s v="Contico 72&quot;H Heavy-Duty Storage System"/>
    <n v="81.96"/>
    <n v="2"/>
    <n v="0"/>
    <x v="232"/>
  </r>
  <r>
    <n v="7864"/>
    <x v="3905"/>
    <x v="1"/>
    <x v="1177"/>
    <d v="2012-07-19T00:00:00"/>
    <s v="Second Class"/>
    <s v="TG-21310"/>
    <s v="Toby Gnade"/>
    <s v="Consumer"/>
    <x v="0"/>
    <s v="Mesa"/>
    <x v="16"/>
    <n v="85204"/>
    <s v="West"/>
    <s v="OFF-ST-10002743"/>
    <x v="1"/>
    <x v="4"/>
    <s v="SAFCO Boltless Steel Shelving"/>
    <n v="272.73599999999999"/>
    <n v="3"/>
    <n v="0.2"/>
    <x v="711"/>
  </r>
  <r>
    <n v="7865"/>
    <x v="3905"/>
    <x v="1"/>
    <x v="1177"/>
    <d v="2012-07-19T00:00:00"/>
    <s v="Second Class"/>
    <s v="TG-21310"/>
    <s v="Toby Gnade"/>
    <s v="Consumer"/>
    <x v="0"/>
    <s v="Mesa"/>
    <x v="16"/>
    <n v="85204"/>
    <s v="West"/>
    <s v="OFF-PA-10001846"/>
    <x v="1"/>
    <x v="10"/>
    <s v="Xerox 1899"/>
    <n v="18.496000000000002"/>
    <n v="4"/>
    <n v="0.2"/>
    <x v="6224"/>
  </r>
  <r>
    <n v="7866"/>
    <x v="3905"/>
    <x v="1"/>
    <x v="1177"/>
    <d v="2012-07-19T00:00:00"/>
    <s v="Second Class"/>
    <s v="TG-21310"/>
    <s v="Toby Gnade"/>
    <s v="Consumer"/>
    <x v="0"/>
    <s v="Mesa"/>
    <x v="16"/>
    <n v="85204"/>
    <s v="West"/>
    <s v="FUR-CH-10004287"/>
    <x v="0"/>
    <x v="1"/>
    <s v="SAFCO Arco Folding Chair"/>
    <n v="441.92"/>
    <n v="2"/>
    <n v="0.2"/>
    <x v="6225"/>
  </r>
  <r>
    <n v="7867"/>
    <x v="3905"/>
    <x v="1"/>
    <x v="1177"/>
    <d v="2012-07-19T00:00:00"/>
    <s v="Second Class"/>
    <s v="TG-21310"/>
    <s v="Toby Gnade"/>
    <s v="Consumer"/>
    <x v="0"/>
    <s v="Mesa"/>
    <x v="16"/>
    <n v="85204"/>
    <s v="West"/>
    <s v="FUR-BO-10001608"/>
    <x v="0"/>
    <x v="0"/>
    <s v="Hon Metal Bookcases, Black"/>
    <n v="127.76400000000002"/>
    <n v="6"/>
    <n v="0.7"/>
    <x v="6226"/>
  </r>
  <r>
    <n v="7868"/>
    <x v="3906"/>
    <x v="2"/>
    <x v="84"/>
    <d v="2011-11-24T00:00:00"/>
    <s v="Second Class"/>
    <s v="DB-13360"/>
    <s v="Dennis Bolton"/>
    <s v="Home Office"/>
    <x v="0"/>
    <s v="Salt Lake City"/>
    <x v="7"/>
    <n v="84106"/>
    <s v="West"/>
    <s v="OFF-PA-10000357"/>
    <x v="1"/>
    <x v="10"/>
    <s v="Xerox 1888"/>
    <n v="166.44"/>
    <n v="3"/>
    <n v="0"/>
    <x v="1797"/>
  </r>
  <r>
    <n v="7869"/>
    <x v="3907"/>
    <x v="0"/>
    <x v="1022"/>
    <d v="2013-06-03T00:00:00"/>
    <s v="Standard Class"/>
    <s v="LS-17245"/>
    <s v="Lynn Smith"/>
    <s v="Consumer"/>
    <x v="0"/>
    <s v="Los Angeles"/>
    <x v="1"/>
    <n v="90045"/>
    <s v="West"/>
    <s v="OFF-PA-10000575"/>
    <x v="1"/>
    <x v="10"/>
    <s v="Wirebound Message Books, Four 2 3/4 x 5 White Forms per Page"/>
    <n v="13.38"/>
    <n v="2"/>
    <n v="0"/>
    <x v="6227"/>
  </r>
  <r>
    <n v="7870"/>
    <x v="3908"/>
    <x v="3"/>
    <x v="445"/>
    <d v="2014-07-10T00:00:00"/>
    <s v="Standard Class"/>
    <s v="MO-17950"/>
    <s v="Michael Oakman"/>
    <s v="Consumer"/>
    <x v="0"/>
    <s v="Jacksonville"/>
    <x v="3"/>
    <n v="28540"/>
    <s v="South"/>
    <s v="TEC-AC-10002167"/>
    <x v="2"/>
    <x v="11"/>
    <s v="Imation 8gb Micro Traveldrive Usb 2.0 Flash Drive"/>
    <n v="24"/>
    <n v="2"/>
    <n v="0.2"/>
    <x v="752"/>
  </r>
  <r>
    <n v="7871"/>
    <x v="3909"/>
    <x v="3"/>
    <x v="145"/>
    <d v="2014-09-30T00:00:00"/>
    <s v="Standard Class"/>
    <s v="CA-11965"/>
    <s v="Carol Adams"/>
    <s v="Corporate"/>
    <x v="0"/>
    <s v="Lakewood"/>
    <x v="24"/>
    <n v="44107"/>
    <s v="East"/>
    <s v="OFF-EN-10004459"/>
    <x v="1"/>
    <x v="12"/>
    <s v="Security-Tint Envelopes"/>
    <n v="24.448"/>
    <n v="4"/>
    <n v="0.2"/>
    <x v="683"/>
  </r>
  <r>
    <n v="7872"/>
    <x v="3910"/>
    <x v="0"/>
    <x v="339"/>
    <d v="2013-10-08T00:00:00"/>
    <s v="Standard Class"/>
    <s v="DB-12910"/>
    <s v="Daniel Byrd"/>
    <s v="Home Office"/>
    <x v="0"/>
    <s v="Lake Forest"/>
    <x v="1"/>
    <n v="92630"/>
    <s v="West"/>
    <s v="OFF-LA-10002271"/>
    <x v="1"/>
    <x v="2"/>
    <s v="Smead Alpha-Z Color-Coded Second Alphabetical Labels and Starter Set"/>
    <n v="6.16"/>
    <n v="2"/>
    <n v="0"/>
    <x v="51"/>
  </r>
  <r>
    <n v="7873"/>
    <x v="3910"/>
    <x v="0"/>
    <x v="339"/>
    <d v="2013-10-08T00:00:00"/>
    <s v="Standard Class"/>
    <s v="DB-12910"/>
    <s v="Daniel Byrd"/>
    <s v="Home Office"/>
    <x v="0"/>
    <s v="Lake Forest"/>
    <x v="1"/>
    <n v="92630"/>
    <s v="West"/>
    <s v="FUR-CH-10004063"/>
    <x v="0"/>
    <x v="1"/>
    <s v="Global Deluxe High-Back Manager's Chair"/>
    <n v="915.13600000000008"/>
    <n v="4"/>
    <n v="0.2"/>
    <x v="5151"/>
  </r>
  <r>
    <n v="7874"/>
    <x v="3910"/>
    <x v="0"/>
    <x v="339"/>
    <d v="2013-10-08T00:00:00"/>
    <s v="Standard Class"/>
    <s v="DB-12910"/>
    <s v="Daniel Byrd"/>
    <s v="Home Office"/>
    <x v="0"/>
    <s v="Lake Forest"/>
    <x v="1"/>
    <n v="92630"/>
    <s v="West"/>
    <s v="OFF-PA-10004610"/>
    <x v="1"/>
    <x v="10"/>
    <s v="Xerox 1900"/>
    <n v="8.56"/>
    <n v="2"/>
    <n v="0"/>
    <x v="1608"/>
  </r>
  <r>
    <n v="7875"/>
    <x v="3910"/>
    <x v="0"/>
    <x v="339"/>
    <d v="2013-10-08T00:00:00"/>
    <s v="Standard Class"/>
    <s v="DB-12910"/>
    <s v="Daniel Byrd"/>
    <s v="Home Office"/>
    <x v="0"/>
    <s v="Lake Forest"/>
    <x v="1"/>
    <n v="92630"/>
    <s v="West"/>
    <s v="OFF-PA-10001878"/>
    <x v="1"/>
    <x v="10"/>
    <s v="Xerox 1891"/>
    <n v="97.82"/>
    <n v="2"/>
    <n v="0"/>
    <x v="630"/>
  </r>
  <r>
    <n v="7876"/>
    <x v="3911"/>
    <x v="3"/>
    <x v="428"/>
    <d v="2014-09-16T00:00:00"/>
    <s v="Standard Class"/>
    <s v="DK-12835"/>
    <s v="Damala Kotsonis"/>
    <s v="Corporate"/>
    <x v="0"/>
    <s v="Portland"/>
    <x v="21"/>
    <n v="97206"/>
    <s v="West"/>
    <s v="OFF-PA-10002036"/>
    <x v="1"/>
    <x v="10"/>
    <s v="Xerox 1930"/>
    <n v="31.104000000000006"/>
    <n v="6"/>
    <n v="0.2"/>
    <x v="3663"/>
  </r>
  <r>
    <n v="7877"/>
    <x v="3911"/>
    <x v="3"/>
    <x v="428"/>
    <d v="2014-09-16T00:00:00"/>
    <s v="Standard Class"/>
    <s v="DK-12835"/>
    <s v="Damala Kotsonis"/>
    <s v="Corporate"/>
    <x v="0"/>
    <s v="Portland"/>
    <x v="21"/>
    <n v="97206"/>
    <s v="West"/>
    <s v="OFF-AP-10003278"/>
    <x v="1"/>
    <x v="9"/>
    <s v="Belkin 7-Outlet SurgeMaster Home Series"/>
    <n v="11.176000000000002"/>
    <n v="1"/>
    <n v="0.2"/>
    <x v="6228"/>
  </r>
  <r>
    <n v="7878"/>
    <x v="3912"/>
    <x v="1"/>
    <x v="899"/>
    <d v="2012-03-18T00:00:00"/>
    <s v="Standard Class"/>
    <s v="EB-14170"/>
    <s v="Evan Bailliet"/>
    <s v="Consumer"/>
    <x v="0"/>
    <s v="Charlotte"/>
    <x v="3"/>
    <n v="28205"/>
    <s v="South"/>
    <s v="OFF-LA-10001641"/>
    <x v="1"/>
    <x v="2"/>
    <s v="Avery 518"/>
    <n v="5.04"/>
    <n v="2"/>
    <n v="0.2"/>
    <x v="1382"/>
  </r>
  <r>
    <n v="7879"/>
    <x v="3913"/>
    <x v="0"/>
    <x v="896"/>
    <d v="2013-12-05T00:00:00"/>
    <s v="Second Class"/>
    <s v="DR-12940"/>
    <s v="Daniel Raglin"/>
    <s v="Home Office"/>
    <x v="0"/>
    <s v="Aurora"/>
    <x v="10"/>
    <n v="60505"/>
    <s v="Central"/>
    <s v="FUR-FU-10003806"/>
    <x v="0"/>
    <x v="5"/>
    <s v="Tenex Chairmat w/ Average Lip, 45&quot; x 53&quot;"/>
    <n v="242.17600000000004"/>
    <n v="4"/>
    <n v="0.6"/>
    <x v="6229"/>
  </r>
  <r>
    <n v="7880"/>
    <x v="3914"/>
    <x v="0"/>
    <x v="403"/>
    <d v="2013-06-22T00:00:00"/>
    <s v="Standard Class"/>
    <s v="JS-15685"/>
    <s v="Jim Sink"/>
    <s v="Corporate"/>
    <x v="0"/>
    <s v="Philadelphia"/>
    <x v="9"/>
    <n v="19140"/>
    <s v="East"/>
    <s v="FUR-TA-10003392"/>
    <x v="0"/>
    <x v="3"/>
    <s v="Global Adaptabilities Conference Tables"/>
    <n v="337.17599999999999"/>
    <n v="2"/>
    <n v="0.4"/>
    <x v="6230"/>
  </r>
  <r>
    <n v="7881"/>
    <x v="3915"/>
    <x v="3"/>
    <x v="734"/>
    <d v="2014-12-07T00:00:00"/>
    <s v="Second Class"/>
    <s v="LC-16870"/>
    <s v="Lena Cacioppo"/>
    <s v="Consumer"/>
    <x v="0"/>
    <s v="Thornton"/>
    <x v="22"/>
    <n v="80229"/>
    <s v="West"/>
    <s v="OFF-AR-10003856"/>
    <x v="1"/>
    <x v="6"/>
    <s v="Newell 344"/>
    <n v="13.343999999999998"/>
    <n v="6"/>
    <n v="0.2"/>
    <x v="5695"/>
  </r>
  <r>
    <n v="7882"/>
    <x v="3915"/>
    <x v="3"/>
    <x v="734"/>
    <d v="2014-12-07T00:00:00"/>
    <s v="Second Class"/>
    <s v="LC-16870"/>
    <s v="Lena Cacioppo"/>
    <s v="Consumer"/>
    <x v="0"/>
    <s v="Thornton"/>
    <x v="22"/>
    <n v="80229"/>
    <s v="West"/>
    <s v="TEC-AC-10002006"/>
    <x v="2"/>
    <x v="11"/>
    <s v="Memorex Micro Travel Drive 16 GB"/>
    <n v="76.75200000000001"/>
    <n v="6"/>
    <n v="0.2"/>
    <x v="6231"/>
  </r>
  <r>
    <n v="7883"/>
    <x v="3915"/>
    <x v="3"/>
    <x v="734"/>
    <d v="2014-12-07T00:00:00"/>
    <s v="Second Class"/>
    <s v="LC-16870"/>
    <s v="Lena Cacioppo"/>
    <s v="Consumer"/>
    <x v="0"/>
    <s v="Thornton"/>
    <x v="22"/>
    <n v="80229"/>
    <s v="West"/>
    <s v="TEC-AC-10002006"/>
    <x v="2"/>
    <x v="11"/>
    <s v="Memorex Micro Travel Drive 16 GB"/>
    <n v="102.33600000000001"/>
    <n v="8"/>
    <n v="0.2"/>
    <x v="6232"/>
  </r>
  <r>
    <n v="7884"/>
    <x v="3915"/>
    <x v="3"/>
    <x v="734"/>
    <d v="2014-12-07T00:00:00"/>
    <s v="Second Class"/>
    <s v="LC-16870"/>
    <s v="Lena Cacioppo"/>
    <s v="Consumer"/>
    <x v="0"/>
    <s v="Thornton"/>
    <x v="22"/>
    <n v="80229"/>
    <s v="West"/>
    <s v="OFF-PA-10002246"/>
    <x v="1"/>
    <x v="10"/>
    <s v="Wirebound Four 2-3/4 x 5 Forms per Page, 400 Sets per Book"/>
    <n v="10.32"/>
    <n v="2"/>
    <n v="0.2"/>
    <x v="6233"/>
  </r>
  <r>
    <n v="7885"/>
    <x v="3915"/>
    <x v="3"/>
    <x v="734"/>
    <d v="2014-12-07T00:00:00"/>
    <s v="Second Class"/>
    <s v="LC-16870"/>
    <s v="Lena Cacioppo"/>
    <s v="Consumer"/>
    <x v="0"/>
    <s v="Thornton"/>
    <x v="22"/>
    <n v="80229"/>
    <s v="West"/>
    <s v="OFF-SU-10004782"/>
    <x v="1"/>
    <x v="14"/>
    <s v="Elite 5&quot; Scissors"/>
    <n v="47.32"/>
    <n v="7"/>
    <n v="0.2"/>
    <x v="6234"/>
  </r>
  <r>
    <n v="7886"/>
    <x v="3915"/>
    <x v="3"/>
    <x v="734"/>
    <d v="2014-12-07T00:00:00"/>
    <s v="Second Class"/>
    <s v="LC-16870"/>
    <s v="Lena Cacioppo"/>
    <s v="Consumer"/>
    <x v="0"/>
    <s v="Thornton"/>
    <x v="22"/>
    <n v="80229"/>
    <s v="West"/>
    <s v="FUR-FU-10004351"/>
    <x v="0"/>
    <x v="5"/>
    <s v="Staples"/>
    <n v="23.376000000000001"/>
    <n v="3"/>
    <n v="0.2"/>
    <x v="6235"/>
  </r>
  <r>
    <n v="7887"/>
    <x v="3915"/>
    <x v="3"/>
    <x v="734"/>
    <d v="2014-12-07T00:00:00"/>
    <s v="Second Class"/>
    <s v="LC-16870"/>
    <s v="Lena Cacioppo"/>
    <s v="Consumer"/>
    <x v="0"/>
    <s v="Thornton"/>
    <x v="22"/>
    <n v="80229"/>
    <s v="West"/>
    <s v="FUR-FU-10004270"/>
    <x v="0"/>
    <x v="5"/>
    <s v="Eldon Image Series Desk Accessories, Burgundy"/>
    <n v="16.72"/>
    <n v="5"/>
    <n v="0.2"/>
    <x v="2707"/>
  </r>
  <r>
    <n v="7888"/>
    <x v="3915"/>
    <x v="3"/>
    <x v="734"/>
    <d v="2014-12-07T00:00:00"/>
    <s v="Second Class"/>
    <s v="LC-16870"/>
    <s v="Lena Cacioppo"/>
    <s v="Consumer"/>
    <x v="0"/>
    <s v="Thornton"/>
    <x v="22"/>
    <n v="80229"/>
    <s v="West"/>
    <s v="FUR-FU-10004053"/>
    <x v="0"/>
    <x v="5"/>
    <s v="DAX Two-Tone Silver Metal Document Frame"/>
    <n v="16.192"/>
    <n v="1"/>
    <n v="0.2"/>
    <x v="6236"/>
  </r>
  <r>
    <n v="7889"/>
    <x v="3916"/>
    <x v="0"/>
    <x v="765"/>
    <d v="2013-08-23T00:00:00"/>
    <s v="Standard Class"/>
    <s v="JP-15520"/>
    <s v="Jeremy Pistek"/>
    <s v="Consumer"/>
    <x v="0"/>
    <s v="Davis"/>
    <x v="1"/>
    <n v="95616"/>
    <s v="West"/>
    <s v="OFF-PA-10000019"/>
    <x v="1"/>
    <x v="10"/>
    <s v="Xerox 1931"/>
    <n v="32.400000000000006"/>
    <n v="5"/>
    <n v="0"/>
    <x v="56"/>
  </r>
  <r>
    <n v="7890"/>
    <x v="3917"/>
    <x v="0"/>
    <x v="591"/>
    <d v="2013-12-30T00:00:00"/>
    <s v="Standard Class"/>
    <s v="TS-21655"/>
    <s v="Trudy Schmidt"/>
    <s v="Consumer"/>
    <x v="0"/>
    <s v="Fayetteville"/>
    <x v="36"/>
    <n v="72701"/>
    <s v="South"/>
    <s v="OFF-AR-10003811"/>
    <x v="1"/>
    <x v="6"/>
    <s v="Newell 327"/>
    <n v="19.89"/>
    <n v="9"/>
    <n v="0"/>
    <x v="6237"/>
  </r>
  <r>
    <n v="7891"/>
    <x v="3917"/>
    <x v="0"/>
    <x v="591"/>
    <d v="2013-12-30T00:00:00"/>
    <s v="Standard Class"/>
    <s v="TS-21655"/>
    <s v="Trudy Schmidt"/>
    <s v="Consumer"/>
    <x v="0"/>
    <s v="Fayetteville"/>
    <x v="36"/>
    <n v="72701"/>
    <s v="South"/>
    <s v="TEC-AC-10001838"/>
    <x v="2"/>
    <x v="11"/>
    <s v="Razer Tiamat Over Ear 7.1 Surround Sound PC Gaming Headset"/>
    <n v="399.98"/>
    <n v="2"/>
    <n v="0"/>
    <x v="6238"/>
  </r>
  <r>
    <n v="7892"/>
    <x v="3917"/>
    <x v="0"/>
    <x v="591"/>
    <d v="2013-12-30T00:00:00"/>
    <s v="Standard Class"/>
    <s v="TS-21655"/>
    <s v="Trudy Schmidt"/>
    <s v="Consumer"/>
    <x v="0"/>
    <s v="Fayetteville"/>
    <x v="36"/>
    <n v="72701"/>
    <s v="South"/>
    <s v="FUR-FU-10003553"/>
    <x v="0"/>
    <x v="5"/>
    <s v="Howard Miller 13-1/2&quot; Diameter Rosebrook Wall Clock"/>
    <n v="343.84999999999997"/>
    <n v="5"/>
    <n v="0"/>
    <x v="6239"/>
  </r>
  <r>
    <n v="7893"/>
    <x v="3917"/>
    <x v="0"/>
    <x v="591"/>
    <d v="2013-12-30T00:00:00"/>
    <s v="Standard Class"/>
    <s v="TS-21655"/>
    <s v="Trudy Schmidt"/>
    <s v="Consumer"/>
    <x v="0"/>
    <s v="Fayetteville"/>
    <x v="36"/>
    <n v="72701"/>
    <s v="South"/>
    <s v="OFF-PA-10003302"/>
    <x v="1"/>
    <x v="10"/>
    <s v="Xerox 1906"/>
    <n v="106.32"/>
    <n v="3"/>
    <n v="0"/>
    <x v="2086"/>
  </r>
  <r>
    <n v="7894"/>
    <x v="3918"/>
    <x v="3"/>
    <x v="283"/>
    <d v="2014-07-31T00:00:00"/>
    <s v="Standard Class"/>
    <s v="NM-18445"/>
    <s v="Nathan Mautz"/>
    <s v="Home Office"/>
    <x v="0"/>
    <s v="New York City"/>
    <x v="15"/>
    <n v="10011"/>
    <s v="East"/>
    <s v="OFF-BI-10002412"/>
    <x v="1"/>
    <x v="8"/>
    <s v="Wilson Jones “Snap” Scratch Pad Binder Tool for Ring Binders"/>
    <n v="13.919999999999998"/>
    <n v="3"/>
    <n v="0.2"/>
    <x v="6240"/>
  </r>
  <r>
    <n v="7895"/>
    <x v="3919"/>
    <x v="3"/>
    <x v="548"/>
    <d v="2014-06-26T00:00:00"/>
    <s v="Standard Class"/>
    <s v="EH-14125"/>
    <s v="Eugene Hildebrand"/>
    <s v="Home Office"/>
    <x v="0"/>
    <s v="Wheeling"/>
    <x v="48"/>
    <n v="26003"/>
    <s v="East"/>
    <s v="OFF-BI-10002852"/>
    <x v="1"/>
    <x v="8"/>
    <s v="Ibico Standard Transparent Covers"/>
    <n v="82.4"/>
    <n v="5"/>
    <n v="0"/>
    <x v="6241"/>
  </r>
  <r>
    <n v="7896"/>
    <x v="3919"/>
    <x v="3"/>
    <x v="548"/>
    <d v="2014-06-26T00:00:00"/>
    <s v="Standard Class"/>
    <s v="EH-14125"/>
    <s v="Eugene Hildebrand"/>
    <s v="Home Office"/>
    <x v="0"/>
    <s v="Wheeling"/>
    <x v="48"/>
    <n v="26003"/>
    <s v="East"/>
    <s v="OFF-BI-10000145"/>
    <x v="1"/>
    <x v="8"/>
    <s v="Zipper Ring Binder Pockets"/>
    <n v="6.24"/>
    <n v="2"/>
    <n v="0"/>
    <x v="908"/>
  </r>
  <r>
    <n v="7897"/>
    <x v="3919"/>
    <x v="3"/>
    <x v="548"/>
    <d v="2014-06-26T00:00:00"/>
    <s v="Standard Class"/>
    <s v="EH-14125"/>
    <s v="Eugene Hildebrand"/>
    <s v="Home Office"/>
    <x v="0"/>
    <s v="Wheeling"/>
    <x v="48"/>
    <n v="26003"/>
    <s v="East"/>
    <s v="OFF-PA-10001970"/>
    <x v="1"/>
    <x v="10"/>
    <s v="Xerox 1908"/>
    <n v="447.84"/>
    <n v="8"/>
    <n v="0"/>
    <x v="1281"/>
  </r>
  <r>
    <n v="7898"/>
    <x v="3920"/>
    <x v="3"/>
    <x v="802"/>
    <d v="2014-08-19T00:00:00"/>
    <s v="Standard Class"/>
    <s v="DC-12850"/>
    <s v="Dan Campbell"/>
    <s v="Consumer"/>
    <x v="0"/>
    <s v="Memphis"/>
    <x v="18"/>
    <n v="38109"/>
    <s v="South"/>
    <s v="OFF-AP-10001563"/>
    <x v="1"/>
    <x v="9"/>
    <s v="Belkin Premiere Surge Master II 8-outlet surge protector"/>
    <n v="272.048"/>
    <n v="7"/>
    <n v="0.2"/>
    <x v="6242"/>
  </r>
  <r>
    <n v="7899"/>
    <x v="3920"/>
    <x v="3"/>
    <x v="802"/>
    <d v="2014-08-19T00:00:00"/>
    <s v="Standard Class"/>
    <s v="DC-12850"/>
    <s v="Dan Campbell"/>
    <s v="Consumer"/>
    <x v="0"/>
    <s v="Memphis"/>
    <x v="18"/>
    <n v="38109"/>
    <s v="South"/>
    <s v="OFF-BI-10001359"/>
    <x v="1"/>
    <x v="8"/>
    <s v="GBC DocuBind TL300 Electric Binding System"/>
    <n v="1614.5820000000003"/>
    <n v="6"/>
    <n v="0.7"/>
    <x v="6243"/>
  </r>
  <r>
    <n v="7900"/>
    <x v="3920"/>
    <x v="3"/>
    <x v="802"/>
    <d v="2014-08-19T00:00:00"/>
    <s v="Standard Class"/>
    <s v="DC-12850"/>
    <s v="Dan Campbell"/>
    <s v="Consumer"/>
    <x v="0"/>
    <s v="Memphis"/>
    <x v="18"/>
    <n v="38109"/>
    <s v="South"/>
    <s v="OFF-FA-10003495"/>
    <x v="1"/>
    <x v="13"/>
    <s v="Staples"/>
    <n v="24.320000000000004"/>
    <n v="5"/>
    <n v="0.2"/>
    <x v="6244"/>
  </r>
  <r>
    <n v="7901"/>
    <x v="3920"/>
    <x v="3"/>
    <x v="802"/>
    <d v="2014-08-19T00:00:00"/>
    <s v="Standard Class"/>
    <s v="DC-12850"/>
    <s v="Dan Campbell"/>
    <s v="Consumer"/>
    <x v="0"/>
    <s v="Memphis"/>
    <x v="18"/>
    <n v="38109"/>
    <s v="South"/>
    <s v="TEC-AC-10003709"/>
    <x v="2"/>
    <x v="11"/>
    <s v="Maxell 4.7GB DVD-R 5/Pack"/>
    <n v="1.5840000000000001"/>
    <n v="2"/>
    <n v="0.2"/>
    <x v="6245"/>
  </r>
  <r>
    <n v="7902"/>
    <x v="3920"/>
    <x v="3"/>
    <x v="802"/>
    <d v="2014-08-19T00:00:00"/>
    <s v="Standard Class"/>
    <s v="DC-12850"/>
    <s v="Dan Campbell"/>
    <s v="Consumer"/>
    <x v="0"/>
    <s v="Memphis"/>
    <x v="18"/>
    <n v="38109"/>
    <s v="South"/>
    <s v="FUR-FU-10003268"/>
    <x v="0"/>
    <x v="5"/>
    <s v="Eldon Radial Chair Mat for Low to Medium Pile Carpets"/>
    <n v="31.983999999999998"/>
    <n v="1"/>
    <n v="0.2"/>
    <x v="232"/>
  </r>
  <r>
    <n v="7903"/>
    <x v="3920"/>
    <x v="3"/>
    <x v="802"/>
    <d v="2014-08-19T00:00:00"/>
    <s v="Standard Class"/>
    <s v="DC-12850"/>
    <s v="Dan Campbell"/>
    <s v="Consumer"/>
    <x v="0"/>
    <s v="Memphis"/>
    <x v="18"/>
    <n v="38109"/>
    <s v="South"/>
    <s v="OFF-EN-10003845"/>
    <x v="1"/>
    <x v="12"/>
    <s v="Colored Envelopes"/>
    <n v="14.76"/>
    <n v="5"/>
    <n v="0.2"/>
    <x v="6246"/>
  </r>
  <r>
    <n v="7904"/>
    <x v="3920"/>
    <x v="3"/>
    <x v="802"/>
    <d v="2014-08-19T00:00:00"/>
    <s v="Standard Class"/>
    <s v="DC-12850"/>
    <s v="Dan Campbell"/>
    <s v="Consumer"/>
    <x v="0"/>
    <s v="Memphis"/>
    <x v="18"/>
    <n v="38109"/>
    <s v="South"/>
    <s v="FUR-CH-10002073"/>
    <x v="0"/>
    <x v="1"/>
    <s v="Hon Olson Stacker Chairs"/>
    <n v="423.64799999999997"/>
    <n v="2"/>
    <n v="0.2"/>
    <x v="6247"/>
  </r>
  <r>
    <n v="7905"/>
    <x v="3921"/>
    <x v="1"/>
    <x v="209"/>
    <d v="2012-11-13T00:00:00"/>
    <s v="Standard Class"/>
    <s v="DO-13645"/>
    <s v="Doug O'Connell"/>
    <s v="Consumer"/>
    <x v="0"/>
    <s v="Houston"/>
    <x v="5"/>
    <n v="77036"/>
    <s v="Central"/>
    <s v="OFF-PA-10001357"/>
    <x v="1"/>
    <x v="10"/>
    <s v="Xerox 1886"/>
    <n v="76.64"/>
    <n v="2"/>
    <n v="0.2"/>
    <x v="6248"/>
  </r>
  <r>
    <n v="7906"/>
    <x v="3922"/>
    <x v="1"/>
    <x v="52"/>
    <d v="2012-10-22T00:00:00"/>
    <s v="Standard Class"/>
    <s v="LS-16975"/>
    <s v="Lindsay Shagiari"/>
    <s v="Home Office"/>
    <x v="0"/>
    <s v="Dallas"/>
    <x v="5"/>
    <n v="75217"/>
    <s v="Central"/>
    <s v="OFF-EN-10001415"/>
    <x v="1"/>
    <x v="12"/>
    <s v="Staples"/>
    <n v="4.4640000000000004"/>
    <n v="1"/>
    <n v="0.2"/>
    <x v="6249"/>
  </r>
  <r>
    <n v="7907"/>
    <x v="3922"/>
    <x v="1"/>
    <x v="52"/>
    <d v="2012-10-22T00:00:00"/>
    <s v="Standard Class"/>
    <s v="LS-16975"/>
    <s v="Lindsay Shagiari"/>
    <s v="Home Office"/>
    <x v="0"/>
    <s v="Dallas"/>
    <x v="5"/>
    <n v="75217"/>
    <s v="Central"/>
    <s v="OFF-BI-10002813"/>
    <x v="1"/>
    <x v="8"/>
    <s v="Avery Reinforcements for Hole-Punch Pages"/>
    <n v="3.9599999999999991"/>
    <n v="10"/>
    <n v="0.8"/>
    <x v="6250"/>
  </r>
  <r>
    <n v="7908"/>
    <x v="3923"/>
    <x v="0"/>
    <x v="679"/>
    <d v="2013-08-03T00:00:00"/>
    <s v="First Class"/>
    <s v="RW-19630"/>
    <s v="Rob Williams"/>
    <s v="Corporate"/>
    <x v="0"/>
    <s v="San Francisco"/>
    <x v="1"/>
    <n v="94122"/>
    <s v="West"/>
    <s v="OFF-AP-10003849"/>
    <x v="1"/>
    <x v="9"/>
    <s v="Hoover Shoulder Vac Commercial Portable Vacuum"/>
    <n v="715.64"/>
    <n v="2"/>
    <n v="0"/>
    <x v="4850"/>
  </r>
  <r>
    <n v="7909"/>
    <x v="3924"/>
    <x v="0"/>
    <x v="275"/>
    <d v="2013-12-08T00:00:00"/>
    <s v="Standard Class"/>
    <s v="RD-19720"/>
    <s v="Roger Demir"/>
    <s v="Consumer"/>
    <x v="0"/>
    <s v="Morgan Hill"/>
    <x v="1"/>
    <n v="95037"/>
    <s v="West"/>
    <s v="FUR-TA-10004147"/>
    <x v="0"/>
    <x v="3"/>
    <s v="Hon 4060 Series Tables"/>
    <n v="268.70400000000001"/>
    <n v="3"/>
    <n v="0.2"/>
    <x v="6251"/>
  </r>
  <r>
    <n v="7910"/>
    <x v="3924"/>
    <x v="0"/>
    <x v="275"/>
    <d v="2013-12-08T00:00:00"/>
    <s v="Standard Class"/>
    <s v="RD-19720"/>
    <s v="Roger Demir"/>
    <s v="Consumer"/>
    <x v="0"/>
    <s v="Morgan Hill"/>
    <x v="1"/>
    <n v="95037"/>
    <s v="West"/>
    <s v="OFF-AR-10001662"/>
    <x v="1"/>
    <x v="6"/>
    <s v="Rogers Handheld Barrel Pencil Sharpener"/>
    <n v="21.92"/>
    <n v="8"/>
    <n v="0"/>
    <x v="6252"/>
  </r>
  <r>
    <n v="7911"/>
    <x v="3924"/>
    <x v="0"/>
    <x v="275"/>
    <d v="2013-12-08T00:00:00"/>
    <s v="Standard Class"/>
    <s v="RD-19720"/>
    <s v="Roger Demir"/>
    <s v="Consumer"/>
    <x v="0"/>
    <s v="Morgan Hill"/>
    <x v="1"/>
    <n v="95037"/>
    <s v="West"/>
    <s v="OFF-ST-10001558"/>
    <x v="1"/>
    <x v="4"/>
    <s v="Acco Perma 4000 Stacking Storage Drawers"/>
    <n v="48.72"/>
    <n v="3"/>
    <n v="0"/>
    <x v="6253"/>
  </r>
  <r>
    <n v="7912"/>
    <x v="3924"/>
    <x v="0"/>
    <x v="275"/>
    <d v="2013-12-08T00:00:00"/>
    <s v="Standard Class"/>
    <s v="RD-19720"/>
    <s v="Roger Demir"/>
    <s v="Consumer"/>
    <x v="0"/>
    <s v="Morgan Hill"/>
    <x v="1"/>
    <n v="95037"/>
    <s v="West"/>
    <s v="FUR-BO-10001337"/>
    <x v="0"/>
    <x v="0"/>
    <s v="O'Sullivan Living Dimensions 2-Shelf Bookcases"/>
    <n v="205.666"/>
    <n v="2"/>
    <n v="0.15"/>
    <x v="5036"/>
  </r>
  <r>
    <n v="7913"/>
    <x v="3925"/>
    <x v="0"/>
    <x v="236"/>
    <d v="2013-05-01T00:00:00"/>
    <s v="Second Class"/>
    <s v="RB-19570"/>
    <s v="Rob Beeghly"/>
    <s v="Consumer"/>
    <x v="0"/>
    <s v="Saint Charles"/>
    <x v="10"/>
    <n v="60174"/>
    <s v="Central"/>
    <s v="FUR-FU-10001602"/>
    <x v="0"/>
    <x v="5"/>
    <s v="Eldon Delta Triangular Chair Mat, 52&quot; x 58&quot;, Clear"/>
    <n v="30.344000000000001"/>
    <n v="2"/>
    <n v="0.6"/>
    <x v="6254"/>
  </r>
  <r>
    <n v="7914"/>
    <x v="3926"/>
    <x v="3"/>
    <x v="326"/>
    <d v="2014-08-28T00:00:00"/>
    <s v="First Class"/>
    <s v="JE-15715"/>
    <s v="Joe Elijah"/>
    <s v="Consumer"/>
    <x v="0"/>
    <s v="Cleveland"/>
    <x v="24"/>
    <n v="44105"/>
    <s v="East"/>
    <s v="OFF-ST-10003996"/>
    <x v="1"/>
    <x v="4"/>
    <s v="Letter/Legal File Tote with Clear Snap-On Lid, Black Granite"/>
    <n v="25.695999999999998"/>
    <n v="2"/>
    <n v="0.2"/>
    <x v="6255"/>
  </r>
  <r>
    <n v="7915"/>
    <x v="3927"/>
    <x v="3"/>
    <x v="46"/>
    <d v="2014-06-22T00:00:00"/>
    <s v="Standard Class"/>
    <s v="SR-20740"/>
    <s v="Steven Roelle"/>
    <s v="Home Office"/>
    <x v="0"/>
    <s v="New York City"/>
    <x v="15"/>
    <n v="10024"/>
    <s v="East"/>
    <s v="TEC-MA-10003673"/>
    <x v="2"/>
    <x v="15"/>
    <s v="Hewlett-Packard Desktjet 6988DT Refurbished Printer"/>
    <n v="3404.5"/>
    <n v="5"/>
    <n v="0"/>
    <x v="6256"/>
  </r>
  <r>
    <n v="7916"/>
    <x v="3927"/>
    <x v="3"/>
    <x v="46"/>
    <d v="2014-06-22T00:00:00"/>
    <s v="Standard Class"/>
    <s v="SR-20740"/>
    <s v="Steven Roelle"/>
    <s v="Home Office"/>
    <x v="0"/>
    <s v="New York City"/>
    <x v="15"/>
    <n v="10024"/>
    <s v="East"/>
    <s v="TEC-AC-10004992"/>
    <x v="2"/>
    <x v="11"/>
    <s v="Kingston Digital DataTraveler 64GB USB 2.0"/>
    <n v="101.34"/>
    <n v="3"/>
    <n v="0"/>
    <x v="4539"/>
  </r>
  <r>
    <n v="7917"/>
    <x v="3928"/>
    <x v="1"/>
    <x v="312"/>
    <d v="2012-11-24T00:00:00"/>
    <s v="Standard Class"/>
    <s v="PO-19195"/>
    <s v="Phillina Ober"/>
    <s v="Home Office"/>
    <x v="0"/>
    <s v="Philadelphia"/>
    <x v="9"/>
    <n v="19140"/>
    <s v="East"/>
    <s v="FUR-CH-10002880"/>
    <x v="0"/>
    <x v="1"/>
    <s v="Global High-Back Leather Tilter, Burgundy"/>
    <n v="344.37199999999996"/>
    <n v="4"/>
    <n v="0.3"/>
    <x v="6257"/>
  </r>
  <r>
    <n v="7918"/>
    <x v="3929"/>
    <x v="3"/>
    <x v="507"/>
    <d v="2014-09-09T00:00:00"/>
    <s v="Second Class"/>
    <s v="JK-16120"/>
    <s v="Julie Kriz"/>
    <s v="Home Office"/>
    <x v="0"/>
    <s v="Garland"/>
    <x v="5"/>
    <n v="75043"/>
    <s v="Central"/>
    <s v="OFF-AR-10000380"/>
    <x v="1"/>
    <x v="6"/>
    <s v="Hunt PowerHouse Electric Pencil Sharpener, Blue"/>
    <n v="30.384"/>
    <n v="1"/>
    <n v="0.2"/>
    <x v="6258"/>
  </r>
  <r>
    <n v="7919"/>
    <x v="3930"/>
    <x v="1"/>
    <x v="433"/>
    <d v="2012-07-08T00:00:00"/>
    <s v="Second Class"/>
    <s v="JP-16135"/>
    <s v="Julie Prescott"/>
    <s v="Home Office"/>
    <x v="0"/>
    <s v="San Diego"/>
    <x v="1"/>
    <n v="92024"/>
    <s v="West"/>
    <s v="OFF-BI-10002706"/>
    <x v="1"/>
    <x v="8"/>
    <s v="Avery Premier Heavy-Duty Binder with Round Locking Rings"/>
    <n v="22.847999999999999"/>
    <n v="2"/>
    <n v="0.2"/>
    <x v="6259"/>
  </r>
  <r>
    <n v="7920"/>
    <x v="3931"/>
    <x v="3"/>
    <x v="175"/>
    <d v="2014-09-22T00:00:00"/>
    <s v="Standard Class"/>
    <s v="Dp-13240"/>
    <s v="Dean percer"/>
    <s v="Home Office"/>
    <x v="0"/>
    <s v="Waterbury"/>
    <x v="29"/>
    <n v="6708"/>
    <s v="East"/>
    <s v="OFF-ST-10000943"/>
    <x v="1"/>
    <x v="4"/>
    <s v="Eldon ProFile File 'N Store Portable File Tub Letter/Legal Size Black"/>
    <n v="38.619999999999997"/>
    <n v="2"/>
    <n v="0"/>
    <x v="6260"/>
  </r>
  <r>
    <n v="7921"/>
    <x v="3931"/>
    <x v="3"/>
    <x v="175"/>
    <d v="2014-09-22T00:00:00"/>
    <s v="Standard Class"/>
    <s v="Dp-13240"/>
    <s v="Dean percer"/>
    <s v="Home Office"/>
    <x v="0"/>
    <s v="Waterbury"/>
    <x v="29"/>
    <n v="6708"/>
    <s v="East"/>
    <s v="TEC-AC-10001090"/>
    <x v="2"/>
    <x v="11"/>
    <s v="Micro Innovations Wireless Classic Keyboard with Mouse"/>
    <n v="59.98"/>
    <n v="2"/>
    <n v="0"/>
    <x v="6261"/>
  </r>
  <r>
    <n v="7922"/>
    <x v="3932"/>
    <x v="3"/>
    <x v="677"/>
    <d v="2014-03-18T00:00:00"/>
    <s v="Standard Class"/>
    <s v="JB-16000"/>
    <s v="Joy Bell-"/>
    <s v="Consumer"/>
    <x v="0"/>
    <s v="Columbia"/>
    <x v="39"/>
    <n v="21044"/>
    <s v="East"/>
    <s v="OFF-BI-10002026"/>
    <x v="1"/>
    <x v="8"/>
    <s v="Avery Arch Ring Binders"/>
    <n v="174.3"/>
    <n v="3"/>
    <n v="0"/>
    <x v="6262"/>
  </r>
  <r>
    <n v="7923"/>
    <x v="3933"/>
    <x v="3"/>
    <x v="241"/>
    <d v="2014-09-30T00:00:00"/>
    <s v="Standard Class"/>
    <s v="PP-18955"/>
    <s v="Paul Prost"/>
    <s v="Home Office"/>
    <x v="0"/>
    <s v="Hollywood"/>
    <x v="2"/>
    <n v="33021"/>
    <s v="South"/>
    <s v="TEC-PH-10000526"/>
    <x v="2"/>
    <x v="7"/>
    <s v="Vtech CS6719"/>
    <n v="383.96000000000004"/>
    <n v="5"/>
    <n v="0.2"/>
    <x v="3716"/>
  </r>
  <r>
    <n v="7924"/>
    <x v="3933"/>
    <x v="3"/>
    <x v="241"/>
    <d v="2014-09-30T00:00:00"/>
    <s v="Standard Class"/>
    <s v="PP-18955"/>
    <s v="Paul Prost"/>
    <s v="Home Office"/>
    <x v="0"/>
    <s v="Hollywood"/>
    <x v="2"/>
    <n v="33021"/>
    <s v="South"/>
    <s v="OFF-BI-10004002"/>
    <x v="1"/>
    <x v="8"/>
    <s v="Wilson Jones International Size A4 Ring Binders"/>
    <n v="15.570000000000004"/>
    <n v="3"/>
    <n v="0.7"/>
    <x v="6263"/>
  </r>
  <r>
    <n v="7925"/>
    <x v="3934"/>
    <x v="0"/>
    <x v="572"/>
    <d v="2013-08-17T00:00:00"/>
    <s v="First Class"/>
    <s v="RF-19840"/>
    <s v="Roy Französisch"/>
    <s v="Consumer"/>
    <x v="0"/>
    <s v="Springfield"/>
    <x v="17"/>
    <n v="22153"/>
    <s v="South"/>
    <s v="OFF-BI-10002309"/>
    <x v="1"/>
    <x v="8"/>
    <s v="Avery Heavy-Duty EZD  Binder With Locking Rings"/>
    <n v="22.32"/>
    <n v="4"/>
    <n v="0"/>
    <x v="6264"/>
  </r>
  <r>
    <n v="7926"/>
    <x v="3934"/>
    <x v="0"/>
    <x v="572"/>
    <d v="2013-08-17T00:00:00"/>
    <s v="First Class"/>
    <s v="RF-19840"/>
    <s v="Roy Französisch"/>
    <s v="Consumer"/>
    <x v="0"/>
    <s v="Springfield"/>
    <x v="17"/>
    <n v="22153"/>
    <s v="South"/>
    <s v="OFF-LA-10003923"/>
    <x v="1"/>
    <x v="2"/>
    <s v="Alphabetical Labels for Top Tab Filing"/>
    <n v="103.60000000000001"/>
    <n v="7"/>
    <n v="0"/>
    <x v="855"/>
  </r>
  <r>
    <n v="7927"/>
    <x v="3935"/>
    <x v="3"/>
    <x v="225"/>
    <d v="2014-11-25T00:00:00"/>
    <s v="Second Class"/>
    <s v="KH-16330"/>
    <s v="Katharine Harms"/>
    <s v="Corporate"/>
    <x v="0"/>
    <s v="New York City"/>
    <x v="15"/>
    <n v="10035"/>
    <s v="East"/>
    <s v="TEC-AC-10003433"/>
    <x v="2"/>
    <x v="11"/>
    <s v="Maxell 4.7GB DVD+R 5/Pack"/>
    <n v="2.9699999999999998"/>
    <n v="3"/>
    <n v="0"/>
    <x v="2077"/>
  </r>
  <r>
    <n v="7928"/>
    <x v="3935"/>
    <x v="3"/>
    <x v="225"/>
    <d v="2014-11-25T00:00:00"/>
    <s v="Second Class"/>
    <s v="KH-16330"/>
    <s v="Katharine Harms"/>
    <s v="Corporate"/>
    <x v="0"/>
    <s v="New York City"/>
    <x v="15"/>
    <n v="10035"/>
    <s v="East"/>
    <s v="TEC-PH-10001363"/>
    <x v="2"/>
    <x v="7"/>
    <s v="Apple iPhone 5S"/>
    <n v="569.99"/>
    <n v="1"/>
    <n v="0"/>
    <x v="6265"/>
  </r>
  <r>
    <n v="7929"/>
    <x v="3935"/>
    <x v="3"/>
    <x v="225"/>
    <d v="2014-11-25T00:00:00"/>
    <s v="Second Class"/>
    <s v="KH-16330"/>
    <s v="Katharine Harms"/>
    <s v="Corporate"/>
    <x v="0"/>
    <s v="New York City"/>
    <x v="15"/>
    <n v="10035"/>
    <s v="East"/>
    <s v="FUR-FU-10000820"/>
    <x v="0"/>
    <x v="5"/>
    <s v="Tensor Brushed Steel Torchiere Floor Lamp"/>
    <n v="50.97"/>
    <n v="3"/>
    <n v="0"/>
    <x v="6266"/>
  </r>
  <r>
    <n v="7930"/>
    <x v="3936"/>
    <x v="3"/>
    <x v="800"/>
    <d v="2014-07-28T00:00:00"/>
    <s v="First Class"/>
    <s v="EM-14200"/>
    <s v="Evan Minnotte"/>
    <s v="Home Office"/>
    <x v="0"/>
    <s v="Dallas"/>
    <x v="5"/>
    <n v="75217"/>
    <s v="Central"/>
    <s v="FUR-TA-10004767"/>
    <x v="0"/>
    <x v="3"/>
    <s v="Safco Drafting Table"/>
    <n v="298.11599999999999"/>
    <n v="6"/>
    <n v="0.3"/>
    <x v="6267"/>
  </r>
  <r>
    <n v="7931"/>
    <x v="3937"/>
    <x v="0"/>
    <x v="869"/>
    <d v="2013-03-28T00:00:00"/>
    <s v="Second Class"/>
    <s v="DK-12835"/>
    <s v="Damala Kotsonis"/>
    <s v="Corporate"/>
    <x v="0"/>
    <s v="New York City"/>
    <x v="15"/>
    <n v="10024"/>
    <s v="East"/>
    <s v="OFF-AR-10001955"/>
    <x v="1"/>
    <x v="6"/>
    <s v="Newell 319"/>
    <n v="59.519999999999996"/>
    <n v="3"/>
    <n v="0"/>
    <x v="6268"/>
  </r>
  <r>
    <n v="7932"/>
    <x v="3938"/>
    <x v="0"/>
    <x v="692"/>
    <d v="2013-07-21T00:00:00"/>
    <s v="Standard Class"/>
    <s v="MC-17425"/>
    <s v="Mark Cousins"/>
    <s v="Corporate"/>
    <x v="0"/>
    <s v="Portland"/>
    <x v="21"/>
    <n v="97206"/>
    <s v="West"/>
    <s v="FUR-CH-10004886"/>
    <x v="0"/>
    <x v="1"/>
    <s v="Bevis Steel Folding Chairs"/>
    <n v="230.28000000000003"/>
    <n v="3"/>
    <n v="0.2"/>
    <x v="2355"/>
  </r>
  <r>
    <n v="7933"/>
    <x v="3938"/>
    <x v="0"/>
    <x v="692"/>
    <d v="2013-07-21T00:00:00"/>
    <s v="Standard Class"/>
    <s v="MC-17425"/>
    <s v="Mark Cousins"/>
    <s v="Corporate"/>
    <x v="0"/>
    <s v="Portland"/>
    <x v="21"/>
    <n v="97206"/>
    <s v="West"/>
    <s v="OFF-PA-10003641"/>
    <x v="1"/>
    <x v="10"/>
    <s v="Xerox 1909"/>
    <n v="105.52"/>
    <n v="5"/>
    <n v="0.2"/>
    <x v="6269"/>
  </r>
  <r>
    <n v="7934"/>
    <x v="3939"/>
    <x v="3"/>
    <x v="629"/>
    <d v="2014-08-25T00:00:00"/>
    <s v="Standard Class"/>
    <s v="RW-19540"/>
    <s v="Rick Wilson"/>
    <s v="Corporate"/>
    <x v="0"/>
    <s v="Brentwood"/>
    <x v="1"/>
    <n v="94513"/>
    <s v="West"/>
    <s v="OFF-EN-10003134"/>
    <x v="1"/>
    <x v="12"/>
    <s v="Staples"/>
    <n v="23.36"/>
    <n v="2"/>
    <n v="0"/>
    <x v="5982"/>
  </r>
  <r>
    <n v="7935"/>
    <x v="3939"/>
    <x v="3"/>
    <x v="629"/>
    <d v="2014-08-25T00:00:00"/>
    <s v="Standard Class"/>
    <s v="RW-19540"/>
    <s v="Rick Wilson"/>
    <s v="Corporate"/>
    <x v="0"/>
    <s v="Brentwood"/>
    <x v="1"/>
    <n v="94513"/>
    <s v="West"/>
    <s v="TEC-PH-10002564"/>
    <x v="2"/>
    <x v="7"/>
    <s v="OtterBox Defender Series Case - Samsung Galaxy S4"/>
    <n v="71.975999999999999"/>
    <n v="3"/>
    <n v="0.2"/>
    <x v="3306"/>
  </r>
  <r>
    <n v="7936"/>
    <x v="3939"/>
    <x v="3"/>
    <x v="629"/>
    <d v="2014-08-25T00:00:00"/>
    <s v="Standard Class"/>
    <s v="RW-19540"/>
    <s v="Rick Wilson"/>
    <s v="Corporate"/>
    <x v="0"/>
    <s v="Brentwood"/>
    <x v="1"/>
    <n v="94513"/>
    <s v="West"/>
    <s v="OFF-PA-10003893"/>
    <x v="1"/>
    <x v="10"/>
    <s v="Xerox 1962"/>
    <n v="8.56"/>
    <n v="2"/>
    <n v="0"/>
    <x v="1608"/>
  </r>
  <r>
    <n v="7937"/>
    <x v="3939"/>
    <x v="3"/>
    <x v="629"/>
    <d v="2014-08-25T00:00:00"/>
    <s v="Standard Class"/>
    <s v="RW-19540"/>
    <s v="Rick Wilson"/>
    <s v="Corporate"/>
    <x v="0"/>
    <s v="Brentwood"/>
    <x v="1"/>
    <n v="94513"/>
    <s v="West"/>
    <s v="OFF-BI-10000174"/>
    <x v="1"/>
    <x v="8"/>
    <s v="Wilson Jones Clip &amp; Carry Folder Binder Tool for Ring Binders, Clear"/>
    <n v="13.919999999999998"/>
    <n v="3"/>
    <n v="0.2"/>
    <x v="4771"/>
  </r>
  <r>
    <n v="7938"/>
    <x v="3939"/>
    <x v="3"/>
    <x v="629"/>
    <d v="2014-08-25T00:00:00"/>
    <s v="Standard Class"/>
    <s v="RW-19540"/>
    <s v="Rick Wilson"/>
    <s v="Corporate"/>
    <x v="0"/>
    <s v="Brentwood"/>
    <x v="1"/>
    <n v="94513"/>
    <s v="West"/>
    <s v="OFF-AP-10001058"/>
    <x v="1"/>
    <x v="9"/>
    <s v="Sanyo 2.5 Cubic Foot Mid-Size Office Refrigerators"/>
    <n v="2518.29"/>
    <n v="9"/>
    <n v="0"/>
    <x v="6270"/>
  </r>
  <r>
    <n v="7939"/>
    <x v="3939"/>
    <x v="3"/>
    <x v="629"/>
    <d v="2014-08-25T00:00:00"/>
    <s v="Standard Class"/>
    <s v="RW-19540"/>
    <s v="Rick Wilson"/>
    <s v="Corporate"/>
    <x v="0"/>
    <s v="Brentwood"/>
    <x v="1"/>
    <n v="94513"/>
    <s v="West"/>
    <s v="OFF-ST-10001496"/>
    <x v="1"/>
    <x v="4"/>
    <s v="Standard Rollaway File with Lock"/>
    <n v="540.56999999999994"/>
    <n v="3"/>
    <n v="0"/>
    <x v="894"/>
  </r>
  <r>
    <n v="7940"/>
    <x v="3939"/>
    <x v="3"/>
    <x v="629"/>
    <d v="2014-08-25T00:00:00"/>
    <s v="Standard Class"/>
    <s v="RW-19540"/>
    <s v="Rick Wilson"/>
    <s v="Corporate"/>
    <x v="0"/>
    <s v="Brentwood"/>
    <x v="1"/>
    <n v="94513"/>
    <s v="West"/>
    <s v="OFF-BI-10004230"/>
    <x v="1"/>
    <x v="8"/>
    <s v="GBC Recycled Grain Textured Covers"/>
    <n v="221.05600000000001"/>
    <n v="8"/>
    <n v="0.2"/>
    <x v="6271"/>
  </r>
  <r>
    <n v="7941"/>
    <x v="3940"/>
    <x v="0"/>
    <x v="882"/>
    <d v="2013-12-18T00:00:00"/>
    <s v="First Class"/>
    <s v="DS-13180"/>
    <s v="David Smith"/>
    <s v="Corporate"/>
    <x v="0"/>
    <s v="San Diego"/>
    <x v="1"/>
    <n v="92037"/>
    <s v="West"/>
    <s v="FUR-CH-10001146"/>
    <x v="0"/>
    <x v="1"/>
    <s v="Global Task Chair, Black"/>
    <n v="81.424000000000007"/>
    <n v="2"/>
    <n v="0.2"/>
    <x v="127"/>
  </r>
  <r>
    <n v="7942"/>
    <x v="3940"/>
    <x v="0"/>
    <x v="882"/>
    <d v="2013-12-18T00:00:00"/>
    <s v="First Class"/>
    <s v="DS-13180"/>
    <s v="David Smith"/>
    <s v="Corporate"/>
    <x v="0"/>
    <s v="San Diego"/>
    <x v="1"/>
    <n v="92037"/>
    <s v="West"/>
    <s v="OFF-ST-10001590"/>
    <x v="1"/>
    <x v="4"/>
    <s v="Tenex Personal Project File with Scoop Front Design, Black"/>
    <n v="134.80000000000001"/>
    <n v="10"/>
    <n v="0"/>
    <x v="6272"/>
  </r>
  <r>
    <n v="7943"/>
    <x v="3941"/>
    <x v="3"/>
    <x v="53"/>
    <d v="2015-01-02T00:00:00"/>
    <s v="Standard Class"/>
    <s v="GA-14725"/>
    <s v="Guy Armstrong"/>
    <s v="Consumer"/>
    <x v="0"/>
    <s v="Dallas"/>
    <x v="5"/>
    <n v="75081"/>
    <s v="Central"/>
    <s v="OFF-BI-10003684"/>
    <x v="1"/>
    <x v="8"/>
    <s v="Wilson Jones Legal Size Ring Binders"/>
    <n v="39.581999999999987"/>
    <n v="9"/>
    <n v="0.8"/>
    <x v="6273"/>
  </r>
  <r>
    <n v="7944"/>
    <x v="3941"/>
    <x v="3"/>
    <x v="53"/>
    <d v="2015-01-02T00:00:00"/>
    <s v="Standard Class"/>
    <s v="GA-14725"/>
    <s v="Guy Armstrong"/>
    <s v="Consumer"/>
    <x v="0"/>
    <s v="Dallas"/>
    <x v="5"/>
    <n v="75081"/>
    <s v="Central"/>
    <s v="OFF-SU-10000946"/>
    <x v="1"/>
    <x v="14"/>
    <s v="Staples"/>
    <n v="44.688000000000002"/>
    <n v="7"/>
    <n v="0.2"/>
    <x v="6274"/>
  </r>
  <r>
    <n v="7945"/>
    <x v="3941"/>
    <x v="3"/>
    <x v="53"/>
    <d v="2015-01-02T00:00:00"/>
    <s v="Standard Class"/>
    <s v="GA-14725"/>
    <s v="Guy Armstrong"/>
    <s v="Consumer"/>
    <x v="0"/>
    <s v="Dallas"/>
    <x v="5"/>
    <n v="75081"/>
    <s v="Central"/>
    <s v="OFF-AR-10001615"/>
    <x v="1"/>
    <x v="6"/>
    <s v="Newell 34"/>
    <n v="31.744"/>
    <n v="2"/>
    <n v="0.2"/>
    <x v="6275"/>
  </r>
  <r>
    <n v="7946"/>
    <x v="3941"/>
    <x v="3"/>
    <x v="53"/>
    <d v="2015-01-02T00:00:00"/>
    <s v="Standard Class"/>
    <s v="GA-14725"/>
    <s v="Guy Armstrong"/>
    <s v="Consumer"/>
    <x v="0"/>
    <s v="Dallas"/>
    <x v="5"/>
    <n v="75081"/>
    <s v="Central"/>
    <s v="OFF-BI-10001597"/>
    <x v="1"/>
    <x v="8"/>
    <s v="Wilson Jones Ledger-Size, Piano-Hinge Binder, 2&quot;, Blue"/>
    <n v="40.97999999999999"/>
    <n v="5"/>
    <n v="0.8"/>
    <x v="6276"/>
  </r>
  <r>
    <n v="7947"/>
    <x v="3941"/>
    <x v="3"/>
    <x v="53"/>
    <d v="2015-01-02T00:00:00"/>
    <s v="Standard Class"/>
    <s v="GA-14725"/>
    <s v="Guy Armstrong"/>
    <s v="Consumer"/>
    <x v="0"/>
    <s v="Dallas"/>
    <x v="5"/>
    <n v="75081"/>
    <s v="Central"/>
    <s v="OFF-BI-10001116"/>
    <x v="1"/>
    <x v="8"/>
    <s v="Wilson Jones 1&quot; Hanging DublLock Ring Binders"/>
    <n v="3.1679999999999993"/>
    <n v="3"/>
    <n v="0.8"/>
    <x v="6277"/>
  </r>
  <r>
    <n v="7948"/>
    <x v="3942"/>
    <x v="2"/>
    <x v="72"/>
    <d v="2011-03-05T00:00:00"/>
    <s v="Standard Class"/>
    <s v="SC-20380"/>
    <s v="Shahid Collister"/>
    <s v="Consumer"/>
    <x v="0"/>
    <s v="El Paso"/>
    <x v="5"/>
    <n v="79907"/>
    <s v="Central"/>
    <s v="OFF-FA-10004395"/>
    <x v="1"/>
    <x v="13"/>
    <s v="Plymouth Boxed Rubber Bands by Plymouth"/>
    <n v="18.84"/>
    <n v="5"/>
    <n v="0.2"/>
    <x v="6278"/>
  </r>
  <r>
    <n v="7949"/>
    <x v="3942"/>
    <x v="2"/>
    <x v="72"/>
    <d v="2011-03-05T00:00:00"/>
    <s v="Standard Class"/>
    <s v="SC-20380"/>
    <s v="Shahid Collister"/>
    <s v="Consumer"/>
    <x v="0"/>
    <s v="El Paso"/>
    <x v="5"/>
    <n v="79907"/>
    <s v="Central"/>
    <s v="FUR-CH-10001270"/>
    <x v="0"/>
    <x v="1"/>
    <s v="Harbour Creations Steel Folding Chair"/>
    <n v="362.24999999999994"/>
    <n v="6"/>
    <n v="0.3"/>
    <x v="232"/>
  </r>
  <r>
    <n v="7950"/>
    <x v="3942"/>
    <x v="2"/>
    <x v="72"/>
    <d v="2011-03-05T00:00:00"/>
    <s v="Standard Class"/>
    <s v="SC-20380"/>
    <s v="Shahid Collister"/>
    <s v="Consumer"/>
    <x v="0"/>
    <s v="El Paso"/>
    <x v="5"/>
    <n v="79907"/>
    <s v="Central"/>
    <s v="FUR-FU-10001095"/>
    <x v="0"/>
    <x v="5"/>
    <s v="DAX Black Cherry Wood-Tone Poster Frame"/>
    <n v="63.552000000000007"/>
    <n v="6"/>
    <n v="0.6"/>
    <x v="6279"/>
  </r>
  <r>
    <n v="7951"/>
    <x v="3942"/>
    <x v="2"/>
    <x v="72"/>
    <d v="2011-03-05T00:00:00"/>
    <s v="Standard Class"/>
    <s v="SC-20380"/>
    <s v="Shahid Collister"/>
    <s v="Consumer"/>
    <x v="0"/>
    <s v="El Paso"/>
    <x v="5"/>
    <n v="79907"/>
    <s v="Central"/>
    <s v="OFF-ST-10001469"/>
    <x v="1"/>
    <x v="4"/>
    <s v="Fellowes Bankers Box Recycled Super Stor/Drawer"/>
    <n v="129.55199999999999"/>
    <n v="3"/>
    <n v="0.2"/>
    <x v="6280"/>
  </r>
  <r>
    <n v="7952"/>
    <x v="3943"/>
    <x v="1"/>
    <x v="902"/>
    <d v="2012-11-24T00:00:00"/>
    <s v="Standard Class"/>
    <s v="KD-16345"/>
    <s v="Katherine Ducich"/>
    <s v="Consumer"/>
    <x v="0"/>
    <s v="New York City"/>
    <x v="15"/>
    <n v="10035"/>
    <s v="East"/>
    <s v="OFF-BI-10003196"/>
    <x v="1"/>
    <x v="8"/>
    <s v="Accohide Poly Flexible Ring Binders"/>
    <n v="5.9840000000000009"/>
    <n v="2"/>
    <n v="0.2"/>
    <x v="6281"/>
  </r>
  <r>
    <n v="7953"/>
    <x v="3943"/>
    <x v="1"/>
    <x v="902"/>
    <d v="2012-11-24T00:00:00"/>
    <s v="Standard Class"/>
    <s v="KD-16345"/>
    <s v="Katherine Ducich"/>
    <s v="Consumer"/>
    <x v="0"/>
    <s v="New York City"/>
    <x v="15"/>
    <n v="10035"/>
    <s v="East"/>
    <s v="TEC-PH-10002200"/>
    <x v="2"/>
    <x v="7"/>
    <s v="Aastra 6757i CT Wireless VoIP phone"/>
    <n v="861.76"/>
    <n v="4"/>
    <n v="0"/>
    <x v="6282"/>
  </r>
  <r>
    <n v="7954"/>
    <x v="3944"/>
    <x v="2"/>
    <x v="470"/>
    <d v="2011-04-06T00:00:00"/>
    <s v="Standard Class"/>
    <s v="KH-16330"/>
    <s v="Katharine Harms"/>
    <s v="Corporate"/>
    <x v="0"/>
    <s v="Revere"/>
    <x v="31"/>
    <n v="2151"/>
    <s v="East"/>
    <s v="OFF-ST-10000636"/>
    <x v="1"/>
    <x v="4"/>
    <s v="Rogers Profile Extra Capacity Storage Tub"/>
    <n v="66.959999999999994"/>
    <n v="4"/>
    <n v="0"/>
    <x v="6283"/>
  </r>
  <r>
    <n v="7955"/>
    <x v="3944"/>
    <x v="2"/>
    <x v="470"/>
    <d v="2011-04-06T00:00:00"/>
    <s v="Standard Class"/>
    <s v="KH-16330"/>
    <s v="Katharine Harms"/>
    <s v="Corporate"/>
    <x v="0"/>
    <s v="Revere"/>
    <x v="31"/>
    <n v="2151"/>
    <s v="East"/>
    <s v="OFF-BI-10000145"/>
    <x v="1"/>
    <x v="8"/>
    <s v="Zipper Ring Binder Pockets"/>
    <n v="6.24"/>
    <n v="2"/>
    <n v="0"/>
    <x v="908"/>
  </r>
  <r>
    <n v="7956"/>
    <x v="3945"/>
    <x v="3"/>
    <x v="361"/>
    <d v="2014-10-11T00:00:00"/>
    <s v="Standard Class"/>
    <s v="GG-14650"/>
    <s v="Greg Guthrie"/>
    <s v="Corporate"/>
    <x v="0"/>
    <s v="Chico"/>
    <x v="1"/>
    <n v="95928"/>
    <s v="West"/>
    <s v="FUR-CH-10001190"/>
    <x v="0"/>
    <x v="1"/>
    <s v="Global Deluxe High-Back Office Chair in Storm"/>
    <n v="435.16800000000006"/>
    <n v="4"/>
    <n v="0.2"/>
    <x v="6024"/>
  </r>
  <r>
    <n v="7957"/>
    <x v="3945"/>
    <x v="3"/>
    <x v="361"/>
    <d v="2014-10-11T00:00:00"/>
    <s v="Standard Class"/>
    <s v="GG-14650"/>
    <s v="Greg Guthrie"/>
    <s v="Corporate"/>
    <x v="0"/>
    <s v="Chico"/>
    <x v="1"/>
    <n v="95928"/>
    <s v="West"/>
    <s v="OFF-FA-10002780"/>
    <x v="1"/>
    <x v="13"/>
    <s v="Staples"/>
    <n v="14.9"/>
    <n v="5"/>
    <n v="0"/>
    <x v="6284"/>
  </r>
  <r>
    <n v="7958"/>
    <x v="3945"/>
    <x v="3"/>
    <x v="361"/>
    <d v="2014-10-11T00:00:00"/>
    <s v="Standard Class"/>
    <s v="GG-14650"/>
    <s v="Greg Guthrie"/>
    <s v="Corporate"/>
    <x v="0"/>
    <s v="Chico"/>
    <x v="1"/>
    <n v="95928"/>
    <s v="West"/>
    <s v="OFF-AP-10004052"/>
    <x v="1"/>
    <x v="9"/>
    <s v="Hoover Replacement Belts For Soft Guard &amp; Commercial Ltweight Upright Vacs, 2/Pk"/>
    <n v="15.8"/>
    <n v="4"/>
    <n v="0"/>
    <x v="6285"/>
  </r>
  <r>
    <n v="7959"/>
    <x v="3945"/>
    <x v="3"/>
    <x v="361"/>
    <d v="2014-10-11T00:00:00"/>
    <s v="Standard Class"/>
    <s v="GG-14650"/>
    <s v="Greg Guthrie"/>
    <s v="Corporate"/>
    <x v="0"/>
    <s v="Chico"/>
    <x v="1"/>
    <n v="95928"/>
    <s v="West"/>
    <s v="FUR-FU-10004666"/>
    <x v="0"/>
    <x v="5"/>
    <s v="DAX Clear Channel Poster Frame"/>
    <n v="72.900000000000006"/>
    <n v="5"/>
    <n v="0"/>
    <x v="6286"/>
  </r>
  <r>
    <n v="7960"/>
    <x v="3945"/>
    <x v="3"/>
    <x v="361"/>
    <d v="2014-10-11T00:00:00"/>
    <s v="Standard Class"/>
    <s v="GG-14650"/>
    <s v="Greg Guthrie"/>
    <s v="Corporate"/>
    <x v="0"/>
    <s v="Chico"/>
    <x v="1"/>
    <n v="95928"/>
    <s v="West"/>
    <s v="FUR-TA-10004086"/>
    <x v="0"/>
    <x v="3"/>
    <s v="KI Adjustable-Height Table"/>
    <n v="206.35200000000003"/>
    <n v="3"/>
    <n v="0.2"/>
    <x v="6287"/>
  </r>
  <r>
    <n v="7961"/>
    <x v="3945"/>
    <x v="3"/>
    <x v="361"/>
    <d v="2014-10-11T00:00:00"/>
    <s v="Standard Class"/>
    <s v="GG-14650"/>
    <s v="Greg Guthrie"/>
    <s v="Corporate"/>
    <x v="0"/>
    <s v="Chico"/>
    <x v="1"/>
    <n v="95928"/>
    <s v="West"/>
    <s v="TEC-PH-10000702"/>
    <x v="2"/>
    <x v="7"/>
    <s v="Square Credit Card Reader, 4 1/2&quot; x 4 1/2&quot; x 1&quot;, White"/>
    <n v="7.9920000000000009"/>
    <n v="1"/>
    <n v="0.2"/>
    <x v="3148"/>
  </r>
  <r>
    <n v="7962"/>
    <x v="3946"/>
    <x v="3"/>
    <x v="551"/>
    <d v="2014-11-24T00:00:00"/>
    <s v="Second Class"/>
    <s v="JS-15685"/>
    <s v="Jim Sink"/>
    <s v="Corporate"/>
    <x v="0"/>
    <s v="Miramar"/>
    <x v="2"/>
    <n v="33023"/>
    <s v="South"/>
    <s v="OFF-ST-10002301"/>
    <x v="1"/>
    <x v="4"/>
    <s v="Tennsco Commercial Shelving"/>
    <n v="81.360000000000014"/>
    <n v="5"/>
    <n v="0.2"/>
    <x v="6288"/>
  </r>
  <r>
    <n v="7963"/>
    <x v="3946"/>
    <x v="3"/>
    <x v="551"/>
    <d v="2014-11-24T00:00:00"/>
    <s v="Second Class"/>
    <s v="JS-15685"/>
    <s v="Jim Sink"/>
    <s v="Corporate"/>
    <x v="0"/>
    <s v="Miramar"/>
    <x v="2"/>
    <n v="33023"/>
    <s v="South"/>
    <s v="OFF-BI-10001636"/>
    <x v="1"/>
    <x v="8"/>
    <s v="Ibico Plastic and Wire Spiral Binding Combs"/>
    <n v="20.232000000000003"/>
    <n v="8"/>
    <n v="0.7"/>
    <x v="6289"/>
  </r>
  <r>
    <n v="7964"/>
    <x v="3946"/>
    <x v="3"/>
    <x v="551"/>
    <d v="2014-11-24T00:00:00"/>
    <s v="Second Class"/>
    <s v="JS-15685"/>
    <s v="Jim Sink"/>
    <s v="Corporate"/>
    <x v="0"/>
    <s v="Miramar"/>
    <x v="2"/>
    <n v="33023"/>
    <s v="South"/>
    <s v="OFF-AP-10002684"/>
    <x v="1"/>
    <x v="9"/>
    <s v="Acco 7-Outlet Masterpiece Power Center, Wihtout Fax/Phone Line Protection"/>
    <n v="389.05600000000004"/>
    <n v="4"/>
    <n v="0.2"/>
    <x v="6290"/>
  </r>
  <r>
    <n v="7965"/>
    <x v="3946"/>
    <x v="3"/>
    <x v="551"/>
    <d v="2014-11-24T00:00:00"/>
    <s v="Second Class"/>
    <s v="JS-15685"/>
    <s v="Jim Sink"/>
    <s v="Corporate"/>
    <x v="0"/>
    <s v="Miramar"/>
    <x v="2"/>
    <n v="33023"/>
    <s v="South"/>
    <s v="OFF-PA-10004609"/>
    <x v="1"/>
    <x v="10"/>
    <s v="Xerox 221"/>
    <n v="20.736000000000004"/>
    <n v="4"/>
    <n v="0.2"/>
    <x v="570"/>
  </r>
  <r>
    <n v="7966"/>
    <x v="3946"/>
    <x v="3"/>
    <x v="551"/>
    <d v="2014-11-24T00:00:00"/>
    <s v="Second Class"/>
    <s v="JS-15685"/>
    <s v="Jim Sink"/>
    <s v="Corporate"/>
    <x v="0"/>
    <s v="Miramar"/>
    <x v="2"/>
    <n v="33023"/>
    <s v="South"/>
    <s v="OFF-PA-10003309"/>
    <x v="1"/>
    <x v="10"/>
    <s v="Xerox 211"/>
    <n v="41.472000000000008"/>
    <n v="8"/>
    <n v="0.2"/>
    <x v="782"/>
  </r>
  <r>
    <n v="7967"/>
    <x v="3947"/>
    <x v="1"/>
    <x v="391"/>
    <d v="2012-03-30T00:00:00"/>
    <s v="Standard Class"/>
    <s v="BP-11095"/>
    <s v="Bart Pistole"/>
    <s v="Corporate"/>
    <x v="0"/>
    <s v="Los Angeles"/>
    <x v="1"/>
    <n v="90049"/>
    <s v="West"/>
    <s v="OFF-PA-10000380"/>
    <x v="1"/>
    <x v="10"/>
    <s v="REDIFORM Incoming/Outgoing Call Register, 11&quot; X 8 1/2&quot;, 100 Messages"/>
    <n v="33.36"/>
    <n v="4"/>
    <n v="0"/>
    <x v="6291"/>
  </r>
  <r>
    <n v="7968"/>
    <x v="3948"/>
    <x v="0"/>
    <x v="1155"/>
    <d v="2013-10-13T00:00:00"/>
    <s v="First Class"/>
    <s v="CC-12610"/>
    <s v="Corey Catlett"/>
    <s v="Corporate"/>
    <x v="0"/>
    <s v="Denver"/>
    <x v="22"/>
    <n v="80219"/>
    <s v="West"/>
    <s v="FUR-BO-10001567"/>
    <x v="0"/>
    <x v="0"/>
    <s v="Bush Westfield Collection Bookcases, Dark Cherry Finish, Fully Assembled"/>
    <n v="90.882000000000005"/>
    <n v="3"/>
    <n v="0.7"/>
    <x v="6292"/>
  </r>
  <r>
    <n v="7969"/>
    <x v="3948"/>
    <x v="0"/>
    <x v="1155"/>
    <d v="2013-10-13T00:00:00"/>
    <s v="First Class"/>
    <s v="CC-12610"/>
    <s v="Corey Catlett"/>
    <s v="Corporate"/>
    <x v="0"/>
    <s v="Denver"/>
    <x v="22"/>
    <n v="80219"/>
    <s v="West"/>
    <s v="TEC-PH-10002583"/>
    <x v="2"/>
    <x v="7"/>
    <s v="iOttie HLCRIO102 Car Mount"/>
    <n v="15.991999999999999"/>
    <n v="1"/>
    <n v="0.2"/>
    <x v="6293"/>
  </r>
  <r>
    <n v="7970"/>
    <x v="3948"/>
    <x v="0"/>
    <x v="1155"/>
    <d v="2013-10-13T00:00:00"/>
    <s v="First Class"/>
    <s v="CC-12610"/>
    <s v="Corey Catlett"/>
    <s v="Corporate"/>
    <x v="0"/>
    <s v="Denver"/>
    <x v="22"/>
    <n v="80219"/>
    <s v="West"/>
    <s v="FUR-CH-10004853"/>
    <x v="0"/>
    <x v="1"/>
    <s v="Global Manager's Adjustable Task Chair, Storm"/>
    <n v="120.78399999999999"/>
    <n v="1"/>
    <n v="0.2"/>
    <x v="6294"/>
  </r>
  <r>
    <n v="7971"/>
    <x v="3949"/>
    <x v="1"/>
    <x v="748"/>
    <d v="2012-08-20T00:00:00"/>
    <s v="Standard Class"/>
    <s v="SP-20860"/>
    <s v="Sung Pak"/>
    <s v="Corporate"/>
    <x v="0"/>
    <s v="Philadelphia"/>
    <x v="9"/>
    <n v="19134"/>
    <s v="East"/>
    <s v="TEC-PH-10003580"/>
    <x v="2"/>
    <x v="7"/>
    <s v="Cisco IP Phone 7961G-GE VoIP phone"/>
    <n v="519.79200000000003"/>
    <n v="4"/>
    <n v="0.4"/>
    <x v="6295"/>
  </r>
  <r>
    <n v="7972"/>
    <x v="3949"/>
    <x v="1"/>
    <x v="748"/>
    <d v="2012-08-20T00:00:00"/>
    <s v="Standard Class"/>
    <s v="SP-20860"/>
    <s v="Sung Pak"/>
    <s v="Corporate"/>
    <x v="0"/>
    <s v="Philadelphia"/>
    <x v="9"/>
    <n v="19134"/>
    <s v="East"/>
    <s v="TEC-AC-10004227"/>
    <x v="2"/>
    <x v="11"/>
    <s v="SanDisk Ultra 16 GB MicroSDHC Class 10 Memory Card"/>
    <n v="31.176000000000002"/>
    <n v="3"/>
    <n v="0.2"/>
    <x v="6296"/>
  </r>
  <r>
    <n v="7973"/>
    <x v="3949"/>
    <x v="1"/>
    <x v="748"/>
    <d v="2012-08-20T00:00:00"/>
    <s v="Standard Class"/>
    <s v="SP-20860"/>
    <s v="Sung Pak"/>
    <s v="Corporate"/>
    <x v="0"/>
    <s v="Philadelphia"/>
    <x v="9"/>
    <n v="19134"/>
    <s v="East"/>
    <s v="OFF-PA-10002787"/>
    <x v="1"/>
    <x v="10"/>
    <s v="Xerox 227"/>
    <n v="10.368000000000002"/>
    <n v="2"/>
    <n v="0.2"/>
    <x v="572"/>
  </r>
  <r>
    <n v="7974"/>
    <x v="3949"/>
    <x v="1"/>
    <x v="748"/>
    <d v="2012-08-20T00:00:00"/>
    <s v="Standard Class"/>
    <s v="SP-20860"/>
    <s v="Sung Pak"/>
    <s v="Corporate"/>
    <x v="0"/>
    <s v="Philadelphia"/>
    <x v="9"/>
    <n v="19134"/>
    <s v="East"/>
    <s v="OFF-BI-10003981"/>
    <x v="1"/>
    <x v="8"/>
    <s v="Avery Durable Plastic 1&quot; Binders"/>
    <n v="2.7240000000000006"/>
    <n v="2"/>
    <n v="0.7"/>
    <x v="6297"/>
  </r>
  <r>
    <n v="7975"/>
    <x v="3949"/>
    <x v="1"/>
    <x v="748"/>
    <d v="2012-08-20T00:00:00"/>
    <s v="Standard Class"/>
    <s v="SP-20860"/>
    <s v="Sung Pak"/>
    <s v="Corporate"/>
    <x v="0"/>
    <s v="Philadelphia"/>
    <x v="9"/>
    <n v="19134"/>
    <s v="East"/>
    <s v="FUR-FU-10001488"/>
    <x v="0"/>
    <x v="5"/>
    <s v="Tenex 46&quot; x 60&quot; Computer Anti-Static Chairmat, Rectangular Shaped"/>
    <n v="254.35200000000003"/>
    <n v="3"/>
    <n v="0.2"/>
    <x v="232"/>
  </r>
  <r>
    <n v="7976"/>
    <x v="3949"/>
    <x v="1"/>
    <x v="748"/>
    <d v="2012-08-20T00:00:00"/>
    <s v="Standard Class"/>
    <s v="SP-20860"/>
    <s v="Sung Pak"/>
    <s v="Corporate"/>
    <x v="0"/>
    <s v="Philadelphia"/>
    <x v="9"/>
    <n v="19134"/>
    <s v="East"/>
    <s v="OFF-BI-10003727"/>
    <x v="1"/>
    <x v="8"/>
    <s v="Avery Durable Slant Ring Binders With Label Holder"/>
    <n v="3.762"/>
    <n v="3"/>
    <n v="0.7"/>
    <x v="6298"/>
  </r>
  <r>
    <n v="7977"/>
    <x v="3949"/>
    <x v="1"/>
    <x v="748"/>
    <d v="2012-08-20T00:00:00"/>
    <s v="Standard Class"/>
    <s v="SP-20860"/>
    <s v="Sung Pak"/>
    <s v="Corporate"/>
    <x v="0"/>
    <s v="Philadelphia"/>
    <x v="9"/>
    <n v="19134"/>
    <s v="East"/>
    <s v="OFF-PA-10000130"/>
    <x v="1"/>
    <x v="10"/>
    <s v="Xerox 199"/>
    <n v="10.272000000000002"/>
    <n v="3"/>
    <n v="0.2"/>
    <x v="1603"/>
  </r>
  <r>
    <n v="7978"/>
    <x v="3950"/>
    <x v="2"/>
    <x v="1178"/>
    <d v="2011-06-05T00:00:00"/>
    <s v="Standard Class"/>
    <s v="JK-15625"/>
    <s v="Jim Karlsson"/>
    <s v="Consumer"/>
    <x v="0"/>
    <s v="Jackson"/>
    <x v="35"/>
    <n v="39212"/>
    <s v="South"/>
    <s v="TEC-PH-10002680"/>
    <x v="2"/>
    <x v="7"/>
    <s v="Samsung Galaxy Note 3"/>
    <n v="659.97"/>
    <n v="3"/>
    <n v="0"/>
    <x v="6299"/>
  </r>
  <r>
    <n v="7979"/>
    <x v="3950"/>
    <x v="2"/>
    <x v="1178"/>
    <d v="2011-06-05T00:00:00"/>
    <s v="Standard Class"/>
    <s v="JK-15625"/>
    <s v="Jim Karlsson"/>
    <s v="Consumer"/>
    <x v="0"/>
    <s v="Jackson"/>
    <x v="35"/>
    <n v="39212"/>
    <s v="South"/>
    <s v="TEC-PH-10002538"/>
    <x v="2"/>
    <x v="7"/>
    <s v="Grandstream GXP1160 VoIP phone"/>
    <n v="113.72999999999999"/>
    <n v="3"/>
    <n v="0"/>
    <x v="5070"/>
  </r>
  <r>
    <n v="7980"/>
    <x v="3951"/>
    <x v="1"/>
    <x v="375"/>
    <d v="2012-08-31T00:00:00"/>
    <s v="Standard Class"/>
    <s v="CC-12100"/>
    <s v="Chad Cunningham"/>
    <s v="Home Office"/>
    <x v="0"/>
    <s v="Los Angeles"/>
    <x v="1"/>
    <n v="90045"/>
    <s v="West"/>
    <s v="OFF-BI-10001249"/>
    <x v="1"/>
    <x v="8"/>
    <s v="Avery Heavy-Duty EZD View Binder with Locking Rings"/>
    <n v="5.1040000000000001"/>
    <n v="1"/>
    <n v="0.2"/>
    <x v="6300"/>
  </r>
  <r>
    <n v="7981"/>
    <x v="3952"/>
    <x v="2"/>
    <x v="1179"/>
    <d v="2011-01-08T00:00:00"/>
    <s v="Standard Class"/>
    <s v="DP-13000"/>
    <s v="Darren Powers"/>
    <s v="Consumer"/>
    <x v="0"/>
    <s v="Houston"/>
    <x v="5"/>
    <n v="77095"/>
    <s v="Central"/>
    <s v="OFF-PA-10000174"/>
    <x v="1"/>
    <x v="10"/>
    <s v="Message Book, Wirebound, Four 5 1/2&quot; X 4&quot; Forms/Pg., 200 Dupl. Sets/Book"/>
    <n v="16.448"/>
    <n v="2"/>
    <n v="0.2"/>
    <x v="3181"/>
  </r>
  <r>
    <n v="7982"/>
    <x v="3953"/>
    <x v="2"/>
    <x v="1076"/>
    <d v="2011-09-13T00:00:00"/>
    <s v="First Class"/>
    <s v="SF-20065"/>
    <s v="Sandra Flanagan"/>
    <s v="Consumer"/>
    <x v="0"/>
    <s v="Clifton"/>
    <x v="30"/>
    <n v="7011"/>
    <s v="East"/>
    <s v="OFF-AP-10004532"/>
    <x v="1"/>
    <x v="9"/>
    <s v="Kensington 6 Outlet Guardian Standard Surge Protector"/>
    <n v="81.92"/>
    <n v="4"/>
    <n v="0"/>
    <x v="1108"/>
  </r>
  <r>
    <n v="7983"/>
    <x v="3953"/>
    <x v="2"/>
    <x v="1076"/>
    <d v="2011-09-13T00:00:00"/>
    <s v="First Class"/>
    <s v="SF-20065"/>
    <s v="Sandra Flanagan"/>
    <s v="Consumer"/>
    <x v="0"/>
    <s v="Clifton"/>
    <x v="30"/>
    <n v="7011"/>
    <s v="East"/>
    <s v="FUR-FU-10001986"/>
    <x v="0"/>
    <x v="5"/>
    <s v="Dana Fluorescent Magnifying Lamp, White, 36&quot;"/>
    <n v="254.89999999999998"/>
    <n v="5"/>
    <n v="0"/>
    <x v="6301"/>
  </r>
  <r>
    <n v="7984"/>
    <x v="3954"/>
    <x v="3"/>
    <x v="203"/>
    <d v="2014-01-26T00:00:00"/>
    <s v="Second Class"/>
    <s v="EH-13765"/>
    <s v="Edward Hooks"/>
    <s v="Corporate"/>
    <x v="0"/>
    <s v="Chicago"/>
    <x v="10"/>
    <n v="60623"/>
    <s v="Central"/>
    <s v="OFF-FA-10002975"/>
    <x v="1"/>
    <x v="13"/>
    <s v="Staples"/>
    <n v="15.120000000000001"/>
    <n v="5"/>
    <n v="0.2"/>
    <x v="1192"/>
  </r>
  <r>
    <n v="7985"/>
    <x v="3954"/>
    <x v="3"/>
    <x v="203"/>
    <d v="2014-01-26T00:00:00"/>
    <s v="Second Class"/>
    <s v="EH-13765"/>
    <s v="Edward Hooks"/>
    <s v="Corporate"/>
    <x v="0"/>
    <s v="Chicago"/>
    <x v="10"/>
    <n v="60623"/>
    <s v="Central"/>
    <s v="OFF-AR-10003481"/>
    <x v="1"/>
    <x v="6"/>
    <s v="Newell 348"/>
    <n v="7.8719999999999999"/>
    <n v="3"/>
    <n v="0.2"/>
    <x v="3456"/>
  </r>
  <r>
    <n v="7986"/>
    <x v="3955"/>
    <x v="0"/>
    <x v="438"/>
    <d v="2013-04-25T00:00:00"/>
    <s v="First Class"/>
    <s v="DN-13690"/>
    <s v="Duane Noonan"/>
    <s v="Consumer"/>
    <x v="0"/>
    <s v="Seattle"/>
    <x v="4"/>
    <n v="98115"/>
    <s v="West"/>
    <s v="OFF-BI-10004967"/>
    <x v="1"/>
    <x v="8"/>
    <s v="Round Ring Binders"/>
    <n v="8.32"/>
    <n v="5"/>
    <n v="0.2"/>
    <x v="5499"/>
  </r>
  <r>
    <n v="7987"/>
    <x v="3956"/>
    <x v="0"/>
    <x v="1180"/>
    <d v="2013-07-24T00:00:00"/>
    <s v="Second Class"/>
    <s v="PJ-19015"/>
    <s v="Pauline Johnson"/>
    <s v="Consumer"/>
    <x v="0"/>
    <s v="Long Beach"/>
    <x v="15"/>
    <n v="11561"/>
    <s v="East"/>
    <s v="TEC-PH-10003589"/>
    <x v="2"/>
    <x v="7"/>
    <s v="invisibleSHIELD by ZAGG Smudge-Free Screen Protector"/>
    <n v="89.949999999999989"/>
    <n v="5"/>
    <n v="0"/>
    <x v="6145"/>
  </r>
  <r>
    <n v="7988"/>
    <x v="3957"/>
    <x v="0"/>
    <x v="828"/>
    <d v="2013-08-30T00:00:00"/>
    <s v="Standard Class"/>
    <s v="MA-17560"/>
    <s v="Matt Abelman"/>
    <s v="Home Office"/>
    <x v="0"/>
    <s v="Sheboygan"/>
    <x v="6"/>
    <n v="53081"/>
    <s v="Central"/>
    <s v="OFF-LA-10002945"/>
    <x v="1"/>
    <x v="2"/>
    <s v="Permanent Self-Adhesive File Folder Labels for Typewriters, 1 1/8 x 3 1/2, White"/>
    <n v="25.2"/>
    <n v="4"/>
    <n v="0"/>
    <x v="6302"/>
  </r>
  <r>
    <n v="7989"/>
    <x v="3957"/>
    <x v="0"/>
    <x v="828"/>
    <d v="2013-08-30T00:00:00"/>
    <s v="Standard Class"/>
    <s v="MA-17560"/>
    <s v="Matt Abelman"/>
    <s v="Home Office"/>
    <x v="0"/>
    <s v="Sheboygan"/>
    <x v="6"/>
    <n v="53081"/>
    <s v="Central"/>
    <s v="OFF-LA-10003537"/>
    <x v="1"/>
    <x v="2"/>
    <s v="Avery 515"/>
    <n v="37.589999999999996"/>
    <n v="3"/>
    <n v="0"/>
    <x v="3587"/>
  </r>
  <r>
    <n v="7990"/>
    <x v="3957"/>
    <x v="0"/>
    <x v="828"/>
    <d v="2013-08-30T00:00:00"/>
    <s v="Standard Class"/>
    <s v="MA-17560"/>
    <s v="Matt Abelman"/>
    <s v="Home Office"/>
    <x v="0"/>
    <s v="Sheboygan"/>
    <x v="6"/>
    <n v="53081"/>
    <s v="Central"/>
    <s v="OFF-ST-10002406"/>
    <x v="1"/>
    <x v="4"/>
    <s v="Pizazz Global Quick File"/>
    <n v="14.97"/>
    <n v="1"/>
    <n v="0"/>
    <x v="3045"/>
  </r>
  <r>
    <n v="7991"/>
    <x v="3957"/>
    <x v="0"/>
    <x v="828"/>
    <d v="2013-08-30T00:00:00"/>
    <s v="Standard Class"/>
    <s v="MA-17560"/>
    <s v="Matt Abelman"/>
    <s v="Home Office"/>
    <x v="0"/>
    <s v="Sheboygan"/>
    <x v="6"/>
    <n v="53081"/>
    <s v="Central"/>
    <s v="TEC-AC-10003433"/>
    <x v="2"/>
    <x v="11"/>
    <s v="Maxell 4.7GB DVD+R 5/Pack"/>
    <n v="1.98"/>
    <n v="2"/>
    <n v="0"/>
    <x v="6303"/>
  </r>
  <r>
    <n v="7992"/>
    <x v="3958"/>
    <x v="0"/>
    <x v="403"/>
    <d v="2013-06-18T00:00:00"/>
    <s v="First Class"/>
    <s v="VM-21835"/>
    <s v="Vivian Mathis"/>
    <s v="Consumer"/>
    <x v="0"/>
    <s v="Boca Raton"/>
    <x v="2"/>
    <n v="33433"/>
    <s v="South"/>
    <s v="OFF-BI-10002082"/>
    <x v="1"/>
    <x v="8"/>
    <s v="GBC Twin Loop Wire Binding Elements"/>
    <n v="39.936000000000007"/>
    <n v="4"/>
    <n v="0.7"/>
    <x v="6304"/>
  </r>
  <r>
    <n v="7993"/>
    <x v="3958"/>
    <x v="0"/>
    <x v="403"/>
    <d v="2013-06-18T00:00:00"/>
    <s v="First Class"/>
    <s v="VM-21835"/>
    <s v="Vivian Mathis"/>
    <s v="Consumer"/>
    <x v="0"/>
    <s v="Boca Raton"/>
    <x v="2"/>
    <n v="33433"/>
    <s v="South"/>
    <s v="TEC-AC-10000521"/>
    <x v="2"/>
    <x v="11"/>
    <s v="Verbatim Slim CD and DVD Storage Cases, 50/Pack"/>
    <n v="18.463999999999999"/>
    <n v="2"/>
    <n v="0.2"/>
    <x v="6305"/>
  </r>
  <r>
    <n v="7994"/>
    <x v="3959"/>
    <x v="1"/>
    <x v="312"/>
    <d v="2012-11-23T00:00:00"/>
    <s v="Second Class"/>
    <s v="MM-18055"/>
    <s v="Michelle Moray"/>
    <s v="Consumer"/>
    <x v="0"/>
    <s v="Aurora"/>
    <x v="22"/>
    <n v="80013"/>
    <s v="West"/>
    <s v="OFF-BI-10001982"/>
    <x v="1"/>
    <x v="8"/>
    <s v="Wilson Jones Custom Binder Spines &amp; Labels"/>
    <n v="4.8960000000000008"/>
    <n v="3"/>
    <n v="0.7"/>
    <x v="328"/>
  </r>
  <r>
    <n v="7995"/>
    <x v="3959"/>
    <x v="1"/>
    <x v="312"/>
    <d v="2012-11-23T00:00:00"/>
    <s v="Second Class"/>
    <s v="MM-18055"/>
    <s v="Michelle Moray"/>
    <s v="Consumer"/>
    <x v="0"/>
    <s v="Aurora"/>
    <x v="22"/>
    <n v="80013"/>
    <s v="West"/>
    <s v="FUR-BO-10002268"/>
    <x v="0"/>
    <x v="0"/>
    <s v="Sauder Barrister Bookcases"/>
    <n v="145.76400000000001"/>
    <n v="6"/>
    <n v="0.7"/>
    <x v="6306"/>
  </r>
  <r>
    <n v="7996"/>
    <x v="3959"/>
    <x v="1"/>
    <x v="312"/>
    <d v="2012-11-23T00:00:00"/>
    <s v="Second Class"/>
    <s v="MM-18055"/>
    <s v="Michelle Moray"/>
    <s v="Consumer"/>
    <x v="0"/>
    <s v="Aurora"/>
    <x v="22"/>
    <n v="80013"/>
    <s v="West"/>
    <s v="OFF-BI-10001758"/>
    <x v="1"/>
    <x v="8"/>
    <s v="Wilson Jones 14 Line Acrylic Coated Pressboard Data Binders"/>
    <n v="9.6120000000000001"/>
    <n v="6"/>
    <n v="0.7"/>
    <x v="6307"/>
  </r>
  <r>
    <n v="7997"/>
    <x v="3960"/>
    <x v="3"/>
    <x v="132"/>
    <d v="2014-11-06T00:00:00"/>
    <s v="First Class"/>
    <s v="CR-12580"/>
    <s v="Clay Rozendal"/>
    <s v="Home Office"/>
    <x v="0"/>
    <s v="San Diego"/>
    <x v="1"/>
    <n v="92037"/>
    <s v="West"/>
    <s v="TEC-AC-10004469"/>
    <x v="2"/>
    <x v="11"/>
    <s v="Microsoft Sculpt Comfort Mouse"/>
    <n v="199.75"/>
    <n v="5"/>
    <n v="0"/>
    <x v="6308"/>
  </r>
  <r>
    <n v="7998"/>
    <x v="3960"/>
    <x v="3"/>
    <x v="132"/>
    <d v="2014-11-06T00:00:00"/>
    <s v="First Class"/>
    <s v="CR-12580"/>
    <s v="Clay Rozendal"/>
    <s v="Home Office"/>
    <x v="0"/>
    <s v="San Diego"/>
    <x v="1"/>
    <n v="92037"/>
    <s v="West"/>
    <s v="FUR-TA-10001095"/>
    <x v="0"/>
    <x v="3"/>
    <s v="Chromcraft Round Conference Tables"/>
    <n v="1673.1839999999997"/>
    <n v="12"/>
    <n v="0.2"/>
    <x v="6309"/>
  </r>
  <r>
    <n v="7999"/>
    <x v="3961"/>
    <x v="2"/>
    <x v="417"/>
    <d v="2011-05-07T00:00:00"/>
    <s v="First Class"/>
    <s v="BS-11365"/>
    <s v="Bill Shonely"/>
    <s v="Corporate"/>
    <x v="0"/>
    <s v="Seattle"/>
    <x v="4"/>
    <n v="98105"/>
    <s v="West"/>
    <s v="FUR-FU-10001852"/>
    <x v="0"/>
    <x v="5"/>
    <s v="Eldon Regeneration Recycled Desk Accessories, Smoke"/>
    <n v="12.18"/>
    <n v="7"/>
    <n v="0"/>
    <x v="6310"/>
  </r>
  <r>
    <n v="8000"/>
    <x v="3961"/>
    <x v="2"/>
    <x v="417"/>
    <d v="2011-05-07T00:00:00"/>
    <s v="First Class"/>
    <s v="BS-11365"/>
    <s v="Bill Shonely"/>
    <s v="Corporate"/>
    <x v="0"/>
    <s v="Seattle"/>
    <x v="4"/>
    <n v="98105"/>
    <s v="West"/>
    <s v="OFF-AP-10000696"/>
    <x v="1"/>
    <x v="9"/>
    <s v="Holmes Odor Grabber"/>
    <n v="57.68"/>
    <n v="4"/>
    <n v="0"/>
    <x v="6311"/>
  </r>
  <r>
    <n v="8001"/>
    <x v="3962"/>
    <x v="1"/>
    <x v="627"/>
    <d v="2012-11-12T00:00:00"/>
    <s v="Standard Class"/>
    <s v="RD-19585"/>
    <s v="Rob Dowd"/>
    <s v="Consumer"/>
    <x v="0"/>
    <s v="Dubuque"/>
    <x v="23"/>
    <n v="52001"/>
    <s v="Central"/>
    <s v="TEC-PH-10003885"/>
    <x v="2"/>
    <x v="7"/>
    <s v="Cisco SPA508G"/>
    <n v="263.95999999999998"/>
    <n v="4"/>
    <n v="0"/>
    <x v="6312"/>
  </r>
  <r>
    <n v="8002"/>
    <x v="3963"/>
    <x v="1"/>
    <x v="295"/>
    <d v="2012-12-15T00:00:00"/>
    <s v="First Class"/>
    <s v="KD-16270"/>
    <s v="Karen Daniels"/>
    <s v="Consumer"/>
    <x v="0"/>
    <s v="Los Angeles"/>
    <x v="1"/>
    <n v="90032"/>
    <s v="West"/>
    <s v="TEC-AC-10002926"/>
    <x v="2"/>
    <x v="11"/>
    <s v="Logitech Wireless Marathon Mouse M705"/>
    <n v="299.94"/>
    <n v="6"/>
    <n v="0"/>
    <x v="6313"/>
  </r>
  <r>
    <n v="8003"/>
    <x v="3963"/>
    <x v="1"/>
    <x v="295"/>
    <d v="2012-12-15T00:00:00"/>
    <s v="First Class"/>
    <s v="KD-16270"/>
    <s v="Karen Daniels"/>
    <s v="Consumer"/>
    <x v="0"/>
    <s v="Los Angeles"/>
    <x v="1"/>
    <n v="90032"/>
    <s v="West"/>
    <s v="OFF-SU-10001225"/>
    <x v="1"/>
    <x v="14"/>
    <s v="Staples"/>
    <n v="25.76"/>
    <n v="7"/>
    <n v="0"/>
    <x v="6314"/>
  </r>
  <r>
    <n v="8004"/>
    <x v="3964"/>
    <x v="2"/>
    <x v="588"/>
    <d v="2011-12-03T00:00:00"/>
    <s v="First Class"/>
    <s v="AA-10645"/>
    <s v="Anna Andreadi"/>
    <s v="Consumer"/>
    <x v="0"/>
    <s v="Lowell"/>
    <x v="31"/>
    <n v="1852"/>
    <s v="East"/>
    <s v="TEC-PH-10004434"/>
    <x v="2"/>
    <x v="7"/>
    <s v="Cisco IP Phone 7961G VoIP phone - Dark gray"/>
    <n v="271.89999999999998"/>
    <n v="2"/>
    <n v="0"/>
    <x v="6315"/>
  </r>
  <r>
    <n v="8005"/>
    <x v="3964"/>
    <x v="2"/>
    <x v="588"/>
    <d v="2011-12-03T00:00:00"/>
    <s v="First Class"/>
    <s v="AA-10645"/>
    <s v="Anna Andreadi"/>
    <s v="Consumer"/>
    <x v="0"/>
    <s v="Lowell"/>
    <x v="31"/>
    <n v="1852"/>
    <s v="East"/>
    <s v="FUR-FU-10003878"/>
    <x v="0"/>
    <x v="5"/>
    <s v="Linden 10&quot; Round Wall Clock, Black"/>
    <n v="45.839999999999996"/>
    <n v="3"/>
    <n v="0"/>
    <x v="6316"/>
  </r>
  <r>
    <n v="8006"/>
    <x v="3964"/>
    <x v="2"/>
    <x v="588"/>
    <d v="2011-12-03T00:00:00"/>
    <s v="First Class"/>
    <s v="AA-10645"/>
    <s v="Anna Andreadi"/>
    <s v="Consumer"/>
    <x v="0"/>
    <s v="Lowell"/>
    <x v="31"/>
    <n v="1852"/>
    <s v="East"/>
    <s v="FUR-FU-10002268"/>
    <x v="0"/>
    <x v="5"/>
    <s v="Ultra Door Push Plate"/>
    <n v="9.82"/>
    <n v="2"/>
    <n v="0"/>
    <x v="3413"/>
  </r>
  <r>
    <n v="8007"/>
    <x v="3965"/>
    <x v="0"/>
    <x v="877"/>
    <d v="2013-10-12T00:00:00"/>
    <s v="Standard Class"/>
    <s v="MC-18100"/>
    <s v="Mick Crebagga"/>
    <s v="Consumer"/>
    <x v="0"/>
    <s v="Marysville"/>
    <x v="4"/>
    <n v="98270"/>
    <s v="West"/>
    <s v="OFF-FA-10001883"/>
    <x v="1"/>
    <x v="13"/>
    <s v="Alliance Super-Size Bands, Assorted Sizes"/>
    <n v="93.36"/>
    <n v="12"/>
    <n v="0"/>
    <x v="6317"/>
  </r>
  <r>
    <n v="8008"/>
    <x v="3966"/>
    <x v="1"/>
    <x v="972"/>
    <d v="2012-11-24T00:00:00"/>
    <s v="Standard Class"/>
    <s v="AA-10645"/>
    <s v="Anna Andreadi"/>
    <s v="Consumer"/>
    <x v="0"/>
    <s v="Oklahoma City"/>
    <x v="26"/>
    <n v="73120"/>
    <s v="Central"/>
    <s v="OFF-ST-10002756"/>
    <x v="1"/>
    <x v="4"/>
    <s v="Tennsco Stur-D-Stor Boltless Shelving, 5 Shelves, 24&quot; Deep, Sand"/>
    <n v="541.24"/>
    <n v="4"/>
    <n v="0"/>
    <x v="6318"/>
  </r>
  <r>
    <n v="8009"/>
    <x v="3966"/>
    <x v="1"/>
    <x v="972"/>
    <d v="2012-11-24T00:00:00"/>
    <s v="Standard Class"/>
    <s v="AA-10645"/>
    <s v="Anna Andreadi"/>
    <s v="Consumer"/>
    <x v="0"/>
    <s v="Oklahoma City"/>
    <x v="26"/>
    <n v="73120"/>
    <s v="Central"/>
    <s v="OFF-PA-10000474"/>
    <x v="1"/>
    <x v="10"/>
    <s v="Staples"/>
    <n v="106.32"/>
    <n v="3"/>
    <n v="0"/>
    <x v="2086"/>
  </r>
  <r>
    <n v="8010"/>
    <x v="3966"/>
    <x v="1"/>
    <x v="972"/>
    <d v="2012-11-24T00:00:00"/>
    <s v="Standard Class"/>
    <s v="AA-10645"/>
    <s v="Anna Andreadi"/>
    <s v="Consumer"/>
    <x v="0"/>
    <s v="Oklahoma City"/>
    <x v="26"/>
    <n v="73120"/>
    <s v="Central"/>
    <s v="FUR-CH-10002073"/>
    <x v="0"/>
    <x v="1"/>
    <s v="Hon Olson Stacker Chairs"/>
    <n v="1323.8999999999999"/>
    <n v="5"/>
    <n v="0"/>
    <x v="6319"/>
  </r>
  <r>
    <n v="8011"/>
    <x v="3967"/>
    <x v="2"/>
    <x v="461"/>
    <d v="2011-03-20T00:00:00"/>
    <s v="Second Class"/>
    <s v="QJ-19255"/>
    <s v="Quincy Jones"/>
    <s v="Corporate"/>
    <x v="0"/>
    <s v="Philadelphia"/>
    <x v="9"/>
    <n v="19134"/>
    <s v="East"/>
    <s v="OFF-PA-10003641"/>
    <x v="1"/>
    <x v="10"/>
    <s v="Xerox 1909"/>
    <n v="126.624"/>
    <n v="6"/>
    <n v="0.2"/>
    <x v="6320"/>
  </r>
  <r>
    <n v="8012"/>
    <x v="3968"/>
    <x v="1"/>
    <x v="782"/>
    <d v="2012-06-23T00:00:00"/>
    <s v="First Class"/>
    <s v="JM-16195"/>
    <s v="Justin MacKendrick"/>
    <s v="Consumer"/>
    <x v="0"/>
    <s v="Aurora"/>
    <x v="22"/>
    <n v="80013"/>
    <s v="West"/>
    <s v="TEC-PH-10002070"/>
    <x v="2"/>
    <x v="7"/>
    <s v="Griffin GC36547 PowerJolt SE Lightning Charger"/>
    <n v="125.944"/>
    <n v="7"/>
    <n v="0.2"/>
    <x v="6321"/>
  </r>
  <r>
    <n v="8013"/>
    <x v="3969"/>
    <x v="3"/>
    <x v="1126"/>
    <d v="2014-05-26T00:00:00"/>
    <s v="Same Day"/>
    <s v="TB-21625"/>
    <s v="Trudy Brown"/>
    <s v="Consumer"/>
    <x v="0"/>
    <s v="New York City"/>
    <x v="15"/>
    <n v="10009"/>
    <s v="East"/>
    <s v="OFF-BI-10004519"/>
    <x v="1"/>
    <x v="8"/>
    <s v="GBC DocuBind P100 Manual Binding Machine"/>
    <n v="663.92"/>
    <n v="5"/>
    <n v="0.2"/>
    <x v="6322"/>
  </r>
  <r>
    <n v="8014"/>
    <x v="3969"/>
    <x v="3"/>
    <x v="1126"/>
    <d v="2014-05-26T00:00:00"/>
    <s v="Same Day"/>
    <s v="TB-21625"/>
    <s v="Trudy Brown"/>
    <s v="Consumer"/>
    <x v="0"/>
    <s v="New York City"/>
    <x v="15"/>
    <n v="10009"/>
    <s v="East"/>
    <s v="TEC-AC-10002167"/>
    <x v="2"/>
    <x v="11"/>
    <s v="Imation 8gb Micro Traveldrive Usb 2.0 Flash Drive"/>
    <n v="120"/>
    <n v="8"/>
    <n v="0"/>
    <x v="6323"/>
  </r>
  <r>
    <n v="8015"/>
    <x v="3969"/>
    <x v="3"/>
    <x v="1126"/>
    <d v="2014-05-26T00:00:00"/>
    <s v="Same Day"/>
    <s v="TB-21625"/>
    <s v="Trudy Brown"/>
    <s v="Consumer"/>
    <x v="0"/>
    <s v="New York City"/>
    <x v="15"/>
    <n v="10009"/>
    <s v="East"/>
    <s v="OFF-FA-10000936"/>
    <x v="1"/>
    <x v="13"/>
    <s v="Acco Hot Clips Clips to Go"/>
    <n v="3.29"/>
    <n v="1"/>
    <n v="0"/>
    <x v="6324"/>
  </r>
  <r>
    <n v="8016"/>
    <x v="3969"/>
    <x v="3"/>
    <x v="1126"/>
    <d v="2014-05-26T00:00:00"/>
    <s v="Same Day"/>
    <s v="TB-21625"/>
    <s v="Trudy Brown"/>
    <s v="Consumer"/>
    <x v="0"/>
    <s v="New York City"/>
    <x v="15"/>
    <n v="10009"/>
    <s v="East"/>
    <s v="FUR-FU-10000732"/>
    <x v="0"/>
    <x v="5"/>
    <s v="Eldon 200 Class Desk Accessories"/>
    <n v="18.84"/>
    <n v="3"/>
    <n v="0"/>
    <x v="619"/>
  </r>
  <r>
    <n v="8017"/>
    <x v="3970"/>
    <x v="2"/>
    <x v="340"/>
    <d v="2011-09-11T00:00:00"/>
    <s v="First Class"/>
    <s v="NF-18595"/>
    <s v="Nicole Fjeld"/>
    <s v="Home Office"/>
    <x v="0"/>
    <s v="Lancaster"/>
    <x v="24"/>
    <n v="43130"/>
    <s v="East"/>
    <s v="FUR-FU-10002501"/>
    <x v="0"/>
    <x v="5"/>
    <s v="Nu-Dell Executive Frame"/>
    <n v="60.672000000000011"/>
    <n v="6"/>
    <n v="0.2"/>
    <x v="6325"/>
  </r>
  <r>
    <n v="8018"/>
    <x v="3970"/>
    <x v="2"/>
    <x v="340"/>
    <d v="2011-09-11T00:00:00"/>
    <s v="First Class"/>
    <s v="NF-18595"/>
    <s v="Nicole Fjeld"/>
    <s v="Home Office"/>
    <x v="0"/>
    <s v="Lancaster"/>
    <x v="24"/>
    <n v="43130"/>
    <s v="East"/>
    <s v="OFF-AR-10000634"/>
    <x v="1"/>
    <x v="6"/>
    <s v="Newell 320"/>
    <n v="30.816000000000003"/>
    <n v="9"/>
    <n v="0.2"/>
    <x v="6326"/>
  </r>
  <r>
    <n v="8019"/>
    <x v="3971"/>
    <x v="3"/>
    <x v="161"/>
    <d v="2014-10-20T00:00:00"/>
    <s v="Second Class"/>
    <s v="BF-11020"/>
    <s v="Barry Französisch"/>
    <s v="Corporate"/>
    <x v="0"/>
    <s v="Modesto"/>
    <x v="1"/>
    <n v="95351"/>
    <s v="West"/>
    <s v="TEC-PH-10001700"/>
    <x v="2"/>
    <x v="7"/>
    <s v="Panasonic KX-TG6844B Expandable Digital Cordless Telephone"/>
    <n v="52.792000000000002"/>
    <n v="1"/>
    <n v="0.2"/>
    <x v="6034"/>
  </r>
  <r>
    <n v="8020"/>
    <x v="3972"/>
    <x v="3"/>
    <x v="808"/>
    <d v="2014-11-06T00:00:00"/>
    <s v="First Class"/>
    <s v="NP-18670"/>
    <s v="Nora Paige"/>
    <s v="Consumer"/>
    <x v="0"/>
    <s v="Saint Louis"/>
    <x v="25"/>
    <n v="63116"/>
    <s v="Central"/>
    <s v="OFF-AP-10001962"/>
    <x v="1"/>
    <x v="9"/>
    <s v="Black &amp; Decker Filter for Double Action Dustbuster Cordless Vac BLDV7210"/>
    <n v="83.9"/>
    <n v="10"/>
    <n v="0"/>
    <x v="6327"/>
  </r>
  <r>
    <n v="8021"/>
    <x v="3972"/>
    <x v="3"/>
    <x v="808"/>
    <d v="2014-11-06T00:00:00"/>
    <s v="First Class"/>
    <s v="NP-18670"/>
    <s v="Nora Paige"/>
    <s v="Consumer"/>
    <x v="0"/>
    <s v="Saint Louis"/>
    <x v="25"/>
    <n v="63116"/>
    <s v="Central"/>
    <s v="OFF-PA-10001838"/>
    <x v="1"/>
    <x v="10"/>
    <s v="Adams Telephone Message Book W/Dividers/Space For Phone Numbers, 5 1/4&quot;X8 1/2&quot;, 300/Messages"/>
    <n v="11.76"/>
    <n v="2"/>
    <n v="0"/>
    <x v="3975"/>
  </r>
  <r>
    <n v="8022"/>
    <x v="3973"/>
    <x v="2"/>
    <x v="609"/>
    <d v="2011-07-25T00:00:00"/>
    <s v="Standard Class"/>
    <s v="HM-14860"/>
    <s v="Harry Marie"/>
    <s v="Corporate"/>
    <x v="0"/>
    <s v="Dallas"/>
    <x v="5"/>
    <n v="75217"/>
    <s v="Central"/>
    <s v="OFF-AP-10000124"/>
    <x v="1"/>
    <x v="9"/>
    <s v="Acco 6 Outlet Guardian Basic Surge Suppressor"/>
    <n v="4.9919999999999991"/>
    <n v="3"/>
    <n v="0.8"/>
    <x v="6328"/>
  </r>
  <r>
    <n v="8023"/>
    <x v="3973"/>
    <x v="2"/>
    <x v="609"/>
    <d v="2011-07-25T00:00:00"/>
    <s v="Standard Class"/>
    <s v="HM-14860"/>
    <s v="Harry Marie"/>
    <s v="Corporate"/>
    <x v="0"/>
    <s v="Dallas"/>
    <x v="5"/>
    <n v="75217"/>
    <s v="Central"/>
    <s v="OFF-EN-10003567"/>
    <x v="1"/>
    <x v="12"/>
    <s v="Inter-Office Recycled Envelopes, Brown Kraft, Button-String,10&quot; x 13&quot; , 100/Box"/>
    <n v="87.92"/>
    <n v="5"/>
    <n v="0.2"/>
    <x v="6329"/>
  </r>
  <r>
    <n v="8024"/>
    <x v="3973"/>
    <x v="2"/>
    <x v="609"/>
    <d v="2011-07-25T00:00:00"/>
    <s v="Standard Class"/>
    <s v="HM-14860"/>
    <s v="Harry Marie"/>
    <s v="Corporate"/>
    <x v="0"/>
    <s v="Dallas"/>
    <x v="5"/>
    <n v="75217"/>
    <s v="Central"/>
    <s v="FUR-CH-10004997"/>
    <x v="0"/>
    <x v="1"/>
    <s v="Hon Every-Day Series Multi-Task Chairs"/>
    <n v="657.93"/>
    <n v="5"/>
    <n v="0.3"/>
    <x v="3172"/>
  </r>
  <r>
    <n v="8025"/>
    <x v="3973"/>
    <x v="2"/>
    <x v="609"/>
    <d v="2011-07-25T00:00:00"/>
    <s v="Standard Class"/>
    <s v="HM-14860"/>
    <s v="Harry Marie"/>
    <s v="Corporate"/>
    <x v="0"/>
    <s v="Dallas"/>
    <x v="5"/>
    <n v="75217"/>
    <s v="Central"/>
    <s v="OFF-BI-10000494"/>
    <x v="1"/>
    <x v="8"/>
    <s v="Acco Economy Flexible Poly Round Ring Binder"/>
    <n v="1.0439999999999998"/>
    <n v="1"/>
    <n v="0.8"/>
    <x v="6330"/>
  </r>
  <r>
    <n v="8026"/>
    <x v="3974"/>
    <x v="1"/>
    <x v="861"/>
    <d v="2012-09-15T00:00:00"/>
    <s v="Second Class"/>
    <s v="DM-13525"/>
    <s v="Don Miller"/>
    <s v="Corporate"/>
    <x v="0"/>
    <s v="New York City"/>
    <x v="15"/>
    <n v="10035"/>
    <s v="East"/>
    <s v="FUR-FU-10000277"/>
    <x v="0"/>
    <x v="5"/>
    <s v="Deflect-o DuraMat Antistatic Studded Beveled Mat for Medium Pile Carpeting"/>
    <n v="210.68"/>
    <n v="2"/>
    <n v="0"/>
    <x v="6331"/>
  </r>
  <r>
    <n v="8027"/>
    <x v="3974"/>
    <x v="1"/>
    <x v="861"/>
    <d v="2012-09-15T00:00:00"/>
    <s v="Second Class"/>
    <s v="DM-13525"/>
    <s v="Don Miller"/>
    <s v="Corporate"/>
    <x v="0"/>
    <s v="New York City"/>
    <x v="15"/>
    <n v="10035"/>
    <s v="East"/>
    <s v="OFF-ST-10003641"/>
    <x v="1"/>
    <x v="4"/>
    <s v="Space Solutions Industrial Galvanized Steel Shelving."/>
    <n v="78.8"/>
    <n v="1"/>
    <n v="0"/>
    <x v="6332"/>
  </r>
  <r>
    <n v="8028"/>
    <x v="3974"/>
    <x v="1"/>
    <x v="861"/>
    <d v="2012-09-15T00:00:00"/>
    <s v="Second Class"/>
    <s v="DM-13525"/>
    <s v="Don Miller"/>
    <s v="Corporate"/>
    <x v="0"/>
    <s v="New York City"/>
    <x v="15"/>
    <n v="10035"/>
    <s v="East"/>
    <s v="TEC-AC-10001998"/>
    <x v="2"/>
    <x v="11"/>
    <s v="Logitech LS21 Speaker System - PC Multimedia - 2.1-CH - Wired"/>
    <n v="19.989999999999998"/>
    <n v="1"/>
    <n v="0"/>
    <x v="86"/>
  </r>
  <r>
    <n v="8029"/>
    <x v="3974"/>
    <x v="1"/>
    <x v="861"/>
    <d v="2012-09-15T00:00:00"/>
    <s v="Second Class"/>
    <s v="DM-13525"/>
    <s v="Don Miller"/>
    <s v="Corporate"/>
    <x v="0"/>
    <s v="New York City"/>
    <x v="15"/>
    <n v="10035"/>
    <s v="East"/>
    <s v="OFF-ST-10001932"/>
    <x v="1"/>
    <x v="4"/>
    <s v="Fellowes Staxonsteel Drawer Files"/>
    <n v="772.68"/>
    <n v="4"/>
    <n v="0"/>
    <x v="5051"/>
  </r>
  <r>
    <n v="8030"/>
    <x v="3975"/>
    <x v="0"/>
    <x v="147"/>
    <d v="2013-10-26T00:00:00"/>
    <s v="Standard Class"/>
    <s v="JF-15565"/>
    <s v="Jill Fjeld"/>
    <s v="Consumer"/>
    <x v="0"/>
    <s v="San Antonio"/>
    <x v="5"/>
    <n v="78207"/>
    <s v="Central"/>
    <s v="TEC-AC-10002323"/>
    <x v="2"/>
    <x v="11"/>
    <s v="SanDisk Ultra 32 GB MicroSDHC Class 10 Memory Card"/>
    <n v="106.08000000000001"/>
    <n v="6"/>
    <n v="0.2"/>
    <x v="6333"/>
  </r>
  <r>
    <n v="8031"/>
    <x v="3976"/>
    <x v="0"/>
    <x v="676"/>
    <d v="2013-01-11T00:00:00"/>
    <s v="Standard Class"/>
    <s v="NM-18520"/>
    <s v="Neoma Murray"/>
    <s v="Consumer"/>
    <x v="0"/>
    <s v="Amarillo"/>
    <x v="5"/>
    <n v="79109"/>
    <s v="Central"/>
    <s v="FUR-FU-10004270"/>
    <x v="0"/>
    <x v="5"/>
    <s v="Executive Impressions 13&quot; Clairmont Wall Clock"/>
    <n v="23.076000000000001"/>
    <n v="3"/>
    <n v="0.6"/>
    <x v="6334"/>
  </r>
  <r>
    <n v="8032"/>
    <x v="3976"/>
    <x v="0"/>
    <x v="676"/>
    <d v="2013-01-11T00:00:00"/>
    <s v="Standard Class"/>
    <s v="NM-18520"/>
    <s v="Neoma Murray"/>
    <s v="Consumer"/>
    <x v="0"/>
    <s v="Amarillo"/>
    <x v="5"/>
    <n v="79109"/>
    <s v="Central"/>
    <s v="OFF-PA-10004621"/>
    <x v="1"/>
    <x v="10"/>
    <s v="Xerox 212"/>
    <n v="25.920000000000005"/>
    <n v="5"/>
    <n v="0.2"/>
    <x v="1446"/>
  </r>
  <r>
    <n v="8033"/>
    <x v="3977"/>
    <x v="1"/>
    <x v="608"/>
    <d v="2012-06-28T00:00:00"/>
    <s v="First Class"/>
    <s v="MV-17485"/>
    <s v="Mark Van Huff"/>
    <s v="Consumer"/>
    <x v="0"/>
    <s v="Houston"/>
    <x v="5"/>
    <n v="77041"/>
    <s v="Central"/>
    <s v="OFF-PA-10001019"/>
    <x v="1"/>
    <x v="10"/>
    <s v="Xerox 1884"/>
    <n v="47.952000000000005"/>
    <n v="3"/>
    <n v="0.2"/>
    <x v="3062"/>
  </r>
  <r>
    <n v="8034"/>
    <x v="3977"/>
    <x v="1"/>
    <x v="608"/>
    <d v="2012-06-28T00:00:00"/>
    <s v="First Class"/>
    <s v="MV-17485"/>
    <s v="Mark Van Huff"/>
    <s v="Consumer"/>
    <x v="0"/>
    <s v="Houston"/>
    <x v="5"/>
    <n v="77041"/>
    <s v="Central"/>
    <s v="OFF-BI-10000201"/>
    <x v="1"/>
    <x v="8"/>
    <s v="Avery Triangle Shaped Sheet Lifters, Black, 2/Pack"/>
    <n v="0.98399999999999976"/>
    <n v="2"/>
    <n v="0.8"/>
    <x v="6335"/>
  </r>
  <r>
    <n v="8035"/>
    <x v="3977"/>
    <x v="1"/>
    <x v="608"/>
    <d v="2012-06-28T00:00:00"/>
    <s v="First Class"/>
    <s v="MV-17485"/>
    <s v="Mark Van Huff"/>
    <s v="Consumer"/>
    <x v="0"/>
    <s v="Houston"/>
    <x v="5"/>
    <n v="77041"/>
    <s v="Central"/>
    <s v="FUR-FU-10004587"/>
    <x v="0"/>
    <x v="5"/>
    <s v="GE General Use Halogen Bulbs, 100 Watts, 1 Bulb per Pack"/>
    <n v="75.384000000000015"/>
    <n v="9"/>
    <n v="0.6"/>
    <x v="6336"/>
  </r>
  <r>
    <n v="8036"/>
    <x v="3977"/>
    <x v="1"/>
    <x v="608"/>
    <d v="2012-06-28T00:00:00"/>
    <s v="First Class"/>
    <s v="MV-17485"/>
    <s v="Mark Van Huff"/>
    <s v="Consumer"/>
    <x v="0"/>
    <s v="Houston"/>
    <x v="5"/>
    <n v="77041"/>
    <s v="Central"/>
    <s v="OFF-LA-10001613"/>
    <x v="1"/>
    <x v="2"/>
    <s v="Avery File Folder Labels"/>
    <n v="4.6079999999999997"/>
    <n v="2"/>
    <n v="0.2"/>
    <x v="910"/>
  </r>
  <r>
    <n v="8037"/>
    <x v="3978"/>
    <x v="1"/>
    <x v="1181"/>
    <d v="2012-09-22T00:00:00"/>
    <s v="First Class"/>
    <s v="AG-10270"/>
    <s v="Alejandro Grove"/>
    <s v="Consumer"/>
    <x v="0"/>
    <s v="Lawrence"/>
    <x v="31"/>
    <n v="1841"/>
    <s v="East"/>
    <s v="OFF-BI-10001308"/>
    <x v="1"/>
    <x v="8"/>
    <s v="GBC Standard Plastic Binding Systems' Combs"/>
    <n v="37.68"/>
    <n v="6"/>
    <n v="0"/>
    <x v="6337"/>
  </r>
  <r>
    <n v="8038"/>
    <x v="3979"/>
    <x v="3"/>
    <x v="815"/>
    <d v="2014-07-15T00:00:00"/>
    <s v="Standard Class"/>
    <s v="BF-11275"/>
    <s v="Beth Fritzler"/>
    <s v="Corporate"/>
    <x v="0"/>
    <s v="Columbus"/>
    <x v="32"/>
    <n v="31907"/>
    <s v="South"/>
    <s v="OFF-AP-10003278"/>
    <x v="1"/>
    <x v="9"/>
    <s v="Belkin 7-Outlet SurgeMaster Home Series"/>
    <n v="41.910000000000004"/>
    <n v="3"/>
    <n v="0"/>
    <x v="6338"/>
  </r>
  <r>
    <n v="8039"/>
    <x v="3980"/>
    <x v="3"/>
    <x v="160"/>
    <d v="2014-07-03T00:00:00"/>
    <s v="Second Class"/>
    <s v="JC-15775"/>
    <s v="John Castell"/>
    <s v="Consumer"/>
    <x v="0"/>
    <s v="Los Angeles"/>
    <x v="1"/>
    <n v="90032"/>
    <s v="West"/>
    <s v="FUR-BO-10003966"/>
    <x v="0"/>
    <x v="0"/>
    <s v="Sauder Facets Collection Library, Sky Alder Finish"/>
    <n v="435.99900000000002"/>
    <n v="3"/>
    <n v="0.15"/>
    <x v="6339"/>
  </r>
  <r>
    <n v="8040"/>
    <x v="3981"/>
    <x v="3"/>
    <x v="170"/>
    <d v="2014-08-26T00:00:00"/>
    <s v="Second Class"/>
    <s v="CM-11815"/>
    <s v="Candace McMahon"/>
    <s v="Corporate"/>
    <x v="0"/>
    <s v="Seattle"/>
    <x v="4"/>
    <n v="98115"/>
    <s v="West"/>
    <s v="FUR-CH-10004698"/>
    <x v="0"/>
    <x v="1"/>
    <s v="Padded Folding Chairs, Black, 4/Carton"/>
    <n v="388.70400000000006"/>
    <n v="6"/>
    <n v="0.2"/>
    <x v="6340"/>
  </r>
  <r>
    <n v="8041"/>
    <x v="3981"/>
    <x v="3"/>
    <x v="170"/>
    <d v="2014-08-26T00:00:00"/>
    <s v="Second Class"/>
    <s v="CM-11815"/>
    <s v="Candace McMahon"/>
    <s v="Corporate"/>
    <x v="0"/>
    <s v="Seattle"/>
    <x v="4"/>
    <n v="98115"/>
    <s v="West"/>
    <s v="OFF-ST-10000025"/>
    <x v="1"/>
    <x v="4"/>
    <s v="Fellowes Stor/Drawer Steel Plus Storage Drawers"/>
    <n v="572.58000000000004"/>
    <n v="6"/>
    <n v="0"/>
    <x v="738"/>
  </r>
  <r>
    <n v="8042"/>
    <x v="3981"/>
    <x v="3"/>
    <x v="170"/>
    <d v="2014-08-26T00:00:00"/>
    <s v="Second Class"/>
    <s v="CM-11815"/>
    <s v="Candace McMahon"/>
    <s v="Corporate"/>
    <x v="0"/>
    <s v="Seattle"/>
    <x v="4"/>
    <n v="98115"/>
    <s v="West"/>
    <s v="TEC-AC-10000682"/>
    <x v="2"/>
    <x v="11"/>
    <s v="Kensington K72356US Mouse-in-a-Box USB Desktop Mouse"/>
    <n v="33.18"/>
    <n v="2"/>
    <n v="0"/>
    <x v="6341"/>
  </r>
  <r>
    <n v="8043"/>
    <x v="3982"/>
    <x v="3"/>
    <x v="825"/>
    <d v="2014-03-16T00:00:00"/>
    <s v="Standard Class"/>
    <s v="PV-18985"/>
    <s v="Paul Van Hugh"/>
    <s v="Home Office"/>
    <x v="0"/>
    <s v="Cambridge"/>
    <x v="31"/>
    <n v="2138"/>
    <s v="East"/>
    <s v="TEC-AC-10001772"/>
    <x v="2"/>
    <x v="11"/>
    <s v="Memorex Mini Travel Drive 16 GB USB 2.0 Flash Drive"/>
    <n v="63.88"/>
    <n v="4"/>
    <n v="0"/>
    <x v="443"/>
  </r>
  <r>
    <n v="8044"/>
    <x v="3982"/>
    <x v="3"/>
    <x v="825"/>
    <d v="2014-03-16T00:00:00"/>
    <s v="Standard Class"/>
    <s v="PV-18985"/>
    <s v="Paul Van Hugh"/>
    <s v="Home Office"/>
    <x v="0"/>
    <s v="Cambridge"/>
    <x v="31"/>
    <n v="2138"/>
    <s v="East"/>
    <s v="FUR-FU-10001379"/>
    <x v="0"/>
    <x v="5"/>
    <s v="Executive Impressions 16-1/2&quot; Circular Wall Clock"/>
    <n v="26.72"/>
    <n v="1"/>
    <n v="0"/>
    <x v="6342"/>
  </r>
  <r>
    <n v="8045"/>
    <x v="3983"/>
    <x v="3"/>
    <x v="175"/>
    <d v="2014-09-18T00:00:00"/>
    <s v="Second Class"/>
    <s v="DO-13645"/>
    <s v="Doug O'Connell"/>
    <s v="Consumer"/>
    <x v="0"/>
    <s v="Salt Lake City"/>
    <x v="7"/>
    <n v="84106"/>
    <s v="West"/>
    <s v="OFF-BI-10002794"/>
    <x v="1"/>
    <x v="8"/>
    <s v="Avery Trapezoid Ring Binder, 3&quot; Capacity, Black, 1040 sheets"/>
    <n v="295.05599999999998"/>
    <n v="9"/>
    <n v="0.2"/>
    <x v="6343"/>
  </r>
  <r>
    <n v="8046"/>
    <x v="3984"/>
    <x v="0"/>
    <x v="873"/>
    <d v="2013-09-25T00:00:00"/>
    <s v="Standard Class"/>
    <s v="HA-14905"/>
    <s v="Helen Abelman"/>
    <s v="Consumer"/>
    <x v="0"/>
    <s v="New York City"/>
    <x v="15"/>
    <n v="10035"/>
    <s v="East"/>
    <s v="OFF-AP-10001005"/>
    <x v="1"/>
    <x v="9"/>
    <s v="Honeywell Quietcare HEPA Air Cleaner"/>
    <n v="393.25"/>
    <n v="5"/>
    <n v="0"/>
    <x v="6344"/>
  </r>
  <r>
    <n v="8047"/>
    <x v="3985"/>
    <x v="0"/>
    <x v="272"/>
    <d v="2013-12-18T00:00:00"/>
    <s v="Second Class"/>
    <s v="SH-20395"/>
    <s v="Shahid Hopkins"/>
    <s v="Consumer"/>
    <x v="0"/>
    <s v="Cuyahoga Falls"/>
    <x v="24"/>
    <n v="44221"/>
    <s v="East"/>
    <s v="OFF-BI-10000201"/>
    <x v="1"/>
    <x v="8"/>
    <s v="Avery Triangle Shaped Sheet Lifters, Black, 2/Pack"/>
    <n v="2.2140000000000004"/>
    <n v="3"/>
    <n v="0.7"/>
    <x v="4144"/>
  </r>
  <r>
    <n v="8048"/>
    <x v="3986"/>
    <x v="3"/>
    <x v="132"/>
    <d v="2014-11-07T00:00:00"/>
    <s v="Second Class"/>
    <s v="JM-16195"/>
    <s v="Justin MacKendrick"/>
    <s v="Consumer"/>
    <x v="0"/>
    <s v="Wilmington"/>
    <x v="3"/>
    <n v="28403"/>
    <s v="South"/>
    <s v="OFF-PA-10003673"/>
    <x v="1"/>
    <x v="10"/>
    <s v="Strathmore Photo Mount Cards"/>
    <n v="16.272000000000002"/>
    <n v="3"/>
    <n v="0.2"/>
    <x v="6345"/>
  </r>
  <r>
    <n v="8049"/>
    <x v="3987"/>
    <x v="0"/>
    <x v="894"/>
    <d v="2013-07-08T00:00:00"/>
    <s v="Standard Class"/>
    <s v="DK-13225"/>
    <s v="Dean Katz"/>
    <s v="Corporate"/>
    <x v="0"/>
    <s v="New York City"/>
    <x v="15"/>
    <n v="10035"/>
    <s v="East"/>
    <s v="OFF-AP-10000938"/>
    <x v="1"/>
    <x v="9"/>
    <s v="Avanti 1.7 Cu. Ft. Refrigerator"/>
    <n v="706.86"/>
    <n v="7"/>
    <n v="0"/>
    <x v="4401"/>
  </r>
  <r>
    <n v="8050"/>
    <x v="3988"/>
    <x v="2"/>
    <x v="467"/>
    <d v="2011-09-30T00:00:00"/>
    <s v="Standard Class"/>
    <s v="CM-12715"/>
    <s v="Craig Molinari"/>
    <s v="Corporate"/>
    <x v="0"/>
    <s v="Philadelphia"/>
    <x v="9"/>
    <n v="19140"/>
    <s v="East"/>
    <s v="OFF-BI-10003274"/>
    <x v="1"/>
    <x v="8"/>
    <s v="Avery Durable Slant Ring Binders, No Labels"/>
    <n v="5.9700000000000006"/>
    <n v="5"/>
    <n v="0.7"/>
    <x v="4169"/>
  </r>
  <r>
    <n v="8051"/>
    <x v="3988"/>
    <x v="2"/>
    <x v="467"/>
    <d v="2011-09-30T00:00:00"/>
    <s v="Standard Class"/>
    <s v="CM-12715"/>
    <s v="Craig Molinari"/>
    <s v="Corporate"/>
    <x v="0"/>
    <s v="Philadelphia"/>
    <x v="9"/>
    <n v="19140"/>
    <s v="East"/>
    <s v="FUR-FU-10001095"/>
    <x v="0"/>
    <x v="5"/>
    <s v="DAX Black Cherry Wood-Tone Poster Frame"/>
    <n v="21.184000000000001"/>
    <n v="1"/>
    <n v="0.2"/>
    <x v="6346"/>
  </r>
  <r>
    <n v="8052"/>
    <x v="3988"/>
    <x v="2"/>
    <x v="467"/>
    <d v="2011-09-30T00:00:00"/>
    <s v="Standard Class"/>
    <s v="CM-12715"/>
    <s v="Craig Molinari"/>
    <s v="Corporate"/>
    <x v="0"/>
    <s v="Philadelphia"/>
    <x v="9"/>
    <n v="19140"/>
    <s v="East"/>
    <s v="OFF-AP-10001492"/>
    <x v="1"/>
    <x v="9"/>
    <s v="Acco Six-Outlet Power Strip, 4' Cord Length"/>
    <n v="41.375999999999998"/>
    <n v="6"/>
    <n v="0.2"/>
    <x v="6347"/>
  </r>
  <r>
    <n v="8053"/>
    <x v="3989"/>
    <x v="2"/>
    <x v="686"/>
    <d v="2011-07-17T00:00:00"/>
    <s v="Second Class"/>
    <s v="BF-10975"/>
    <s v="Barbara Fisher"/>
    <s v="Corporate"/>
    <x v="0"/>
    <s v="New York City"/>
    <x v="15"/>
    <n v="10009"/>
    <s v="East"/>
    <s v="OFF-AR-10004999"/>
    <x v="1"/>
    <x v="6"/>
    <s v="Newell 315"/>
    <n v="17.940000000000001"/>
    <n v="3"/>
    <n v="0"/>
    <x v="6036"/>
  </r>
  <r>
    <n v="8054"/>
    <x v="3990"/>
    <x v="3"/>
    <x v="394"/>
    <d v="2014-10-06T00:00:00"/>
    <s v="Standard Class"/>
    <s v="SF-20965"/>
    <s v="Sylvia Foulston"/>
    <s v="Corporate"/>
    <x v="0"/>
    <s v="Philadelphia"/>
    <x v="9"/>
    <n v="19134"/>
    <s v="East"/>
    <s v="OFF-BI-10004094"/>
    <x v="1"/>
    <x v="8"/>
    <s v="GBC Standard Plastic Binding Systems Combs"/>
    <n v="2.6550000000000002"/>
    <n v="1"/>
    <n v="0.7"/>
    <x v="6348"/>
  </r>
  <r>
    <n v="8055"/>
    <x v="3991"/>
    <x v="1"/>
    <x v="834"/>
    <d v="2012-09-04T00:00:00"/>
    <s v="Standard Class"/>
    <s v="CB-12025"/>
    <s v="Cassandra Brandow"/>
    <s v="Consumer"/>
    <x v="0"/>
    <s v="Los Angeles"/>
    <x v="1"/>
    <n v="90049"/>
    <s v="West"/>
    <s v="OFF-ST-10001490"/>
    <x v="1"/>
    <x v="4"/>
    <s v="Hot File 7-Pocket, Floor Stand"/>
    <n v="892.35"/>
    <n v="5"/>
    <n v="0"/>
    <x v="6349"/>
  </r>
  <r>
    <n v="8056"/>
    <x v="3991"/>
    <x v="1"/>
    <x v="834"/>
    <d v="2012-09-04T00:00:00"/>
    <s v="Standard Class"/>
    <s v="CB-12025"/>
    <s v="Cassandra Brandow"/>
    <s v="Consumer"/>
    <x v="0"/>
    <s v="Los Angeles"/>
    <x v="1"/>
    <n v="90049"/>
    <s v="West"/>
    <s v="FUR-BO-10004695"/>
    <x v="0"/>
    <x v="0"/>
    <s v="O'Sullivan 2-Door Barrister Bookcase in Odessa Pine"/>
    <n v="307.666"/>
    <n v="2"/>
    <n v="0.15"/>
    <x v="6350"/>
  </r>
  <r>
    <n v="8057"/>
    <x v="3991"/>
    <x v="1"/>
    <x v="834"/>
    <d v="2012-09-04T00:00:00"/>
    <s v="Standard Class"/>
    <s v="CB-12025"/>
    <s v="Cassandra Brandow"/>
    <s v="Consumer"/>
    <x v="0"/>
    <s v="Los Angeles"/>
    <x v="1"/>
    <n v="90049"/>
    <s v="West"/>
    <s v="OFF-ST-10000736"/>
    <x v="1"/>
    <x v="4"/>
    <s v="Carina Double Wide Media Storage Towers in Natural &amp; Black"/>
    <n v="728.82"/>
    <n v="9"/>
    <n v="0"/>
    <x v="6351"/>
  </r>
  <r>
    <n v="8058"/>
    <x v="3991"/>
    <x v="1"/>
    <x v="834"/>
    <d v="2012-09-04T00:00:00"/>
    <s v="Standard Class"/>
    <s v="CB-12025"/>
    <s v="Cassandra Brandow"/>
    <s v="Consumer"/>
    <x v="0"/>
    <s v="Los Angeles"/>
    <x v="1"/>
    <n v="90049"/>
    <s v="West"/>
    <s v="OFF-BI-10001617"/>
    <x v="1"/>
    <x v="8"/>
    <s v="GBC Wire Binding Combs"/>
    <n v="41.36"/>
    <n v="5"/>
    <n v="0.2"/>
    <x v="6352"/>
  </r>
  <r>
    <n v="8059"/>
    <x v="3991"/>
    <x v="1"/>
    <x v="834"/>
    <d v="2012-09-04T00:00:00"/>
    <s v="Standard Class"/>
    <s v="CB-12025"/>
    <s v="Cassandra Brandow"/>
    <s v="Consumer"/>
    <x v="0"/>
    <s v="Los Angeles"/>
    <x v="1"/>
    <n v="90049"/>
    <s v="West"/>
    <s v="TEC-PH-10003589"/>
    <x v="2"/>
    <x v="7"/>
    <s v="invisibleSHIELD by ZAGG Smudge-Free Screen Protector"/>
    <n v="43.176000000000002"/>
    <n v="3"/>
    <n v="0.2"/>
    <x v="2740"/>
  </r>
  <r>
    <n v="8060"/>
    <x v="3991"/>
    <x v="1"/>
    <x v="834"/>
    <d v="2012-09-04T00:00:00"/>
    <s v="Standard Class"/>
    <s v="CB-12025"/>
    <s v="Cassandra Brandow"/>
    <s v="Consumer"/>
    <x v="0"/>
    <s v="Los Angeles"/>
    <x v="1"/>
    <n v="90049"/>
    <s v="West"/>
    <s v="FUR-FU-10003981"/>
    <x v="0"/>
    <x v="5"/>
    <s v="Eldon Wave Desk Accessories"/>
    <n v="4.16"/>
    <n v="2"/>
    <n v="0"/>
    <x v="6353"/>
  </r>
  <r>
    <n v="8061"/>
    <x v="3992"/>
    <x v="1"/>
    <x v="1181"/>
    <d v="2012-09-26T00:00:00"/>
    <s v="Standard Class"/>
    <s v="TC-20980"/>
    <s v="Tamara Chand"/>
    <s v="Corporate"/>
    <x v="0"/>
    <s v="Long Beach"/>
    <x v="15"/>
    <n v="11561"/>
    <s v="East"/>
    <s v="OFF-PA-10001970"/>
    <x v="1"/>
    <x v="10"/>
    <s v="Xerox 1881"/>
    <n v="61.4"/>
    <n v="5"/>
    <n v="0"/>
    <x v="4271"/>
  </r>
  <r>
    <n v="8062"/>
    <x v="3992"/>
    <x v="1"/>
    <x v="1181"/>
    <d v="2012-09-26T00:00:00"/>
    <s v="Standard Class"/>
    <s v="TC-20980"/>
    <s v="Tamara Chand"/>
    <s v="Corporate"/>
    <x v="0"/>
    <s v="Long Beach"/>
    <x v="15"/>
    <n v="11561"/>
    <s v="East"/>
    <s v="OFF-BI-10002437"/>
    <x v="1"/>
    <x v="8"/>
    <s v="Recycled Premium Regency Composition Covers"/>
    <n v="24.448"/>
    <n v="2"/>
    <n v="0.2"/>
    <x v="683"/>
  </r>
  <r>
    <n v="8063"/>
    <x v="3993"/>
    <x v="0"/>
    <x v="77"/>
    <d v="2013-11-10T00:00:00"/>
    <s v="First Class"/>
    <s v="LW-17215"/>
    <s v="Luke Weiss"/>
    <s v="Consumer"/>
    <x v="0"/>
    <s v="Rochester"/>
    <x v="15"/>
    <n v="14609"/>
    <s v="East"/>
    <s v="TEC-PH-10000586"/>
    <x v="2"/>
    <x v="7"/>
    <s v="AT&amp;T SB67148 SynJ"/>
    <n v="263.95999999999998"/>
    <n v="4"/>
    <n v="0"/>
    <x v="2603"/>
  </r>
  <r>
    <n v="8064"/>
    <x v="3993"/>
    <x v="0"/>
    <x v="77"/>
    <d v="2013-11-10T00:00:00"/>
    <s v="First Class"/>
    <s v="LW-17215"/>
    <s v="Luke Weiss"/>
    <s v="Consumer"/>
    <x v="0"/>
    <s v="Rochester"/>
    <x v="15"/>
    <n v="14609"/>
    <s v="East"/>
    <s v="TEC-PH-10003811"/>
    <x v="2"/>
    <x v="7"/>
    <s v="Jabra Supreme Plus Driver Edition Headset"/>
    <n v="359.96999999999997"/>
    <n v="3"/>
    <n v="0"/>
    <x v="6354"/>
  </r>
  <r>
    <n v="8065"/>
    <x v="3993"/>
    <x v="0"/>
    <x v="77"/>
    <d v="2013-11-10T00:00:00"/>
    <s v="First Class"/>
    <s v="LW-17215"/>
    <s v="Luke Weiss"/>
    <s v="Consumer"/>
    <x v="0"/>
    <s v="Rochester"/>
    <x v="15"/>
    <n v="14609"/>
    <s v="East"/>
    <s v="OFF-PA-10004983"/>
    <x v="1"/>
    <x v="10"/>
    <s v="Xerox 23"/>
    <n v="12.96"/>
    <n v="2"/>
    <n v="0"/>
    <x v="91"/>
  </r>
  <r>
    <n v="8066"/>
    <x v="3993"/>
    <x v="0"/>
    <x v="77"/>
    <d v="2013-11-10T00:00:00"/>
    <s v="First Class"/>
    <s v="LW-17215"/>
    <s v="Luke Weiss"/>
    <s v="Consumer"/>
    <x v="0"/>
    <s v="Rochester"/>
    <x v="15"/>
    <n v="14609"/>
    <s v="East"/>
    <s v="OFF-ST-10003479"/>
    <x v="1"/>
    <x v="4"/>
    <s v="Eldon Base for stackable storage shelf, platinum"/>
    <n v="116.82"/>
    <n v="3"/>
    <n v="0"/>
    <x v="6355"/>
  </r>
  <r>
    <n v="8067"/>
    <x v="3993"/>
    <x v="0"/>
    <x v="77"/>
    <d v="2013-11-10T00:00:00"/>
    <s v="First Class"/>
    <s v="LW-17215"/>
    <s v="Luke Weiss"/>
    <s v="Consumer"/>
    <x v="0"/>
    <s v="Rochester"/>
    <x v="15"/>
    <n v="14609"/>
    <s v="East"/>
    <s v="OFF-BI-10004318"/>
    <x v="1"/>
    <x v="8"/>
    <s v="Ibico EB-19 Dual Function Manual Binding System"/>
    <n v="276.78400000000005"/>
    <n v="2"/>
    <n v="0.2"/>
    <x v="5710"/>
  </r>
  <r>
    <n v="8068"/>
    <x v="3994"/>
    <x v="1"/>
    <x v="1182"/>
    <d v="2012-10-24T00:00:00"/>
    <s v="Standard Class"/>
    <s v="NS-18640"/>
    <s v="Noel Staavos"/>
    <s v="Corporate"/>
    <x v="0"/>
    <s v="San Francisco"/>
    <x v="1"/>
    <n v="94109"/>
    <s v="West"/>
    <s v="TEC-AC-10002567"/>
    <x v="2"/>
    <x v="11"/>
    <s v="Logitech G602 Wireless Gaming Mouse"/>
    <n v="239.96999999999997"/>
    <n v="3"/>
    <n v="0"/>
    <x v="6356"/>
  </r>
  <r>
    <n v="8069"/>
    <x v="3994"/>
    <x v="1"/>
    <x v="1182"/>
    <d v="2012-10-24T00:00:00"/>
    <s v="Standard Class"/>
    <s v="NS-18640"/>
    <s v="Noel Staavos"/>
    <s v="Corporate"/>
    <x v="0"/>
    <s v="San Francisco"/>
    <x v="1"/>
    <n v="94109"/>
    <s v="West"/>
    <s v="FUR-FU-10001731"/>
    <x v="0"/>
    <x v="5"/>
    <s v="Acrylic Self-Standing Desk Frames"/>
    <n v="16.02"/>
    <n v="6"/>
    <n v="0"/>
    <x v="6357"/>
  </r>
  <r>
    <n v="8070"/>
    <x v="3995"/>
    <x v="3"/>
    <x v="314"/>
    <d v="2014-01-06T00:00:00"/>
    <s v="Standard Class"/>
    <s v="JM-15250"/>
    <s v="Janet Martin"/>
    <s v="Consumer"/>
    <x v="0"/>
    <s v="Huntsville"/>
    <x v="5"/>
    <n v="77340"/>
    <s v="Central"/>
    <s v="OFF-ST-10002743"/>
    <x v="1"/>
    <x v="4"/>
    <s v="SAFCO Boltless Steel Shelving"/>
    <n v="454.56000000000006"/>
    <n v="5"/>
    <n v="0.2"/>
    <x v="6358"/>
  </r>
  <r>
    <n v="8071"/>
    <x v="3995"/>
    <x v="3"/>
    <x v="314"/>
    <d v="2014-01-06T00:00:00"/>
    <s v="Standard Class"/>
    <s v="JM-15250"/>
    <s v="Janet Martin"/>
    <s v="Consumer"/>
    <x v="0"/>
    <s v="Huntsville"/>
    <x v="5"/>
    <n v="77340"/>
    <s v="Central"/>
    <s v="FUR-FU-10002116"/>
    <x v="0"/>
    <x v="5"/>
    <s v="Tenex Carpeted, Granite-Look or Clear Contemporary Contour Shape Chair Mats"/>
    <n v="141.41999999999999"/>
    <n v="5"/>
    <n v="0.6"/>
    <x v="6359"/>
  </r>
  <r>
    <n v="8072"/>
    <x v="3995"/>
    <x v="3"/>
    <x v="314"/>
    <d v="2014-01-06T00:00:00"/>
    <s v="Standard Class"/>
    <s v="JM-15250"/>
    <s v="Janet Martin"/>
    <s v="Consumer"/>
    <x v="0"/>
    <s v="Huntsville"/>
    <x v="5"/>
    <n v="77340"/>
    <s v="Central"/>
    <s v="FUR-CH-10003199"/>
    <x v="0"/>
    <x v="1"/>
    <s v="Office Star - Contemporary Task Swivel Chair"/>
    <n v="310.74399999999997"/>
    <n v="4"/>
    <n v="0.3"/>
    <x v="6360"/>
  </r>
  <r>
    <n v="8073"/>
    <x v="3995"/>
    <x v="3"/>
    <x v="314"/>
    <d v="2014-01-06T00:00:00"/>
    <s v="Standard Class"/>
    <s v="JM-15250"/>
    <s v="Janet Martin"/>
    <s v="Consumer"/>
    <x v="0"/>
    <s v="Huntsville"/>
    <x v="5"/>
    <n v="77340"/>
    <s v="Central"/>
    <s v="OFF-AR-10003158"/>
    <x v="1"/>
    <x v="6"/>
    <s v="Fluorescent Highlighters by Dixon"/>
    <n v="12.736000000000001"/>
    <n v="4"/>
    <n v="0.2"/>
    <x v="6361"/>
  </r>
  <r>
    <n v="8074"/>
    <x v="3995"/>
    <x v="3"/>
    <x v="314"/>
    <d v="2014-01-06T00:00:00"/>
    <s v="Standard Class"/>
    <s v="JM-15250"/>
    <s v="Janet Martin"/>
    <s v="Consumer"/>
    <x v="0"/>
    <s v="Huntsville"/>
    <x v="5"/>
    <n v="77340"/>
    <s v="Central"/>
    <s v="OFF-BI-10000301"/>
    <x v="1"/>
    <x v="8"/>
    <s v="GBC Instant Report Kit"/>
    <n v="6.469999999999998"/>
    <n v="5"/>
    <n v="0.8"/>
    <x v="6362"/>
  </r>
  <r>
    <n v="8075"/>
    <x v="3995"/>
    <x v="3"/>
    <x v="314"/>
    <d v="2014-01-06T00:00:00"/>
    <s v="Standard Class"/>
    <s v="JM-15250"/>
    <s v="Janet Martin"/>
    <s v="Consumer"/>
    <x v="0"/>
    <s v="Huntsville"/>
    <x v="5"/>
    <n v="77340"/>
    <s v="Central"/>
    <s v="OFF-BI-10000343"/>
    <x v="1"/>
    <x v="8"/>
    <s v="Pressboard Covers with Storage Hooks, 9 1/2&quot; x 11&quot;, Light Blue"/>
    <n v="13.747999999999998"/>
    <n v="14"/>
    <n v="0.8"/>
    <x v="6363"/>
  </r>
  <r>
    <n v="8076"/>
    <x v="3995"/>
    <x v="3"/>
    <x v="314"/>
    <d v="2014-01-06T00:00:00"/>
    <s v="Standard Class"/>
    <s v="JM-15250"/>
    <s v="Janet Martin"/>
    <s v="Consumer"/>
    <x v="0"/>
    <s v="Huntsville"/>
    <x v="5"/>
    <n v="77340"/>
    <s v="Central"/>
    <s v="OFF-AP-10004708"/>
    <x v="1"/>
    <x v="9"/>
    <s v="Fellowes Superior 10 Outlet Split Surge Protector"/>
    <n v="15.223999999999997"/>
    <n v="2"/>
    <n v="0.8"/>
    <x v="6364"/>
  </r>
  <r>
    <n v="8077"/>
    <x v="3996"/>
    <x v="1"/>
    <x v="537"/>
    <d v="2012-06-29T00:00:00"/>
    <s v="Standard Class"/>
    <s v="RF-19345"/>
    <s v="Randy Ferguson"/>
    <s v="Corporate"/>
    <x v="0"/>
    <s v="East Point"/>
    <x v="32"/>
    <n v="30344"/>
    <s v="South"/>
    <s v="FUR-FU-10000794"/>
    <x v="0"/>
    <x v="5"/>
    <s v="Eldon Stackable Tray, Side-Load, Legal, Smoke"/>
    <n v="27.42"/>
    <n v="3"/>
    <n v="0"/>
    <x v="6365"/>
  </r>
  <r>
    <n v="8078"/>
    <x v="3996"/>
    <x v="1"/>
    <x v="537"/>
    <d v="2012-06-29T00:00:00"/>
    <s v="Standard Class"/>
    <s v="RF-19345"/>
    <s v="Randy Ferguson"/>
    <s v="Corporate"/>
    <x v="0"/>
    <s v="East Point"/>
    <x v="32"/>
    <n v="30344"/>
    <s v="South"/>
    <s v="OFF-BI-10004519"/>
    <x v="1"/>
    <x v="8"/>
    <s v="GBC DocuBind P100 Manual Binding Machine"/>
    <n v="165.98"/>
    <n v="1"/>
    <n v="0"/>
    <x v="6366"/>
  </r>
  <r>
    <n v="8079"/>
    <x v="3996"/>
    <x v="1"/>
    <x v="537"/>
    <d v="2012-06-29T00:00:00"/>
    <s v="Standard Class"/>
    <s v="RF-19345"/>
    <s v="Randy Ferguson"/>
    <s v="Corporate"/>
    <x v="0"/>
    <s v="East Point"/>
    <x v="32"/>
    <n v="30344"/>
    <s v="South"/>
    <s v="TEC-AC-10001590"/>
    <x v="2"/>
    <x v="11"/>
    <s v="Dell Slim USB Multimedia Keyboard"/>
    <n v="75"/>
    <n v="3"/>
    <n v="0"/>
    <x v="6367"/>
  </r>
  <r>
    <n v="8080"/>
    <x v="3997"/>
    <x v="0"/>
    <x v="441"/>
    <d v="2013-11-28T00:00:00"/>
    <s v="Standard Class"/>
    <s v="CA-12055"/>
    <s v="Cathy Armstrong"/>
    <s v="Home Office"/>
    <x v="0"/>
    <s v="New York City"/>
    <x v="15"/>
    <n v="10009"/>
    <s v="East"/>
    <s v="OFF-BI-10001524"/>
    <x v="1"/>
    <x v="8"/>
    <s v="GBC Premium Transparent Covers with Diagonal Lined Pattern"/>
    <n v="134.27200000000002"/>
    <n v="8"/>
    <n v="0.2"/>
    <x v="6368"/>
  </r>
  <r>
    <n v="8081"/>
    <x v="3998"/>
    <x v="1"/>
    <x v="662"/>
    <d v="2012-11-01T00:00:00"/>
    <s v="Standard Class"/>
    <s v="KH-16690"/>
    <s v="Kristen Hastings"/>
    <s v="Corporate"/>
    <x v="0"/>
    <s v="Springfield"/>
    <x v="21"/>
    <n v="97477"/>
    <s v="West"/>
    <s v="OFF-LA-10001474"/>
    <x v="1"/>
    <x v="2"/>
    <s v="Avery 477"/>
    <n v="146.54400000000001"/>
    <n v="6"/>
    <n v="0.2"/>
    <x v="6369"/>
  </r>
  <r>
    <n v="8082"/>
    <x v="3998"/>
    <x v="1"/>
    <x v="662"/>
    <d v="2012-11-01T00:00:00"/>
    <s v="Standard Class"/>
    <s v="KH-16690"/>
    <s v="Kristen Hastings"/>
    <s v="Corporate"/>
    <x v="0"/>
    <s v="Springfield"/>
    <x v="21"/>
    <n v="97477"/>
    <s v="West"/>
    <s v="OFF-PA-10001497"/>
    <x v="1"/>
    <x v="10"/>
    <s v="Xerox 1914"/>
    <n v="131.904"/>
    <n v="3"/>
    <n v="0.2"/>
    <x v="585"/>
  </r>
  <r>
    <n v="8083"/>
    <x v="3998"/>
    <x v="1"/>
    <x v="662"/>
    <d v="2012-11-01T00:00:00"/>
    <s v="Standard Class"/>
    <s v="KH-16690"/>
    <s v="Kristen Hastings"/>
    <s v="Corporate"/>
    <x v="0"/>
    <s v="Springfield"/>
    <x v="21"/>
    <n v="97477"/>
    <s v="West"/>
    <s v="OFF-AP-10003287"/>
    <x v="1"/>
    <x v="9"/>
    <s v="Tripp Lite TLP810NET Broadband Surge for Modem/Fax"/>
    <n v="203.88000000000002"/>
    <n v="5"/>
    <n v="0.2"/>
    <x v="6370"/>
  </r>
  <r>
    <n v="8084"/>
    <x v="3998"/>
    <x v="1"/>
    <x v="662"/>
    <d v="2012-11-01T00:00:00"/>
    <s v="Standard Class"/>
    <s v="KH-16690"/>
    <s v="Kristen Hastings"/>
    <s v="Corporate"/>
    <x v="0"/>
    <s v="Springfield"/>
    <x v="21"/>
    <n v="97477"/>
    <s v="West"/>
    <s v="OFF-BI-10002982"/>
    <x v="1"/>
    <x v="8"/>
    <s v="Avery Self-Adhesive Photo Pockets for Polaroid Photos"/>
    <n v="14.301000000000002"/>
    <n v="7"/>
    <n v="0.7"/>
    <x v="5255"/>
  </r>
  <r>
    <n v="8085"/>
    <x v="3998"/>
    <x v="1"/>
    <x v="662"/>
    <d v="2012-11-01T00:00:00"/>
    <s v="Standard Class"/>
    <s v="KH-16690"/>
    <s v="Kristen Hastings"/>
    <s v="Corporate"/>
    <x v="0"/>
    <s v="Springfield"/>
    <x v="21"/>
    <n v="97477"/>
    <s v="West"/>
    <s v="OFF-ST-10001809"/>
    <x v="1"/>
    <x v="4"/>
    <s v="Fellowes Officeware Wire Shelving"/>
    <n v="718.6400000000001"/>
    <n v="10"/>
    <n v="0.2"/>
    <x v="6371"/>
  </r>
  <r>
    <n v="8086"/>
    <x v="3999"/>
    <x v="0"/>
    <x v="201"/>
    <d v="2013-10-27T00:00:00"/>
    <s v="Standard Class"/>
    <s v="LC-16960"/>
    <s v="Lindsay Castell"/>
    <s v="Home Office"/>
    <x v="0"/>
    <s v="Arlington"/>
    <x v="17"/>
    <n v="22204"/>
    <s v="South"/>
    <s v="FUR-FU-10000246"/>
    <x v="0"/>
    <x v="5"/>
    <s v="Aluminum Document Frame"/>
    <n v="61.1"/>
    <n v="5"/>
    <n v="0"/>
    <x v="6372"/>
  </r>
  <r>
    <n v="8087"/>
    <x v="4000"/>
    <x v="3"/>
    <x v="1045"/>
    <d v="2014-05-03T00:00:00"/>
    <s v="Standard Class"/>
    <s v="JL-15130"/>
    <s v="Jack Lebron"/>
    <s v="Consumer"/>
    <x v="0"/>
    <s v="Wilmington"/>
    <x v="3"/>
    <n v="28403"/>
    <s v="South"/>
    <s v="OFF-AP-10000252"/>
    <x v="1"/>
    <x v="9"/>
    <s v="Harmony HEPA Quiet Air Purifiers"/>
    <n v="28.08"/>
    <n v="3"/>
    <n v="0.2"/>
    <x v="6373"/>
  </r>
  <r>
    <n v="8088"/>
    <x v="4001"/>
    <x v="0"/>
    <x v="321"/>
    <d v="2013-10-02T00:00:00"/>
    <s v="Second Class"/>
    <s v="DM-12955"/>
    <s v="Dario Medina"/>
    <s v="Corporate"/>
    <x v="0"/>
    <s v="Yuma"/>
    <x v="16"/>
    <n v="85364"/>
    <s v="West"/>
    <s v="OFF-AR-10002375"/>
    <x v="1"/>
    <x v="6"/>
    <s v="Newell 351"/>
    <n v="10.496"/>
    <n v="4"/>
    <n v="0.2"/>
    <x v="6374"/>
  </r>
  <r>
    <n v="8089"/>
    <x v="4002"/>
    <x v="1"/>
    <x v="848"/>
    <d v="2012-07-14T00:00:00"/>
    <s v="Standard Class"/>
    <s v="MV-18190"/>
    <s v="Mike Vittorini"/>
    <s v="Consumer"/>
    <x v="0"/>
    <s v="San Bernardino"/>
    <x v="1"/>
    <n v="92404"/>
    <s v="West"/>
    <s v="OFF-BI-10003719"/>
    <x v="1"/>
    <x v="8"/>
    <s v="Large Capacity Hanging Post Binders"/>
    <n v="39.92"/>
    <n v="2"/>
    <n v="0.2"/>
    <x v="6375"/>
  </r>
  <r>
    <n v="8090"/>
    <x v="4003"/>
    <x v="1"/>
    <x v="976"/>
    <d v="2012-08-09T00:00:00"/>
    <s v="First Class"/>
    <s v="NS-18640"/>
    <s v="Noel Staavos"/>
    <s v="Corporate"/>
    <x v="0"/>
    <s v="Baltimore"/>
    <x v="39"/>
    <n v="21215"/>
    <s v="East"/>
    <s v="OFF-AP-10001492"/>
    <x v="1"/>
    <x v="9"/>
    <s v="Acco Six-Outlet Power Strip, 4' Cord Length"/>
    <n v="77.58"/>
    <n v="9"/>
    <n v="0"/>
    <x v="6376"/>
  </r>
  <r>
    <n v="8091"/>
    <x v="4004"/>
    <x v="2"/>
    <x v="1035"/>
    <d v="2011-12-13T00:00:00"/>
    <s v="Standard Class"/>
    <s v="AS-10630"/>
    <s v="Ann Steele"/>
    <s v="Home Office"/>
    <x v="0"/>
    <s v="Seattle"/>
    <x v="4"/>
    <n v="98103"/>
    <s v="West"/>
    <s v="OFF-ST-10000532"/>
    <x v="1"/>
    <x v="4"/>
    <s v="Advantus Rolling Drawer Organizers"/>
    <n v="269.35999999999996"/>
    <n v="7"/>
    <n v="0"/>
    <x v="6377"/>
  </r>
  <r>
    <n v="8092"/>
    <x v="4005"/>
    <x v="1"/>
    <x v="895"/>
    <d v="2012-12-14T00:00:00"/>
    <s v="Standard Class"/>
    <s v="MT-17815"/>
    <s v="Meg Tillman"/>
    <s v="Consumer"/>
    <x v="0"/>
    <s v="San Francisco"/>
    <x v="1"/>
    <n v="94110"/>
    <s v="West"/>
    <s v="OFF-LA-10001613"/>
    <x v="1"/>
    <x v="2"/>
    <s v="Avery File Folder Labels"/>
    <n v="5.76"/>
    <n v="2"/>
    <n v="0"/>
    <x v="2167"/>
  </r>
  <r>
    <n v="8093"/>
    <x v="4006"/>
    <x v="3"/>
    <x v="1183"/>
    <d v="2014-11-14T00:00:00"/>
    <s v="Second Class"/>
    <s v="SR-20425"/>
    <s v="Sharelle Roach"/>
    <s v="Home Office"/>
    <x v="0"/>
    <s v="New York City"/>
    <x v="15"/>
    <n v="10035"/>
    <s v="East"/>
    <s v="OFF-AR-10002818"/>
    <x v="1"/>
    <x v="6"/>
    <s v="Panasonic KP-310 Heavy-Duty Electric Pencil Sharpener"/>
    <n v="109.9"/>
    <n v="5"/>
    <n v="0"/>
    <x v="6378"/>
  </r>
  <r>
    <n v="8094"/>
    <x v="4007"/>
    <x v="3"/>
    <x v="944"/>
    <d v="2014-08-02T00:00:00"/>
    <s v="Second Class"/>
    <s v="DK-13375"/>
    <s v="Dennis Kane"/>
    <s v="Consumer"/>
    <x v="0"/>
    <s v="Seattle"/>
    <x v="4"/>
    <n v="98115"/>
    <s v="West"/>
    <s v="FUR-FU-10001940"/>
    <x v="0"/>
    <x v="5"/>
    <s v="Staples"/>
    <n v="23.88"/>
    <n v="3"/>
    <n v="0"/>
    <x v="1811"/>
  </r>
  <r>
    <n v="8095"/>
    <x v="4007"/>
    <x v="3"/>
    <x v="944"/>
    <d v="2014-08-02T00:00:00"/>
    <s v="Second Class"/>
    <s v="DK-13375"/>
    <s v="Dennis Kane"/>
    <s v="Consumer"/>
    <x v="0"/>
    <s v="Seattle"/>
    <x v="4"/>
    <n v="98115"/>
    <s v="West"/>
    <s v="OFF-PA-10003883"/>
    <x v="1"/>
    <x v="10"/>
    <s v="Message Book, Phone, Wirebound Standard Line Memo, 2 3/4&quot; X 5&quot;"/>
    <n v="26.2"/>
    <n v="4"/>
    <n v="0"/>
    <x v="6379"/>
  </r>
  <r>
    <n v="8096"/>
    <x v="4007"/>
    <x v="3"/>
    <x v="944"/>
    <d v="2014-08-02T00:00:00"/>
    <s v="Second Class"/>
    <s v="DK-13375"/>
    <s v="Dennis Kane"/>
    <s v="Consumer"/>
    <x v="0"/>
    <s v="Seattle"/>
    <x v="4"/>
    <n v="98115"/>
    <s v="West"/>
    <s v="OFF-PA-10002787"/>
    <x v="1"/>
    <x v="10"/>
    <s v="Xerox 227"/>
    <n v="12.96"/>
    <n v="2"/>
    <n v="0"/>
    <x v="91"/>
  </r>
  <r>
    <n v="8097"/>
    <x v="4007"/>
    <x v="3"/>
    <x v="944"/>
    <d v="2014-08-02T00:00:00"/>
    <s v="Second Class"/>
    <s v="DK-13375"/>
    <s v="Dennis Kane"/>
    <s v="Consumer"/>
    <x v="0"/>
    <s v="Seattle"/>
    <x v="4"/>
    <n v="98115"/>
    <s v="West"/>
    <s v="TEC-AC-10000991"/>
    <x v="2"/>
    <x v="11"/>
    <s v="Sony Micro Vault Click 8 GB USB 2.0 Flash Drive"/>
    <n v="234.95000000000002"/>
    <n v="5"/>
    <n v="0"/>
    <x v="6380"/>
  </r>
  <r>
    <n v="8098"/>
    <x v="4008"/>
    <x v="3"/>
    <x v="116"/>
    <d v="2015-01-02T00:00:00"/>
    <s v="Standard Class"/>
    <s v="SV-20935"/>
    <s v="Susan Vittorini"/>
    <s v="Consumer"/>
    <x v="0"/>
    <s v="Albuquerque"/>
    <x v="27"/>
    <n v="87105"/>
    <s v="West"/>
    <s v="OFF-ST-10003058"/>
    <x v="1"/>
    <x v="4"/>
    <s v="Eldon Mobile Mega Data Cart  Mega Stackable  Add-On Trays"/>
    <n v="118.25"/>
    <n v="5"/>
    <n v="0"/>
    <x v="3284"/>
  </r>
  <r>
    <n v="8099"/>
    <x v="4008"/>
    <x v="3"/>
    <x v="116"/>
    <d v="2015-01-02T00:00:00"/>
    <s v="Standard Class"/>
    <s v="SV-20935"/>
    <s v="Susan Vittorini"/>
    <s v="Consumer"/>
    <x v="0"/>
    <s v="Albuquerque"/>
    <x v="27"/>
    <n v="87105"/>
    <s v="West"/>
    <s v="OFF-PA-10004239"/>
    <x v="1"/>
    <x v="10"/>
    <s v="Xerox 1953"/>
    <n v="4.28"/>
    <n v="1"/>
    <n v="0"/>
    <x v="750"/>
  </r>
  <r>
    <n v="8100"/>
    <x v="4009"/>
    <x v="0"/>
    <x v="612"/>
    <d v="2013-03-14T00:00:00"/>
    <s v="First Class"/>
    <s v="RH-19510"/>
    <s v="Rick Huthwaite"/>
    <s v="Home Office"/>
    <x v="0"/>
    <s v="Los Angeles"/>
    <x v="1"/>
    <n v="90045"/>
    <s v="West"/>
    <s v="TEC-AC-10003038"/>
    <x v="2"/>
    <x v="11"/>
    <s v="Kingston Digital DataTraveler 16GB USB 2.0"/>
    <n v="26.849999999999998"/>
    <n v="3"/>
    <n v="0"/>
    <x v="4625"/>
  </r>
  <r>
    <n v="8101"/>
    <x v="4009"/>
    <x v="0"/>
    <x v="612"/>
    <d v="2013-03-14T00:00:00"/>
    <s v="First Class"/>
    <s v="RH-19510"/>
    <s v="Rick Huthwaite"/>
    <s v="Home Office"/>
    <x v="0"/>
    <s v="Los Angeles"/>
    <x v="1"/>
    <n v="90045"/>
    <s v="West"/>
    <s v="TEC-MA-10000984"/>
    <x v="2"/>
    <x v="15"/>
    <s v="Okidata MB760 Printer"/>
    <n v="3357.6000000000004"/>
    <n v="3"/>
    <n v="0.2"/>
    <x v="6381"/>
  </r>
  <r>
    <n v="8102"/>
    <x v="4010"/>
    <x v="1"/>
    <x v="1184"/>
    <d v="2012-05-26T00:00:00"/>
    <s v="Standard Class"/>
    <s v="SB-20185"/>
    <s v="Sarah Brown"/>
    <s v="Consumer"/>
    <x v="0"/>
    <s v="Los Angeles"/>
    <x v="1"/>
    <n v="90045"/>
    <s v="West"/>
    <s v="OFF-LA-10004484"/>
    <x v="1"/>
    <x v="2"/>
    <s v="Avery 476"/>
    <n v="8.26"/>
    <n v="2"/>
    <n v="0"/>
    <x v="349"/>
  </r>
  <r>
    <n v="8103"/>
    <x v="4010"/>
    <x v="1"/>
    <x v="1184"/>
    <d v="2012-05-26T00:00:00"/>
    <s v="Standard Class"/>
    <s v="SB-20185"/>
    <s v="Sarah Brown"/>
    <s v="Consumer"/>
    <x v="0"/>
    <s v="Los Angeles"/>
    <x v="1"/>
    <n v="90045"/>
    <s v="West"/>
    <s v="TEC-MA-10004002"/>
    <x v="2"/>
    <x v="15"/>
    <s v="Zebra GX420t Direct Thermal/Thermal Transfer Printer"/>
    <n v="2973.32"/>
    <n v="7"/>
    <n v="0.2"/>
    <x v="6382"/>
  </r>
  <r>
    <n v="8104"/>
    <x v="4010"/>
    <x v="1"/>
    <x v="1184"/>
    <d v="2012-05-26T00:00:00"/>
    <s v="Standard Class"/>
    <s v="SB-20185"/>
    <s v="Sarah Brown"/>
    <s v="Consumer"/>
    <x v="0"/>
    <s v="Los Angeles"/>
    <x v="1"/>
    <n v="90045"/>
    <s v="West"/>
    <s v="OFF-ST-10002406"/>
    <x v="1"/>
    <x v="4"/>
    <s v="Pizazz Global Quick File"/>
    <n v="104.79"/>
    <n v="7"/>
    <n v="0"/>
    <x v="360"/>
  </r>
  <r>
    <n v="8105"/>
    <x v="4010"/>
    <x v="1"/>
    <x v="1184"/>
    <d v="2012-05-26T00:00:00"/>
    <s v="Standard Class"/>
    <s v="SB-20185"/>
    <s v="Sarah Brown"/>
    <s v="Consumer"/>
    <x v="0"/>
    <s v="Los Angeles"/>
    <x v="1"/>
    <n v="90045"/>
    <s v="West"/>
    <s v="TEC-PH-10003645"/>
    <x v="2"/>
    <x v="7"/>
    <s v="Aastra 57i VoIP phone"/>
    <n v="775.72800000000007"/>
    <n v="6"/>
    <n v="0.2"/>
    <x v="6383"/>
  </r>
  <r>
    <n v="8106"/>
    <x v="4011"/>
    <x v="3"/>
    <x v="922"/>
    <d v="2014-02-20T00:00:00"/>
    <s v="First Class"/>
    <s v="CR-12820"/>
    <s v="Cyra Reiten"/>
    <s v="Home Office"/>
    <x v="0"/>
    <s v="Houston"/>
    <x v="5"/>
    <n v="77041"/>
    <s v="Central"/>
    <s v="FUR-BO-10001601"/>
    <x v="0"/>
    <x v="0"/>
    <s v="Sauder Mission Library with Doors, Fruitwood Finish"/>
    <n v="89.066399999999987"/>
    <n v="1"/>
    <n v="0.32"/>
    <x v="6384"/>
  </r>
  <r>
    <n v="8107"/>
    <x v="4011"/>
    <x v="3"/>
    <x v="922"/>
    <d v="2014-02-20T00:00:00"/>
    <s v="First Class"/>
    <s v="CR-12820"/>
    <s v="Cyra Reiten"/>
    <s v="Home Office"/>
    <x v="0"/>
    <s v="Houston"/>
    <x v="5"/>
    <n v="77041"/>
    <s v="Central"/>
    <s v="OFF-AR-10000937"/>
    <x v="1"/>
    <x v="6"/>
    <s v="Dixon Ticonderoga Core-Lock Colored Pencils, 48-Color Set"/>
    <n v="175.44"/>
    <n v="6"/>
    <n v="0.2"/>
    <x v="6385"/>
  </r>
  <r>
    <n v="8108"/>
    <x v="4011"/>
    <x v="3"/>
    <x v="922"/>
    <d v="2014-02-20T00:00:00"/>
    <s v="First Class"/>
    <s v="CR-12820"/>
    <s v="Cyra Reiten"/>
    <s v="Home Office"/>
    <x v="0"/>
    <s v="Houston"/>
    <x v="5"/>
    <n v="77041"/>
    <s v="Central"/>
    <s v="TEC-PH-10000038"/>
    <x v="2"/>
    <x v="7"/>
    <s v="Jawbone MINI JAMBOX Wireless Bluetooth Speaker"/>
    <n v="438.33600000000001"/>
    <n v="4"/>
    <n v="0.2"/>
    <x v="1510"/>
  </r>
  <r>
    <n v="8109"/>
    <x v="4012"/>
    <x v="3"/>
    <x v="166"/>
    <d v="2014-12-16T00:00:00"/>
    <s v="Standard Class"/>
    <s v="EG-13900"/>
    <s v="Emily Grady"/>
    <s v="Consumer"/>
    <x v="0"/>
    <s v="Philadelphia"/>
    <x v="9"/>
    <n v="19140"/>
    <s v="East"/>
    <s v="FUR-CH-10003396"/>
    <x v="0"/>
    <x v="1"/>
    <s v="Global Deluxe Steno Chair"/>
    <n v="215.54400000000001"/>
    <n v="4"/>
    <n v="0.3"/>
    <x v="6386"/>
  </r>
  <r>
    <n v="8110"/>
    <x v="4013"/>
    <x v="3"/>
    <x v="551"/>
    <d v="2014-11-24T00:00:00"/>
    <s v="Standard Class"/>
    <s v="RD-19930"/>
    <s v="Russell D'Ascenzo"/>
    <s v="Consumer"/>
    <x v="0"/>
    <s v="Chicago"/>
    <x v="10"/>
    <n v="60623"/>
    <s v="Central"/>
    <s v="OFF-EN-10002592"/>
    <x v="1"/>
    <x v="12"/>
    <s v="Peel &amp; Seel Recycled Catalog Envelopes, Brown"/>
    <n v="55.584000000000003"/>
    <n v="6"/>
    <n v="0.2"/>
    <x v="6387"/>
  </r>
  <r>
    <n v="8111"/>
    <x v="4013"/>
    <x v="3"/>
    <x v="551"/>
    <d v="2014-11-24T00:00:00"/>
    <s v="Standard Class"/>
    <s v="RD-19930"/>
    <s v="Russell D'Ascenzo"/>
    <s v="Consumer"/>
    <x v="0"/>
    <s v="Chicago"/>
    <x v="10"/>
    <n v="60623"/>
    <s v="Central"/>
    <s v="FUR-CH-10000422"/>
    <x v="0"/>
    <x v="1"/>
    <s v="Global Highback Leather Tilter in Burgundy"/>
    <n v="127.38599999999998"/>
    <n v="2"/>
    <n v="0.3"/>
    <x v="6388"/>
  </r>
  <r>
    <n v="8112"/>
    <x v="4014"/>
    <x v="0"/>
    <x v="49"/>
    <d v="2013-12-04T00:00:00"/>
    <s v="Second Class"/>
    <s v="JM-15865"/>
    <s v="John Murray"/>
    <s v="Consumer"/>
    <x v="0"/>
    <s v="San Angelo"/>
    <x v="5"/>
    <n v="76903"/>
    <s v="Central"/>
    <s v="FUR-CH-10002647"/>
    <x v="0"/>
    <x v="1"/>
    <s v="Situations Contoured Folding Chairs, 4/Set"/>
    <n v="248.43"/>
    <n v="5"/>
    <n v="0.3"/>
    <x v="6389"/>
  </r>
  <r>
    <n v="8113"/>
    <x v="4014"/>
    <x v="0"/>
    <x v="49"/>
    <d v="2013-12-04T00:00:00"/>
    <s v="Second Class"/>
    <s v="JM-15865"/>
    <s v="John Murray"/>
    <s v="Consumer"/>
    <x v="0"/>
    <s v="San Angelo"/>
    <x v="5"/>
    <n v="76903"/>
    <s v="Central"/>
    <s v="OFF-AP-10004859"/>
    <x v="1"/>
    <x v="9"/>
    <s v="Acco 6 Outlet Guardian Premium Surge Suppressor"/>
    <n v="11.647999999999998"/>
    <n v="4"/>
    <n v="0.8"/>
    <x v="6390"/>
  </r>
  <r>
    <n v="8114"/>
    <x v="4014"/>
    <x v="0"/>
    <x v="49"/>
    <d v="2013-12-04T00:00:00"/>
    <s v="Second Class"/>
    <s v="JM-15865"/>
    <s v="John Murray"/>
    <s v="Consumer"/>
    <x v="0"/>
    <s v="San Angelo"/>
    <x v="5"/>
    <n v="76903"/>
    <s v="Central"/>
    <s v="FUR-CH-10004477"/>
    <x v="0"/>
    <x v="1"/>
    <s v="Global Push Button Manager's Chair, Indigo"/>
    <n v="85.245999999999995"/>
    <n v="2"/>
    <n v="0.3"/>
    <x v="5996"/>
  </r>
  <r>
    <n v="8115"/>
    <x v="4015"/>
    <x v="3"/>
    <x v="621"/>
    <d v="2014-10-08T00:00:00"/>
    <s v="Second Class"/>
    <s v="LW-16825"/>
    <s v="Laurel Workman"/>
    <s v="Corporate"/>
    <x v="0"/>
    <s v="Pasadena"/>
    <x v="5"/>
    <n v="77506"/>
    <s v="Central"/>
    <s v="OFF-AR-10004817"/>
    <x v="1"/>
    <x v="6"/>
    <s v="Colorific Watercolor Pencils"/>
    <n v="20.64"/>
    <n v="5"/>
    <n v="0.2"/>
    <x v="6391"/>
  </r>
  <r>
    <n v="8116"/>
    <x v="4016"/>
    <x v="3"/>
    <x v="635"/>
    <d v="2014-09-05T00:00:00"/>
    <s v="Standard Class"/>
    <s v="RW-19540"/>
    <s v="Rick Wilson"/>
    <s v="Corporate"/>
    <x v="0"/>
    <s v="Los Angeles"/>
    <x v="1"/>
    <n v="90049"/>
    <s v="West"/>
    <s v="FUR-FU-10003374"/>
    <x v="0"/>
    <x v="5"/>
    <s v="Electrix Fluorescent Magnifier Lamps &amp; Weighted Base"/>
    <n v="148.02000000000001"/>
    <n v="3"/>
    <n v="0"/>
    <x v="6392"/>
  </r>
  <r>
    <n v="8117"/>
    <x v="4017"/>
    <x v="3"/>
    <x v="221"/>
    <d v="2014-11-25T00:00:00"/>
    <s v="Same Day"/>
    <s v="BG-11695"/>
    <s v="Brooke Gillingham"/>
    <s v="Corporate"/>
    <x v="0"/>
    <s v="Garden City"/>
    <x v="41"/>
    <n v="67846"/>
    <s v="Central"/>
    <s v="OFF-ST-10003123"/>
    <x v="1"/>
    <x v="4"/>
    <s v="Fellowes Bases and Tops For Staxonsteel/High-Stak Systems"/>
    <n v="33.29"/>
    <n v="1"/>
    <n v="0"/>
    <x v="3729"/>
  </r>
  <r>
    <n v="8118"/>
    <x v="4018"/>
    <x v="3"/>
    <x v="160"/>
    <d v="2014-07-06T00:00:00"/>
    <s v="Standard Class"/>
    <s v="TT-21220"/>
    <s v="Thomas Thornton"/>
    <s v="Consumer"/>
    <x v="0"/>
    <s v="Los Angeles"/>
    <x v="1"/>
    <n v="90045"/>
    <s v="West"/>
    <s v="OFF-PA-10000675"/>
    <x v="1"/>
    <x v="10"/>
    <s v="Xerox 1919"/>
    <n v="204.95000000000002"/>
    <n v="5"/>
    <n v="0"/>
    <x v="3261"/>
  </r>
  <r>
    <n v="8119"/>
    <x v="4019"/>
    <x v="3"/>
    <x v="847"/>
    <d v="2014-07-28T00:00:00"/>
    <s v="Standard Class"/>
    <s v="EB-13930"/>
    <s v="Eric Barreto"/>
    <s v="Consumer"/>
    <x v="0"/>
    <s v="Chicago"/>
    <x v="10"/>
    <n v="60653"/>
    <s v="Central"/>
    <s v="FUR-CH-10004997"/>
    <x v="0"/>
    <x v="1"/>
    <s v="Hon Every-Day Series Multi-Task Chairs"/>
    <n v="526.34399999999994"/>
    <n v="4"/>
    <n v="0.3"/>
    <x v="6393"/>
  </r>
  <r>
    <n v="8120"/>
    <x v="4020"/>
    <x v="0"/>
    <x v="583"/>
    <d v="2013-11-17T00:00:00"/>
    <s v="Standard Class"/>
    <s v="LP-17080"/>
    <s v="Liz Pelletier"/>
    <s v="Consumer"/>
    <x v="0"/>
    <s v="San Francisco"/>
    <x v="1"/>
    <n v="94110"/>
    <s v="West"/>
    <s v="FUR-FU-10001934"/>
    <x v="0"/>
    <x v="5"/>
    <s v="Magnifier Swing Arm Lamp"/>
    <n v="41.96"/>
    <n v="2"/>
    <n v="0"/>
    <x v="109"/>
  </r>
  <r>
    <n v="8121"/>
    <x v="4020"/>
    <x v="0"/>
    <x v="583"/>
    <d v="2013-11-17T00:00:00"/>
    <s v="Standard Class"/>
    <s v="LP-17080"/>
    <s v="Liz Pelletier"/>
    <s v="Consumer"/>
    <x v="0"/>
    <s v="San Francisco"/>
    <x v="1"/>
    <n v="94110"/>
    <s v="West"/>
    <s v="FUR-CH-10004997"/>
    <x v="0"/>
    <x v="1"/>
    <s v="Hon Every-Day Series Multi-Task Chairs"/>
    <n v="451.15199999999993"/>
    <n v="3"/>
    <n v="0.2"/>
    <x v="232"/>
  </r>
  <r>
    <n v="8122"/>
    <x v="4020"/>
    <x v="0"/>
    <x v="583"/>
    <d v="2013-11-17T00:00:00"/>
    <s v="Standard Class"/>
    <s v="LP-17080"/>
    <s v="Liz Pelletier"/>
    <s v="Consumer"/>
    <x v="0"/>
    <s v="San Francisco"/>
    <x v="1"/>
    <n v="94110"/>
    <s v="West"/>
    <s v="OFF-BI-10001890"/>
    <x v="1"/>
    <x v="8"/>
    <s v="Avery Poly Binder Pockets"/>
    <n v="31.504000000000005"/>
    <n v="11"/>
    <n v="0.2"/>
    <x v="6394"/>
  </r>
  <r>
    <n v="8123"/>
    <x v="4021"/>
    <x v="2"/>
    <x v="337"/>
    <d v="2011-12-15T00:00:00"/>
    <s v="Standard Class"/>
    <s v="FP-14320"/>
    <s v="Frank Preis"/>
    <s v="Consumer"/>
    <x v="0"/>
    <s v="Philadelphia"/>
    <x v="9"/>
    <n v="19134"/>
    <s v="East"/>
    <s v="OFF-EN-10002500"/>
    <x v="1"/>
    <x v="12"/>
    <s v="Globe Weis Peel &amp; Seel First Class Envelopes"/>
    <n v="30.672000000000001"/>
    <n v="3"/>
    <n v="0.2"/>
    <x v="6395"/>
  </r>
  <r>
    <n v="8124"/>
    <x v="4021"/>
    <x v="2"/>
    <x v="337"/>
    <d v="2011-12-15T00:00:00"/>
    <s v="Standard Class"/>
    <s v="FP-14320"/>
    <s v="Frank Preis"/>
    <s v="Consumer"/>
    <x v="0"/>
    <s v="Philadelphia"/>
    <x v="9"/>
    <n v="19134"/>
    <s v="East"/>
    <s v="TEC-CO-10001766"/>
    <x v="2"/>
    <x v="16"/>
    <s v="Canon PC940 Copier"/>
    <n v="1079.9759999999999"/>
    <n v="4"/>
    <n v="0.4"/>
    <x v="6396"/>
  </r>
  <r>
    <n v="8125"/>
    <x v="4022"/>
    <x v="3"/>
    <x v="210"/>
    <d v="2014-09-13T00:00:00"/>
    <s v="Standard Class"/>
    <s v="JA-15970"/>
    <s v="Joseph Airdo"/>
    <s v="Consumer"/>
    <x v="0"/>
    <s v="Modesto"/>
    <x v="1"/>
    <n v="95351"/>
    <s v="West"/>
    <s v="FUR-CH-10004860"/>
    <x v="0"/>
    <x v="1"/>
    <s v="Global Low Back Tilter Chair"/>
    <n v="161.56800000000001"/>
    <n v="2"/>
    <n v="0.2"/>
    <x v="226"/>
  </r>
  <r>
    <n v="8126"/>
    <x v="4023"/>
    <x v="1"/>
    <x v="525"/>
    <d v="2012-02-13T00:00:00"/>
    <s v="Standard Class"/>
    <s v="TS-21655"/>
    <s v="Trudy Schmidt"/>
    <s v="Consumer"/>
    <x v="0"/>
    <s v="Houston"/>
    <x v="5"/>
    <n v="77070"/>
    <s v="Central"/>
    <s v="OFF-BI-10002049"/>
    <x v="1"/>
    <x v="8"/>
    <s v="UniKeep View Case Binders"/>
    <n v="2.9339999999999993"/>
    <n v="3"/>
    <n v="0.8"/>
    <x v="1034"/>
  </r>
  <r>
    <n v="8127"/>
    <x v="4023"/>
    <x v="1"/>
    <x v="525"/>
    <d v="2012-02-13T00:00:00"/>
    <s v="Standard Class"/>
    <s v="TS-21655"/>
    <s v="Trudy Schmidt"/>
    <s v="Consumer"/>
    <x v="0"/>
    <s v="Houston"/>
    <x v="5"/>
    <n v="77070"/>
    <s v="Central"/>
    <s v="TEC-AC-10003499"/>
    <x v="2"/>
    <x v="11"/>
    <s v="Memorex Mini Travel Drive 8 GB USB 2.0 Flash Drive"/>
    <n v="18.528000000000002"/>
    <n v="2"/>
    <n v="0.2"/>
    <x v="6397"/>
  </r>
  <r>
    <n v="8128"/>
    <x v="4023"/>
    <x v="1"/>
    <x v="525"/>
    <d v="2012-02-13T00:00:00"/>
    <s v="Standard Class"/>
    <s v="TS-21655"/>
    <s v="Trudy Schmidt"/>
    <s v="Consumer"/>
    <x v="0"/>
    <s v="Houston"/>
    <x v="5"/>
    <n v="77070"/>
    <s v="Central"/>
    <s v="OFF-ST-10003470"/>
    <x v="1"/>
    <x v="4"/>
    <s v="Tennsco Snap-Together Open Shelving Units, Starter Sets and Add-On Units"/>
    <n v="670.75200000000007"/>
    <n v="3"/>
    <n v="0.2"/>
    <x v="6398"/>
  </r>
  <r>
    <n v="8129"/>
    <x v="4024"/>
    <x v="3"/>
    <x v="775"/>
    <d v="2014-09-02T00:00:00"/>
    <s v="Standard Class"/>
    <s v="DP-13000"/>
    <s v="Darren Powers"/>
    <s v="Consumer"/>
    <x v="0"/>
    <s v="Chicago"/>
    <x v="10"/>
    <n v="60610"/>
    <s v="Central"/>
    <s v="FUR-FU-10000222"/>
    <x v="0"/>
    <x v="5"/>
    <s v="Seth Thomas 16&quot; Steel Case Clock"/>
    <n v="64.959999999999994"/>
    <n v="5"/>
    <n v="0.6"/>
    <x v="6399"/>
  </r>
  <r>
    <n v="8130"/>
    <x v="4025"/>
    <x v="2"/>
    <x v="836"/>
    <d v="2011-07-23T00:00:00"/>
    <s v="First Class"/>
    <s v="JD-15895"/>
    <s v="Jonathan Doherty"/>
    <s v="Corporate"/>
    <x v="0"/>
    <s v="Riverside"/>
    <x v="1"/>
    <n v="92503"/>
    <s v="West"/>
    <s v="TEC-AC-10000023"/>
    <x v="2"/>
    <x v="11"/>
    <s v="Maxell 74 Minute CD-R Spindle, 50/Pack"/>
    <n v="41.94"/>
    <n v="2"/>
    <n v="0"/>
    <x v="6033"/>
  </r>
  <r>
    <n v="8131"/>
    <x v="4025"/>
    <x v="2"/>
    <x v="836"/>
    <d v="2011-07-23T00:00:00"/>
    <s v="First Class"/>
    <s v="JD-15895"/>
    <s v="Jonathan Doherty"/>
    <s v="Corporate"/>
    <x v="0"/>
    <s v="Riverside"/>
    <x v="1"/>
    <n v="92503"/>
    <s v="West"/>
    <s v="OFF-PA-10003971"/>
    <x v="1"/>
    <x v="10"/>
    <s v="Xerox 1965"/>
    <n v="11.96"/>
    <n v="2"/>
    <n v="0"/>
    <x v="2181"/>
  </r>
  <r>
    <n v="8132"/>
    <x v="4025"/>
    <x v="2"/>
    <x v="836"/>
    <d v="2011-07-23T00:00:00"/>
    <s v="First Class"/>
    <s v="JD-15895"/>
    <s v="Jonathan Doherty"/>
    <s v="Corporate"/>
    <x v="0"/>
    <s v="Riverside"/>
    <x v="1"/>
    <n v="92503"/>
    <s v="West"/>
    <s v="OFF-AR-10003481"/>
    <x v="1"/>
    <x v="6"/>
    <s v="Newell 348"/>
    <n v="13.12"/>
    <n v="4"/>
    <n v="0"/>
    <x v="3116"/>
  </r>
  <r>
    <n v="8133"/>
    <x v="4025"/>
    <x v="2"/>
    <x v="836"/>
    <d v="2011-07-23T00:00:00"/>
    <s v="First Class"/>
    <s v="JD-15895"/>
    <s v="Jonathan Doherty"/>
    <s v="Corporate"/>
    <x v="0"/>
    <s v="Riverside"/>
    <x v="1"/>
    <n v="92503"/>
    <s v="West"/>
    <s v="OFF-ST-10001490"/>
    <x v="1"/>
    <x v="4"/>
    <s v="Hot File 7-Pocket, Floor Stand"/>
    <n v="535.41"/>
    <n v="3"/>
    <n v="0"/>
    <x v="3941"/>
  </r>
  <r>
    <n v="8134"/>
    <x v="4026"/>
    <x v="1"/>
    <x v="1049"/>
    <d v="2012-10-13T00:00:00"/>
    <s v="Standard Class"/>
    <s v="GH-14485"/>
    <s v="Gene Hale"/>
    <s v="Corporate"/>
    <x v="0"/>
    <s v="Dallas"/>
    <x v="5"/>
    <n v="75081"/>
    <s v="Central"/>
    <s v="FUR-FU-10003708"/>
    <x v="0"/>
    <x v="5"/>
    <s v="Tenex Traditional Chairmats for Medium Pile Carpet, Standard Lip, 36&quot; x 48&quot;"/>
    <n v="72.78"/>
    <n v="3"/>
    <n v="0.6"/>
    <x v="6400"/>
  </r>
  <r>
    <n v="8135"/>
    <x v="4027"/>
    <x v="1"/>
    <x v="1130"/>
    <d v="2012-02-21T00:00:00"/>
    <s v="Standard Class"/>
    <s v="RD-19585"/>
    <s v="Rob Dowd"/>
    <s v="Consumer"/>
    <x v="0"/>
    <s v="Los Angeles"/>
    <x v="1"/>
    <n v="90008"/>
    <s v="West"/>
    <s v="OFF-PA-10001970"/>
    <x v="1"/>
    <x v="10"/>
    <s v="Xerox 1881"/>
    <n v="36.839999999999996"/>
    <n v="3"/>
    <n v="0"/>
    <x v="4445"/>
  </r>
  <r>
    <n v="8136"/>
    <x v="4027"/>
    <x v="1"/>
    <x v="1130"/>
    <d v="2012-02-21T00:00:00"/>
    <s v="Standard Class"/>
    <s v="RD-19585"/>
    <s v="Rob Dowd"/>
    <s v="Consumer"/>
    <x v="0"/>
    <s v="Los Angeles"/>
    <x v="1"/>
    <n v="90008"/>
    <s v="West"/>
    <s v="OFF-LA-10002762"/>
    <x v="1"/>
    <x v="2"/>
    <s v="Avery 485"/>
    <n v="87.71"/>
    <n v="7"/>
    <n v="0"/>
    <x v="2238"/>
  </r>
  <r>
    <n v="8137"/>
    <x v="4028"/>
    <x v="0"/>
    <x v="399"/>
    <d v="2013-08-17T00:00:00"/>
    <s v="Standard Class"/>
    <s v="CS-12490"/>
    <s v="Cindy Schnelling"/>
    <s v="Corporate"/>
    <x v="0"/>
    <s v="Lakeland"/>
    <x v="2"/>
    <n v="33801"/>
    <s v="South"/>
    <s v="FUR-TA-10002533"/>
    <x v="0"/>
    <x v="3"/>
    <s v="BPI Conference Tables"/>
    <n v="562.29250000000013"/>
    <n v="7"/>
    <n v="0.45"/>
    <x v="6401"/>
  </r>
  <r>
    <n v="8138"/>
    <x v="4029"/>
    <x v="2"/>
    <x v="187"/>
    <d v="2011-11-13T00:00:00"/>
    <s v="Standard Class"/>
    <s v="BF-11215"/>
    <s v="Benjamin Farhat"/>
    <s v="Home Office"/>
    <x v="0"/>
    <s v="New York City"/>
    <x v="15"/>
    <n v="10035"/>
    <s v="East"/>
    <s v="FUR-FU-10004091"/>
    <x v="0"/>
    <x v="5"/>
    <s v="Eldon 200 Class Desk Accessories, Black"/>
    <n v="56.52"/>
    <n v="9"/>
    <n v="0"/>
    <x v="6402"/>
  </r>
  <r>
    <n v="8139"/>
    <x v="4030"/>
    <x v="0"/>
    <x v="427"/>
    <d v="2013-07-23T00:00:00"/>
    <s v="Standard Class"/>
    <s v="NK-18490"/>
    <s v="Neil Knudson"/>
    <s v="Home Office"/>
    <x v="0"/>
    <s v="Philadelphia"/>
    <x v="9"/>
    <n v="19140"/>
    <s v="East"/>
    <s v="OFF-AR-10001545"/>
    <x v="1"/>
    <x v="6"/>
    <s v="Newell 326"/>
    <n v="11.264000000000001"/>
    <n v="8"/>
    <n v="0.2"/>
    <x v="6403"/>
  </r>
  <r>
    <n v="8140"/>
    <x v="4030"/>
    <x v="0"/>
    <x v="427"/>
    <d v="2013-07-23T00:00:00"/>
    <s v="Standard Class"/>
    <s v="NK-18490"/>
    <s v="Neil Knudson"/>
    <s v="Home Office"/>
    <x v="0"/>
    <s v="Philadelphia"/>
    <x v="9"/>
    <n v="19140"/>
    <s v="East"/>
    <s v="OFF-ST-10001476"/>
    <x v="1"/>
    <x v="4"/>
    <s v="Steel Personal Filing/Posting Tote"/>
    <n v="284.08000000000004"/>
    <n v="10"/>
    <n v="0.2"/>
    <x v="6404"/>
  </r>
  <r>
    <n v="8141"/>
    <x v="4030"/>
    <x v="0"/>
    <x v="427"/>
    <d v="2013-07-23T00:00:00"/>
    <s v="Standard Class"/>
    <s v="NK-18490"/>
    <s v="Neil Knudson"/>
    <s v="Home Office"/>
    <x v="0"/>
    <s v="Philadelphia"/>
    <x v="9"/>
    <n v="19140"/>
    <s v="East"/>
    <s v="OFF-PA-10004971"/>
    <x v="1"/>
    <x v="10"/>
    <s v="Xerox 196"/>
    <n v="18.496000000000002"/>
    <n v="4"/>
    <n v="0.2"/>
    <x v="6224"/>
  </r>
  <r>
    <n v="8142"/>
    <x v="4031"/>
    <x v="0"/>
    <x v="473"/>
    <d v="2013-02-10T00:00:00"/>
    <s v="Standard Class"/>
    <s v="AZ-10750"/>
    <s v="Annie Zypern"/>
    <s v="Consumer"/>
    <x v="0"/>
    <s v="San Diego"/>
    <x v="1"/>
    <n v="92037"/>
    <s v="West"/>
    <s v="OFF-LA-10003223"/>
    <x v="1"/>
    <x v="2"/>
    <s v="Avery 508"/>
    <n v="14.73"/>
    <n v="3"/>
    <n v="0"/>
    <x v="4030"/>
  </r>
  <r>
    <n v="8143"/>
    <x v="4031"/>
    <x v="0"/>
    <x v="473"/>
    <d v="2013-02-10T00:00:00"/>
    <s v="Standard Class"/>
    <s v="AZ-10750"/>
    <s v="Annie Zypern"/>
    <s v="Consumer"/>
    <x v="0"/>
    <s v="San Diego"/>
    <x v="1"/>
    <n v="92037"/>
    <s v="West"/>
    <s v="OFF-ST-10004340"/>
    <x v="1"/>
    <x v="4"/>
    <s v="Fellowes Mobile File Cart, Black"/>
    <n v="186.54"/>
    <n v="3"/>
    <n v="0"/>
    <x v="5587"/>
  </r>
  <r>
    <n v="8144"/>
    <x v="4031"/>
    <x v="0"/>
    <x v="473"/>
    <d v="2013-02-10T00:00:00"/>
    <s v="Standard Class"/>
    <s v="AZ-10750"/>
    <s v="Annie Zypern"/>
    <s v="Consumer"/>
    <x v="0"/>
    <s v="San Diego"/>
    <x v="1"/>
    <n v="92037"/>
    <s v="West"/>
    <s v="FUR-TA-10001095"/>
    <x v="0"/>
    <x v="3"/>
    <s v="Chromcraft Round Conference Tables"/>
    <n v="557.72799999999995"/>
    <n v="4"/>
    <n v="0.2"/>
    <x v="6405"/>
  </r>
  <r>
    <n v="8145"/>
    <x v="4031"/>
    <x v="0"/>
    <x v="473"/>
    <d v="2013-02-10T00:00:00"/>
    <s v="Standard Class"/>
    <s v="AZ-10750"/>
    <s v="Annie Zypern"/>
    <s v="Consumer"/>
    <x v="0"/>
    <s v="San Diego"/>
    <x v="1"/>
    <n v="92037"/>
    <s v="West"/>
    <s v="TEC-PH-10001448"/>
    <x v="2"/>
    <x v="7"/>
    <s v="Anker Astro 15000mAh USB Portable Charger"/>
    <n v="159.96800000000002"/>
    <n v="4"/>
    <n v="0.2"/>
    <x v="6406"/>
  </r>
  <r>
    <n v="8146"/>
    <x v="4032"/>
    <x v="2"/>
    <x v="886"/>
    <d v="2011-06-27T00:00:00"/>
    <s v="Standard Class"/>
    <s v="Co-12640"/>
    <s v="Corey-Lock"/>
    <s v="Consumer"/>
    <x v="0"/>
    <s v="Lawton"/>
    <x v="26"/>
    <n v="73505"/>
    <s v="Central"/>
    <s v="OFF-AP-10001005"/>
    <x v="1"/>
    <x v="9"/>
    <s v="Honeywell Quietcare HEPA Air Cleaner"/>
    <n v="471.90000000000003"/>
    <n v="6"/>
    <n v="0"/>
    <x v="6407"/>
  </r>
  <r>
    <n v="8147"/>
    <x v="4032"/>
    <x v="2"/>
    <x v="886"/>
    <d v="2011-06-27T00:00:00"/>
    <s v="Standard Class"/>
    <s v="Co-12640"/>
    <s v="Corey-Lock"/>
    <s v="Consumer"/>
    <x v="0"/>
    <s v="Lawton"/>
    <x v="26"/>
    <n v="73505"/>
    <s v="Central"/>
    <s v="OFF-AR-10003469"/>
    <x v="1"/>
    <x v="6"/>
    <s v="Nontoxic Chalk"/>
    <n v="3.52"/>
    <n v="2"/>
    <n v="0"/>
    <x v="5702"/>
  </r>
  <r>
    <n v="8148"/>
    <x v="4033"/>
    <x v="3"/>
    <x v="255"/>
    <d v="2014-06-15T00:00:00"/>
    <s v="Standard Class"/>
    <s v="AG-10675"/>
    <s v="Anna Gayman"/>
    <s v="Consumer"/>
    <x v="0"/>
    <s v="Salem"/>
    <x v="17"/>
    <n v="24153"/>
    <s v="South"/>
    <s v="OFF-PA-10000249"/>
    <x v="1"/>
    <x v="10"/>
    <s v="Staples"/>
    <n v="49.12"/>
    <n v="4"/>
    <n v="0"/>
    <x v="346"/>
  </r>
  <r>
    <n v="8149"/>
    <x v="4034"/>
    <x v="0"/>
    <x v="797"/>
    <d v="2014-01-01T00:00:00"/>
    <s v="Standard Class"/>
    <s v="EM-14140"/>
    <s v="Eugene Moren"/>
    <s v="Home Office"/>
    <x v="0"/>
    <s v="Santa Ana"/>
    <x v="1"/>
    <n v="92704"/>
    <s v="West"/>
    <s v="OFF-LA-10001613"/>
    <x v="1"/>
    <x v="2"/>
    <s v="Avery File Folder Labels"/>
    <n v="20.16"/>
    <n v="7"/>
    <n v="0"/>
    <x v="765"/>
  </r>
  <r>
    <n v="8150"/>
    <x v="4035"/>
    <x v="2"/>
    <x v="755"/>
    <d v="2011-01-30T00:00:00"/>
    <s v="First Class"/>
    <s v="CA-11965"/>
    <s v="Carol Adams"/>
    <s v="Corporate"/>
    <x v="0"/>
    <s v="Rapid City"/>
    <x v="44"/>
    <n v="57701"/>
    <s v="Central"/>
    <s v="OFF-BI-10001758"/>
    <x v="1"/>
    <x v="8"/>
    <s v="Wilson Jones 14 Line Acrylic Coated Pressboard Data Binders"/>
    <n v="10.68"/>
    <n v="2"/>
    <n v="0"/>
    <x v="6408"/>
  </r>
  <r>
    <n v="8151"/>
    <x v="4035"/>
    <x v="2"/>
    <x v="755"/>
    <d v="2011-01-30T00:00:00"/>
    <s v="First Class"/>
    <s v="CA-11965"/>
    <s v="Carol Adams"/>
    <s v="Corporate"/>
    <x v="0"/>
    <s v="Rapid City"/>
    <x v="44"/>
    <n v="57701"/>
    <s v="Central"/>
    <s v="FUR-BO-10004409"/>
    <x v="0"/>
    <x v="0"/>
    <s v="Safco Value Mate Series Steel Bookcases, Baked Enamel Finish on Steel, Gray"/>
    <n v="141.96"/>
    <n v="2"/>
    <n v="0"/>
    <x v="1848"/>
  </r>
  <r>
    <n v="8152"/>
    <x v="4036"/>
    <x v="3"/>
    <x v="721"/>
    <d v="2014-03-26T00:00:00"/>
    <s v="First Class"/>
    <s v="RB-19360"/>
    <s v="Raymond Buch"/>
    <s v="Consumer"/>
    <x v="0"/>
    <s v="Seattle"/>
    <x v="4"/>
    <n v="98115"/>
    <s v="West"/>
    <s v="OFF-ST-10001558"/>
    <x v="1"/>
    <x v="4"/>
    <s v="Acco Perma 4000 Stacking Storage Drawers"/>
    <n v="32.479999999999997"/>
    <n v="2"/>
    <n v="0"/>
    <x v="5530"/>
  </r>
  <r>
    <n v="8153"/>
    <x v="4036"/>
    <x v="3"/>
    <x v="721"/>
    <d v="2014-03-26T00:00:00"/>
    <s v="First Class"/>
    <s v="RB-19360"/>
    <s v="Raymond Buch"/>
    <s v="Consumer"/>
    <x v="0"/>
    <s v="Seattle"/>
    <x v="4"/>
    <n v="98115"/>
    <s v="West"/>
    <s v="OFF-PA-10002986"/>
    <x v="1"/>
    <x v="10"/>
    <s v="Xerox 1898"/>
    <n v="20.04"/>
    <n v="3"/>
    <n v="0"/>
    <x v="132"/>
  </r>
  <r>
    <n v="8154"/>
    <x v="4036"/>
    <x v="3"/>
    <x v="721"/>
    <d v="2014-03-26T00:00:00"/>
    <s v="First Class"/>
    <s v="RB-19360"/>
    <s v="Raymond Buch"/>
    <s v="Consumer"/>
    <x v="0"/>
    <s v="Seattle"/>
    <x v="4"/>
    <n v="98115"/>
    <s v="West"/>
    <s v="TEC-CO-10004722"/>
    <x v="2"/>
    <x v="16"/>
    <s v="Canon imageCLASS 2200 Advanced Copier"/>
    <n v="13999.96"/>
    <n v="4"/>
    <n v="0"/>
    <x v="6409"/>
  </r>
  <r>
    <n v="8155"/>
    <x v="4037"/>
    <x v="3"/>
    <x v="177"/>
    <d v="2014-03-25T00:00:00"/>
    <s v="Standard Class"/>
    <s v="RD-19720"/>
    <s v="Roger Demir"/>
    <s v="Consumer"/>
    <x v="0"/>
    <s v="Middletown"/>
    <x v="29"/>
    <n v="6457"/>
    <s v="East"/>
    <s v="TEC-AC-10002842"/>
    <x v="2"/>
    <x v="11"/>
    <s v="WD My Passport Ultra 2TB Portable External Hard Drive"/>
    <n v="238"/>
    <n v="2"/>
    <n v="0"/>
    <x v="1785"/>
  </r>
  <r>
    <n v="8156"/>
    <x v="4037"/>
    <x v="3"/>
    <x v="177"/>
    <d v="2014-03-25T00:00:00"/>
    <s v="Standard Class"/>
    <s v="RD-19720"/>
    <s v="Roger Demir"/>
    <s v="Consumer"/>
    <x v="0"/>
    <s v="Middletown"/>
    <x v="29"/>
    <n v="6457"/>
    <s v="East"/>
    <s v="OFF-PA-10001125"/>
    <x v="1"/>
    <x v="10"/>
    <s v="Xerox 1988"/>
    <n v="61.96"/>
    <n v="2"/>
    <n v="0"/>
    <x v="4027"/>
  </r>
  <r>
    <n v="8157"/>
    <x v="4038"/>
    <x v="0"/>
    <x v="964"/>
    <d v="2013-10-10T00:00:00"/>
    <s v="Standard Class"/>
    <s v="MS-17830"/>
    <s v="Melanie Seite"/>
    <s v="Consumer"/>
    <x v="0"/>
    <s v="Baltimore"/>
    <x v="39"/>
    <n v="21215"/>
    <s v="East"/>
    <s v="FUR-TA-10002622"/>
    <x v="0"/>
    <x v="3"/>
    <s v="Bush Andora Conference Table, Maple/Graphite Gray Finish"/>
    <n v="239.37199999999996"/>
    <n v="2"/>
    <n v="0.3"/>
    <x v="6410"/>
  </r>
  <r>
    <n v="8158"/>
    <x v="4039"/>
    <x v="0"/>
    <x v="741"/>
    <d v="2013-11-23T00:00:00"/>
    <s v="Standard Class"/>
    <s v="PG-18820"/>
    <s v="Patrick Gardner"/>
    <s v="Consumer"/>
    <x v="0"/>
    <s v="San Diego"/>
    <x v="1"/>
    <n v="92105"/>
    <s v="West"/>
    <s v="TEC-AC-10002842"/>
    <x v="2"/>
    <x v="11"/>
    <s v="WD My Passport Ultra 2TB Portable External Hard Drive"/>
    <n v="595"/>
    <n v="5"/>
    <n v="0"/>
    <x v="2185"/>
  </r>
  <r>
    <n v="8159"/>
    <x v="4040"/>
    <x v="3"/>
    <x v="377"/>
    <d v="2015-01-02T00:00:00"/>
    <s v="Standard Class"/>
    <s v="KB-16240"/>
    <s v="Karen Bern"/>
    <s v="Corporate"/>
    <x v="0"/>
    <s v="Odessa"/>
    <x v="5"/>
    <n v="79762"/>
    <s v="Central"/>
    <s v="OFF-PA-10004285"/>
    <x v="1"/>
    <x v="10"/>
    <s v="Xerox 1959"/>
    <n v="16.032"/>
    <n v="3"/>
    <n v="0.2"/>
    <x v="6411"/>
  </r>
  <r>
    <n v="8160"/>
    <x v="4041"/>
    <x v="0"/>
    <x v="1185"/>
    <d v="2013-03-14T00:00:00"/>
    <s v="Standard Class"/>
    <s v="RB-19465"/>
    <s v="Rick Bensley"/>
    <s v="Home Office"/>
    <x v="0"/>
    <s v="Milford"/>
    <x v="29"/>
    <n v="6460"/>
    <s v="East"/>
    <s v="TEC-AC-10004469"/>
    <x v="2"/>
    <x v="11"/>
    <s v="Microsoft Sculpt Comfort Mouse"/>
    <n v="199.75"/>
    <n v="5"/>
    <n v="0"/>
    <x v="6308"/>
  </r>
  <r>
    <n v="8161"/>
    <x v="4042"/>
    <x v="0"/>
    <x v="595"/>
    <d v="2013-02-20T00:00:00"/>
    <s v="Standard Class"/>
    <s v="JD-15790"/>
    <s v="John Dryer"/>
    <s v="Consumer"/>
    <x v="0"/>
    <s v="Belleville"/>
    <x v="30"/>
    <n v="7109"/>
    <s v="East"/>
    <s v="FUR-CH-10001545"/>
    <x v="0"/>
    <x v="1"/>
    <s v="Hon Comfortask Task/Swivel Chairs"/>
    <n v="227.96"/>
    <n v="2"/>
    <n v="0"/>
    <x v="6412"/>
  </r>
  <r>
    <n v="8162"/>
    <x v="4043"/>
    <x v="1"/>
    <x v="694"/>
    <d v="2012-10-03T00:00:00"/>
    <s v="Second Class"/>
    <s v="JJ-15445"/>
    <s v="Jennifer Jackson"/>
    <s v="Consumer"/>
    <x v="0"/>
    <s v="New York City"/>
    <x v="15"/>
    <n v="10035"/>
    <s v="East"/>
    <s v="OFF-AP-10002578"/>
    <x v="1"/>
    <x v="9"/>
    <s v="Fellowes Premier Superior Surge Suppressor, 10-Outlet, With Phone and Remote"/>
    <n v="293.52"/>
    <n v="6"/>
    <n v="0"/>
    <x v="6413"/>
  </r>
  <r>
    <n v="8163"/>
    <x v="4043"/>
    <x v="1"/>
    <x v="694"/>
    <d v="2012-10-03T00:00:00"/>
    <s v="Second Class"/>
    <s v="JJ-15445"/>
    <s v="Jennifer Jackson"/>
    <s v="Consumer"/>
    <x v="0"/>
    <s v="New York City"/>
    <x v="15"/>
    <n v="10035"/>
    <s v="East"/>
    <s v="TEC-PH-10003012"/>
    <x v="2"/>
    <x v="7"/>
    <s v="Nortel Meridian M3904 Professional Digital phone"/>
    <n v="307.98"/>
    <n v="2"/>
    <n v="0"/>
    <x v="685"/>
  </r>
  <r>
    <n v="8164"/>
    <x v="4044"/>
    <x v="1"/>
    <x v="121"/>
    <d v="2012-11-06T00:00:00"/>
    <s v="Standard Class"/>
    <s v="LT-17110"/>
    <s v="Liz Thompson"/>
    <s v="Consumer"/>
    <x v="0"/>
    <s v="San Diego"/>
    <x v="1"/>
    <n v="92105"/>
    <s v="West"/>
    <s v="FUR-FU-10004909"/>
    <x v="0"/>
    <x v="5"/>
    <s v="Contemporary Wood/Metal Frame"/>
    <n v="96.960000000000008"/>
    <n v="6"/>
    <n v="0"/>
    <x v="6414"/>
  </r>
  <r>
    <n v="8165"/>
    <x v="4044"/>
    <x v="1"/>
    <x v="121"/>
    <d v="2012-11-06T00:00:00"/>
    <s v="Standard Class"/>
    <s v="LT-17110"/>
    <s v="Liz Thompson"/>
    <s v="Consumer"/>
    <x v="0"/>
    <s v="San Diego"/>
    <x v="1"/>
    <n v="92105"/>
    <s v="West"/>
    <s v="OFF-BI-10001524"/>
    <x v="1"/>
    <x v="8"/>
    <s v="GBC Premium Transparent Covers with Diagonal Lined Pattern"/>
    <n v="117.48800000000001"/>
    <n v="7"/>
    <n v="0.2"/>
    <x v="4195"/>
  </r>
  <r>
    <n v="8166"/>
    <x v="4044"/>
    <x v="1"/>
    <x v="121"/>
    <d v="2012-11-06T00:00:00"/>
    <s v="Standard Class"/>
    <s v="LT-17110"/>
    <s v="Liz Thompson"/>
    <s v="Consumer"/>
    <x v="0"/>
    <s v="San Diego"/>
    <x v="1"/>
    <n v="92105"/>
    <s v="West"/>
    <s v="OFF-BI-10003355"/>
    <x v="1"/>
    <x v="8"/>
    <s v="Cardinal Holdit Business Card Pockets"/>
    <n v="11.952000000000002"/>
    <n v="3"/>
    <n v="0.2"/>
    <x v="4063"/>
  </r>
  <r>
    <n v="8167"/>
    <x v="4044"/>
    <x v="1"/>
    <x v="121"/>
    <d v="2012-11-06T00:00:00"/>
    <s v="Standard Class"/>
    <s v="LT-17110"/>
    <s v="Liz Thompson"/>
    <s v="Consumer"/>
    <x v="0"/>
    <s v="San Diego"/>
    <x v="1"/>
    <n v="92105"/>
    <s v="West"/>
    <s v="FUR-BO-10004357"/>
    <x v="0"/>
    <x v="0"/>
    <s v="O'Sullivan Living Dimensions 3-Shelf Bookcases"/>
    <n v="512.49900000000002"/>
    <n v="3"/>
    <n v="0.15"/>
    <x v="6415"/>
  </r>
  <r>
    <n v="8168"/>
    <x v="4045"/>
    <x v="0"/>
    <x v="995"/>
    <d v="2013-08-06T00:00:00"/>
    <s v="Standard Class"/>
    <s v="AH-10690"/>
    <s v="Anna Häberlin"/>
    <s v="Corporate"/>
    <x v="0"/>
    <s v="San Francisco"/>
    <x v="1"/>
    <n v="94122"/>
    <s v="West"/>
    <s v="FUR-TA-10002774"/>
    <x v="0"/>
    <x v="3"/>
    <s v="Laminate Occasional Tables"/>
    <n v="863.12800000000004"/>
    <n v="7"/>
    <n v="0.2"/>
    <x v="6416"/>
  </r>
  <r>
    <n v="8169"/>
    <x v="4046"/>
    <x v="3"/>
    <x v="44"/>
    <d v="2014-11-14T00:00:00"/>
    <s v="Standard Class"/>
    <s v="AB-10060"/>
    <s v="Adam Bellavance"/>
    <s v="Home Office"/>
    <x v="0"/>
    <s v="Seattle"/>
    <x v="4"/>
    <n v="98105"/>
    <s v="West"/>
    <s v="FUR-TA-10004575"/>
    <x v="0"/>
    <x v="3"/>
    <s v="Hon 5100 Series Wood Tables"/>
    <n v="2036.8600000000001"/>
    <n v="7"/>
    <n v="0"/>
    <x v="6417"/>
  </r>
  <r>
    <n v="8170"/>
    <x v="4046"/>
    <x v="3"/>
    <x v="44"/>
    <d v="2014-11-14T00:00:00"/>
    <s v="Standard Class"/>
    <s v="AB-10060"/>
    <s v="Adam Bellavance"/>
    <s v="Home Office"/>
    <x v="0"/>
    <s v="Seattle"/>
    <x v="4"/>
    <n v="98105"/>
    <s v="West"/>
    <s v="FUR-CH-10003312"/>
    <x v="0"/>
    <x v="1"/>
    <s v="Hon 2090 “Pillow Soft” Series Mid Back Swivel/Tilt Chairs"/>
    <n v="449.56800000000004"/>
    <n v="2"/>
    <n v="0.2"/>
    <x v="6418"/>
  </r>
  <r>
    <n v="8171"/>
    <x v="4046"/>
    <x v="3"/>
    <x v="44"/>
    <d v="2014-11-14T00:00:00"/>
    <s v="Standard Class"/>
    <s v="AB-10060"/>
    <s v="Adam Bellavance"/>
    <s v="Home Office"/>
    <x v="0"/>
    <s v="Seattle"/>
    <x v="4"/>
    <n v="98105"/>
    <s v="West"/>
    <s v="TEC-AC-10001465"/>
    <x v="2"/>
    <x v="11"/>
    <s v="SanDisk Cruzer 64 GB USB Flash Drive"/>
    <n v="108.96000000000001"/>
    <n v="3"/>
    <n v="0"/>
    <x v="6419"/>
  </r>
  <r>
    <n v="8172"/>
    <x v="4047"/>
    <x v="0"/>
    <x v="1173"/>
    <d v="2013-02-19T00:00:00"/>
    <s v="Standard Class"/>
    <s v="FM-14380"/>
    <s v="Fred McMath"/>
    <s v="Consumer"/>
    <x v="0"/>
    <s v="Jackson"/>
    <x v="35"/>
    <n v="39212"/>
    <s v="South"/>
    <s v="OFF-AR-10002240"/>
    <x v="1"/>
    <x v="6"/>
    <s v="Panasonic KP-150 Electric Pencil Sharpener"/>
    <n v="264.18"/>
    <n v="7"/>
    <n v="0"/>
    <x v="6420"/>
  </r>
  <r>
    <n v="8173"/>
    <x v="4048"/>
    <x v="2"/>
    <x v="868"/>
    <d v="2011-07-13T00:00:00"/>
    <s v="Standard Class"/>
    <s v="GH-14410"/>
    <s v="Gary Hansen"/>
    <s v="Home Office"/>
    <x v="0"/>
    <s v="Los Angeles"/>
    <x v="1"/>
    <n v="90049"/>
    <s v="West"/>
    <s v="OFF-LA-10004559"/>
    <x v="1"/>
    <x v="2"/>
    <s v="Avery 49"/>
    <n v="2.88"/>
    <n v="1"/>
    <n v="0"/>
    <x v="723"/>
  </r>
  <r>
    <n v="8174"/>
    <x v="4048"/>
    <x v="2"/>
    <x v="868"/>
    <d v="2011-07-13T00:00:00"/>
    <s v="Standard Class"/>
    <s v="GH-14410"/>
    <s v="Gary Hansen"/>
    <s v="Home Office"/>
    <x v="0"/>
    <s v="Los Angeles"/>
    <x v="1"/>
    <n v="90049"/>
    <s v="West"/>
    <s v="OFF-BI-10003291"/>
    <x v="1"/>
    <x v="8"/>
    <s v="Wilson Jones Leather-Like Binders with DublLock Round Rings"/>
    <n v="41.904000000000003"/>
    <n v="6"/>
    <n v="0.2"/>
    <x v="5022"/>
  </r>
  <r>
    <n v="8175"/>
    <x v="4048"/>
    <x v="2"/>
    <x v="868"/>
    <d v="2011-07-13T00:00:00"/>
    <s v="Standard Class"/>
    <s v="GH-14410"/>
    <s v="Gary Hansen"/>
    <s v="Home Office"/>
    <x v="0"/>
    <s v="Los Angeles"/>
    <x v="1"/>
    <n v="90049"/>
    <s v="West"/>
    <s v="OFF-ST-10001505"/>
    <x v="1"/>
    <x v="4"/>
    <s v="Perma STOR-ALL Hanging File Box, 13 1/8&quot;W x 12 1/4&quot;D x 10 1/2&quot;H"/>
    <n v="23.92"/>
    <n v="4"/>
    <n v="0"/>
    <x v="6421"/>
  </r>
  <r>
    <n v="8176"/>
    <x v="4049"/>
    <x v="0"/>
    <x v="806"/>
    <d v="2013-02-04T00:00:00"/>
    <s v="Standard Class"/>
    <s v="HE-14800"/>
    <s v="Harold Engle"/>
    <s v="Corporate"/>
    <x v="0"/>
    <s v="Chicago"/>
    <x v="10"/>
    <n v="60623"/>
    <s v="Central"/>
    <s v="OFF-PA-10003892"/>
    <x v="1"/>
    <x v="10"/>
    <s v="Xerox 1943"/>
    <n v="156.512"/>
    <n v="4"/>
    <n v="0.2"/>
    <x v="6422"/>
  </r>
  <r>
    <n v="8177"/>
    <x v="4050"/>
    <x v="0"/>
    <x v="897"/>
    <d v="2013-09-26T00:00:00"/>
    <s v="First Class"/>
    <s v="SZ-20035"/>
    <s v="Sam Zeldin"/>
    <s v="Home Office"/>
    <x v="0"/>
    <s v="New York City"/>
    <x v="15"/>
    <n v="10035"/>
    <s v="East"/>
    <s v="OFF-ST-10002370"/>
    <x v="1"/>
    <x v="4"/>
    <s v="Sortfiler Multipurpose Personal File Organizer, Black"/>
    <n v="128.34"/>
    <n v="6"/>
    <n v="0"/>
    <x v="6423"/>
  </r>
  <r>
    <n v="8178"/>
    <x v="4051"/>
    <x v="3"/>
    <x v="66"/>
    <d v="2014-12-25T00:00:00"/>
    <s v="First Class"/>
    <s v="CM-12115"/>
    <s v="Chad McGuire"/>
    <s v="Consumer"/>
    <x v="0"/>
    <s v="Los Angeles"/>
    <x v="1"/>
    <n v="90008"/>
    <s v="West"/>
    <s v="TEC-AC-10000474"/>
    <x v="2"/>
    <x v="11"/>
    <s v="Kensington Expert Mouse Optical USB Trackball for PC or Mac"/>
    <n v="474.95"/>
    <n v="5"/>
    <n v="0"/>
    <x v="6424"/>
  </r>
  <r>
    <n v="8179"/>
    <x v="4052"/>
    <x v="0"/>
    <x v="476"/>
    <d v="2013-09-09T00:00:00"/>
    <s v="Standard Class"/>
    <s v="TG-21310"/>
    <s v="Toby Gnade"/>
    <s v="Consumer"/>
    <x v="0"/>
    <s v="Des Moines"/>
    <x v="4"/>
    <n v="98198"/>
    <s v="West"/>
    <s v="TEC-CO-10002095"/>
    <x v="2"/>
    <x v="16"/>
    <s v="Hewlett Packard 610 Color Digital Copier / Printer"/>
    <n v="999.98"/>
    <n v="2"/>
    <n v="0"/>
    <x v="3549"/>
  </r>
  <r>
    <n v="8180"/>
    <x v="4053"/>
    <x v="1"/>
    <x v="991"/>
    <d v="2012-08-06T00:00:00"/>
    <s v="Standard Class"/>
    <s v="DK-12985"/>
    <s v="Darren Koutras"/>
    <s v="Consumer"/>
    <x v="0"/>
    <s v="Springfield"/>
    <x v="21"/>
    <n v="97477"/>
    <s v="West"/>
    <s v="FUR-TA-10003469"/>
    <x v="0"/>
    <x v="3"/>
    <s v="Balt Split Level Computer Training Table"/>
    <n v="277.5"/>
    <n v="4"/>
    <n v="0.5"/>
    <x v="6425"/>
  </r>
  <r>
    <n v="8181"/>
    <x v="4054"/>
    <x v="1"/>
    <x v="82"/>
    <d v="2012-11-25T00:00:00"/>
    <s v="Standard Class"/>
    <s v="SS-20410"/>
    <s v="Shahid Shariari"/>
    <s v="Consumer"/>
    <x v="0"/>
    <s v="Philadelphia"/>
    <x v="9"/>
    <n v="19120"/>
    <s v="East"/>
    <s v="FUR-TA-10002958"/>
    <x v="0"/>
    <x v="3"/>
    <s v="Bevis Oval Conference Table, Walnut"/>
    <n v="1252.704"/>
    <n v="8"/>
    <n v="0.4"/>
    <x v="6426"/>
  </r>
  <r>
    <n v="8182"/>
    <x v="4054"/>
    <x v="1"/>
    <x v="82"/>
    <d v="2012-11-25T00:00:00"/>
    <s v="Standard Class"/>
    <s v="SS-20410"/>
    <s v="Shahid Shariari"/>
    <s v="Consumer"/>
    <x v="0"/>
    <s v="Philadelphia"/>
    <x v="9"/>
    <n v="19120"/>
    <s v="East"/>
    <s v="TEC-PH-10002923"/>
    <x v="2"/>
    <x v="7"/>
    <s v="Logitech B530 USB Headset - headset - Full size, Binaural"/>
    <n v="110.97"/>
    <n v="5"/>
    <n v="0.4"/>
    <x v="6427"/>
  </r>
  <r>
    <n v="8183"/>
    <x v="4055"/>
    <x v="3"/>
    <x v="796"/>
    <d v="2014-05-23T00:00:00"/>
    <s v="Standard Class"/>
    <s v="BM-11575"/>
    <s v="Brendan Murry"/>
    <s v="Corporate"/>
    <x v="0"/>
    <s v="Chicago"/>
    <x v="10"/>
    <n v="60653"/>
    <s v="Central"/>
    <s v="FUR-FU-10004973"/>
    <x v="0"/>
    <x v="5"/>
    <s v="Flat Face Poster Frame"/>
    <n v="22.608000000000001"/>
    <n v="3"/>
    <n v="0.6"/>
    <x v="1963"/>
  </r>
  <r>
    <n v="8184"/>
    <x v="4055"/>
    <x v="3"/>
    <x v="796"/>
    <d v="2014-05-23T00:00:00"/>
    <s v="Standard Class"/>
    <s v="BM-11575"/>
    <s v="Brendan Murry"/>
    <s v="Corporate"/>
    <x v="0"/>
    <s v="Chicago"/>
    <x v="10"/>
    <n v="60653"/>
    <s v="Central"/>
    <s v="FUR-FU-10001918"/>
    <x v="0"/>
    <x v="5"/>
    <s v="C-Line Cubicle Keepers Polyproplyene Holder With Velcro Backings"/>
    <n v="1.8920000000000003"/>
    <n v="1"/>
    <n v="0.6"/>
    <x v="6428"/>
  </r>
  <r>
    <n v="8185"/>
    <x v="4056"/>
    <x v="3"/>
    <x v="283"/>
    <d v="2014-07-28T00:00:00"/>
    <s v="Standard Class"/>
    <s v="MY-17380"/>
    <s v="Maribeth Yedwab"/>
    <s v="Corporate"/>
    <x v="0"/>
    <s v="Chicago"/>
    <x v="10"/>
    <n v="60623"/>
    <s v="Central"/>
    <s v="OFF-PA-10003641"/>
    <x v="1"/>
    <x v="10"/>
    <s v="Xerox 1909"/>
    <n v="63.311999999999998"/>
    <n v="3"/>
    <n v="0.2"/>
    <x v="964"/>
  </r>
  <r>
    <n v="8186"/>
    <x v="4057"/>
    <x v="1"/>
    <x v="1023"/>
    <d v="2012-09-17T00:00:00"/>
    <s v="Second Class"/>
    <s v="AG-10900"/>
    <s v="Arthur Gainer"/>
    <s v="Consumer"/>
    <x v="0"/>
    <s v="Chicago"/>
    <x v="10"/>
    <n v="60623"/>
    <s v="Central"/>
    <s v="OFF-EN-10002621"/>
    <x v="1"/>
    <x v="12"/>
    <s v="Staples"/>
    <n v="7.8239999999999998"/>
    <n v="1"/>
    <n v="0.2"/>
    <x v="1732"/>
  </r>
  <r>
    <n v="8187"/>
    <x v="4057"/>
    <x v="1"/>
    <x v="1023"/>
    <d v="2012-09-17T00:00:00"/>
    <s v="Second Class"/>
    <s v="AG-10900"/>
    <s v="Arthur Gainer"/>
    <s v="Consumer"/>
    <x v="0"/>
    <s v="Chicago"/>
    <x v="10"/>
    <n v="60623"/>
    <s v="Central"/>
    <s v="FUR-CH-10003817"/>
    <x v="0"/>
    <x v="1"/>
    <s v="Global Value Steno Chair, Gray"/>
    <n v="170.072"/>
    <n v="4"/>
    <n v="0.3"/>
    <x v="6429"/>
  </r>
  <r>
    <n v="8188"/>
    <x v="4058"/>
    <x v="0"/>
    <x v="107"/>
    <d v="2013-12-17T00:00:00"/>
    <s v="Standard Class"/>
    <s v="BW-11110"/>
    <s v="Bart Watters"/>
    <s v="Corporate"/>
    <x v="0"/>
    <s v="New York City"/>
    <x v="15"/>
    <n v="10024"/>
    <s v="East"/>
    <s v="OFF-PA-10000659"/>
    <x v="1"/>
    <x v="10"/>
    <s v="Adams Phone Message Book, Professional, 400 Message Capacity, 5 3/6” x 11”"/>
    <n v="62.820000000000007"/>
    <n v="9"/>
    <n v="0"/>
    <x v="6430"/>
  </r>
  <r>
    <n v="8189"/>
    <x v="4059"/>
    <x v="1"/>
    <x v="653"/>
    <d v="2012-10-05T00:00:00"/>
    <s v="Second Class"/>
    <s v="SG-20470"/>
    <s v="Sheri Gordon"/>
    <s v="Consumer"/>
    <x v="0"/>
    <s v="Rockville"/>
    <x v="39"/>
    <n v="20852"/>
    <s v="East"/>
    <s v="OFF-PA-10001870"/>
    <x v="1"/>
    <x v="10"/>
    <s v="Xerox 202"/>
    <n v="19.440000000000001"/>
    <n v="3"/>
    <n v="0"/>
    <x v="551"/>
  </r>
  <r>
    <n v="8190"/>
    <x v="4059"/>
    <x v="1"/>
    <x v="653"/>
    <d v="2012-10-05T00:00:00"/>
    <s v="Second Class"/>
    <s v="SG-20470"/>
    <s v="Sheri Gordon"/>
    <s v="Consumer"/>
    <x v="0"/>
    <s v="Rockville"/>
    <x v="39"/>
    <n v="20852"/>
    <s v="East"/>
    <s v="OFF-BI-10000320"/>
    <x v="1"/>
    <x v="8"/>
    <s v="GBC Plastic Binding Combs"/>
    <n v="7.38"/>
    <n v="1"/>
    <n v="0"/>
    <x v="6431"/>
  </r>
  <r>
    <n v="8191"/>
    <x v="4060"/>
    <x v="3"/>
    <x v="701"/>
    <d v="2014-11-22T00:00:00"/>
    <s v="Standard Class"/>
    <s v="CC-12370"/>
    <s v="Christopher Conant"/>
    <s v="Consumer"/>
    <x v="0"/>
    <s v="New York City"/>
    <x v="15"/>
    <n v="10011"/>
    <s v="East"/>
    <s v="OFF-PA-10004735"/>
    <x v="1"/>
    <x v="10"/>
    <s v="Xerox 1905"/>
    <n v="38.880000000000003"/>
    <n v="6"/>
    <n v="0"/>
    <x v="814"/>
  </r>
  <r>
    <n v="8192"/>
    <x v="4060"/>
    <x v="3"/>
    <x v="701"/>
    <d v="2014-11-22T00:00:00"/>
    <s v="Standard Class"/>
    <s v="CC-12370"/>
    <s v="Christopher Conant"/>
    <s v="Consumer"/>
    <x v="0"/>
    <s v="New York City"/>
    <x v="15"/>
    <n v="10011"/>
    <s v="East"/>
    <s v="FUR-FU-10004091"/>
    <x v="0"/>
    <x v="5"/>
    <s v="Howard Miller 13&quot; Diameter Goldtone Round Wall Clock"/>
    <n v="187.76"/>
    <n v="4"/>
    <n v="0"/>
    <x v="6093"/>
  </r>
  <r>
    <n v="8193"/>
    <x v="4061"/>
    <x v="1"/>
    <x v="672"/>
    <d v="2012-12-03T00:00:00"/>
    <s v="First Class"/>
    <s v="LR-16915"/>
    <s v="Lena Radford"/>
    <s v="Consumer"/>
    <x v="0"/>
    <s v="Durham"/>
    <x v="3"/>
    <n v="27707"/>
    <s v="South"/>
    <s v="OFF-BI-10000546"/>
    <x v="1"/>
    <x v="8"/>
    <s v="Avery Durable Binders"/>
    <n v="6.0480000000000009"/>
    <n v="7"/>
    <n v="0.7"/>
    <x v="6432"/>
  </r>
  <r>
    <n v="8194"/>
    <x v="4061"/>
    <x v="1"/>
    <x v="672"/>
    <d v="2012-12-03T00:00:00"/>
    <s v="First Class"/>
    <s v="LR-16915"/>
    <s v="Lena Radford"/>
    <s v="Consumer"/>
    <x v="0"/>
    <s v="Durham"/>
    <x v="3"/>
    <n v="27707"/>
    <s v="South"/>
    <s v="OFF-AP-10001293"/>
    <x v="1"/>
    <x v="9"/>
    <s v="Belkin 8 Outlet Surge Protector"/>
    <n v="98.352000000000004"/>
    <n v="3"/>
    <n v="0.2"/>
    <x v="6433"/>
  </r>
  <r>
    <n v="8195"/>
    <x v="4061"/>
    <x v="1"/>
    <x v="672"/>
    <d v="2012-12-03T00:00:00"/>
    <s v="First Class"/>
    <s v="LR-16915"/>
    <s v="Lena Radford"/>
    <s v="Consumer"/>
    <x v="0"/>
    <s v="Durham"/>
    <x v="3"/>
    <n v="27707"/>
    <s v="South"/>
    <s v="FUR-FU-10000576"/>
    <x v="0"/>
    <x v="5"/>
    <s v="Luxo Professional Fluorescent Magnifier Lamp with Clamp-Mount Base"/>
    <n v="335.74400000000003"/>
    <n v="2"/>
    <n v="0.2"/>
    <x v="6434"/>
  </r>
  <r>
    <n v="8196"/>
    <x v="4062"/>
    <x v="1"/>
    <x v="401"/>
    <d v="2012-12-11T00:00:00"/>
    <s v="Second Class"/>
    <s v="DB-13120"/>
    <s v="David Bremer"/>
    <s v="Corporate"/>
    <x v="0"/>
    <s v="Santa Barbara"/>
    <x v="1"/>
    <n v="93101"/>
    <s v="West"/>
    <s v="OFF-PA-10004519"/>
    <x v="1"/>
    <x v="10"/>
    <s v="Spiral Phone Message Books with Labels by Adams"/>
    <n v="8.9600000000000009"/>
    <n v="2"/>
    <n v="0"/>
    <x v="4602"/>
  </r>
  <r>
    <n v="8197"/>
    <x v="4063"/>
    <x v="3"/>
    <x v="528"/>
    <d v="2014-09-10T00:00:00"/>
    <s v="Standard Class"/>
    <s v="LP-17095"/>
    <s v="Liz Preis"/>
    <s v="Consumer"/>
    <x v="0"/>
    <s v="Knoxville"/>
    <x v="18"/>
    <n v="37918"/>
    <s v="South"/>
    <s v="TEC-AC-10004568"/>
    <x v="2"/>
    <x v="11"/>
    <s v="Maxell LTO Ultrium - 800 GB"/>
    <n v="89.567999999999998"/>
    <n v="4"/>
    <n v="0.2"/>
    <x v="6435"/>
  </r>
  <r>
    <n v="8198"/>
    <x v="4063"/>
    <x v="3"/>
    <x v="528"/>
    <d v="2014-09-10T00:00:00"/>
    <s v="Standard Class"/>
    <s v="LP-17095"/>
    <s v="Liz Preis"/>
    <s v="Consumer"/>
    <x v="0"/>
    <s v="Knoxville"/>
    <x v="18"/>
    <n v="37918"/>
    <s v="South"/>
    <s v="OFF-AR-10001897"/>
    <x v="1"/>
    <x v="6"/>
    <s v="Model L Table or Wall-Mount Pencil Sharpener"/>
    <n v="71.959999999999994"/>
    <n v="5"/>
    <n v="0.2"/>
    <x v="6063"/>
  </r>
  <r>
    <n v="8199"/>
    <x v="4063"/>
    <x v="3"/>
    <x v="528"/>
    <d v="2014-09-10T00:00:00"/>
    <s v="Standard Class"/>
    <s v="LP-17095"/>
    <s v="Liz Preis"/>
    <s v="Consumer"/>
    <x v="0"/>
    <s v="Knoxville"/>
    <x v="18"/>
    <n v="37918"/>
    <s v="South"/>
    <s v="OFF-PA-10001800"/>
    <x v="1"/>
    <x v="10"/>
    <s v="Xerox 220"/>
    <n v="15.552000000000003"/>
    <n v="3"/>
    <n v="0.2"/>
    <x v="12"/>
  </r>
  <r>
    <n v="8200"/>
    <x v="4064"/>
    <x v="3"/>
    <x v="558"/>
    <d v="2014-05-01T00:00:00"/>
    <s v="Standard Class"/>
    <s v="AF-10870"/>
    <s v="Art Ferguson"/>
    <s v="Consumer"/>
    <x v="0"/>
    <s v="Chicago"/>
    <x v="10"/>
    <n v="60610"/>
    <s v="Central"/>
    <s v="OFF-BI-10001628"/>
    <x v="1"/>
    <x v="8"/>
    <s v="Acco Data Flex Cable Posts For Top &amp; Bottom Load Binders, 6&quot; Capacity"/>
    <n v="10.429999999999996"/>
    <n v="5"/>
    <n v="0.8"/>
    <x v="6436"/>
  </r>
  <r>
    <n v="8201"/>
    <x v="4064"/>
    <x v="3"/>
    <x v="558"/>
    <d v="2014-05-01T00:00:00"/>
    <s v="Standard Class"/>
    <s v="AF-10870"/>
    <s v="Art Ferguson"/>
    <s v="Consumer"/>
    <x v="0"/>
    <s v="Chicago"/>
    <x v="10"/>
    <n v="60610"/>
    <s v="Central"/>
    <s v="OFF-ST-10004123"/>
    <x v="1"/>
    <x v="4"/>
    <s v="Safco Industrial Wire Shelving System"/>
    <n v="72.784000000000006"/>
    <n v="1"/>
    <n v="0.2"/>
    <x v="74"/>
  </r>
  <r>
    <n v="8202"/>
    <x v="4065"/>
    <x v="1"/>
    <x v="627"/>
    <d v="2012-11-08T00:00:00"/>
    <s v="Same Day"/>
    <s v="KD-16495"/>
    <s v="Keith Dawkins"/>
    <s v="Corporate"/>
    <x v="0"/>
    <s v="New York City"/>
    <x v="15"/>
    <n v="10024"/>
    <s v="East"/>
    <s v="OFF-ST-10000885"/>
    <x v="1"/>
    <x v="4"/>
    <s v="Fellowes Desktop Hanging File Manager"/>
    <n v="67.150000000000006"/>
    <n v="5"/>
    <n v="0"/>
    <x v="6437"/>
  </r>
  <r>
    <n v="8203"/>
    <x v="4065"/>
    <x v="1"/>
    <x v="627"/>
    <d v="2012-11-08T00:00:00"/>
    <s v="Same Day"/>
    <s v="KD-16495"/>
    <s v="Keith Dawkins"/>
    <s v="Corporate"/>
    <x v="0"/>
    <s v="New York City"/>
    <x v="15"/>
    <n v="10024"/>
    <s v="East"/>
    <s v="TEC-PH-10004165"/>
    <x v="2"/>
    <x v="7"/>
    <s v="Mitel MiVoice 5330e IP Phone"/>
    <n v="549.98"/>
    <n v="2"/>
    <n v="0"/>
    <x v="6438"/>
  </r>
  <r>
    <n v="8204"/>
    <x v="4065"/>
    <x v="1"/>
    <x v="627"/>
    <d v="2012-11-08T00:00:00"/>
    <s v="Same Day"/>
    <s v="KD-16495"/>
    <s v="Keith Dawkins"/>
    <s v="Corporate"/>
    <x v="0"/>
    <s v="New York City"/>
    <x v="15"/>
    <n v="10024"/>
    <s v="East"/>
    <s v="FUR-FU-10002240"/>
    <x v="0"/>
    <x v="5"/>
    <s v="Nu-Dell EZ-Mount Plastic Wall Frames"/>
    <n v="11.82"/>
    <n v="3"/>
    <n v="0"/>
    <x v="6439"/>
  </r>
  <r>
    <n v="8205"/>
    <x v="4065"/>
    <x v="1"/>
    <x v="627"/>
    <d v="2012-11-08T00:00:00"/>
    <s v="Same Day"/>
    <s v="KD-16495"/>
    <s v="Keith Dawkins"/>
    <s v="Corporate"/>
    <x v="0"/>
    <s v="New York City"/>
    <x v="15"/>
    <n v="10024"/>
    <s v="East"/>
    <s v="TEC-MA-10000045"/>
    <x v="2"/>
    <x v="15"/>
    <s v="Zebra ZM400 Thermal Label Printer"/>
    <n v="4643.8"/>
    <n v="4"/>
    <n v="0"/>
    <x v="6440"/>
  </r>
  <r>
    <n v="8206"/>
    <x v="4065"/>
    <x v="1"/>
    <x v="627"/>
    <d v="2012-11-08T00:00:00"/>
    <s v="Same Day"/>
    <s v="KD-16495"/>
    <s v="Keith Dawkins"/>
    <s v="Corporate"/>
    <x v="0"/>
    <s v="New York City"/>
    <x v="15"/>
    <n v="10024"/>
    <s v="East"/>
    <s v="FUR-CH-10003746"/>
    <x v="0"/>
    <x v="1"/>
    <s v="Hon 4070 Series Pagoda Round Back Stacking Chairs"/>
    <n v="577.76400000000001"/>
    <n v="2"/>
    <n v="0.1"/>
    <x v="6441"/>
  </r>
  <r>
    <n v="8207"/>
    <x v="4066"/>
    <x v="1"/>
    <x v="33"/>
    <d v="2012-04-30T00:00:00"/>
    <s v="Standard Class"/>
    <s v="SA-20830"/>
    <s v="Sue Ann Reed"/>
    <s v="Consumer"/>
    <x v="0"/>
    <s v="Daytona Beach"/>
    <x v="2"/>
    <n v="32114"/>
    <s v="South"/>
    <s v="FUR-TA-10000577"/>
    <x v="0"/>
    <x v="3"/>
    <s v="Bretford CR4500 Series Slim Rectangular Table"/>
    <n v="191.5155"/>
    <n v="1"/>
    <n v="0.45"/>
    <x v="6442"/>
  </r>
  <r>
    <n v="8208"/>
    <x v="4066"/>
    <x v="1"/>
    <x v="33"/>
    <d v="2012-04-30T00:00:00"/>
    <s v="Standard Class"/>
    <s v="SA-20830"/>
    <s v="Sue Ann Reed"/>
    <s v="Consumer"/>
    <x v="0"/>
    <s v="Daytona Beach"/>
    <x v="2"/>
    <n v="32114"/>
    <s v="South"/>
    <s v="OFF-AR-10004757"/>
    <x v="1"/>
    <x v="6"/>
    <s v="Crayola Colored Pencils"/>
    <n v="2.6240000000000001"/>
    <n v="1"/>
    <n v="0.2"/>
    <x v="379"/>
  </r>
  <r>
    <n v="8209"/>
    <x v="4067"/>
    <x v="1"/>
    <x v="1181"/>
    <d v="2012-09-24T00:00:00"/>
    <s v="Standard Class"/>
    <s v="BG-11035"/>
    <s v="Barry Gonzalez"/>
    <s v="Consumer"/>
    <x v="0"/>
    <s v="Nashville"/>
    <x v="18"/>
    <n v="37211"/>
    <s v="South"/>
    <s v="OFF-BI-10000545"/>
    <x v="1"/>
    <x v="8"/>
    <s v="GBC Ibimaster 500 Manual ProClick Binding System"/>
    <n v="1369.7640000000001"/>
    <n v="6"/>
    <n v="0.7"/>
    <x v="6443"/>
  </r>
  <r>
    <n v="8210"/>
    <x v="4067"/>
    <x v="1"/>
    <x v="1181"/>
    <d v="2012-09-24T00:00:00"/>
    <s v="Standard Class"/>
    <s v="BG-11035"/>
    <s v="Barry Gonzalez"/>
    <s v="Consumer"/>
    <x v="0"/>
    <s v="Nashville"/>
    <x v="18"/>
    <n v="37211"/>
    <s v="South"/>
    <s v="OFF-ST-10001522"/>
    <x v="1"/>
    <x v="4"/>
    <s v="Gould Plastics 18-Pocket Panel Bin, 34w x 5-1/4d x 20-1/2h"/>
    <n v="294.36799999999999"/>
    <n v="4"/>
    <n v="0.2"/>
    <x v="6444"/>
  </r>
  <r>
    <n v="8211"/>
    <x v="4068"/>
    <x v="3"/>
    <x v="210"/>
    <d v="2014-09-13T00:00:00"/>
    <s v="Standard Class"/>
    <s v="DM-12955"/>
    <s v="Dario Medina"/>
    <s v="Corporate"/>
    <x v="0"/>
    <s v="Nashville"/>
    <x v="18"/>
    <n v="37211"/>
    <s v="South"/>
    <s v="OFF-AP-10001271"/>
    <x v="1"/>
    <x v="9"/>
    <s v="Eureka The Boss Cordless Rechargeable Stick Vac"/>
    <n v="81.567999999999998"/>
    <n v="2"/>
    <n v="0.2"/>
    <x v="6445"/>
  </r>
  <r>
    <n v="8212"/>
    <x v="4069"/>
    <x v="0"/>
    <x v="77"/>
    <d v="2013-11-13T00:00:00"/>
    <s v="Standard Class"/>
    <s v="MC-17845"/>
    <s v="Michael Chen"/>
    <s v="Consumer"/>
    <x v="0"/>
    <s v="Dallas"/>
    <x v="5"/>
    <n v="75220"/>
    <s v="Central"/>
    <s v="FUR-FU-10002030"/>
    <x v="0"/>
    <x v="5"/>
    <s v="Executive Impressions 14&quot; Contract Wall Clock with Quartz Movement"/>
    <n v="44.460000000000008"/>
    <n v="5"/>
    <n v="0.6"/>
    <x v="6446"/>
  </r>
  <r>
    <n v="8213"/>
    <x v="4069"/>
    <x v="0"/>
    <x v="77"/>
    <d v="2013-11-13T00:00:00"/>
    <s v="Standard Class"/>
    <s v="MC-17845"/>
    <s v="Michael Chen"/>
    <s v="Consumer"/>
    <x v="0"/>
    <s v="Dallas"/>
    <x v="5"/>
    <n v="75220"/>
    <s v="Central"/>
    <s v="OFF-ST-10001272"/>
    <x v="1"/>
    <x v="4"/>
    <s v="Mini 13-1/2 Capacity Data Binder Rack, Pearl"/>
    <n v="314.08800000000002"/>
    <n v="3"/>
    <n v="0.2"/>
    <x v="6447"/>
  </r>
  <r>
    <n v="8214"/>
    <x v="4070"/>
    <x v="1"/>
    <x v="12"/>
    <d v="2012-10-02T00:00:00"/>
    <s v="Standard Class"/>
    <s v="ML-17395"/>
    <s v="Marina Lichtenstein"/>
    <s v="Corporate"/>
    <x v="0"/>
    <s v="Murfreesboro"/>
    <x v="18"/>
    <n v="37130"/>
    <s v="South"/>
    <s v="OFF-BI-10001116"/>
    <x v="1"/>
    <x v="8"/>
    <s v="Wilson Jones 1&quot; Hanging DublLock Ring Binders"/>
    <n v="6.3360000000000012"/>
    <n v="4"/>
    <n v="0.7"/>
    <x v="6448"/>
  </r>
  <r>
    <n v="8215"/>
    <x v="4070"/>
    <x v="1"/>
    <x v="12"/>
    <d v="2012-10-02T00:00:00"/>
    <s v="Standard Class"/>
    <s v="ML-17395"/>
    <s v="Marina Lichtenstein"/>
    <s v="Corporate"/>
    <x v="0"/>
    <s v="Murfreesboro"/>
    <x v="18"/>
    <n v="37130"/>
    <s v="South"/>
    <s v="OFF-PA-10004665"/>
    <x v="1"/>
    <x v="10"/>
    <s v="Advantus Motivational Note Cards"/>
    <n v="10.48"/>
    <n v="1"/>
    <n v="0.2"/>
    <x v="6449"/>
  </r>
  <r>
    <n v="8216"/>
    <x v="4070"/>
    <x v="1"/>
    <x v="12"/>
    <d v="2012-10-02T00:00:00"/>
    <s v="Standard Class"/>
    <s v="ML-17395"/>
    <s v="Marina Lichtenstein"/>
    <s v="Corporate"/>
    <x v="0"/>
    <s v="Murfreesboro"/>
    <x v="18"/>
    <n v="37130"/>
    <s v="South"/>
    <s v="OFF-BI-10004506"/>
    <x v="1"/>
    <x v="8"/>
    <s v="Wilson Jones data.warehouse D-Ring Binders with DublLock"/>
    <n v="2.4690000000000003"/>
    <n v="1"/>
    <n v="0.7"/>
    <x v="6450"/>
  </r>
  <r>
    <n v="8217"/>
    <x v="4070"/>
    <x v="1"/>
    <x v="12"/>
    <d v="2012-10-02T00:00:00"/>
    <s v="Standard Class"/>
    <s v="ML-17395"/>
    <s v="Marina Lichtenstein"/>
    <s v="Corporate"/>
    <x v="0"/>
    <s v="Murfreesboro"/>
    <x v="18"/>
    <n v="37130"/>
    <s v="South"/>
    <s v="OFF-BI-10001982"/>
    <x v="1"/>
    <x v="8"/>
    <s v="Wilson Jones Custom Binder Spines &amp; Labels"/>
    <n v="3.2640000000000007"/>
    <n v="2"/>
    <n v="0.7"/>
    <x v="6451"/>
  </r>
  <r>
    <n v="8218"/>
    <x v="4071"/>
    <x v="2"/>
    <x v="462"/>
    <d v="2011-10-07T00:00:00"/>
    <s v="Standard Class"/>
    <s v="RD-19930"/>
    <s v="Russell D'Ascenzo"/>
    <s v="Consumer"/>
    <x v="0"/>
    <s v="Dallas"/>
    <x v="5"/>
    <n v="75217"/>
    <s v="Central"/>
    <s v="OFF-FA-10002676"/>
    <x v="1"/>
    <x v="13"/>
    <s v="Colored Push Pins"/>
    <n v="4.3440000000000003"/>
    <n v="3"/>
    <n v="0.2"/>
    <x v="1535"/>
  </r>
  <r>
    <n v="8219"/>
    <x v="4071"/>
    <x v="2"/>
    <x v="462"/>
    <d v="2011-10-07T00:00:00"/>
    <s v="Standard Class"/>
    <s v="RD-19930"/>
    <s v="Russell D'Ascenzo"/>
    <s v="Consumer"/>
    <x v="0"/>
    <s v="Dallas"/>
    <x v="5"/>
    <n v="75217"/>
    <s v="Central"/>
    <s v="FUR-FU-10000758"/>
    <x v="0"/>
    <x v="5"/>
    <s v="DAX Natural Wood-Tone Poster Frame"/>
    <n v="31.776000000000003"/>
    <n v="3"/>
    <n v="0.6"/>
    <x v="6452"/>
  </r>
  <r>
    <n v="8220"/>
    <x v="4071"/>
    <x v="2"/>
    <x v="462"/>
    <d v="2011-10-07T00:00:00"/>
    <s v="Standard Class"/>
    <s v="RD-19930"/>
    <s v="Russell D'Ascenzo"/>
    <s v="Consumer"/>
    <x v="0"/>
    <s v="Dallas"/>
    <x v="5"/>
    <n v="75217"/>
    <s v="Central"/>
    <s v="OFF-LA-10002271"/>
    <x v="1"/>
    <x v="2"/>
    <s v="Smead Alpha-Z Color-Coded Second Alphabetical Labels and Starter Set"/>
    <n v="4.9280000000000008"/>
    <n v="2"/>
    <n v="0.2"/>
    <x v="5212"/>
  </r>
  <r>
    <n v="8221"/>
    <x v="4071"/>
    <x v="2"/>
    <x v="462"/>
    <d v="2011-10-07T00:00:00"/>
    <s v="Standard Class"/>
    <s v="RD-19930"/>
    <s v="Russell D'Ascenzo"/>
    <s v="Consumer"/>
    <x v="0"/>
    <s v="Dallas"/>
    <x v="5"/>
    <n v="75217"/>
    <s v="Central"/>
    <s v="OFF-BI-10002609"/>
    <x v="1"/>
    <x v="8"/>
    <s v="Avery Hidden Tab Dividers for Binding Systems"/>
    <n v="1.7879999999999996"/>
    <n v="3"/>
    <n v="0.8"/>
    <x v="100"/>
  </r>
  <r>
    <n v="8222"/>
    <x v="4071"/>
    <x v="2"/>
    <x v="462"/>
    <d v="2011-10-07T00:00:00"/>
    <s v="Standard Class"/>
    <s v="RD-19930"/>
    <s v="Russell D'Ascenzo"/>
    <s v="Consumer"/>
    <x v="0"/>
    <s v="Dallas"/>
    <x v="5"/>
    <n v="75217"/>
    <s v="Central"/>
    <s v="OFF-FA-10000254"/>
    <x v="1"/>
    <x v="13"/>
    <s v="Sterling Rubber Bands by Alliance"/>
    <n v="15.072000000000001"/>
    <n v="4"/>
    <n v="0.2"/>
    <x v="6453"/>
  </r>
  <r>
    <n v="8223"/>
    <x v="4072"/>
    <x v="2"/>
    <x v="1087"/>
    <d v="2011-02-25T00:00:00"/>
    <s v="Standard Class"/>
    <s v="AB-10015"/>
    <s v="Aaron Bergman"/>
    <s v="Consumer"/>
    <x v="0"/>
    <s v="Arlington"/>
    <x v="5"/>
    <n v="76017"/>
    <s v="Central"/>
    <s v="OFF-ST-10000321"/>
    <x v="1"/>
    <x v="4"/>
    <s v="Akro Stacking Bins"/>
    <n v="12.624000000000001"/>
    <n v="2"/>
    <n v="0.2"/>
    <x v="5629"/>
  </r>
  <r>
    <n v="8224"/>
    <x v="4073"/>
    <x v="0"/>
    <x v="1"/>
    <d v="2013-06-17T00:00:00"/>
    <s v="Standard Class"/>
    <s v="EA-14035"/>
    <s v="Erin Ashbrook"/>
    <s v="Corporate"/>
    <x v="0"/>
    <s v="Pasadena"/>
    <x v="1"/>
    <n v="91104"/>
    <s v="West"/>
    <s v="OFF-PA-10000241"/>
    <x v="1"/>
    <x v="10"/>
    <s v="IBM Multi-Purpose Copy Paper, 8 1/2 x 11&quot;, Case"/>
    <n v="185.88"/>
    <n v="6"/>
    <n v="0"/>
    <x v="6454"/>
  </r>
  <r>
    <n v="8225"/>
    <x v="4073"/>
    <x v="0"/>
    <x v="1"/>
    <d v="2013-06-17T00:00:00"/>
    <s v="Standard Class"/>
    <s v="EA-14035"/>
    <s v="Erin Ashbrook"/>
    <s v="Corporate"/>
    <x v="0"/>
    <s v="Pasadena"/>
    <x v="1"/>
    <n v="91104"/>
    <s v="West"/>
    <s v="OFF-PA-10004782"/>
    <x v="1"/>
    <x v="10"/>
    <s v="Xerox 228"/>
    <n v="12.96"/>
    <n v="2"/>
    <n v="0"/>
    <x v="91"/>
  </r>
  <r>
    <n v="8226"/>
    <x v="4074"/>
    <x v="3"/>
    <x v="752"/>
    <d v="2014-11-05T00:00:00"/>
    <s v="Second Class"/>
    <s v="SF-20065"/>
    <s v="Sandra Flanagan"/>
    <s v="Consumer"/>
    <x v="0"/>
    <s v="Everett"/>
    <x v="31"/>
    <n v="2149"/>
    <s v="East"/>
    <s v="OFF-PA-10004243"/>
    <x v="1"/>
    <x v="10"/>
    <s v="Xerox 1939"/>
    <n v="189.7"/>
    <n v="10"/>
    <n v="0"/>
    <x v="6455"/>
  </r>
  <r>
    <n v="8227"/>
    <x v="4074"/>
    <x v="3"/>
    <x v="752"/>
    <d v="2014-11-05T00:00:00"/>
    <s v="Second Class"/>
    <s v="SF-20065"/>
    <s v="Sandra Flanagan"/>
    <s v="Consumer"/>
    <x v="0"/>
    <s v="Everett"/>
    <x v="31"/>
    <n v="2149"/>
    <s v="East"/>
    <s v="OFF-PA-10001033"/>
    <x v="1"/>
    <x v="10"/>
    <s v="Xerox 1893"/>
    <n v="40.99"/>
    <n v="1"/>
    <n v="0"/>
    <x v="1057"/>
  </r>
  <r>
    <n v="8228"/>
    <x v="4075"/>
    <x v="0"/>
    <x v="958"/>
    <d v="2013-04-09T00:00:00"/>
    <s v="Second Class"/>
    <s v="BC-11125"/>
    <s v="Becky Castell"/>
    <s v="Home Office"/>
    <x v="0"/>
    <s v="Troy"/>
    <x v="15"/>
    <n v="12180"/>
    <s v="East"/>
    <s v="FUR-FU-10000723"/>
    <x v="0"/>
    <x v="5"/>
    <s v="Deflect-o EconoMat Studded, No Bevel Mat for Low Pile Carpeting"/>
    <n v="82.64"/>
    <n v="2"/>
    <n v="0"/>
    <x v="6456"/>
  </r>
  <r>
    <n v="8229"/>
    <x v="4075"/>
    <x v="0"/>
    <x v="958"/>
    <d v="2013-04-09T00:00:00"/>
    <s v="Second Class"/>
    <s v="BC-11125"/>
    <s v="Becky Castell"/>
    <s v="Home Office"/>
    <x v="0"/>
    <s v="Troy"/>
    <x v="15"/>
    <n v="12180"/>
    <s v="East"/>
    <s v="OFF-ST-10003455"/>
    <x v="1"/>
    <x v="4"/>
    <s v="Tenex File Box, Personal Filing Tote with Lid, Black"/>
    <n v="31.02"/>
    <n v="2"/>
    <n v="0"/>
    <x v="6457"/>
  </r>
  <r>
    <n v="8230"/>
    <x v="4075"/>
    <x v="0"/>
    <x v="958"/>
    <d v="2013-04-09T00:00:00"/>
    <s v="Second Class"/>
    <s v="BC-11125"/>
    <s v="Becky Castell"/>
    <s v="Home Office"/>
    <x v="0"/>
    <s v="Troy"/>
    <x v="15"/>
    <n v="12180"/>
    <s v="East"/>
    <s v="TEC-AC-10001109"/>
    <x v="2"/>
    <x v="11"/>
    <s v="Logitech Trackman Marble Mouse"/>
    <n v="89.97"/>
    <n v="3"/>
    <n v="0"/>
    <x v="1381"/>
  </r>
  <r>
    <n v="8231"/>
    <x v="4076"/>
    <x v="0"/>
    <x v="1186"/>
    <d v="2013-07-03T00:00:00"/>
    <s v="Second Class"/>
    <s v="PF-19165"/>
    <s v="Philip Fox"/>
    <s v="Consumer"/>
    <x v="0"/>
    <s v="Sandy Springs"/>
    <x v="32"/>
    <n v="30328"/>
    <s v="South"/>
    <s v="OFF-AR-10004344"/>
    <x v="1"/>
    <x v="6"/>
    <s v="Bulldog Vacuum Base Pencil Sharpener"/>
    <n v="35.97"/>
    <n v="3"/>
    <n v="0"/>
    <x v="911"/>
  </r>
  <r>
    <n v="8232"/>
    <x v="4076"/>
    <x v="0"/>
    <x v="1186"/>
    <d v="2013-07-03T00:00:00"/>
    <s v="Second Class"/>
    <s v="PF-19165"/>
    <s v="Philip Fox"/>
    <s v="Consumer"/>
    <x v="0"/>
    <s v="Sandy Springs"/>
    <x v="32"/>
    <n v="30328"/>
    <s v="South"/>
    <s v="FUR-BO-10004695"/>
    <x v="0"/>
    <x v="0"/>
    <s v="O'Sullivan 2-Door Barrister Bookcase in Odessa Pine"/>
    <n v="1266.8599999999999"/>
    <n v="7"/>
    <n v="0"/>
    <x v="6458"/>
  </r>
  <r>
    <n v="8233"/>
    <x v="4077"/>
    <x v="2"/>
    <x v="358"/>
    <d v="2011-09-28T00:00:00"/>
    <s v="Standard Class"/>
    <s v="SE-20110"/>
    <s v="Sanjit Engle"/>
    <s v="Consumer"/>
    <x v="0"/>
    <s v="San Jose"/>
    <x v="1"/>
    <n v="95123"/>
    <s v="West"/>
    <s v="OFF-ST-10000675"/>
    <x v="1"/>
    <x v="4"/>
    <s v="File Shuttle II and Handi-File, Black"/>
    <n v="169.45"/>
    <n v="5"/>
    <n v="0"/>
    <x v="3823"/>
  </r>
  <r>
    <n v="8234"/>
    <x v="4077"/>
    <x v="2"/>
    <x v="358"/>
    <d v="2011-09-28T00:00:00"/>
    <s v="Standard Class"/>
    <s v="SE-20110"/>
    <s v="Sanjit Engle"/>
    <s v="Consumer"/>
    <x v="0"/>
    <s v="San Jose"/>
    <x v="1"/>
    <n v="95123"/>
    <s v="West"/>
    <s v="OFF-ST-10002301"/>
    <x v="1"/>
    <x v="4"/>
    <s v="Tennsco Commercial Shelving"/>
    <n v="40.68"/>
    <n v="2"/>
    <n v="0"/>
    <x v="4594"/>
  </r>
  <r>
    <n v="8235"/>
    <x v="4078"/>
    <x v="3"/>
    <x v="927"/>
    <d v="2014-05-07T00:00:00"/>
    <s v="Standard Class"/>
    <s v="CJ-12010"/>
    <s v="Caroline Jumper"/>
    <s v="Consumer"/>
    <x v="0"/>
    <s v="Jacksonville"/>
    <x v="2"/>
    <n v="32216"/>
    <s v="South"/>
    <s v="OFF-SU-10001212"/>
    <x v="1"/>
    <x v="14"/>
    <s v="Kleencut Forged Office Shears by Acme United Corporation"/>
    <n v="3.3280000000000003"/>
    <n v="2"/>
    <n v="0.2"/>
    <x v="6459"/>
  </r>
  <r>
    <n v="8236"/>
    <x v="4078"/>
    <x v="3"/>
    <x v="927"/>
    <d v="2014-05-07T00:00:00"/>
    <s v="Standard Class"/>
    <s v="CJ-12010"/>
    <s v="Caroline Jumper"/>
    <s v="Consumer"/>
    <x v="0"/>
    <s v="Jacksonville"/>
    <x v="2"/>
    <n v="32216"/>
    <s v="South"/>
    <s v="FUR-TA-10001889"/>
    <x v="0"/>
    <x v="3"/>
    <s v="Bush Advantage Collection Racetrack Conference Table"/>
    <n v="933.26200000000006"/>
    <n v="4"/>
    <n v="0.45"/>
    <x v="6460"/>
  </r>
  <r>
    <n v="8237"/>
    <x v="4078"/>
    <x v="3"/>
    <x v="927"/>
    <d v="2014-05-07T00:00:00"/>
    <s v="Standard Class"/>
    <s v="CJ-12010"/>
    <s v="Caroline Jumper"/>
    <s v="Consumer"/>
    <x v="0"/>
    <s v="Jacksonville"/>
    <x v="2"/>
    <n v="32216"/>
    <s v="South"/>
    <s v="FUR-CH-10002024"/>
    <x v="0"/>
    <x v="1"/>
    <s v="HON 5400 Series Task Chairs for Big and Tall"/>
    <n v="2803.92"/>
    <n v="5"/>
    <n v="0.2"/>
    <x v="232"/>
  </r>
  <r>
    <n v="8238"/>
    <x v="4079"/>
    <x v="3"/>
    <x v="179"/>
    <d v="2014-10-21T00:00:00"/>
    <s v="Same Day"/>
    <s v="PT-19090"/>
    <s v="Pete Takahito"/>
    <s v="Consumer"/>
    <x v="0"/>
    <s v="Jacksonville"/>
    <x v="2"/>
    <n v="32216"/>
    <s v="South"/>
    <s v="OFF-ST-10000617"/>
    <x v="1"/>
    <x v="4"/>
    <s v="Woodgrain Magazine Files by Perma"/>
    <n v="4.7679999999999998"/>
    <n v="2"/>
    <n v="0.2"/>
    <x v="421"/>
  </r>
  <r>
    <n v="8239"/>
    <x v="4079"/>
    <x v="3"/>
    <x v="179"/>
    <d v="2014-10-21T00:00:00"/>
    <s v="Same Day"/>
    <s v="PT-19090"/>
    <s v="Pete Takahito"/>
    <s v="Consumer"/>
    <x v="0"/>
    <s v="Jacksonville"/>
    <x v="2"/>
    <n v="32216"/>
    <s v="South"/>
    <s v="OFF-PA-10000380"/>
    <x v="1"/>
    <x v="10"/>
    <s v="REDIFORM Incoming/Outgoing Call Register, 11&quot; X 8 1/2&quot;, 100 Messages"/>
    <n v="6.6720000000000006"/>
    <n v="1"/>
    <n v="0.2"/>
    <x v="6461"/>
  </r>
  <r>
    <n v="8240"/>
    <x v="4079"/>
    <x v="3"/>
    <x v="179"/>
    <d v="2014-10-21T00:00:00"/>
    <s v="Same Day"/>
    <s v="PT-19090"/>
    <s v="Pete Takahito"/>
    <s v="Consumer"/>
    <x v="0"/>
    <s v="Jacksonville"/>
    <x v="2"/>
    <n v="32216"/>
    <s v="South"/>
    <s v="OFF-AR-10003251"/>
    <x v="1"/>
    <x v="6"/>
    <s v="Prang Drawing Pencil Set"/>
    <n v="4.4479999999999995"/>
    <n v="2"/>
    <n v="0.2"/>
    <x v="6462"/>
  </r>
  <r>
    <n v="8241"/>
    <x v="4079"/>
    <x v="3"/>
    <x v="179"/>
    <d v="2014-10-21T00:00:00"/>
    <s v="Same Day"/>
    <s v="PT-19090"/>
    <s v="Pete Takahito"/>
    <s v="Consumer"/>
    <x v="0"/>
    <s v="Jacksonville"/>
    <x v="2"/>
    <n v="32216"/>
    <s v="South"/>
    <s v="FUR-FU-10000175"/>
    <x v="0"/>
    <x v="5"/>
    <s v="DAX Wood Document Frame."/>
    <n v="43.936000000000007"/>
    <n v="4"/>
    <n v="0.2"/>
    <x v="6463"/>
  </r>
  <r>
    <n v="8242"/>
    <x v="4080"/>
    <x v="2"/>
    <x v="416"/>
    <d v="2011-09-05T00:00:00"/>
    <s v="Standard Class"/>
    <s v="LH-16900"/>
    <s v="Lena Hernandez"/>
    <s v="Consumer"/>
    <x v="0"/>
    <s v="New York City"/>
    <x v="15"/>
    <n v="10009"/>
    <s v="East"/>
    <s v="OFF-BI-10004716"/>
    <x v="1"/>
    <x v="8"/>
    <s v="Wilson Jones Hanging Recycled Pressboard Data Binders"/>
    <n v="23.744"/>
    <n v="2"/>
    <n v="0.2"/>
    <x v="6464"/>
  </r>
  <r>
    <n v="8243"/>
    <x v="4080"/>
    <x v="2"/>
    <x v="416"/>
    <d v="2011-09-05T00:00:00"/>
    <s v="Standard Class"/>
    <s v="LH-16900"/>
    <s v="Lena Hernandez"/>
    <s v="Consumer"/>
    <x v="0"/>
    <s v="New York City"/>
    <x v="15"/>
    <n v="10009"/>
    <s v="East"/>
    <s v="TEC-AC-10002842"/>
    <x v="2"/>
    <x v="11"/>
    <s v="WD My Passport Ultra 2TB Portable External Hard Drive"/>
    <n v="357"/>
    <n v="3"/>
    <n v="0"/>
    <x v="6465"/>
  </r>
  <r>
    <n v="8244"/>
    <x v="4081"/>
    <x v="2"/>
    <x v="1132"/>
    <d v="2011-08-16T00:00:00"/>
    <s v="Standard Class"/>
    <s v="BW-11200"/>
    <s v="Ben Wallace"/>
    <s v="Consumer"/>
    <x v="0"/>
    <s v="San Francisco"/>
    <x v="1"/>
    <n v="94122"/>
    <s v="West"/>
    <s v="TEC-PH-10003691"/>
    <x v="2"/>
    <x v="7"/>
    <s v="BlackBerry Q10"/>
    <n v="806.33600000000001"/>
    <n v="8"/>
    <n v="0.2"/>
    <x v="5287"/>
  </r>
  <r>
    <n v="8245"/>
    <x v="4081"/>
    <x v="2"/>
    <x v="1132"/>
    <d v="2011-08-16T00:00:00"/>
    <s v="Standard Class"/>
    <s v="BW-11200"/>
    <s v="Ben Wallace"/>
    <s v="Consumer"/>
    <x v="0"/>
    <s v="San Francisco"/>
    <x v="1"/>
    <n v="94122"/>
    <s v="West"/>
    <s v="FUR-FU-10002878"/>
    <x v="0"/>
    <x v="5"/>
    <s v="Seth Thomas 14&quot; Day/Date Wall Clock"/>
    <n v="85.44"/>
    <n v="3"/>
    <n v="0"/>
    <x v="6466"/>
  </r>
  <r>
    <n v="8246"/>
    <x v="4082"/>
    <x v="2"/>
    <x v="710"/>
    <d v="2011-08-23T00:00:00"/>
    <s v="Standard Class"/>
    <s v="BS-11365"/>
    <s v="Bill Shonely"/>
    <s v="Corporate"/>
    <x v="0"/>
    <s v="Columbus"/>
    <x v="32"/>
    <n v="31907"/>
    <s v="South"/>
    <s v="OFF-ST-10000991"/>
    <x v="1"/>
    <x v="4"/>
    <s v="Space Solutions HD Industrial Steel Shelving."/>
    <n v="344.90999999999997"/>
    <n v="3"/>
    <n v="0"/>
    <x v="3624"/>
  </r>
  <r>
    <n v="8247"/>
    <x v="4083"/>
    <x v="1"/>
    <x v="1187"/>
    <d v="2012-05-10T00:00:00"/>
    <s v="Same Day"/>
    <s v="DP-13390"/>
    <s v="Dennis Pardue"/>
    <s v="Home Office"/>
    <x v="0"/>
    <s v="Aurora"/>
    <x v="10"/>
    <n v="60505"/>
    <s v="Central"/>
    <s v="OFF-AP-10002439"/>
    <x v="1"/>
    <x v="9"/>
    <s v="Tripp Lite Isotel 8 Ultra 8 Outlet Metal Surge"/>
    <n v="70.969999999999985"/>
    <n v="5"/>
    <n v="0.8"/>
    <x v="6467"/>
  </r>
  <r>
    <n v="8248"/>
    <x v="4083"/>
    <x v="1"/>
    <x v="1187"/>
    <d v="2012-05-10T00:00:00"/>
    <s v="Same Day"/>
    <s v="DP-13390"/>
    <s v="Dennis Pardue"/>
    <s v="Home Office"/>
    <x v="0"/>
    <s v="Aurora"/>
    <x v="10"/>
    <n v="60505"/>
    <s v="Central"/>
    <s v="OFF-AR-10004602"/>
    <x v="1"/>
    <x v="6"/>
    <s v="Boston KS Multi-Size Manual Pencil Sharpener"/>
    <n v="36.783999999999999"/>
    <n v="2"/>
    <n v="0.2"/>
    <x v="6468"/>
  </r>
  <r>
    <n v="8249"/>
    <x v="4084"/>
    <x v="0"/>
    <x v="1120"/>
    <d v="2013-05-14T00:00:00"/>
    <s v="Second Class"/>
    <s v="CS-12400"/>
    <s v="Christopher Schild"/>
    <s v="Home Office"/>
    <x v="0"/>
    <s v="Philadelphia"/>
    <x v="9"/>
    <n v="19134"/>
    <s v="East"/>
    <s v="TEC-PH-10001795"/>
    <x v="2"/>
    <x v="7"/>
    <s v="ClearOne CHATAttach 160 - speaker phone"/>
    <n v="743.98799999999994"/>
    <n v="2"/>
    <n v="0.4"/>
    <x v="6469"/>
  </r>
  <r>
    <n v="8250"/>
    <x v="4085"/>
    <x v="1"/>
    <x v="616"/>
    <d v="2012-03-09T00:00:00"/>
    <s v="Second Class"/>
    <s v="MS-17365"/>
    <s v="Maribeth Schnelling"/>
    <s v="Consumer"/>
    <x v="0"/>
    <s v="Chicago"/>
    <x v="10"/>
    <n v="60653"/>
    <s v="Central"/>
    <s v="OFF-BI-10002854"/>
    <x v="1"/>
    <x v="8"/>
    <s v="Performers Binder/Pad Holder, Black"/>
    <n v="11.211999999999998"/>
    <n v="2"/>
    <n v="0.8"/>
    <x v="6470"/>
  </r>
  <r>
    <n v="8251"/>
    <x v="4085"/>
    <x v="1"/>
    <x v="616"/>
    <d v="2012-03-09T00:00:00"/>
    <s v="Second Class"/>
    <s v="MS-17365"/>
    <s v="Maribeth Schnelling"/>
    <s v="Consumer"/>
    <x v="0"/>
    <s v="Chicago"/>
    <x v="10"/>
    <n v="60653"/>
    <s v="Central"/>
    <s v="FUR-FU-10000023"/>
    <x v="0"/>
    <x v="5"/>
    <s v="Eldon Wave Desk Accessories"/>
    <n v="4.7119999999999997"/>
    <n v="2"/>
    <n v="0.6"/>
    <x v="6471"/>
  </r>
  <r>
    <n v="8252"/>
    <x v="4085"/>
    <x v="1"/>
    <x v="616"/>
    <d v="2012-03-09T00:00:00"/>
    <s v="Second Class"/>
    <s v="MS-17365"/>
    <s v="Maribeth Schnelling"/>
    <s v="Consumer"/>
    <x v="0"/>
    <s v="Chicago"/>
    <x v="10"/>
    <n v="60653"/>
    <s v="Central"/>
    <s v="OFF-AP-10000828"/>
    <x v="1"/>
    <x v="9"/>
    <s v="Avanti 4.4 Cu. Ft. Refrigerator"/>
    <n v="180.97999999999996"/>
    <n v="5"/>
    <n v="0.8"/>
    <x v="6472"/>
  </r>
  <r>
    <n v="8253"/>
    <x v="4085"/>
    <x v="1"/>
    <x v="616"/>
    <d v="2012-03-09T00:00:00"/>
    <s v="Second Class"/>
    <s v="MS-17365"/>
    <s v="Maribeth Schnelling"/>
    <s v="Consumer"/>
    <x v="0"/>
    <s v="Chicago"/>
    <x v="10"/>
    <n v="60653"/>
    <s v="Central"/>
    <s v="OFF-ST-10000777"/>
    <x v="1"/>
    <x v="4"/>
    <s v="Companion Letter/Legal File, Black"/>
    <n v="60.415999999999997"/>
    <n v="2"/>
    <n v="0.2"/>
    <x v="1644"/>
  </r>
  <r>
    <n v="8254"/>
    <x v="4086"/>
    <x v="3"/>
    <x v="801"/>
    <d v="2014-08-20T00:00:00"/>
    <s v="Standard Class"/>
    <s v="DK-12895"/>
    <s v="Dana Kaydos"/>
    <s v="Consumer"/>
    <x v="0"/>
    <s v="Seattle"/>
    <x v="4"/>
    <n v="98103"/>
    <s v="West"/>
    <s v="TEC-CO-10000971"/>
    <x v="2"/>
    <x v="16"/>
    <s v="Hewlett Packard 310 Color Digital Copier"/>
    <n v="299.99"/>
    <n v="1"/>
    <n v="0"/>
    <x v="3911"/>
  </r>
  <r>
    <n v="8255"/>
    <x v="4086"/>
    <x v="3"/>
    <x v="801"/>
    <d v="2014-08-20T00:00:00"/>
    <s v="Standard Class"/>
    <s v="DK-12895"/>
    <s v="Dana Kaydos"/>
    <s v="Consumer"/>
    <x v="0"/>
    <s v="Seattle"/>
    <x v="4"/>
    <n v="98103"/>
    <s v="West"/>
    <s v="OFF-PA-10003134"/>
    <x v="1"/>
    <x v="10"/>
    <s v="Xerox 1937"/>
    <n v="192.16"/>
    <n v="4"/>
    <n v="0"/>
    <x v="2430"/>
  </r>
  <r>
    <n v="8256"/>
    <x v="4086"/>
    <x v="3"/>
    <x v="801"/>
    <d v="2014-08-20T00:00:00"/>
    <s v="Standard Class"/>
    <s v="DK-12895"/>
    <s v="Dana Kaydos"/>
    <s v="Consumer"/>
    <x v="0"/>
    <s v="Seattle"/>
    <x v="4"/>
    <n v="98103"/>
    <s v="West"/>
    <s v="TEC-PH-10002538"/>
    <x v="2"/>
    <x v="7"/>
    <s v="Grandstream GXP1160 VoIP phone"/>
    <n v="242.624"/>
    <n v="8"/>
    <n v="0.2"/>
    <x v="6473"/>
  </r>
  <r>
    <n v="8257"/>
    <x v="4086"/>
    <x v="3"/>
    <x v="801"/>
    <d v="2014-08-20T00:00:00"/>
    <s v="Standard Class"/>
    <s v="DK-12895"/>
    <s v="Dana Kaydos"/>
    <s v="Consumer"/>
    <x v="0"/>
    <s v="Seattle"/>
    <x v="4"/>
    <n v="98103"/>
    <s v="West"/>
    <s v="OFF-ST-10001228"/>
    <x v="1"/>
    <x v="4"/>
    <s v="Personal File Boxes with Fold-Down Carry Handle"/>
    <n v="46.74"/>
    <n v="3"/>
    <n v="0"/>
    <x v="496"/>
  </r>
  <r>
    <n v="8258"/>
    <x v="4086"/>
    <x v="3"/>
    <x v="801"/>
    <d v="2014-08-20T00:00:00"/>
    <s v="Standard Class"/>
    <s v="DK-12895"/>
    <s v="Dana Kaydos"/>
    <s v="Consumer"/>
    <x v="0"/>
    <s v="Seattle"/>
    <x v="4"/>
    <n v="98103"/>
    <s v="West"/>
    <s v="TEC-AC-10000397"/>
    <x v="2"/>
    <x v="11"/>
    <s v="Perixx PERIBOARD-512B, Ergonomic Split Keyboard"/>
    <n v="174.95000000000002"/>
    <n v="5"/>
    <n v="0"/>
    <x v="6474"/>
  </r>
  <r>
    <n v="8259"/>
    <x v="4086"/>
    <x v="3"/>
    <x v="801"/>
    <d v="2014-08-20T00:00:00"/>
    <s v="Standard Class"/>
    <s v="DK-12895"/>
    <s v="Dana Kaydos"/>
    <s v="Consumer"/>
    <x v="0"/>
    <s v="Seattle"/>
    <x v="4"/>
    <n v="98103"/>
    <s v="West"/>
    <s v="OFF-BI-10004308"/>
    <x v="1"/>
    <x v="8"/>
    <s v="Avery Legal 4-Ring Binder"/>
    <n v="100.70400000000001"/>
    <n v="6"/>
    <n v="0.2"/>
    <x v="6475"/>
  </r>
  <r>
    <n v="8260"/>
    <x v="4087"/>
    <x v="0"/>
    <x v="190"/>
    <d v="2013-06-27T00:00:00"/>
    <s v="Same Day"/>
    <s v="SN-20560"/>
    <s v="Skye Norling"/>
    <s v="Home Office"/>
    <x v="0"/>
    <s v="Roseville"/>
    <x v="12"/>
    <n v="48066"/>
    <s v="Central"/>
    <s v="OFF-PA-10000357"/>
    <x v="1"/>
    <x v="10"/>
    <s v="White Dual Perf Computer Printout Paper, 2700 Sheets, 1 Part, Heavyweight, 20 lbs., 14 7/8 x 11"/>
    <n v="368.91"/>
    <n v="9"/>
    <n v="0"/>
    <x v="1629"/>
  </r>
  <r>
    <n v="8261"/>
    <x v="4087"/>
    <x v="0"/>
    <x v="190"/>
    <d v="2013-06-27T00:00:00"/>
    <s v="Same Day"/>
    <s v="SN-20560"/>
    <s v="Skye Norling"/>
    <s v="Home Office"/>
    <x v="0"/>
    <s v="Roseville"/>
    <x v="12"/>
    <n v="48066"/>
    <s v="Central"/>
    <s v="OFF-BI-10000773"/>
    <x v="1"/>
    <x v="8"/>
    <s v="Insertable Tab Post Binder Dividers"/>
    <n v="8.02"/>
    <n v="1"/>
    <n v="0"/>
    <x v="6476"/>
  </r>
  <r>
    <n v="8262"/>
    <x v="4087"/>
    <x v="0"/>
    <x v="190"/>
    <d v="2013-06-27T00:00:00"/>
    <s v="Same Day"/>
    <s v="SN-20560"/>
    <s v="Skye Norling"/>
    <s v="Home Office"/>
    <x v="0"/>
    <s v="Roseville"/>
    <x v="12"/>
    <n v="48066"/>
    <s v="Central"/>
    <s v="OFF-ST-10001837"/>
    <x v="1"/>
    <x v="4"/>
    <s v="SAFCO Mobile Desk Side File, Wire Frame"/>
    <n v="171.04"/>
    <n v="4"/>
    <n v="0"/>
    <x v="6477"/>
  </r>
  <r>
    <n v="8263"/>
    <x v="4088"/>
    <x v="0"/>
    <x v="272"/>
    <d v="2013-12-20T00:00:00"/>
    <s v="Standard Class"/>
    <s v="TC-21475"/>
    <s v="Tony Chapman"/>
    <s v="Home Office"/>
    <x v="0"/>
    <s v="Fayetteville"/>
    <x v="36"/>
    <n v="72701"/>
    <s v="South"/>
    <s v="OFF-PA-10002552"/>
    <x v="1"/>
    <x v="10"/>
    <s v="Xerox 1958"/>
    <n v="19.440000000000001"/>
    <n v="3"/>
    <n v="0"/>
    <x v="551"/>
  </r>
  <r>
    <n v="8264"/>
    <x v="4089"/>
    <x v="1"/>
    <x v="1023"/>
    <d v="2012-09-17T00:00:00"/>
    <s v="Standard Class"/>
    <s v="AM-10705"/>
    <s v="Anne McFarland"/>
    <s v="Consumer"/>
    <x v="0"/>
    <s v="Jacksonville"/>
    <x v="3"/>
    <n v="28540"/>
    <s v="South"/>
    <s v="OFF-BI-10000014"/>
    <x v="1"/>
    <x v="8"/>
    <s v="Heavy-Duty E-Z-D Binders"/>
    <n v="13.092000000000002"/>
    <n v="4"/>
    <n v="0.7"/>
    <x v="4234"/>
  </r>
  <r>
    <n v="8265"/>
    <x v="4090"/>
    <x v="2"/>
    <x v="125"/>
    <d v="2012-01-04T00:00:00"/>
    <s v="Standard Class"/>
    <s v="AJ-10960"/>
    <s v="Astrea Jones"/>
    <s v="Consumer"/>
    <x v="0"/>
    <s v="New York City"/>
    <x v="15"/>
    <n v="10035"/>
    <s v="East"/>
    <s v="OFF-AP-10004136"/>
    <x v="1"/>
    <x v="9"/>
    <s v="Kensington 6 Outlet SmartSocket Surge Protector"/>
    <n v="122.94"/>
    <n v="3"/>
    <n v="0"/>
    <x v="6478"/>
  </r>
  <r>
    <n v="8266"/>
    <x v="4090"/>
    <x v="2"/>
    <x v="125"/>
    <d v="2012-01-04T00:00:00"/>
    <s v="Standard Class"/>
    <s v="AJ-10960"/>
    <s v="Astrea Jones"/>
    <s v="Consumer"/>
    <x v="0"/>
    <s v="New York City"/>
    <x v="15"/>
    <n v="10035"/>
    <s v="East"/>
    <s v="OFF-BI-10003429"/>
    <x v="1"/>
    <x v="8"/>
    <s v="Cardinal HOLDit! Binder Insert Strips,Extra Strips"/>
    <n v="35.448"/>
    <n v="7"/>
    <n v="0.2"/>
    <x v="6479"/>
  </r>
  <r>
    <n v="8267"/>
    <x v="4091"/>
    <x v="2"/>
    <x v="333"/>
    <d v="2011-05-04T00:00:00"/>
    <s v="Standard Class"/>
    <s v="KH-16360"/>
    <s v="Katherine Hughes"/>
    <s v="Consumer"/>
    <x v="0"/>
    <s v="Dover"/>
    <x v="13"/>
    <n v="19901"/>
    <s v="East"/>
    <s v="TEC-PH-10000376"/>
    <x v="2"/>
    <x v="7"/>
    <s v="Square Credit Card Reader"/>
    <n v="19.98"/>
    <n v="2"/>
    <n v="0"/>
    <x v="6480"/>
  </r>
  <r>
    <n v="8268"/>
    <x v="4092"/>
    <x v="3"/>
    <x v="289"/>
    <d v="2014-02-07T00:00:00"/>
    <s v="Standard Class"/>
    <s v="LP-17095"/>
    <s v="Liz Preis"/>
    <s v="Consumer"/>
    <x v="0"/>
    <s v="Aurora"/>
    <x v="10"/>
    <n v="60505"/>
    <s v="Central"/>
    <s v="FUR-TA-10003469"/>
    <x v="0"/>
    <x v="3"/>
    <s v="Balt Split Level Computer Training Table"/>
    <n v="69.375"/>
    <n v="1"/>
    <n v="0.5"/>
    <x v="6481"/>
  </r>
  <r>
    <n v="8269"/>
    <x v="4092"/>
    <x v="3"/>
    <x v="289"/>
    <d v="2014-02-07T00:00:00"/>
    <s v="Standard Class"/>
    <s v="LP-17095"/>
    <s v="Liz Preis"/>
    <s v="Consumer"/>
    <x v="0"/>
    <s v="Aurora"/>
    <x v="10"/>
    <n v="60505"/>
    <s v="Central"/>
    <s v="OFF-SU-10004231"/>
    <x v="1"/>
    <x v="14"/>
    <s v="Acme Tagit Stainless Steel Antibacterial Scissors"/>
    <n v="31.680000000000003"/>
    <n v="4"/>
    <n v="0.2"/>
    <x v="2752"/>
  </r>
  <r>
    <n v="8270"/>
    <x v="4092"/>
    <x v="3"/>
    <x v="289"/>
    <d v="2014-02-07T00:00:00"/>
    <s v="Standard Class"/>
    <s v="LP-17095"/>
    <s v="Liz Preis"/>
    <s v="Consumer"/>
    <x v="0"/>
    <s v="Aurora"/>
    <x v="10"/>
    <n v="60505"/>
    <s v="Central"/>
    <s v="TEC-PH-10002584"/>
    <x v="2"/>
    <x v="7"/>
    <s v="Samsung Galaxy S4"/>
    <n v="2003.1680000000001"/>
    <n v="4"/>
    <n v="0.2"/>
    <x v="6482"/>
  </r>
  <r>
    <n v="8271"/>
    <x v="4092"/>
    <x v="3"/>
    <x v="289"/>
    <d v="2014-02-07T00:00:00"/>
    <s v="Standard Class"/>
    <s v="LP-17095"/>
    <s v="Liz Preis"/>
    <s v="Consumer"/>
    <x v="0"/>
    <s v="Aurora"/>
    <x v="10"/>
    <n v="60505"/>
    <s v="Central"/>
    <s v="OFF-AR-10003602"/>
    <x v="1"/>
    <x v="6"/>
    <s v="Quartet Omega Colored Chalk, 12/Pack"/>
    <n v="9.3439999999999994"/>
    <n v="2"/>
    <n v="0.2"/>
    <x v="6483"/>
  </r>
  <r>
    <n v="8272"/>
    <x v="4093"/>
    <x v="0"/>
    <x v="591"/>
    <d v="2014-01-01T00:00:00"/>
    <s v="Standard Class"/>
    <s v="JE-15715"/>
    <s v="Joe Elijah"/>
    <s v="Consumer"/>
    <x v="0"/>
    <s v="New York City"/>
    <x v="15"/>
    <n v="10009"/>
    <s v="East"/>
    <s v="FUR-CH-10002331"/>
    <x v="0"/>
    <x v="1"/>
    <s v="Hon 4700 Series Mobuis Mid-Back Task Chairs with Adjustable Arms"/>
    <n v="2563.056"/>
    <n v="8"/>
    <n v="0.1"/>
    <x v="6484"/>
  </r>
  <r>
    <n v="8273"/>
    <x v="4094"/>
    <x v="0"/>
    <x v="201"/>
    <d v="2013-10-26T00:00:00"/>
    <s v="Standard Class"/>
    <s v="MY-18295"/>
    <s v="Muhammed Yedwab"/>
    <s v="Corporate"/>
    <x v="0"/>
    <s v="El Cajon"/>
    <x v="1"/>
    <n v="92020"/>
    <s v="West"/>
    <s v="FUR-CH-10001802"/>
    <x v="0"/>
    <x v="1"/>
    <s v="Hon Every-Day Chair Series Swivel Task Chairs"/>
    <n v="387.13600000000002"/>
    <n v="4"/>
    <n v="0.2"/>
    <x v="6485"/>
  </r>
  <r>
    <n v="8274"/>
    <x v="4095"/>
    <x v="1"/>
    <x v="385"/>
    <d v="2012-06-15T00:00:00"/>
    <s v="Second Class"/>
    <s v="FC-14245"/>
    <s v="Frank Carlisle"/>
    <s v="Home Office"/>
    <x v="0"/>
    <s v="Springfield"/>
    <x v="24"/>
    <n v="45503"/>
    <s v="East"/>
    <s v="OFF-AR-10000634"/>
    <x v="1"/>
    <x v="6"/>
    <s v="Newell 320"/>
    <n v="3.4240000000000004"/>
    <n v="1"/>
    <n v="0.2"/>
    <x v="6486"/>
  </r>
  <r>
    <n v="8275"/>
    <x v="4096"/>
    <x v="3"/>
    <x v="160"/>
    <d v="2014-07-05T00:00:00"/>
    <s v="Standard Class"/>
    <s v="ND-18460"/>
    <s v="Neil Ducich"/>
    <s v="Corporate"/>
    <x v="0"/>
    <s v="Mount Vernon"/>
    <x v="15"/>
    <n v="10550"/>
    <s v="East"/>
    <s v="OFF-ST-10002615"/>
    <x v="1"/>
    <x v="4"/>
    <s v="Dual Level, Single-Width Filing Carts"/>
    <n v="1085.42"/>
    <n v="7"/>
    <n v="0"/>
    <x v="3313"/>
  </r>
  <r>
    <n v="8276"/>
    <x v="4097"/>
    <x v="1"/>
    <x v="153"/>
    <d v="2012-06-30T00:00:00"/>
    <s v="Standard Class"/>
    <s v="DB-13360"/>
    <s v="Dennis Bolton"/>
    <s v="Home Office"/>
    <x v="0"/>
    <s v="Lakewood"/>
    <x v="24"/>
    <n v="44107"/>
    <s v="East"/>
    <s v="OFF-PA-10004040"/>
    <x v="1"/>
    <x v="10"/>
    <s v="Universal Premium White Copier/Laser Paper (20Lb. and 87 Bright)"/>
    <n v="43.056000000000004"/>
    <n v="9"/>
    <n v="0.2"/>
    <x v="6487"/>
  </r>
  <r>
    <n v="8277"/>
    <x v="4098"/>
    <x v="0"/>
    <x v="823"/>
    <d v="2013-02-25T00:00:00"/>
    <s v="Standard Class"/>
    <s v="LC-16960"/>
    <s v="Lindsay Castell"/>
    <s v="Home Office"/>
    <x v="0"/>
    <s v="Tampa"/>
    <x v="2"/>
    <n v="33614"/>
    <s v="South"/>
    <s v="OFF-BI-10003727"/>
    <x v="1"/>
    <x v="8"/>
    <s v="Avery Durable Slant Ring Binders With Label Holder"/>
    <n v="3.762"/>
    <n v="3"/>
    <n v="0.7"/>
    <x v="6298"/>
  </r>
  <r>
    <n v="8278"/>
    <x v="4098"/>
    <x v="0"/>
    <x v="823"/>
    <d v="2013-02-25T00:00:00"/>
    <s v="Standard Class"/>
    <s v="LC-16960"/>
    <s v="Lindsay Castell"/>
    <s v="Home Office"/>
    <x v="0"/>
    <s v="Tampa"/>
    <x v="2"/>
    <n v="33614"/>
    <s v="South"/>
    <s v="OFF-BI-10002026"/>
    <x v="1"/>
    <x v="8"/>
    <s v="Avery Arch Ring Binders"/>
    <n v="34.860000000000007"/>
    <n v="2"/>
    <n v="0.7"/>
    <x v="6488"/>
  </r>
  <r>
    <n v="8279"/>
    <x v="4098"/>
    <x v="0"/>
    <x v="823"/>
    <d v="2013-02-25T00:00:00"/>
    <s v="Standard Class"/>
    <s v="LC-16960"/>
    <s v="Lindsay Castell"/>
    <s v="Home Office"/>
    <x v="0"/>
    <s v="Tampa"/>
    <x v="2"/>
    <n v="33614"/>
    <s v="South"/>
    <s v="OFF-ST-10001496"/>
    <x v="1"/>
    <x v="4"/>
    <s v="Standard Rollaway File with Lock"/>
    <n v="432.45600000000002"/>
    <n v="3"/>
    <n v="0.2"/>
    <x v="6489"/>
  </r>
  <r>
    <n v="8280"/>
    <x v="4099"/>
    <x v="3"/>
    <x v="300"/>
    <d v="2014-04-27T00:00:00"/>
    <s v="Standard Class"/>
    <s v="BD-11725"/>
    <s v="Bruce Degenhardt"/>
    <s v="Consumer"/>
    <x v="0"/>
    <s v="Columbus"/>
    <x v="32"/>
    <n v="31907"/>
    <s v="South"/>
    <s v="OFF-ST-10003716"/>
    <x v="1"/>
    <x v="4"/>
    <s v="Tennsco Double-Tier Lockers"/>
    <n v="675.06000000000006"/>
    <n v="3"/>
    <n v="0"/>
    <x v="6490"/>
  </r>
  <r>
    <n v="8281"/>
    <x v="4100"/>
    <x v="3"/>
    <x v="1188"/>
    <d v="2014-05-11T00:00:00"/>
    <s v="First Class"/>
    <s v="MC-17605"/>
    <s v="Matt Connell"/>
    <s v="Corporate"/>
    <x v="0"/>
    <s v="Jacksonville"/>
    <x v="3"/>
    <n v="28540"/>
    <s v="South"/>
    <s v="OFF-EN-10002504"/>
    <x v="1"/>
    <x v="12"/>
    <s v="Tyvek  Top-Opening Peel &amp; Seel Envelopes, Plain White"/>
    <n v="65.231999999999999"/>
    <n v="3"/>
    <n v="0.2"/>
    <x v="6491"/>
  </r>
  <r>
    <n v="8282"/>
    <x v="4100"/>
    <x v="3"/>
    <x v="1188"/>
    <d v="2014-05-11T00:00:00"/>
    <s v="First Class"/>
    <s v="MC-17605"/>
    <s v="Matt Connell"/>
    <s v="Corporate"/>
    <x v="0"/>
    <s v="Jacksonville"/>
    <x v="3"/>
    <n v="28540"/>
    <s v="South"/>
    <s v="FUR-CH-10001270"/>
    <x v="0"/>
    <x v="1"/>
    <s v="Harbour Creations Steel Folding Chair"/>
    <n v="207"/>
    <n v="3"/>
    <n v="0.2"/>
    <x v="1681"/>
  </r>
  <r>
    <n v="8283"/>
    <x v="4101"/>
    <x v="1"/>
    <x v="379"/>
    <d v="2012-12-26T00:00:00"/>
    <s v="Second Class"/>
    <s v="SZ-20035"/>
    <s v="Sam Zeldin"/>
    <s v="Home Office"/>
    <x v="0"/>
    <s v="Saint Charles"/>
    <x v="10"/>
    <n v="60174"/>
    <s v="Central"/>
    <s v="TEC-MA-10004241"/>
    <x v="2"/>
    <x v="15"/>
    <s v="Star Micronics TSP800 TSP847IIU Receipt Printer"/>
    <n v="600.53"/>
    <n v="2"/>
    <n v="0.3"/>
    <x v="6492"/>
  </r>
  <r>
    <n v="8284"/>
    <x v="4101"/>
    <x v="1"/>
    <x v="379"/>
    <d v="2012-12-26T00:00:00"/>
    <s v="Second Class"/>
    <s v="SZ-20035"/>
    <s v="Sam Zeldin"/>
    <s v="Home Office"/>
    <x v="0"/>
    <s v="Saint Charles"/>
    <x v="10"/>
    <n v="60174"/>
    <s v="Central"/>
    <s v="OFF-AR-10001468"/>
    <x v="1"/>
    <x v="6"/>
    <s v="Sanford Prismacolor Professional Thick Lead Art Pencils, 36-Color Set"/>
    <n v="59.903999999999996"/>
    <n v="2"/>
    <n v="0.2"/>
    <x v="3979"/>
  </r>
  <r>
    <n v="8285"/>
    <x v="4101"/>
    <x v="1"/>
    <x v="379"/>
    <d v="2012-12-26T00:00:00"/>
    <s v="Second Class"/>
    <s v="SZ-20035"/>
    <s v="Sam Zeldin"/>
    <s v="Home Office"/>
    <x v="0"/>
    <s v="Saint Charles"/>
    <x v="10"/>
    <n v="60174"/>
    <s v="Central"/>
    <s v="TEC-AC-10003198"/>
    <x v="2"/>
    <x v="11"/>
    <s v="Enermax Acrylux Wireless Keyboard"/>
    <n v="637.44000000000005"/>
    <n v="8"/>
    <n v="0.2"/>
    <x v="6493"/>
  </r>
  <r>
    <n v="8286"/>
    <x v="4101"/>
    <x v="1"/>
    <x v="379"/>
    <d v="2012-12-26T00:00:00"/>
    <s v="Second Class"/>
    <s v="SZ-20035"/>
    <s v="Sam Zeldin"/>
    <s v="Home Office"/>
    <x v="0"/>
    <s v="Saint Charles"/>
    <x v="10"/>
    <n v="60174"/>
    <s v="Central"/>
    <s v="FUR-FU-10003039"/>
    <x v="0"/>
    <x v="5"/>
    <s v="Howard Miller 11-1/2&quot; Diameter Grantwood Wall Clock"/>
    <n v="51.756000000000007"/>
    <n v="3"/>
    <n v="0.6"/>
    <x v="6494"/>
  </r>
  <r>
    <n v="8287"/>
    <x v="4102"/>
    <x v="2"/>
    <x v="1132"/>
    <d v="2011-08-16T00:00:00"/>
    <s v="Standard Class"/>
    <s v="DH-13675"/>
    <s v="Duane Huffman"/>
    <s v="Home Office"/>
    <x v="0"/>
    <s v="Miami"/>
    <x v="2"/>
    <n v="33180"/>
    <s v="South"/>
    <s v="OFF-PA-10000295"/>
    <x v="1"/>
    <x v="10"/>
    <s v="Xerox 229"/>
    <n v="31.104000000000006"/>
    <n v="6"/>
    <n v="0.2"/>
    <x v="282"/>
  </r>
  <r>
    <n v="8288"/>
    <x v="4102"/>
    <x v="2"/>
    <x v="1132"/>
    <d v="2011-08-16T00:00:00"/>
    <s v="Standard Class"/>
    <s v="DH-13675"/>
    <s v="Duane Huffman"/>
    <s v="Home Office"/>
    <x v="0"/>
    <s v="Miami"/>
    <x v="2"/>
    <n v="33180"/>
    <s v="South"/>
    <s v="OFF-AR-10004344"/>
    <x v="1"/>
    <x v="6"/>
    <s v="Bulldog Vacuum Base Pencil Sharpener"/>
    <n v="47.96"/>
    <n v="5"/>
    <n v="0.2"/>
    <x v="2058"/>
  </r>
  <r>
    <n v="8289"/>
    <x v="4102"/>
    <x v="2"/>
    <x v="1132"/>
    <d v="2011-08-16T00:00:00"/>
    <s v="Standard Class"/>
    <s v="DH-13675"/>
    <s v="Duane Huffman"/>
    <s v="Home Office"/>
    <x v="0"/>
    <s v="Miami"/>
    <x v="2"/>
    <n v="33180"/>
    <s v="South"/>
    <s v="TEC-AC-10002473"/>
    <x v="2"/>
    <x v="11"/>
    <s v="Maxell 4.7GB DVD-R"/>
    <n v="158.928"/>
    <n v="7"/>
    <n v="0.2"/>
    <x v="2188"/>
  </r>
  <r>
    <n v="8290"/>
    <x v="4102"/>
    <x v="2"/>
    <x v="1132"/>
    <d v="2011-08-16T00:00:00"/>
    <s v="Standard Class"/>
    <s v="DH-13675"/>
    <s v="Duane Huffman"/>
    <s v="Home Office"/>
    <x v="0"/>
    <s v="Miami"/>
    <x v="2"/>
    <n v="33180"/>
    <s v="South"/>
    <s v="OFF-AP-10002403"/>
    <x v="1"/>
    <x v="9"/>
    <s v="Acco Smartsocket Color-Coded Six-Outlet AC Adapter Model Surge Protectors"/>
    <n v="211.24799999999999"/>
    <n v="6"/>
    <n v="0.2"/>
    <x v="6495"/>
  </r>
  <r>
    <n v="8291"/>
    <x v="4102"/>
    <x v="2"/>
    <x v="1132"/>
    <d v="2011-08-16T00:00:00"/>
    <s v="Standard Class"/>
    <s v="DH-13675"/>
    <s v="Duane Huffman"/>
    <s v="Home Office"/>
    <x v="0"/>
    <s v="Miami"/>
    <x v="2"/>
    <n v="33180"/>
    <s v="South"/>
    <s v="OFF-SU-10000432"/>
    <x v="1"/>
    <x v="14"/>
    <s v="Acco Side-Punched Conventional Columnar Pads"/>
    <n v="5.5520000000000005"/>
    <n v="2"/>
    <n v="0.2"/>
    <x v="5772"/>
  </r>
  <r>
    <n v="8292"/>
    <x v="4102"/>
    <x v="2"/>
    <x v="1132"/>
    <d v="2011-08-16T00:00:00"/>
    <s v="Standard Class"/>
    <s v="DH-13675"/>
    <s v="Duane Huffman"/>
    <s v="Home Office"/>
    <x v="0"/>
    <s v="Miami"/>
    <x v="2"/>
    <n v="33180"/>
    <s v="South"/>
    <s v="OFF-LA-10000443"/>
    <x v="1"/>
    <x v="2"/>
    <s v="Avery 501"/>
    <n v="2.952"/>
    <n v="1"/>
    <n v="0.2"/>
    <x v="6496"/>
  </r>
  <r>
    <n v="8293"/>
    <x v="4103"/>
    <x v="1"/>
    <x v="555"/>
    <d v="2012-12-15T00:00:00"/>
    <s v="Standard Class"/>
    <s v="LC-16885"/>
    <s v="Lena Creighton"/>
    <s v="Consumer"/>
    <x v="0"/>
    <s v="Troy"/>
    <x v="24"/>
    <n v="45373"/>
    <s v="East"/>
    <s v="OFF-BI-10003166"/>
    <x v="1"/>
    <x v="8"/>
    <s v="GBC Plasticlear Binding Covers"/>
    <n v="10.332000000000003"/>
    <n v="3"/>
    <n v="0.7"/>
    <x v="2479"/>
  </r>
  <r>
    <n v="8294"/>
    <x v="4104"/>
    <x v="3"/>
    <x v="132"/>
    <d v="2014-11-08T00:00:00"/>
    <s v="Standard Class"/>
    <s v="JO-15145"/>
    <s v="Jack O'Briant"/>
    <s v="Corporate"/>
    <x v="0"/>
    <s v="Seattle"/>
    <x v="4"/>
    <n v="98103"/>
    <s v="West"/>
    <s v="OFF-BI-10002393"/>
    <x v="1"/>
    <x v="8"/>
    <s v="Binder Posts"/>
    <n v="18.368000000000002"/>
    <n v="4"/>
    <n v="0.2"/>
    <x v="6497"/>
  </r>
  <r>
    <n v="8295"/>
    <x v="4105"/>
    <x v="3"/>
    <x v="677"/>
    <d v="2014-03-18T00:00:00"/>
    <s v="Standard Class"/>
    <s v="MT-17815"/>
    <s v="Meg Tillman"/>
    <s v="Consumer"/>
    <x v="0"/>
    <s v="New York City"/>
    <x v="15"/>
    <n v="10011"/>
    <s v="East"/>
    <s v="TEC-PH-10001809"/>
    <x v="2"/>
    <x v="7"/>
    <s v="Panasonic KX T7736-B Digital phone"/>
    <n v="299.89999999999998"/>
    <n v="2"/>
    <n v="0"/>
    <x v="1755"/>
  </r>
  <r>
    <n v="8296"/>
    <x v="4106"/>
    <x v="0"/>
    <x v="198"/>
    <d v="2013-06-04T00:00:00"/>
    <s v="Standard Class"/>
    <s v="EB-13750"/>
    <s v="Edward Becker"/>
    <s v="Corporate"/>
    <x v="0"/>
    <s v="Arlington"/>
    <x v="17"/>
    <n v="22204"/>
    <s v="South"/>
    <s v="OFF-EN-10002600"/>
    <x v="1"/>
    <x v="12"/>
    <s v="Redi-Strip #10 Envelopes, 4 1/8 x 9 1/2"/>
    <n v="26.55"/>
    <n v="9"/>
    <n v="0"/>
    <x v="6498"/>
  </r>
  <r>
    <n v="8297"/>
    <x v="4106"/>
    <x v="0"/>
    <x v="198"/>
    <d v="2013-06-04T00:00:00"/>
    <s v="Standard Class"/>
    <s v="EB-13750"/>
    <s v="Edward Becker"/>
    <s v="Corporate"/>
    <x v="0"/>
    <s v="Arlington"/>
    <x v="17"/>
    <n v="22204"/>
    <s v="South"/>
    <s v="TEC-AC-10000109"/>
    <x v="2"/>
    <x v="11"/>
    <s v="Sony Micro Vault Click 16 GB USB 2.0 Flash Drive"/>
    <n v="111.98"/>
    <n v="2"/>
    <n v="0"/>
    <x v="6499"/>
  </r>
  <r>
    <n v="8298"/>
    <x v="4107"/>
    <x v="1"/>
    <x v="761"/>
    <d v="2012-07-11T00:00:00"/>
    <s v="Standard Class"/>
    <s v="RS-19765"/>
    <s v="Roland Schwarz"/>
    <s v="Corporate"/>
    <x v="0"/>
    <s v="Charlotte"/>
    <x v="3"/>
    <n v="28205"/>
    <s v="South"/>
    <s v="FUR-FU-10003829"/>
    <x v="0"/>
    <x v="5"/>
    <s v="Stackable Trays"/>
    <n v="4.9280000000000008"/>
    <n v="2"/>
    <n v="0.2"/>
    <x v="2371"/>
  </r>
  <r>
    <n v="8299"/>
    <x v="4107"/>
    <x v="1"/>
    <x v="761"/>
    <d v="2012-07-11T00:00:00"/>
    <s v="Standard Class"/>
    <s v="RS-19765"/>
    <s v="Roland Schwarz"/>
    <s v="Corporate"/>
    <x v="0"/>
    <s v="Charlotte"/>
    <x v="3"/>
    <n v="28205"/>
    <s v="South"/>
    <s v="OFF-LA-10003223"/>
    <x v="1"/>
    <x v="2"/>
    <s v="Avery 508"/>
    <n v="11.784000000000001"/>
    <n v="3"/>
    <n v="0.2"/>
    <x v="710"/>
  </r>
  <r>
    <n v="8300"/>
    <x v="4108"/>
    <x v="2"/>
    <x v="518"/>
    <d v="2011-03-15T00:00:00"/>
    <s v="Standard Class"/>
    <s v="RB-19435"/>
    <s v="Richard Bierner"/>
    <s v="Consumer"/>
    <x v="0"/>
    <s v="Roseville"/>
    <x v="1"/>
    <n v="95661"/>
    <s v="West"/>
    <s v="OFF-AR-10001770"/>
    <x v="1"/>
    <x v="6"/>
    <s v="Economy #2 Pencils"/>
    <n v="7.98"/>
    <n v="3"/>
    <n v="0"/>
    <x v="3812"/>
  </r>
  <r>
    <n v="8301"/>
    <x v="4109"/>
    <x v="1"/>
    <x v="704"/>
    <d v="2012-04-24T00:00:00"/>
    <s v="Standard Class"/>
    <s v="OT-18730"/>
    <s v="Olvera Toch"/>
    <s v="Consumer"/>
    <x v="0"/>
    <s v="Detroit"/>
    <x v="12"/>
    <n v="48234"/>
    <s v="Central"/>
    <s v="OFF-EN-10003296"/>
    <x v="1"/>
    <x v="12"/>
    <s v="Tyvek Side-Opening Peel &amp; Seel Expanding Envelopes"/>
    <n v="180.96"/>
    <n v="2"/>
    <n v="0"/>
    <x v="2338"/>
  </r>
  <r>
    <n v="8302"/>
    <x v="4110"/>
    <x v="3"/>
    <x v="1189"/>
    <d v="2014-08-02T00:00:00"/>
    <s v="Standard Class"/>
    <s v="GZ-14545"/>
    <s v="George Zrebassa"/>
    <s v="Corporate"/>
    <x v="0"/>
    <s v="Los Angeles"/>
    <x v="1"/>
    <n v="90036"/>
    <s v="West"/>
    <s v="TEC-AC-10003870"/>
    <x v="2"/>
    <x v="11"/>
    <s v="Logitech Z-906 Speaker sys - home theater - 5.1-CH"/>
    <n v="1649.95"/>
    <n v="5"/>
    <n v="0"/>
    <x v="4548"/>
  </r>
  <r>
    <n v="8303"/>
    <x v="4110"/>
    <x v="3"/>
    <x v="1189"/>
    <d v="2014-08-02T00:00:00"/>
    <s v="Standard Class"/>
    <s v="GZ-14545"/>
    <s v="George Zrebassa"/>
    <s v="Corporate"/>
    <x v="0"/>
    <s v="Los Angeles"/>
    <x v="1"/>
    <n v="90036"/>
    <s v="West"/>
    <s v="FUR-CH-10000665"/>
    <x v="0"/>
    <x v="1"/>
    <s v="Global Airflow Leather Mesh Back Chair, Black"/>
    <n v="362.35199999999998"/>
    <n v="3"/>
    <n v="0.2"/>
    <x v="6500"/>
  </r>
  <r>
    <n v="8304"/>
    <x v="4111"/>
    <x v="2"/>
    <x v="656"/>
    <d v="2011-11-02T00:00:00"/>
    <s v="Second Class"/>
    <s v="NL-18310"/>
    <s v="Nancy Lomonaco"/>
    <s v="Home Office"/>
    <x v="0"/>
    <s v="San Francisco"/>
    <x v="1"/>
    <n v="94110"/>
    <s v="West"/>
    <s v="TEC-PH-10003092"/>
    <x v="2"/>
    <x v="7"/>
    <s v="Motorola L804"/>
    <n v="73.584000000000003"/>
    <n v="2"/>
    <n v="0.2"/>
    <x v="89"/>
  </r>
  <r>
    <n v="8305"/>
    <x v="4112"/>
    <x v="3"/>
    <x v="132"/>
    <d v="2014-11-10T00:00:00"/>
    <s v="Standard Class"/>
    <s v="BG-11740"/>
    <s v="Bruce Geld"/>
    <s v="Consumer"/>
    <x v="0"/>
    <s v="Bakersfield"/>
    <x v="1"/>
    <n v="93309"/>
    <s v="West"/>
    <s v="FUR-TA-10001086"/>
    <x v="0"/>
    <x v="3"/>
    <s v="SAFCO PlanMaster Boards, 60w x 37-1/2d, White Melamine"/>
    <n v="486.36800000000005"/>
    <n v="4"/>
    <n v="0.2"/>
    <x v="6501"/>
  </r>
  <r>
    <n v="8306"/>
    <x v="4113"/>
    <x v="0"/>
    <x v="1190"/>
    <d v="2013-08-17T00:00:00"/>
    <s v="Standard Class"/>
    <s v="MT-18070"/>
    <s v="Michelle Tran"/>
    <s v="Home Office"/>
    <x v="0"/>
    <s v="Tulsa"/>
    <x v="26"/>
    <n v="74133"/>
    <s v="Central"/>
    <s v="OFF-PA-10001870"/>
    <x v="1"/>
    <x v="10"/>
    <s v="Xerox 202"/>
    <n v="32.400000000000006"/>
    <n v="5"/>
    <n v="0"/>
    <x v="56"/>
  </r>
  <r>
    <n v="8307"/>
    <x v="4113"/>
    <x v="0"/>
    <x v="1190"/>
    <d v="2013-08-17T00:00:00"/>
    <s v="Standard Class"/>
    <s v="MT-18070"/>
    <s v="Michelle Tran"/>
    <s v="Home Office"/>
    <x v="0"/>
    <s v="Tulsa"/>
    <x v="26"/>
    <n v="74133"/>
    <s v="Central"/>
    <s v="OFF-BI-10003305"/>
    <x v="1"/>
    <x v="8"/>
    <s v="Avery Hanging File Binders"/>
    <n v="41.86"/>
    <n v="7"/>
    <n v="0"/>
    <x v="6502"/>
  </r>
  <r>
    <n v="8308"/>
    <x v="4113"/>
    <x v="0"/>
    <x v="1190"/>
    <d v="2013-08-17T00:00:00"/>
    <s v="Standard Class"/>
    <s v="MT-18070"/>
    <s v="Michelle Tran"/>
    <s v="Home Office"/>
    <x v="0"/>
    <s v="Tulsa"/>
    <x v="26"/>
    <n v="74133"/>
    <s v="Central"/>
    <s v="OFF-BI-10003007"/>
    <x v="1"/>
    <x v="8"/>
    <s v="Premium Transparent Presentation Covers, No Pattern/Clear, 8 1/2&quot; x 11&quot;"/>
    <n v="77.56"/>
    <n v="2"/>
    <n v="0"/>
    <x v="4935"/>
  </r>
  <r>
    <n v="8309"/>
    <x v="4114"/>
    <x v="0"/>
    <x v="197"/>
    <d v="2013-07-26T00:00:00"/>
    <s v="Same Day"/>
    <s v="BC-11125"/>
    <s v="Becky Castell"/>
    <s v="Home Office"/>
    <x v="0"/>
    <s v="San Francisco"/>
    <x v="1"/>
    <n v="94122"/>
    <s v="West"/>
    <s v="OFF-AR-10001419"/>
    <x v="1"/>
    <x v="6"/>
    <s v="Newell 325"/>
    <n v="37.17"/>
    <n v="9"/>
    <n v="0"/>
    <x v="979"/>
  </r>
  <r>
    <n v="8310"/>
    <x v="4115"/>
    <x v="2"/>
    <x v="72"/>
    <d v="2011-03-07T00:00:00"/>
    <s v="Standard Class"/>
    <s v="GW-14605"/>
    <s v="Giulietta Weimer"/>
    <s v="Consumer"/>
    <x v="0"/>
    <s v="Houston"/>
    <x v="5"/>
    <n v="77036"/>
    <s v="Central"/>
    <s v="OFF-ST-10003692"/>
    <x v="1"/>
    <x v="4"/>
    <s v="Recycled Steel Personal File for Hanging File Folders"/>
    <n v="137.352"/>
    <n v="3"/>
    <n v="0.2"/>
    <x v="6503"/>
  </r>
  <r>
    <n v="8311"/>
    <x v="4115"/>
    <x v="2"/>
    <x v="72"/>
    <d v="2011-03-07T00:00:00"/>
    <s v="Standard Class"/>
    <s v="GW-14605"/>
    <s v="Giulietta Weimer"/>
    <s v="Consumer"/>
    <x v="0"/>
    <s v="Houston"/>
    <x v="5"/>
    <n v="77036"/>
    <s v="Central"/>
    <s v="FUR-TA-10001866"/>
    <x v="0"/>
    <x v="3"/>
    <s v="Bevis Round Conference Room Tables and Bases"/>
    <n v="376.50899999999996"/>
    <n v="3"/>
    <n v="0.3"/>
    <x v="6504"/>
  </r>
  <r>
    <n v="8312"/>
    <x v="4116"/>
    <x v="3"/>
    <x v="795"/>
    <d v="2014-02-01T00:00:00"/>
    <s v="Standard Class"/>
    <s v="BD-11500"/>
    <s v="Bradley Drucker"/>
    <s v="Consumer"/>
    <x v="0"/>
    <s v="Columbus"/>
    <x v="32"/>
    <n v="31907"/>
    <s v="South"/>
    <s v="FUR-FU-10002157"/>
    <x v="0"/>
    <x v="5"/>
    <s v="Artistic Insta-Plaque"/>
    <n v="62.72"/>
    <n v="4"/>
    <n v="0"/>
    <x v="6505"/>
  </r>
  <r>
    <n v="8313"/>
    <x v="4116"/>
    <x v="3"/>
    <x v="795"/>
    <d v="2014-02-01T00:00:00"/>
    <s v="Standard Class"/>
    <s v="BD-11500"/>
    <s v="Bradley Drucker"/>
    <s v="Consumer"/>
    <x v="0"/>
    <s v="Columbus"/>
    <x v="32"/>
    <n v="31907"/>
    <s v="South"/>
    <s v="TEC-PH-10001459"/>
    <x v="2"/>
    <x v="7"/>
    <s v="Samsung Galaxy Mega 6.3"/>
    <n v="2939.9300000000003"/>
    <n v="7"/>
    <n v="0"/>
    <x v="6506"/>
  </r>
  <r>
    <n v="8314"/>
    <x v="4117"/>
    <x v="2"/>
    <x v="136"/>
    <d v="2011-07-16T00:00:00"/>
    <s v="Standard Class"/>
    <s v="PV-18985"/>
    <s v="Paul Van Hugh"/>
    <s v="Home Office"/>
    <x v="0"/>
    <s v="League City"/>
    <x v="5"/>
    <n v="77573"/>
    <s v="Central"/>
    <s v="FUR-CH-10002126"/>
    <x v="0"/>
    <x v="1"/>
    <s v="Hon Deluxe Fabric Upholstered Stacking Chairs"/>
    <n v="512.35799999999995"/>
    <n v="3"/>
    <n v="0.3"/>
    <x v="6507"/>
  </r>
  <r>
    <n v="8315"/>
    <x v="4117"/>
    <x v="2"/>
    <x v="136"/>
    <d v="2011-07-16T00:00:00"/>
    <s v="Standard Class"/>
    <s v="PV-18985"/>
    <s v="Paul Van Hugh"/>
    <s v="Home Office"/>
    <x v="0"/>
    <s v="League City"/>
    <x v="5"/>
    <n v="77573"/>
    <s v="Central"/>
    <s v="OFF-FA-10001561"/>
    <x v="1"/>
    <x v="13"/>
    <s v="Stockwell Push Pins"/>
    <n v="3.4880000000000004"/>
    <n v="2"/>
    <n v="0.2"/>
    <x v="4992"/>
  </r>
  <r>
    <n v="8316"/>
    <x v="4117"/>
    <x v="2"/>
    <x v="136"/>
    <d v="2011-07-16T00:00:00"/>
    <s v="Standard Class"/>
    <s v="PV-18985"/>
    <s v="Paul Van Hugh"/>
    <s v="Home Office"/>
    <x v="0"/>
    <s v="League City"/>
    <x v="5"/>
    <n v="77573"/>
    <s v="Central"/>
    <s v="OFF-AR-10003158"/>
    <x v="1"/>
    <x v="6"/>
    <s v="Fluorescent Highlighters by Dixon"/>
    <n v="22.288"/>
    <n v="7"/>
    <n v="0.2"/>
    <x v="6508"/>
  </r>
  <r>
    <n v="8317"/>
    <x v="4117"/>
    <x v="2"/>
    <x v="136"/>
    <d v="2011-07-16T00:00:00"/>
    <s v="Standard Class"/>
    <s v="PV-18985"/>
    <s v="Paul Van Hugh"/>
    <s v="Home Office"/>
    <x v="0"/>
    <s v="League City"/>
    <x v="5"/>
    <n v="77573"/>
    <s v="Central"/>
    <s v="OFF-PA-10001804"/>
    <x v="1"/>
    <x v="10"/>
    <s v="Xerox 195"/>
    <n v="16.032"/>
    <n v="3"/>
    <n v="0.2"/>
    <x v="6411"/>
  </r>
  <r>
    <n v="8318"/>
    <x v="4118"/>
    <x v="3"/>
    <x v="645"/>
    <d v="2014-04-17T00:00:00"/>
    <s v="Standard Class"/>
    <s v="HM-14980"/>
    <s v="Henry MacAllister"/>
    <s v="Consumer"/>
    <x v="0"/>
    <s v="Burlington"/>
    <x v="3"/>
    <n v="27217"/>
    <s v="South"/>
    <s v="OFF-AR-10000422"/>
    <x v="1"/>
    <x v="6"/>
    <s v="Pencil and Crayon Sharpener"/>
    <n v="1.752"/>
    <n v="1"/>
    <n v="0.2"/>
    <x v="6509"/>
  </r>
  <r>
    <n v="8319"/>
    <x v="4118"/>
    <x v="3"/>
    <x v="645"/>
    <d v="2014-04-17T00:00:00"/>
    <s v="Standard Class"/>
    <s v="HM-14980"/>
    <s v="Henry MacAllister"/>
    <s v="Consumer"/>
    <x v="0"/>
    <s v="Burlington"/>
    <x v="3"/>
    <n v="27217"/>
    <s v="South"/>
    <s v="OFF-AR-10000127"/>
    <x v="1"/>
    <x v="6"/>
    <s v="Newell 321"/>
    <n v="20.992000000000001"/>
    <n v="8"/>
    <n v="0.2"/>
    <x v="6510"/>
  </r>
  <r>
    <n v="8320"/>
    <x v="4119"/>
    <x v="3"/>
    <x v="38"/>
    <d v="2014-11-19T00:00:00"/>
    <s v="Standard Class"/>
    <s v="EM-14065"/>
    <s v="Erin Mull"/>
    <s v="Consumer"/>
    <x v="0"/>
    <s v="New York City"/>
    <x v="15"/>
    <n v="10009"/>
    <s v="East"/>
    <s v="OFF-ST-10004634"/>
    <x v="1"/>
    <x v="4"/>
    <s v="Personal Folder Holder, Ebony"/>
    <n v="11.21"/>
    <n v="1"/>
    <n v="0"/>
    <x v="1123"/>
  </r>
  <r>
    <n v="8321"/>
    <x v="4120"/>
    <x v="1"/>
    <x v="901"/>
    <d v="2012-12-06T00:00:00"/>
    <s v="First Class"/>
    <s v="SF-20065"/>
    <s v="Sandra Flanagan"/>
    <s v="Consumer"/>
    <x v="0"/>
    <s v="Dallas"/>
    <x v="5"/>
    <n v="75220"/>
    <s v="Central"/>
    <s v="OFF-AR-10003582"/>
    <x v="1"/>
    <x v="6"/>
    <s v="Boston Electric Pencil Sharpener, Model 1818, Charcoal Black"/>
    <n v="45.04"/>
    <n v="2"/>
    <n v="0.2"/>
    <x v="4382"/>
  </r>
  <r>
    <n v="8322"/>
    <x v="4121"/>
    <x v="0"/>
    <x v="182"/>
    <d v="2013-10-02T00:00:00"/>
    <s v="Standard Class"/>
    <s v="SC-20380"/>
    <s v="Shahid Collister"/>
    <s v="Consumer"/>
    <x v="0"/>
    <s v="Houston"/>
    <x v="5"/>
    <n v="77095"/>
    <s v="Central"/>
    <s v="OFF-BI-10002026"/>
    <x v="1"/>
    <x v="8"/>
    <s v="Ibico Recycled Linen-Style Covers"/>
    <n v="15.623999999999997"/>
    <n v="2"/>
    <n v="0.8"/>
    <x v="6511"/>
  </r>
  <r>
    <n v="8323"/>
    <x v="4122"/>
    <x v="0"/>
    <x v="258"/>
    <d v="2013-11-26T00:00:00"/>
    <s v="Standard Class"/>
    <s v="ND-18370"/>
    <s v="Natalie DeCherney"/>
    <s v="Consumer"/>
    <x v="0"/>
    <s v="Long Beach"/>
    <x v="15"/>
    <n v="11561"/>
    <s v="East"/>
    <s v="OFF-AP-10000595"/>
    <x v="1"/>
    <x v="9"/>
    <s v="Disposable Triple-Filter Dust Bags"/>
    <n v="8.74"/>
    <n v="2"/>
    <n v="0"/>
    <x v="5476"/>
  </r>
  <r>
    <n v="8324"/>
    <x v="4122"/>
    <x v="0"/>
    <x v="258"/>
    <d v="2013-11-26T00:00:00"/>
    <s v="Standard Class"/>
    <s v="ND-18370"/>
    <s v="Natalie DeCherney"/>
    <s v="Consumer"/>
    <x v="0"/>
    <s v="Long Beach"/>
    <x v="15"/>
    <n v="11561"/>
    <s v="East"/>
    <s v="OFF-PA-10001509"/>
    <x v="1"/>
    <x v="10"/>
    <s v="Recycled Desk Saver Line &quot;While You Were Out&quot; Book, 5 1/2&quot; X 4&quot;"/>
    <n v="44.75"/>
    <n v="5"/>
    <n v="0"/>
    <x v="948"/>
  </r>
  <r>
    <n v="8325"/>
    <x v="4123"/>
    <x v="3"/>
    <x v="565"/>
    <d v="2014-09-10T00:00:00"/>
    <s v="First Class"/>
    <s v="FC-14245"/>
    <s v="Frank Carlisle"/>
    <s v="Home Office"/>
    <x v="0"/>
    <s v="Hialeah"/>
    <x v="2"/>
    <n v="33012"/>
    <s v="South"/>
    <s v="OFF-ST-10001321"/>
    <x v="1"/>
    <x v="4"/>
    <s v="Decoflex Hanging Personal Folder File, Blue"/>
    <n v="61.68"/>
    <n v="5"/>
    <n v="0.2"/>
    <x v="6512"/>
  </r>
  <r>
    <n v="8326"/>
    <x v="4123"/>
    <x v="3"/>
    <x v="565"/>
    <d v="2014-09-10T00:00:00"/>
    <s v="First Class"/>
    <s v="FC-14245"/>
    <s v="Frank Carlisle"/>
    <s v="Home Office"/>
    <x v="0"/>
    <s v="Hialeah"/>
    <x v="2"/>
    <n v="33012"/>
    <s v="South"/>
    <s v="TEC-PH-10001750"/>
    <x v="2"/>
    <x v="7"/>
    <s v="Samsung Rugby III"/>
    <n v="158.376"/>
    <n v="3"/>
    <n v="0.2"/>
    <x v="3581"/>
  </r>
  <r>
    <n v="8327"/>
    <x v="4124"/>
    <x v="3"/>
    <x v="246"/>
    <d v="2014-07-25T00:00:00"/>
    <s v="Second Class"/>
    <s v="KL-16555"/>
    <s v="Kelly Lampkin"/>
    <s v="Corporate"/>
    <x v="0"/>
    <s v="Aurora"/>
    <x v="10"/>
    <n v="60505"/>
    <s v="Central"/>
    <s v="OFF-BI-10001890"/>
    <x v="1"/>
    <x v="8"/>
    <s v="Avery Poly Binder Pockets"/>
    <n v="2.8639999999999994"/>
    <n v="4"/>
    <n v="0.8"/>
    <x v="6513"/>
  </r>
  <r>
    <n v="8328"/>
    <x v="4124"/>
    <x v="3"/>
    <x v="246"/>
    <d v="2014-07-25T00:00:00"/>
    <s v="Second Class"/>
    <s v="KL-16555"/>
    <s v="Kelly Lampkin"/>
    <s v="Corporate"/>
    <x v="0"/>
    <s v="Aurora"/>
    <x v="10"/>
    <n v="60505"/>
    <s v="Central"/>
    <s v="OFF-BI-10004224"/>
    <x v="1"/>
    <x v="8"/>
    <s v="Catalog Binders with Expanding Posts"/>
    <n v="94.191999999999979"/>
    <n v="7"/>
    <n v="0.8"/>
    <x v="6514"/>
  </r>
  <r>
    <n v="8329"/>
    <x v="4125"/>
    <x v="3"/>
    <x v="833"/>
    <d v="2014-10-12T00:00:00"/>
    <s v="Standard Class"/>
    <s v="XP-21865"/>
    <s v="Xylona Preis"/>
    <s v="Consumer"/>
    <x v="0"/>
    <s v="Belleville"/>
    <x v="30"/>
    <n v="7109"/>
    <s v="East"/>
    <s v="OFF-PA-10001357"/>
    <x v="1"/>
    <x v="10"/>
    <s v="Xerox 1886"/>
    <n v="143.69999999999999"/>
    <n v="3"/>
    <n v="0"/>
    <x v="142"/>
  </r>
  <r>
    <n v="8330"/>
    <x v="4125"/>
    <x v="3"/>
    <x v="833"/>
    <d v="2014-10-12T00:00:00"/>
    <s v="Standard Class"/>
    <s v="XP-21865"/>
    <s v="Xylona Preis"/>
    <s v="Consumer"/>
    <x v="0"/>
    <s v="Belleville"/>
    <x v="30"/>
    <n v="7109"/>
    <s v="East"/>
    <s v="OFF-PA-10004888"/>
    <x v="1"/>
    <x v="10"/>
    <s v="Xerox 217"/>
    <n v="6.48"/>
    <n v="1"/>
    <n v="0"/>
    <x v="90"/>
  </r>
  <r>
    <n v="8331"/>
    <x v="4126"/>
    <x v="3"/>
    <x v="659"/>
    <d v="2014-11-12T00:00:00"/>
    <s v="Standard Class"/>
    <s v="FP-14320"/>
    <s v="Frank Preis"/>
    <s v="Consumer"/>
    <x v="0"/>
    <s v="New York City"/>
    <x v="15"/>
    <n v="10024"/>
    <s v="East"/>
    <s v="TEC-AC-10002370"/>
    <x v="2"/>
    <x v="11"/>
    <s v="Maxell CD-R Discs"/>
    <n v="7.88"/>
    <n v="4"/>
    <n v="0"/>
    <x v="6515"/>
  </r>
  <r>
    <n v="8332"/>
    <x v="4127"/>
    <x v="0"/>
    <x v="1185"/>
    <d v="2013-03-13T00:00:00"/>
    <s v="First Class"/>
    <s v="PS-18760"/>
    <s v="Pamela Stobb"/>
    <s v="Consumer"/>
    <x v="0"/>
    <s v="Andover"/>
    <x v="31"/>
    <n v="1810"/>
    <s v="East"/>
    <s v="OFF-ST-10004634"/>
    <x v="1"/>
    <x v="4"/>
    <s v="Personal Folder Holder, Ebony"/>
    <n v="11.21"/>
    <n v="1"/>
    <n v="0"/>
    <x v="1123"/>
  </r>
  <r>
    <n v="8333"/>
    <x v="4127"/>
    <x v="0"/>
    <x v="1185"/>
    <d v="2013-03-13T00:00:00"/>
    <s v="First Class"/>
    <s v="PS-18760"/>
    <s v="Pamela Stobb"/>
    <s v="Consumer"/>
    <x v="0"/>
    <s v="Andover"/>
    <x v="31"/>
    <n v="1810"/>
    <s v="East"/>
    <s v="FUR-CH-10002647"/>
    <x v="0"/>
    <x v="1"/>
    <s v="Situations Contoured Folding Chairs, 4/Set"/>
    <n v="354.90000000000003"/>
    <n v="5"/>
    <n v="0"/>
    <x v="5044"/>
  </r>
  <r>
    <n v="8334"/>
    <x v="4127"/>
    <x v="0"/>
    <x v="1185"/>
    <d v="2013-03-13T00:00:00"/>
    <s v="First Class"/>
    <s v="PS-18760"/>
    <s v="Pamela Stobb"/>
    <s v="Consumer"/>
    <x v="0"/>
    <s v="Andover"/>
    <x v="31"/>
    <n v="1810"/>
    <s v="East"/>
    <s v="OFF-PA-10001801"/>
    <x v="1"/>
    <x v="10"/>
    <s v="Xerox 193"/>
    <n v="17.940000000000001"/>
    <n v="3"/>
    <n v="0"/>
    <x v="1544"/>
  </r>
  <r>
    <n v="8335"/>
    <x v="4127"/>
    <x v="0"/>
    <x v="1185"/>
    <d v="2013-03-13T00:00:00"/>
    <s v="First Class"/>
    <s v="PS-18760"/>
    <s v="Pamela Stobb"/>
    <s v="Consumer"/>
    <x v="0"/>
    <s v="Andover"/>
    <x v="31"/>
    <n v="1810"/>
    <s v="East"/>
    <s v="OFF-BI-10004632"/>
    <x v="1"/>
    <x v="8"/>
    <s v="GBC Binding covers"/>
    <n v="51.8"/>
    <n v="4"/>
    <n v="0"/>
    <x v="6516"/>
  </r>
  <r>
    <n v="8336"/>
    <x v="4128"/>
    <x v="3"/>
    <x v="726"/>
    <d v="2014-05-19T00:00:00"/>
    <s v="Second Class"/>
    <s v="CW-11905"/>
    <s v="Carl Weiss"/>
    <s v="Home Office"/>
    <x v="0"/>
    <s v="Newark"/>
    <x v="13"/>
    <n v="19711"/>
    <s v="East"/>
    <s v="OFF-BI-10002082"/>
    <x v="1"/>
    <x v="8"/>
    <s v="GBC Twin Loop Wire Binding Elements"/>
    <n v="299.52"/>
    <n v="9"/>
    <n v="0"/>
    <x v="6517"/>
  </r>
  <r>
    <n v="8337"/>
    <x v="4129"/>
    <x v="0"/>
    <x v="415"/>
    <d v="2013-07-09T00:00:00"/>
    <s v="Standard Class"/>
    <s v="KH-16360"/>
    <s v="Katherine Hughes"/>
    <s v="Consumer"/>
    <x v="0"/>
    <s v="Arlington"/>
    <x v="17"/>
    <n v="22204"/>
    <s v="South"/>
    <s v="OFF-AR-10003986"/>
    <x v="1"/>
    <x v="6"/>
    <s v="Avery Hi-Liter Pen Style Six-Color Fluorescent Set"/>
    <n v="7.7"/>
    <n v="2"/>
    <n v="0"/>
    <x v="6518"/>
  </r>
  <r>
    <n v="8338"/>
    <x v="4130"/>
    <x v="2"/>
    <x v="422"/>
    <d v="2012-01-03T00:00:00"/>
    <s v="Standard Class"/>
    <s v="TC-20980"/>
    <s v="Tamara Chand"/>
    <s v="Corporate"/>
    <x v="0"/>
    <s v="Decatur"/>
    <x v="19"/>
    <n v="35601"/>
    <s v="South"/>
    <s v="OFF-PA-10001243"/>
    <x v="1"/>
    <x v="10"/>
    <s v="Xerox 1983"/>
    <n v="23.92"/>
    <n v="4"/>
    <n v="0"/>
    <x v="101"/>
  </r>
  <r>
    <n v="8339"/>
    <x v="4130"/>
    <x v="2"/>
    <x v="422"/>
    <d v="2012-01-03T00:00:00"/>
    <s v="Standard Class"/>
    <s v="TC-20980"/>
    <s v="Tamara Chand"/>
    <s v="Corporate"/>
    <x v="0"/>
    <s v="Decatur"/>
    <x v="19"/>
    <n v="35601"/>
    <s v="South"/>
    <s v="TEC-AC-10003198"/>
    <x v="2"/>
    <x v="11"/>
    <s v="Enermax Acrylux Wireless Keyboard"/>
    <n v="498"/>
    <n v="5"/>
    <n v="0"/>
    <x v="6519"/>
  </r>
  <r>
    <n v="8340"/>
    <x v="4131"/>
    <x v="3"/>
    <x v="669"/>
    <d v="2014-04-18T00:00:00"/>
    <s v="Standard Class"/>
    <s v="YS-21880"/>
    <s v="Yana Sorensen"/>
    <s v="Corporate"/>
    <x v="0"/>
    <s v="Hesperia"/>
    <x v="1"/>
    <n v="92345"/>
    <s v="West"/>
    <s v="FUR-CH-10003774"/>
    <x v="0"/>
    <x v="1"/>
    <s v="Global Wood Trimmed Manager's Task Chair, Khaki"/>
    <n v="436.70400000000006"/>
    <n v="6"/>
    <n v="0.2"/>
    <x v="6520"/>
  </r>
  <r>
    <n v="8341"/>
    <x v="4132"/>
    <x v="2"/>
    <x v="687"/>
    <d v="2011-11-20T00:00:00"/>
    <s v="Standard Class"/>
    <s v="CC-12220"/>
    <s v="Chris Cortes"/>
    <s v="Consumer"/>
    <x v="0"/>
    <s v="Chesapeake"/>
    <x v="17"/>
    <n v="23320"/>
    <s v="South"/>
    <s v="OFF-PA-10002262"/>
    <x v="1"/>
    <x v="10"/>
    <s v="Xerox 192"/>
    <n v="32.400000000000006"/>
    <n v="5"/>
    <n v="0"/>
    <x v="56"/>
  </r>
  <r>
    <n v="8342"/>
    <x v="4133"/>
    <x v="3"/>
    <x v="532"/>
    <d v="2014-06-15T00:00:00"/>
    <s v="First Class"/>
    <s v="ZD-21925"/>
    <s v="Zuschuss Donatelli"/>
    <s v="Consumer"/>
    <x v="0"/>
    <s v="Los Angeles"/>
    <x v="1"/>
    <n v="90036"/>
    <s v="West"/>
    <s v="OFF-AP-10004532"/>
    <x v="1"/>
    <x v="9"/>
    <s v="Kensington 6 Outlet Guardian Standard Surge Protector"/>
    <n v="61.44"/>
    <n v="3"/>
    <n v="0"/>
    <x v="651"/>
  </r>
  <r>
    <n v="8343"/>
    <x v="4134"/>
    <x v="0"/>
    <x v="881"/>
    <d v="2013-12-01T00:00:00"/>
    <s v="Standard Class"/>
    <s v="JK-15370"/>
    <s v="Jay Kimmel"/>
    <s v="Consumer"/>
    <x v="0"/>
    <s v="Huntsville"/>
    <x v="19"/>
    <n v="35810"/>
    <s v="South"/>
    <s v="OFF-ST-10001325"/>
    <x v="1"/>
    <x v="4"/>
    <s v="Sterilite Officeware Hinged File Box"/>
    <n v="73.36"/>
    <n v="7"/>
    <n v="0"/>
    <x v="6521"/>
  </r>
  <r>
    <n v="8344"/>
    <x v="4135"/>
    <x v="2"/>
    <x v="90"/>
    <d v="2011-03-25T00:00:00"/>
    <s v="Standard Class"/>
    <s v="GM-14440"/>
    <s v="Gary McGarr"/>
    <s v="Consumer"/>
    <x v="0"/>
    <s v="Knoxville"/>
    <x v="18"/>
    <n v="37918"/>
    <s v="South"/>
    <s v="OFF-LA-10004544"/>
    <x v="1"/>
    <x v="2"/>
    <s v="Avery 505"/>
    <n v="59.20000000000001"/>
    <n v="5"/>
    <n v="0.2"/>
    <x v="6522"/>
  </r>
  <r>
    <n v="8345"/>
    <x v="4135"/>
    <x v="2"/>
    <x v="90"/>
    <d v="2011-03-25T00:00:00"/>
    <s v="Standard Class"/>
    <s v="GM-14440"/>
    <s v="Gary McGarr"/>
    <s v="Consumer"/>
    <x v="0"/>
    <s v="Knoxville"/>
    <x v="18"/>
    <n v="37918"/>
    <s v="South"/>
    <s v="FUR-FU-10001473"/>
    <x v="0"/>
    <x v="5"/>
    <s v="DAX Wood Document Frame"/>
    <n v="32.952000000000005"/>
    <n v="3"/>
    <n v="0.2"/>
    <x v="6523"/>
  </r>
  <r>
    <n v="8346"/>
    <x v="4135"/>
    <x v="2"/>
    <x v="90"/>
    <d v="2011-03-25T00:00:00"/>
    <s v="Standard Class"/>
    <s v="GM-14440"/>
    <s v="Gary McGarr"/>
    <s v="Consumer"/>
    <x v="0"/>
    <s v="Knoxville"/>
    <x v="18"/>
    <n v="37918"/>
    <s v="South"/>
    <s v="FUR-CH-10000422"/>
    <x v="0"/>
    <x v="1"/>
    <s v="Global Highback Leather Tilter in Burgundy"/>
    <n v="218.376"/>
    <n v="3"/>
    <n v="0.2"/>
    <x v="6524"/>
  </r>
  <r>
    <n v="8347"/>
    <x v="4136"/>
    <x v="1"/>
    <x v="28"/>
    <d v="2012-05-04T00:00:00"/>
    <s v="Standard Class"/>
    <s v="JW-15220"/>
    <s v="Jane Waco"/>
    <s v="Corporate"/>
    <x v="0"/>
    <s v="Lawrence"/>
    <x v="31"/>
    <n v="1841"/>
    <s v="East"/>
    <s v="FUR-FU-10002960"/>
    <x v="0"/>
    <x v="5"/>
    <s v="Eldon 200 Class Desk Accessories, Burgundy"/>
    <n v="31.400000000000002"/>
    <n v="5"/>
    <n v="0"/>
    <x v="6525"/>
  </r>
  <r>
    <n v="8348"/>
    <x v="4136"/>
    <x v="1"/>
    <x v="28"/>
    <d v="2012-05-04T00:00:00"/>
    <s v="Standard Class"/>
    <s v="JW-15220"/>
    <s v="Jane Waco"/>
    <s v="Corporate"/>
    <x v="0"/>
    <s v="Lawrence"/>
    <x v="31"/>
    <n v="1841"/>
    <s v="East"/>
    <s v="FUR-FU-10002445"/>
    <x v="0"/>
    <x v="5"/>
    <s v="DAX Two-Tone Rosewood/Black Document Frame, Desktop, 5 x 7"/>
    <n v="9.48"/>
    <n v="1"/>
    <n v="0"/>
    <x v="6526"/>
  </r>
  <r>
    <n v="8349"/>
    <x v="4136"/>
    <x v="1"/>
    <x v="28"/>
    <d v="2012-05-04T00:00:00"/>
    <s v="Standard Class"/>
    <s v="JW-15220"/>
    <s v="Jane Waco"/>
    <s v="Corporate"/>
    <x v="0"/>
    <s v="Lawrence"/>
    <x v="31"/>
    <n v="1841"/>
    <s v="East"/>
    <s v="TEC-PH-10001300"/>
    <x v="2"/>
    <x v="7"/>
    <s v="iKross Bluetooth Portable Keyboard + Cell Phone Stand Holder + Brush for Apple iPhone 5S 5C 5, 4S 4"/>
    <n v="209.5"/>
    <n v="10"/>
    <n v="0"/>
    <x v="6527"/>
  </r>
  <r>
    <n v="8350"/>
    <x v="4136"/>
    <x v="1"/>
    <x v="28"/>
    <d v="2012-05-04T00:00:00"/>
    <s v="Standard Class"/>
    <s v="JW-15220"/>
    <s v="Jane Waco"/>
    <s v="Corporate"/>
    <x v="0"/>
    <s v="Lawrence"/>
    <x v="31"/>
    <n v="1841"/>
    <s v="East"/>
    <s v="FUR-FU-10001025"/>
    <x v="0"/>
    <x v="5"/>
    <s v="Eldon Imàge Series Desk Accessories, Clear"/>
    <n v="24.3"/>
    <n v="5"/>
    <n v="0"/>
    <x v="6528"/>
  </r>
  <r>
    <n v="8351"/>
    <x v="4136"/>
    <x v="1"/>
    <x v="28"/>
    <d v="2012-05-04T00:00:00"/>
    <s v="Standard Class"/>
    <s v="JW-15220"/>
    <s v="Jane Waco"/>
    <s v="Corporate"/>
    <x v="0"/>
    <s v="Lawrence"/>
    <x v="31"/>
    <n v="1841"/>
    <s v="East"/>
    <s v="OFF-PA-10002689"/>
    <x v="1"/>
    <x v="10"/>
    <s v="Weyerhaeuser First Choice Laser/Copy Paper (20Lb. and 88 Bright)"/>
    <n v="6.48"/>
    <n v="1"/>
    <n v="0"/>
    <x v="90"/>
  </r>
  <r>
    <n v="8352"/>
    <x v="4137"/>
    <x v="3"/>
    <x v="898"/>
    <d v="2014-05-09T00:00:00"/>
    <s v="Standard Class"/>
    <s v="BO-11350"/>
    <s v="Bill Overfelt"/>
    <s v="Corporate"/>
    <x v="0"/>
    <s v="Philadelphia"/>
    <x v="9"/>
    <n v="19134"/>
    <s v="East"/>
    <s v="FUR-FU-10004245"/>
    <x v="0"/>
    <x v="5"/>
    <s v="Career Cubicle Clock, 8 1/4&quot;, Black"/>
    <n v="32.448"/>
    <n v="2"/>
    <n v="0.2"/>
    <x v="6529"/>
  </r>
  <r>
    <n v="8353"/>
    <x v="4137"/>
    <x v="3"/>
    <x v="898"/>
    <d v="2014-05-09T00:00:00"/>
    <s v="Standard Class"/>
    <s v="BO-11350"/>
    <s v="Bill Overfelt"/>
    <s v="Corporate"/>
    <x v="0"/>
    <s v="Philadelphia"/>
    <x v="9"/>
    <n v="19134"/>
    <s v="East"/>
    <s v="OFF-BI-10003684"/>
    <x v="1"/>
    <x v="8"/>
    <s v="Wilson Jones Legal Size Ring Binders"/>
    <n v="26.388000000000002"/>
    <n v="4"/>
    <n v="0.7"/>
    <x v="6530"/>
  </r>
  <r>
    <n v="8354"/>
    <x v="4137"/>
    <x v="3"/>
    <x v="898"/>
    <d v="2014-05-09T00:00:00"/>
    <s v="Standard Class"/>
    <s v="BO-11350"/>
    <s v="Bill Overfelt"/>
    <s v="Corporate"/>
    <x v="0"/>
    <s v="Philadelphia"/>
    <x v="9"/>
    <n v="19134"/>
    <s v="East"/>
    <s v="FUR-TA-10003748"/>
    <x v="0"/>
    <x v="3"/>
    <s v="Bevis 36 x 72 Conference Tables"/>
    <n v="373.46999999999991"/>
    <n v="5"/>
    <n v="0.4"/>
    <x v="6531"/>
  </r>
  <r>
    <n v="8355"/>
    <x v="4137"/>
    <x v="3"/>
    <x v="898"/>
    <d v="2014-05-09T00:00:00"/>
    <s v="Standard Class"/>
    <s v="BO-11350"/>
    <s v="Bill Overfelt"/>
    <s v="Corporate"/>
    <x v="0"/>
    <s v="Philadelphia"/>
    <x v="9"/>
    <n v="19134"/>
    <s v="East"/>
    <s v="OFF-BI-10002133"/>
    <x v="1"/>
    <x v="8"/>
    <s v="Wilson Jones Elliptical Ring 3 1/2&quot; Capacity Binders, 800 sheets"/>
    <n v="64.2"/>
    <n v="5"/>
    <n v="0.7"/>
    <x v="6532"/>
  </r>
  <r>
    <n v="8356"/>
    <x v="4137"/>
    <x v="3"/>
    <x v="898"/>
    <d v="2014-05-09T00:00:00"/>
    <s v="Standard Class"/>
    <s v="BO-11350"/>
    <s v="Bill Overfelt"/>
    <s v="Corporate"/>
    <x v="0"/>
    <s v="Philadelphia"/>
    <x v="9"/>
    <n v="19134"/>
    <s v="East"/>
    <s v="OFF-FA-10002280"/>
    <x v="1"/>
    <x v="13"/>
    <s v="Advantus Plastic Paper Clips"/>
    <n v="8"/>
    <n v="2"/>
    <n v="0.2"/>
    <x v="6533"/>
  </r>
  <r>
    <n v="8357"/>
    <x v="4138"/>
    <x v="0"/>
    <x v="370"/>
    <d v="2013-08-31T00:00:00"/>
    <s v="Standard Class"/>
    <s v="XP-21865"/>
    <s v="Xylona Preis"/>
    <s v="Consumer"/>
    <x v="0"/>
    <s v="Athens"/>
    <x v="32"/>
    <n v="30605"/>
    <s v="South"/>
    <s v="FUR-FU-10000308"/>
    <x v="0"/>
    <x v="5"/>
    <s v="Deflect-o Glass Clear Studded Chair Mats"/>
    <n v="186.54"/>
    <n v="3"/>
    <n v="0"/>
    <x v="5643"/>
  </r>
  <r>
    <n v="8358"/>
    <x v="4139"/>
    <x v="2"/>
    <x v="909"/>
    <d v="2011-04-18T00:00:00"/>
    <s v="Standard Class"/>
    <s v="MM-18055"/>
    <s v="Michelle Moray"/>
    <s v="Consumer"/>
    <x v="0"/>
    <s v="Great Falls"/>
    <x v="37"/>
    <n v="59405"/>
    <s v="West"/>
    <s v="OFF-ST-10000876"/>
    <x v="1"/>
    <x v="4"/>
    <s v="Eldon Simplefile Box Office"/>
    <n v="87.08"/>
    <n v="7"/>
    <n v="0"/>
    <x v="6534"/>
  </r>
  <r>
    <n v="8359"/>
    <x v="4139"/>
    <x v="2"/>
    <x v="909"/>
    <d v="2011-04-18T00:00:00"/>
    <s v="Standard Class"/>
    <s v="MM-18055"/>
    <s v="Michelle Moray"/>
    <s v="Consumer"/>
    <x v="0"/>
    <s v="Great Falls"/>
    <x v="37"/>
    <n v="59405"/>
    <s v="West"/>
    <s v="TEC-PH-10000586"/>
    <x v="2"/>
    <x v="7"/>
    <s v="AT&amp;T SB67148 SynJ"/>
    <n v="105.584"/>
    <n v="2"/>
    <n v="0.2"/>
    <x v="563"/>
  </r>
  <r>
    <n v="8360"/>
    <x v="4139"/>
    <x v="2"/>
    <x v="909"/>
    <d v="2011-04-18T00:00:00"/>
    <s v="Standard Class"/>
    <s v="MM-18055"/>
    <s v="Michelle Moray"/>
    <s v="Consumer"/>
    <x v="0"/>
    <s v="Great Falls"/>
    <x v="37"/>
    <n v="59405"/>
    <s v="West"/>
    <s v="TEC-AC-10003399"/>
    <x v="2"/>
    <x v="11"/>
    <s v="Memorex Mini Travel Drive 64 GB USB 2.0 Flash Drive"/>
    <n v="217.44"/>
    <n v="6"/>
    <n v="0"/>
    <x v="6535"/>
  </r>
  <r>
    <n v="8361"/>
    <x v="4140"/>
    <x v="3"/>
    <x v="460"/>
    <d v="2014-01-05T00:00:00"/>
    <s v="Second Class"/>
    <s v="TS-21655"/>
    <s v="Trudy Schmidt"/>
    <s v="Consumer"/>
    <x v="0"/>
    <s v="El Paso"/>
    <x v="5"/>
    <n v="79907"/>
    <s v="Central"/>
    <s v="OFF-AR-10001955"/>
    <x v="1"/>
    <x v="6"/>
    <s v="Newell 319"/>
    <n v="31.744"/>
    <n v="2"/>
    <n v="0.2"/>
    <x v="6536"/>
  </r>
  <r>
    <n v="8362"/>
    <x v="4140"/>
    <x v="3"/>
    <x v="460"/>
    <d v="2014-01-05T00:00:00"/>
    <s v="Second Class"/>
    <s v="TS-21655"/>
    <s v="Trudy Schmidt"/>
    <s v="Consumer"/>
    <x v="0"/>
    <s v="El Paso"/>
    <x v="5"/>
    <n v="79907"/>
    <s v="Central"/>
    <s v="OFF-AP-10000027"/>
    <x v="1"/>
    <x v="9"/>
    <s v="Hoover Commercial SteamVac"/>
    <n v="5.4319999999999986"/>
    <n v="2"/>
    <n v="0.8"/>
    <x v="6537"/>
  </r>
  <r>
    <n v="8363"/>
    <x v="4140"/>
    <x v="3"/>
    <x v="460"/>
    <d v="2014-01-05T00:00:00"/>
    <s v="Second Class"/>
    <s v="TS-21655"/>
    <s v="Trudy Schmidt"/>
    <s v="Consumer"/>
    <x v="0"/>
    <s v="El Paso"/>
    <x v="5"/>
    <n v="79907"/>
    <s v="Central"/>
    <s v="FUR-TA-10002958"/>
    <x v="0"/>
    <x v="3"/>
    <s v="Bevis Oval Conference Table, Walnut"/>
    <n v="913.43000000000006"/>
    <n v="5"/>
    <n v="0.3"/>
    <x v="6538"/>
  </r>
  <r>
    <n v="8364"/>
    <x v="4140"/>
    <x v="3"/>
    <x v="460"/>
    <d v="2014-01-05T00:00:00"/>
    <s v="Second Class"/>
    <s v="TS-21655"/>
    <s v="Trudy Schmidt"/>
    <s v="Consumer"/>
    <x v="0"/>
    <s v="El Paso"/>
    <x v="5"/>
    <n v="79907"/>
    <s v="Central"/>
    <s v="OFF-ST-10002615"/>
    <x v="1"/>
    <x v="4"/>
    <s v="Dual Level, Single-Width Filing Carts"/>
    <n v="372.14400000000001"/>
    <n v="3"/>
    <n v="0.2"/>
    <x v="6539"/>
  </r>
  <r>
    <n v="8365"/>
    <x v="4141"/>
    <x v="3"/>
    <x v="1045"/>
    <d v="2014-05-03T00:00:00"/>
    <s v="Standard Class"/>
    <s v="JL-15235"/>
    <s v="Janet Lee"/>
    <s v="Consumer"/>
    <x v="0"/>
    <s v="Kissimmee"/>
    <x v="2"/>
    <n v="34741"/>
    <s v="South"/>
    <s v="TEC-PH-10002624"/>
    <x v="2"/>
    <x v="7"/>
    <s v="Samsung Galaxy S4 Mini"/>
    <n v="751.98400000000004"/>
    <n v="2"/>
    <n v="0.2"/>
    <x v="6540"/>
  </r>
  <r>
    <n v="8366"/>
    <x v="4142"/>
    <x v="3"/>
    <x v="289"/>
    <d v="2014-02-03T00:00:00"/>
    <s v="First Class"/>
    <s v="SZ-20035"/>
    <s v="Sam Zeldin"/>
    <s v="Home Office"/>
    <x v="0"/>
    <s v="Seattle"/>
    <x v="4"/>
    <n v="98105"/>
    <s v="West"/>
    <s v="TEC-PH-10002275"/>
    <x v="2"/>
    <x v="7"/>
    <s v="Mitel 5320 IP Phone VoIP phone"/>
    <n v="604.76800000000003"/>
    <n v="4"/>
    <n v="0.2"/>
    <x v="6541"/>
  </r>
  <r>
    <n v="8367"/>
    <x v="4143"/>
    <x v="2"/>
    <x v="557"/>
    <d v="2011-09-12T00:00:00"/>
    <s v="Second Class"/>
    <s v="LR-17035"/>
    <s v="Lisa Ryan"/>
    <s v="Corporate"/>
    <x v="0"/>
    <s v="Santa Clara"/>
    <x v="1"/>
    <n v="95051"/>
    <s v="West"/>
    <s v="OFF-SU-10004290"/>
    <x v="1"/>
    <x v="14"/>
    <s v="Acme Design Line 8&quot; Stainless Steel Bent Scissors w/Champagne Handles, 3-1/8&quot; Cut"/>
    <n v="27.36"/>
    <n v="4"/>
    <n v="0"/>
    <x v="6542"/>
  </r>
  <r>
    <n v="8368"/>
    <x v="4143"/>
    <x v="2"/>
    <x v="557"/>
    <d v="2011-09-12T00:00:00"/>
    <s v="Second Class"/>
    <s v="LR-17035"/>
    <s v="Lisa Ryan"/>
    <s v="Corporate"/>
    <x v="0"/>
    <s v="Santa Clara"/>
    <x v="1"/>
    <n v="95051"/>
    <s v="West"/>
    <s v="OFF-PA-10000174"/>
    <x v="1"/>
    <x v="10"/>
    <s v="Message Book, Wirebound, Four 5 1/2&quot; X 4&quot; Forms/Pg., 200 Dupl. Sets/Book"/>
    <n v="20.56"/>
    <n v="2"/>
    <n v="0"/>
    <x v="6543"/>
  </r>
  <r>
    <n v="8369"/>
    <x v="4143"/>
    <x v="2"/>
    <x v="557"/>
    <d v="2011-09-12T00:00:00"/>
    <s v="Second Class"/>
    <s v="LR-17035"/>
    <s v="Lisa Ryan"/>
    <s v="Corporate"/>
    <x v="0"/>
    <s v="Santa Clara"/>
    <x v="1"/>
    <n v="95051"/>
    <s v="West"/>
    <s v="OFF-BI-10004308"/>
    <x v="1"/>
    <x v="8"/>
    <s v="Avery Legal 4-Ring Binder"/>
    <n v="83.920000000000016"/>
    <n v="5"/>
    <n v="0.2"/>
    <x v="6544"/>
  </r>
  <r>
    <n v="8370"/>
    <x v="4144"/>
    <x v="0"/>
    <x v="725"/>
    <d v="2013-06-17T00:00:00"/>
    <s v="Standard Class"/>
    <s v="SV-20365"/>
    <s v="Seth Vernon"/>
    <s v="Consumer"/>
    <x v="0"/>
    <s v="Los Angeles"/>
    <x v="1"/>
    <n v="90049"/>
    <s v="West"/>
    <s v="FUR-TA-10003473"/>
    <x v="0"/>
    <x v="3"/>
    <s v="Bretford Rectangular Conference Table Tops"/>
    <n v="902.71199999999999"/>
    <n v="3"/>
    <n v="0.2"/>
    <x v="3929"/>
  </r>
  <r>
    <n v="8371"/>
    <x v="4145"/>
    <x v="0"/>
    <x v="508"/>
    <d v="2013-10-22T00:00:00"/>
    <s v="Standard Class"/>
    <s v="MG-17890"/>
    <s v="Michael Granlund"/>
    <s v="Home Office"/>
    <x v="0"/>
    <s v="Fresno"/>
    <x v="1"/>
    <n v="93727"/>
    <s v="West"/>
    <s v="FUR-BO-10003894"/>
    <x v="0"/>
    <x v="0"/>
    <s v="Safco Value Mate Steel Bookcase, Baked Enamel Finish on Steel, Black"/>
    <n v="120.666"/>
    <n v="2"/>
    <n v="0.15"/>
    <x v="6545"/>
  </r>
  <r>
    <n v="8372"/>
    <x v="4146"/>
    <x v="2"/>
    <x v="422"/>
    <d v="2011-12-30T00:00:00"/>
    <s v="First Class"/>
    <s v="NC-18415"/>
    <s v="Nathan Cano"/>
    <s v="Consumer"/>
    <x v="0"/>
    <s v="Fort Worth"/>
    <x v="5"/>
    <n v="76106"/>
    <s v="Central"/>
    <s v="OFF-BI-10001658"/>
    <x v="1"/>
    <x v="8"/>
    <s v="GBC Standard Therm-A-Bind Covers"/>
    <n v="4.9839999999999991"/>
    <n v="1"/>
    <n v="0.8"/>
    <x v="6546"/>
  </r>
  <r>
    <n v="8373"/>
    <x v="4147"/>
    <x v="0"/>
    <x v="390"/>
    <d v="2013-12-02T00:00:00"/>
    <s v="Standard Class"/>
    <s v="SC-20680"/>
    <s v="Steve Carroll"/>
    <s v="Home Office"/>
    <x v="0"/>
    <s v="Seattle"/>
    <x v="4"/>
    <n v="98105"/>
    <s v="West"/>
    <s v="FUR-FU-10003535"/>
    <x v="0"/>
    <x v="5"/>
    <s v="Howard Miller Distant Time Traveler Alarm Clock"/>
    <n v="82.26"/>
    <n v="3"/>
    <n v="0"/>
    <x v="5264"/>
  </r>
  <r>
    <n v="8374"/>
    <x v="4148"/>
    <x v="0"/>
    <x v="338"/>
    <d v="2013-11-14T00:00:00"/>
    <s v="First Class"/>
    <s v="RO-19780"/>
    <s v="Rose O'Brian"/>
    <s v="Consumer"/>
    <x v="0"/>
    <s v="San Francisco"/>
    <x v="1"/>
    <n v="94110"/>
    <s v="West"/>
    <s v="OFF-ST-10000352"/>
    <x v="1"/>
    <x v="4"/>
    <s v="Acco Perma 2700 Stacking Storage Drawers"/>
    <n v="29.74"/>
    <n v="1"/>
    <n v="0"/>
    <x v="6547"/>
  </r>
  <r>
    <n v="8375"/>
    <x v="4149"/>
    <x v="1"/>
    <x v="956"/>
    <d v="2012-01-10T00:00:00"/>
    <s v="Standard Class"/>
    <s v="JL-15175"/>
    <s v="James Lanier"/>
    <s v="Home Office"/>
    <x v="0"/>
    <s v="San Francisco"/>
    <x v="1"/>
    <n v="94110"/>
    <s v="West"/>
    <s v="OFF-AP-10004859"/>
    <x v="1"/>
    <x v="9"/>
    <s v="Acco 6 Outlet Guardian Premium Surge Suppressor"/>
    <n v="87.36"/>
    <n v="6"/>
    <n v="0"/>
    <x v="6548"/>
  </r>
  <r>
    <n v="8376"/>
    <x v="4149"/>
    <x v="1"/>
    <x v="956"/>
    <d v="2012-01-10T00:00:00"/>
    <s v="Standard Class"/>
    <s v="JL-15175"/>
    <s v="James Lanier"/>
    <s v="Home Office"/>
    <x v="0"/>
    <s v="San Francisco"/>
    <x v="1"/>
    <n v="94110"/>
    <s v="West"/>
    <s v="OFF-BI-10001294"/>
    <x v="1"/>
    <x v="8"/>
    <s v="Fellowes Binding Cases"/>
    <n v="56.16"/>
    <n v="6"/>
    <n v="0.2"/>
    <x v="6549"/>
  </r>
  <r>
    <n v="8377"/>
    <x v="4150"/>
    <x v="3"/>
    <x v="708"/>
    <d v="2014-03-28T00:00:00"/>
    <s v="Standard Class"/>
    <s v="PW-19030"/>
    <s v="Pauline Webber"/>
    <s v="Corporate"/>
    <x v="0"/>
    <s v="Pompano Beach"/>
    <x v="2"/>
    <n v="33068"/>
    <s v="South"/>
    <s v="OFF-AP-10001242"/>
    <x v="1"/>
    <x v="9"/>
    <s v="APC 7 Outlet Network SurgeArrest Surge Protector"/>
    <n v="64.384"/>
    <n v="1"/>
    <n v="0.2"/>
    <x v="6550"/>
  </r>
  <r>
    <n v="8378"/>
    <x v="4151"/>
    <x v="1"/>
    <x v="768"/>
    <d v="2012-11-18T00:00:00"/>
    <s v="Standard Class"/>
    <s v="MF-18250"/>
    <s v="Monica Federle"/>
    <s v="Corporate"/>
    <x v="0"/>
    <s v="Houston"/>
    <x v="5"/>
    <n v="77095"/>
    <s v="Central"/>
    <s v="OFF-ST-10002344"/>
    <x v="1"/>
    <x v="4"/>
    <s v="Carina 42&quot;Hx23 3/4&quot;W Media Storage Unit"/>
    <n v="64.784000000000006"/>
    <n v="1"/>
    <n v="0.2"/>
    <x v="1545"/>
  </r>
  <r>
    <n v="8379"/>
    <x v="4151"/>
    <x v="1"/>
    <x v="768"/>
    <d v="2012-11-18T00:00:00"/>
    <s v="Standard Class"/>
    <s v="MF-18250"/>
    <s v="Monica Federle"/>
    <s v="Corporate"/>
    <x v="0"/>
    <s v="Houston"/>
    <x v="5"/>
    <n v="77095"/>
    <s v="Central"/>
    <s v="OFF-PA-10003349"/>
    <x v="1"/>
    <x v="10"/>
    <s v="Xerox 1957"/>
    <n v="15.552000000000003"/>
    <n v="3"/>
    <n v="0.2"/>
    <x v="906"/>
  </r>
  <r>
    <n v="8380"/>
    <x v="4151"/>
    <x v="1"/>
    <x v="768"/>
    <d v="2012-11-18T00:00:00"/>
    <s v="Standard Class"/>
    <s v="MF-18250"/>
    <s v="Monica Federle"/>
    <s v="Corporate"/>
    <x v="0"/>
    <s v="Houston"/>
    <x v="5"/>
    <n v="77095"/>
    <s v="Central"/>
    <s v="OFF-EN-10003055"/>
    <x v="1"/>
    <x v="12"/>
    <s v="Blue String-Tie &amp; Button Interoffice Envelopes, 10 x 13"/>
    <n v="223.88799999999998"/>
    <n v="7"/>
    <n v="0.2"/>
    <x v="6551"/>
  </r>
  <r>
    <n v="8381"/>
    <x v="4152"/>
    <x v="2"/>
    <x v="340"/>
    <d v="2011-09-14T00:00:00"/>
    <s v="Second Class"/>
    <s v="CC-12220"/>
    <s v="Chris Cortes"/>
    <s v="Consumer"/>
    <x v="0"/>
    <s v="Chicago"/>
    <x v="10"/>
    <n v="60653"/>
    <s v="Central"/>
    <s v="OFF-PA-10001622"/>
    <x v="1"/>
    <x v="10"/>
    <s v="Ampad Poly Cover Wirebound Steno Book, 6&quot; x 9&quot; Assorted Colors, Gregg Ruled"/>
    <n v="10.896000000000001"/>
    <n v="3"/>
    <n v="0.2"/>
    <x v="6552"/>
  </r>
  <r>
    <n v="8382"/>
    <x v="4153"/>
    <x v="0"/>
    <x v="716"/>
    <d v="2013-03-20T00:00:00"/>
    <s v="Second Class"/>
    <s v="AC-10660"/>
    <s v="Anna Chung"/>
    <s v="Consumer"/>
    <x v="0"/>
    <s v="San Francisco"/>
    <x v="1"/>
    <n v="94109"/>
    <s v="West"/>
    <s v="TEC-PH-10003800"/>
    <x v="2"/>
    <x v="7"/>
    <s v="i.Sound Portable Power - 8000 mAh"/>
    <n v="84.784000000000006"/>
    <n v="2"/>
    <n v="0.2"/>
    <x v="569"/>
  </r>
  <r>
    <n v="8383"/>
    <x v="4154"/>
    <x v="0"/>
    <x v="597"/>
    <d v="2013-02-15T00:00:00"/>
    <s v="Standard Class"/>
    <s v="MH-17440"/>
    <s v="Mark Haberlin"/>
    <s v="Corporate"/>
    <x v="0"/>
    <s v="Houston"/>
    <x v="5"/>
    <n v="77036"/>
    <s v="Central"/>
    <s v="FUR-CH-10001270"/>
    <x v="0"/>
    <x v="1"/>
    <s v="Harbour Creations Steel Folding Chair"/>
    <n v="241.49999999999997"/>
    <n v="4"/>
    <n v="0.3"/>
    <x v="232"/>
  </r>
  <r>
    <n v="8384"/>
    <x v="4155"/>
    <x v="0"/>
    <x v="491"/>
    <d v="2013-11-29T00:00:00"/>
    <s v="First Class"/>
    <s v="CD-12790"/>
    <s v="Cynthia Delaney"/>
    <s v="Home Office"/>
    <x v="0"/>
    <s v="Shelton"/>
    <x v="29"/>
    <n v="6484"/>
    <s v="East"/>
    <s v="TEC-AC-10003447"/>
    <x v="2"/>
    <x v="11"/>
    <s v="Micropad Numeric Keypads"/>
    <n v="59.97"/>
    <n v="3"/>
    <n v="0"/>
    <x v="1630"/>
  </r>
  <r>
    <n v="8385"/>
    <x v="4155"/>
    <x v="0"/>
    <x v="491"/>
    <d v="2013-11-29T00:00:00"/>
    <s v="First Class"/>
    <s v="CD-12790"/>
    <s v="Cynthia Delaney"/>
    <s v="Home Office"/>
    <x v="0"/>
    <s v="Shelton"/>
    <x v="29"/>
    <n v="6484"/>
    <s v="East"/>
    <s v="OFF-PA-10004285"/>
    <x v="1"/>
    <x v="10"/>
    <s v="Xerox 1959"/>
    <n v="13.36"/>
    <n v="2"/>
    <n v="0"/>
    <x v="534"/>
  </r>
  <r>
    <n v="8386"/>
    <x v="4156"/>
    <x v="3"/>
    <x v="507"/>
    <d v="2014-09-09T00:00:00"/>
    <s v="Standard Class"/>
    <s v="CV-12805"/>
    <s v="Cynthia Voltz"/>
    <s v="Corporate"/>
    <x v="0"/>
    <s v="Oakland"/>
    <x v="1"/>
    <n v="94601"/>
    <s v="West"/>
    <s v="OFF-BI-10001757"/>
    <x v="1"/>
    <x v="8"/>
    <s v="Pressboard Hanging Data Binders for Unburst Sheets"/>
    <n v="11.808"/>
    <n v="3"/>
    <n v="0.2"/>
    <x v="5616"/>
  </r>
  <r>
    <n v="8387"/>
    <x v="4157"/>
    <x v="1"/>
    <x v="71"/>
    <d v="2012-06-03T00:00:00"/>
    <s v="Standard Class"/>
    <s v="TB-21625"/>
    <s v="Trudy Brown"/>
    <s v="Consumer"/>
    <x v="0"/>
    <s v="Manchester"/>
    <x v="29"/>
    <n v="6040"/>
    <s v="East"/>
    <s v="OFF-ST-10001558"/>
    <x v="1"/>
    <x v="4"/>
    <s v="Acco Perma 4000 Stacking Storage Drawers"/>
    <n v="16.239999999999998"/>
    <n v="1"/>
    <n v="0"/>
    <x v="6553"/>
  </r>
  <r>
    <n v="8388"/>
    <x v="4157"/>
    <x v="1"/>
    <x v="71"/>
    <d v="2012-06-03T00:00:00"/>
    <s v="Standard Class"/>
    <s v="TB-21625"/>
    <s v="Trudy Brown"/>
    <s v="Consumer"/>
    <x v="0"/>
    <s v="Manchester"/>
    <x v="29"/>
    <n v="6040"/>
    <s v="East"/>
    <s v="OFF-ST-10001328"/>
    <x v="1"/>
    <x v="4"/>
    <s v="Personal Filing Tote with Lid, Black/Gray"/>
    <n v="77.55"/>
    <n v="5"/>
    <n v="0"/>
    <x v="3952"/>
  </r>
  <r>
    <n v="8389"/>
    <x v="4158"/>
    <x v="2"/>
    <x v="301"/>
    <d v="2011-11-05T00:00:00"/>
    <s v="Standard Class"/>
    <s v="DG-13300"/>
    <s v="Deirdre Greer"/>
    <s v="Corporate"/>
    <x v="0"/>
    <s v="Orange"/>
    <x v="30"/>
    <n v="7050"/>
    <s v="East"/>
    <s v="OFF-AP-10004708"/>
    <x v="1"/>
    <x v="9"/>
    <s v="Fellowes Superior 10 Outlet Split Surge Protector"/>
    <n v="76.12"/>
    <n v="2"/>
    <n v="0"/>
    <x v="575"/>
  </r>
  <r>
    <n v="8390"/>
    <x v="4159"/>
    <x v="0"/>
    <x v="797"/>
    <d v="2013-12-31T00:00:00"/>
    <s v="First Class"/>
    <s v="RD-19810"/>
    <s v="Ross DeVincentis"/>
    <s v="Home Office"/>
    <x v="0"/>
    <s v="Akron"/>
    <x v="24"/>
    <n v="44312"/>
    <s v="East"/>
    <s v="OFF-FA-10000621"/>
    <x v="1"/>
    <x v="13"/>
    <s v="OIC Colored Binder Clips, Assorted Sizes"/>
    <n v="17.184000000000001"/>
    <n v="6"/>
    <n v="0.2"/>
    <x v="6554"/>
  </r>
  <r>
    <n v="8391"/>
    <x v="4160"/>
    <x v="3"/>
    <x v="769"/>
    <d v="2014-12-07T00:00:00"/>
    <s v="First Class"/>
    <s v="CS-12250"/>
    <s v="Chris Selesnick"/>
    <s v="Corporate"/>
    <x v="0"/>
    <s v="Los Angeles"/>
    <x v="1"/>
    <n v="90032"/>
    <s v="West"/>
    <s v="OFF-PA-10001838"/>
    <x v="1"/>
    <x v="10"/>
    <s v="Adams Telephone Message Book W/Dividers/Space For Phone Numbers, 5 1/4&quot;X8 1/2&quot;, 300/Messages"/>
    <n v="11.76"/>
    <n v="2"/>
    <n v="0"/>
    <x v="3975"/>
  </r>
  <r>
    <n v="8392"/>
    <x v="4161"/>
    <x v="3"/>
    <x v="331"/>
    <d v="2014-12-31T00:00:00"/>
    <s v="Standard Class"/>
    <s v="JB-16045"/>
    <s v="Julia Barnett"/>
    <s v="Home Office"/>
    <x v="0"/>
    <s v="Danbury"/>
    <x v="29"/>
    <n v="6810"/>
    <s v="East"/>
    <s v="FUR-FU-10001473"/>
    <x v="0"/>
    <x v="5"/>
    <s v="DAX Wood Document Frame"/>
    <n v="27.46"/>
    <n v="2"/>
    <n v="0"/>
    <x v="1357"/>
  </r>
  <r>
    <n v="8393"/>
    <x v="4162"/>
    <x v="0"/>
    <x v="49"/>
    <d v="2013-12-07T00:00:00"/>
    <s v="Second Class"/>
    <s v="EJ-14155"/>
    <s v="Eva Jacobs"/>
    <s v="Consumer"/>
    <x v="0"/>
    <s v="Franklin"/>
    <x v="31"/>
    <n v="2038"/>
    <s v="East"/>
    <s v="TEC-PH-10000193"/>
    <x v="2"/>
    <x v="7"/>
    <s v="Jensen SMPS-640 - speaker phone"/>
    <n v="137.94"/>
    <n v="3"/>
    <n v="0"/>
    <x v="5793"/>
  </r>
  <r>
    <n v="8394"/>
    <x v="4162"/>
    <x v="0"/>
    <x v="49"/>
    <d v="2013-12-07T00:00:00"/>
    <s v="Second Class"/>
    <s v="EJ-14155"/>
    <s v="Eva Jacobs"/>
    <s v="Consumer"/>
    <x v="0"/>
    <s v="Franklin"/>
    <x v="31"/>
    <n v="2038"/>
    <s v="East"/>
    <s v="FUR-FU-10002045"/>
    <x v="0"/>
    <x v="5"/>
    <s v="Executive Impressions 14&quot;"/>
    <n v="111.15"/>
    <n v="5"/>
    <n v="0"/>
    <x v="5741"/>
  </r>
  <r>
    <n v="8395"/>
    <x v="4162"/>
    <x v="0"/>
    <x v="49"/>
    <d v="2013-12-07T00:00:00"/>
    <s v="Second Class"/>
    <s v="EJ-14155"/>
    <s v="Eva Jacobs"/>
    <s v="Consumer"/>
    <x v="0"/>
    <s v="Franklin"/>
    <x v="31"/>
    <n v="2038"/>
    <s v="East"/>
    <s v="OFF-AP-10002945"/>
    <x v="1"/>
    <x v="9"/>
    <s v="Honeywell Enviracaire Portable HEPA Air Cleaner for 17' x 22' Room"/>
    <n v="901.94999999999993"/>
    <n v="3"/>
    <n v="0"/>
    <x v="3786"/>
  </r>
  <r>
    <n v="8396"/>
    <x v="4162"/>
    <x v="0"/>
    <x v="49"/>
    <d v="2013-12-07T00:00:00"/>
    <s v="Second Class"/>
    <s v="EJ-14155"/>
    <s v="Eva Jacobs"/>
    <s v="Consumer"/>
    <x v="0"/>
    <s v="Franklin"/>
    <x v="31"/>
    <n v="2038"/>
    <s v="East"/>
    <s v="FUR-TA-10001095"/>
    <x v="0"/>
    <x v="3"/>
    <s v="Chromcraft Round Conference Tables"/>
    <n v="366.00899999999996"/>
    <n v="3"/>
    <n v="0.3"/>
    <x v="6555"/>
  </r>
  <r>
    <n v="8397"/>
    <x v="4163"/>
    <x v="2"/>
    <x v="479"/>
    <d v="2011-06-30T00:00:00"/>
    <s v="Same Day"/>
    <s v="BD-11620"/>
    <s v="Brian DeCherney"/>
    <s v="Consumer"/>
    <x v="0"/>
    <s v="Wilmington"/>
    <x v="3"/>
    <n v="28403"/>
    <s v="South"/>
    <s v="OFF-PA-10001144"/>
    <x v="1"/>
    <x v="10"/>
    <s v="Xerox 1913"/>
    <n v="310.68799999999999"/>
    <n v="7"/>
    <n v="0.2"/>
    <x v="6556"/>
  </r>
  <r>
    <n v="8398"/>
    <x v="4164"/>
    <x v="2"/>
    <x v="1010"/>
    <d v="2011-09-04T00:00:00"/>
    <s v="First Class"/>
    <s v="MR-17545"/>
    <s v="Mathew Reese"/>
    <s v="Home Office"/>
    <x v="0"/>
    <s v="Houston"/>
    <x v="5"/>
    <n v="77095"/>
    <s v="Central"/>
    <s v="OFF-BI-10004099"/>
    <x v="1"/>
    <x v="8"/>
    <s v="GBC VeloBinder Strips"/>
    <n v="7.6799999999999979"/>
    <n v="5"/>
    <n v="0.8"/>
    <x v="6557"/>
  </r>
  <r>
    <n v="8399"/>
    <x v="4165"/>
    <x v="3"/>
    <x v="808"/>
    <d v="2014-11-08T00:00:00"/>
    <s v="Second Class"/>
    <s v="SR-20425"/>
    <s v="Sharelle Roach"/>
    <s v="Home Office"/>
    <x v="0"/>
    <s v="Springfield"/>
    <x v="24"/>
    <n v="45503"/>
    <s v="East"/>
    <s v="FUR-CH-10001973"/>
    <x v="0"/>
    <x v="1"/>
    <s v="Office Star Flex Back Scooter Chair with White Frame"/>
    <n v="155.37199999999999"/>
    <n v="2"/>
    <n v="0.3"/>
    <x v="5825"/>
  </r>
  <r>
    <n v="8400"/>
    <x v="4166"/>
    <x v="1"/>
    <x v="657"/>
    <d v="2012-04-18T00:00:00"/>
    <s v="Standard Class"/>
    <s v="TH-21100"/>
    <s v="Thea Hendricks"/>
    <s v="Consumer"/>
    <x v="0"/>
    <s v="Glendale"/>
    <x v="16"/>
    <n v="85301"/>
    <s v="West"/>
    <s v="OFF-ST-10000344"/>
    <x v="1"/>
    <x v="4"/>
    <s v="Neat Ideas Personal Hanging Folder Files, Black"/>
    <n v="10.744"/>
    <n v="1"/>
    <n v="0.2"/>
    <x v="1420"/>
  </r>
  <r>
    <n v="8401"/>
    <x v="4167"/>
    <x v="1"/>
    <x v="901"/>
    <d v="2012-12-09T00:00:00"/>
    <s v="Second Class"/>
    <s v="BD-11635"/>
    <s v="Brian Derr"/>
    <s v="Consumer"/>
    <x v="0"/>
    <s v="New York City"/>
    <x v="15"/>
    <n v="10009"/>
    <s v="East"/>
    <s v="OFF-BI-10002026"/>
    <x v="1"/>
    <x v="8"/>
    <s v="Avery Arch Ring Binders"/>
    <n v="232.40000000000003"/>
    <n v="5"/>
    <n v="0.2"/>
    <x v="2931"/>
  </r>
  <r>
    <n v="8402"/>
    <x v="4167"/>
    <x v="1"/>
    <x v="901"/>
    <d v="2012-12-09T00:00:00"/>
    <s v="Second Class"/>
    <s v="BD-11635"/>
    <s v="Brian Derr"/>
    <s v="Consumer"/>
    <x v="0"/>
    <s v="New York City"/>
    <x v="15"/>
    <n v="10009"/>
    <s v="East"/>
    <s v="FUR-CH-10003535"/>
    <x v="0"/>
    <x v="1"/>
    <s v="Global Armless Task Chair, Royal Blue"/>
    <n v="164.64599999999999"/>
    <n v="3"/>
    <n v="0.1"/>
    <x v="6558"/>
  </r>
  <r>
    <n v="8403"/>
    <x v="4167"/>
    <x v="1"/>
    <x v="901"/>
    <d v="2012-12-09T00:00:00"/>
    <s v="Second Class"/>
    <s v="BD-11635"/>
    <s v="Brian Derr"/>
    <s v="Consumer"/>
    <x v="0"/>
    <s v="New York City"/>
    <x v="15"/>
    <n v="10009"/>
    <s v="East"/>
    <s v="OFF-PA-10004156"/>
    <x v="1"/>
    <x v="10"/>
    <s v="Xerox 188"/>
    <n v="22.68"/>
    <n v="2"/>
    <n v="0"/>
    <x v="6559"/>
  </r>
  <r>
    <n v="8404"/>
    <x v="4168"/>
    <x v="0"/>
    <x v="854"/>
    <d v="2013-02-07T00:00:00"/>
    <s v="Standard Class"/>
    <s v="SM-20950"/>
    <s v="Suzanne McNair"/>
    <s v="Corporate"/>
    <x v="0"/>
    <s v="Los Angeles"/>
    <x v="1"/>
    <n v="90036"/>
    <s v="West"/>
    <s v="OFF-PA-10002254"/>
    <x v="1"/>
    <x v="10"/>
    <s v="Xerox 1883"/>
    <n v="105.52"/>
    <n v="4"/>
    <n v="0"/>
    <x v="153"/>
  </r>
  <r>
    <n v="8405"/>
    <x v="4169"/>
    <x v="3"/>
    <x v="141"/>
    <d v="2014-07-13T00:00:00"/>
    <s v="Standard Class"/>
    <s v="HE-14800"/>
    <s v="Harold Engle"/>
    <s v="Corporate"/>
    <x v="0"/>
    <s v="Newark"/>
    <x v="13"/>
    <n v="19711"/>
    <s v="East"/>
    <s v="FUR-FU-10003247"/>
    <x v="0"/>
    <x v="5"/>
    <s v="36X48 HARDFLOOR CHAIRMAT"/>
    <n v="83.92"/>
    <n v="4"/>
    <n v="0"/>
    <x v="204"/>
  </r>
  <r>
    <n v="8406"/>
    <x v="4169"/>
    <x v="3"/>
    <x v="141"/>
    <d v="2014-07-13T00:00:00"/>
    <s v="Standard Class"/>
    <s v="HE-14800"/>
    <s v="Harold Engle"/>
    <s v="Corporate"/>
    <x v="0"/>
    <s v="Newark"/>
    <x v="13"/>
    <n v="19711"/>
    <s v="East"/>
    <s v="TEC-AC-10002473"/>
    <x v="2"/>
    <x v="11"/>
    <s v="Maxell 4.7GB DVD-R"/>
    <n v="141.9"/>
    <n v="5"/>
    <n v="0"/>
    <x v="6560"/>
  </r>
  <r>
    <n v="8407"/>
    <x v="4169"/>
    <x v="3"/>
    <x v="141"/>
    <d v="2014-07-13T00:00:00"/>
    <s v="Standard Class"/>
    <s v="HE-14800"/>
    <s v="Harold Engle"/>
    <s v="Corporate"/>
    <x v="0"/>
    <s v="Newark"/>
    <x v="13"/>
    <n v="19711"/>
    <s v="East"/>
    <s v="FUR-FU-10001057"/>
    <x v="0"/>
    <x v="5"/>
    <s v="Tensor Track Tree Floor Lamp"/>
    <n v="39.979999999999997"/>
    <n v="2"/>
    <n v="0"/>
    <x v="6561"/>
  </r>
  <r>
    <n v="8408"/>
    <x v="4169"/>
    <x v="3"/>
    <x v="141"/>
    <d v="2014-07-13T00:00:00"/>
    <s v="Standard Class"/>
    <s v="HE-14800"/>
    <s v="Harold Engle"/>
    <s v="Corporate"/>
    <x v="0"/>
    <s v="Newark"/>
    <x v="13"/>
    <n v="19711"/>
    <s v="East"/>
    <s v="OFF-AR-10001419"/>
    <x v="1"/>
    <x v="6"/>
    <s v="Newell 325"/>
    <n v="28.91"/>
    <n v="7"/>
    <n v="0"/>
    <x v="6562"/>
  </r>
  <r>
    <n v="8409"/>
    <x v="4169"/>
    <x v="3"/>
    <x v="141"/>
    <d v="2014-07-13T00:00:00"/>
    <s v="Standard Class"/>
    <s v="HE-14800"/>
    <s v="Harold Engle"/>
    <s v="Corporate"/>
    <x v="0"/>
    <s v="Newark"/>
    <x v="13"/>
    <n v="19711"/>
    <s v="East"/>
    <s v="OFF-AR-10004010"/>
    <x v="1"/>
    <x v="6"/>
    <s v="Hunt Boston Vacuum Mount KS Pencil Sharpener"/>
    <n v="174.95000000000002"/>
    <n v="5"/>
    <n v="0"/>
    <x v="6563"/>
  </r>
  <r>
    <n v="8410"/>
    <x v="4170"/>
    <x v="1"/>
    <x v="555"/>
    <d v="2012-12-17T00:00:00"/>
    <s v="Standard Class"/>
    <s v="JK-15640"/>
    <s v="Jim Kriz"/>
    <s v="Home Office"/>
    <x v="0"/>
    <s v="San Bernardino"/>
    <x v="1"/>
    <n v="92404"/>
    <s v="West"/>
    <s v="OFF-BI-10004230"/>
    <x v="1"/>
    <x v="8"/>
    <s v="GBC Recycled Grain Textured Covers"/>
    <n v="110.52800000000001"/>
    <n v="4"/>
    <n v="0.2"/>
    <x v="6564"/>
  </r>
  <r>
    <n v="8411"/>
    <x v="4171"/>
    <x v="0"/>
    <x v="625"/>
    <d v="2013-11-16T00:00:00"/>
    <s v="Same Day"/>
    <s v="ON-18715"/>
    <s v="Odella Nelson"/>
    <s v="Corporate"/>
    <x v="0"/>
    <s v="Burlington"/>
    <x v="3"/>
    <n v="27217"/>
    <s v="South"/>
    <s v="FUR-TA-10001768"/>
    <x v="0"/>
    <x v="3"/>
    <s v="Hon Racetrack Conference Tables"/>
    <n v="630.024"/>
    <n v="4"/>
    <n v="0.4"/>
    <x v="6565"/>
  </r>
  <r>
    <n v="8412"/>
    <x v="4172"/>
    <x v="0"/>
    <x v="195"/>
    <d v="2013-05-13T00:00:00"/>
    <s v="Second Class"/>
    <s v="TH-21100"/>
    <s v="Thea Hendricks"/>
    <s v="Consumer"/>
    <x v="0"/>
    <s v="Salem"/>
    <x v="17"/>
    <n v="24153"/>
    <s v="South"/>
    <s v="OFF-AR-10003514"/>
    <x v="1"/>
    <x v="6"/>
    <s v="4009 Highlighters by Sanford"/>
    <n v="27.86"/>
    <n v="7"/>
    <n v="0"/>
    <x v="6566"/>
  </r>
  <r>
    <n v="8413"/>
    <x v="4173"/>
    <x v="3"/>
    <x v="434"/>
    <d v="2014-03-15T00:00:00"/>
    <s v="Standard Class"/>
    <s v="MD-17350"/>
    <s v="Maribeth Dona"/>
    <s v="Consumer"/>
    <x v="0"/>
    <s v="Dallas"/>
    <x v="5"/>
    <n v="75217"/>
    <s v="Central"/>
    <s v="FUR-TA-10002228"/>
    <x v="0"/>
    <x v="3"/>
    <s v="Bevis Traditional Conference Table Top, Plinth Base"/>
    <n v="933.40800000000002"/>
    <n v="4"/>
    <n v="0.3"/>
    <x v="6567"/>
  </r>
  <r>
    <n v="8414"/>
    <x v="4174"/>
    <x v="0"/>
    <x v="907"/>
    <d v="2013-12-22T00:00:00"/>
    <s v="Standard Class"/>
    <s v="AH-10075"/>
    <s v="Adam Hart"/>
    <s v="Corporate"/>
    <x v="0"/>
    <s v="Arlington"/>
    <x v="5"/>
    <n v="76017"/>
    <s v="Central"/>
    <s v="OFF-PA-10001972"/>
    <x v="1"/>
    <x v="10"/>
    <s v="Xerox 214"/>
    <n v="51.840000000000011"/>
    <n v="10"/>
    <n v="0.2"/>
    <x v="6568"/>
  </r>
  <r>
    <n v="8415"/>
    <x v="4174"/>
    <x v="0"/>
    <x v="907"/>
    <d v="2013-12-22T00:00:00"/>
    <s v="Standard Class"/>
    <s v="AH-10075"/>
    <s v="Adam Hart"/>
    <s v="Corporate"/>
    <x v="0"/>
    <s v="Arlington"/>
    <x v="5"/>
    <n v="76017"/>
    <s v="Central"/>
    <s v="TEC-AC-10002942"/>
    <x v="2"/>
    <x v="11"/>
    <s v="WD My Passport Ultra 1TB Portable External Hard Drive"/>
    <n v="165.60000000000002"/>
    <n v="3"/>
    <n v="0.2"/>
    <x v="6569"/>
  </r>
  <r>
    <n v="8416"/>
    <x v="4175"/>
    <x v="3"/>
    <x v="1191"/>
    <d v="2014-04-13T00:00:00"/>
    <s v="Standard Class"/>
    <s v="ML-17755"/>
    <s v="Max Ludwig"/>
    <s v="Home Office"/>
    <x v="0"/>
    <s v="Marion"/>
    <x v="23"/>
    <n v="52302"/>
    <s v="Central"/>
    <s v="OFF-PA-10000474"/>
    <x v="1"/>
    <x v="10"/>
    <s v="Staples"/>
    <n v="106.32"/>
    <n v="3"/>
    <n v="0"/>
    <x v="2086"/>
  </r>
  <r>
    <n v="8417"/>
    <x v="4176"/>
    <x v="3"/>
    <x v="1188"/>
    <d v="2014-05-12T00:00:00"/>
    <s v="First Class"/>
    <s v="LB-16795"/>
    <s v="Laurel Beltran"/>
    <s v="Home Office"/>
    <x v="0"/>
    <s v="Seattle"/>
    <x v="4"/>
    <n v="98105"/>
    <s v="West"/>
    <s v="OFF-BI-10004330"/>
    <x v="1"/>
    <x v="8"/>
    <s v="GBC Velobind Prepunched Cover Sets, Regency Series"/>
    <n v="147.91999999999999"/>
    <n v="5"/>
    <n v="0.2"/>
    <x v="6570"/>
  </r>
  <r>
    <n v="8418"/>
    <x v="4176"/>
    <x v="3"/>
    <x v="1188"/>
    <d v="2014-05-12T00:00:00"/>
    <s v="First Class"/>
    <s v="LB-16795"/>
    <s v="Laurel Beltran"/>
    <s v="Home Office"/>
    <x v="0"/>
    <s v="Seattle"/>
    <x v="4"/>
    <n v="98105"/>
    <s v="West"/>
    <s v="OFF-ST-10000604"/>
    <x v="1"/>
    <x v="4"/>
    <s v="Home/Office Personal File Carts"/>
    <n v="104.28"/>
    <n v="3"/>
    <n v="0"/>
    <x v="1543"/>
  </r>
  <r>
    <n v="8419"/>
    <x v="4176"/>
    <x v="3"/>
    <x v="1188"/>
    <d v="2014-05-12T00:00:00"/>
    <s v="First Class"/>
    <s v="LB-16795"/>
    <s v="Laurel Beltran"/>
    <s v="Home Office"/>
    <x v="0"/>
    <s v="Seattle"/>
    <x v="4"/>
    <n v="98105"/>
    <s v="West"/>
    <s v="FUR-TA-10004154"/>
    <x v="0"/>
    <x v="3"/>
    <s v="Riverside Furniture Oval Coffee Table, Oval End Table, End Table with Drawer"/>
    <n v="286.85000000000002"/>
    <n v="1"/>
    <n v="0"/>
    <x v="6571"/>
  </r>
  <r>
    <n v="8420"/>
    <x v="4176"/>
    <x v="3"/>
    <x v="1188"/>
    <d v="2014-05-12T00:00:00"/>
    <s v="First Class"/>
    <s v="LB-16795"/>
    <s v="Laurel Beltran"/>
    <s v="Home Office"/>
    <x v="0"/>
    <s v="Seattle"/>
    <x v="4"/>
    <n v="98105"/>
    <s v="West"/>
    <s v="OFF-ST-10000636"/>
    <x v="1"/>
    <x v="4"/>
    <s v="Rogers Profile Extra Capacity Storage Tub"/>
    <n v="66.959999999999994"/>
    <n v="4"/>
    <n v="0"/>
    <x v="6283"/>
  </r>
  <r>
    <n v="8421"/>
    <x v="4176"/>
    <x v="3"/>
    <x v="1188"/>
    <d v="2014-05-12T00:00:00"/>
    <s v="First Class"/>
    <s v="LB-16795"/>
    <s v="Laurel Beltran"/>
    <s v="Home Office"/>
    <x v="0"/>
    <s v="Seattle"/>
    <x v="4"/>
    <n v="98105"/>
    <s v="West"/>
    <s v="TEC-AC-10004171"/>
    <x v="2"/>
    <x v="11"/>
    <s v="Razer Kraken 7.1 Surround Sound Over Ear USB Gaming Headset"/>
    <n v="199.98"/>
    <n v="2"/>
    <n v="0"/>
    <x v="6572"/>
  </r>
  <r>
    <n v="8422"/>
    <x v="4177"/>
    <x v="3"/>
    <x v="386"/>
    <d v="2014-10-17T00:00:00"/>
    <s v="Standard Class"/>
    <s v="NP-18670"/>
    <s v="Nora Paige"/>
    <s v="Consumer"/>
    <x v="0"/>
    <s v="Lakewood"/>
    <x v="30"/>
    <n v="8701"/>
    <s v="East"/>
    <s v="TEC-AC-10002167"/>
    <x v="2"/>
    <x v="11"/>
    <s v="Imation 8gb Micro Traveldrive Usb 2.0 Flash Drive"/>
    <n v="45"/>
    <n v="3"/>
    <n v="0"/>
    <x v="47"/>
  </r>
  <r>
    <n v="8423"/>
    <x v="4177"/>
    <x v="3"/>
    <x v="386"/>
    <d v="2014-10-17T00:00:00"/>
    <s v="Standard Class"/>
    <s v="NP-18670"/>
    <s v="Nora Paige"/>
    <s v="Consumer"/>
    <x v="0"/>
    <s v="Lakewood"/>
    <x v="30"/>
    <n v="8701"/>
    <s v="East"/>
    <s v="OFF-FA-10000621"/>
    <x v="1"/>
    <x v="13"/>
    <s v="OIC Colored Binder Clips, Assorted Sizes"/>
    <n v="17.899999999999999"/>
    <n v="5"/>
    <n v="0"/>
    <x v="6573"/>
  </r>
  <r>
    <n v="8424"/>
    <x v="4177"/>
    <x v="3"/>
    <x v="386"/>
    <d v="2014-10-17T00:00:00"/>
    <s v="Standard Class"/>
    <s v="NP-18670"/>
    <s v="Nora Paige"/>
    <s v="Consumer"/>
    <x v="0"/>
    <s v="Lakewood"/>
    <x v="30"/>
    <n v="8701"/>
    <s v="East"/>
    <s v="FUR-FU-10004053"/>
    <x v="0"/>
    <x v="5"/>
    <s v="DAX Two-Tone Silver Metal Document Frame"/>
    <n v="40.479999999999997"/>
    <n v="2"/>
    <n v="0"/>
    <x v="6574"/>
  </r>
  <r>
    <n v="8425"/>
    <x v="4177"/>
    <x v="3"/>
    <x v="386"/>
    <d v="2014-10-17T00:00:00"/>
    <s v="Standard Class"/>
    <s v="NP-18670"/>
    <s v="Nora Paige"/>
    <s v="Consumer"/>
    <x v="0"/>
    <s v="Lakewood"/>
    <x v="30"/>
    <n v="8701"/>
    <s v="East"/>
    <s v="FUR-BO-10003404"/>
    <x v="0"/>
    <x v="0"/>
    <s v="Global Adaptabilites Bookcase, Cherry/Storm Gray Finish"/>
    <n v="2154.9"/>
    <n v="5"/>
    <n v="0"/>
    <x v="6575"/>
  </r>
  <r>
    <n v="8426"/>
    <x v="4178"/>
    <x v="0"/>
    <x v="770"/>
    <d v="2013-08-31T00:00:00"/>
    <s v="First Class"/>
    <s v="EB-13750"/>
    <s v="Edward Becker"/>
    <s v="Corporate"/>
    <x v="0"/>
    <s v="Cincinnati"/>
    <x v="24"/>
    <n v="45231"/>
    <s v="East"/>
    <s v="OFF-BI-10004099"/>
    <x v="1"/>
    <x v="8"/>
    <s v="GBC VeloBinder Strips"/>
    <n v="18.432000000000002"/>
    <n v="8"/>
    <n v="0.7"/>
    <x v="6576"/>
  </r>
  <r>
    <n v="8427"/>
    <x v="4179"/>
    <x v="1"/>
    <x v="653"/>
    <d v="2012-10-07T00:00:00"/>
    <s v="Standard Class"/>
    <s v="RP-19390"/>
    <s v="Resi Pölking"/>
    <s v="Consumer"/>
    <x v="0"/>
    <s v="Thornton"/>
    <x v="22"/>
    <n v="80229"/>
    <s v="West"/>
    <s v="OFF-SU-10004290"/>
    <x v="1"/>
    <x v="14"/>
    <s v="Acme Design Line 8&quot; Stainless Steel Bent Scissors w/Champagne Handles, 3-1/8&quot; Cut"/>
    <n v="10.944000000000001"/>
    <n v="2"/>
    <n v="0.2"/>
    <x v="6577"/>
  </r>
  <r>
    <n v="8428"/>
    <x v="4180"/>
    <x v="3"/>
    <x v="51"/>
    <d v="2014-11-26T00:00:00"/>
    <s v="First Class"/>
    <s v="DC-12850"/>
    <s v="Dan Campbell"/>
    <s v="Consumer"/>
    <x v="0"/>
    <s v="Roseville"/>
    <x v="12"/>
    <n v="48066"/>
    <s v="Central"/>
    <s v="OFF-SU-10001935"/>
    <x v="1"/>
    <x v="14"/>
    <s v="Staples"/>
    <n v="4.3600000000000003"/>
    <n v="2"/>
    <n v="0"/>
    <x v="6578"/>
  </r>
  <r>
    <n v="8429"/>
    <x v="4181"/>
    <x v="3"/>
    <x v="105"/>
    <d v="2014-11-17T00:00:00"/>
    <s v="Standard Class"/>
    <s v="DJ-13510"/>
    <s v="Don Jones"/>
    <s v="Corporate"/>
    <x v="0"/>
    <s v="Tempe"/>
    <x v="16"/>
    <n v="85281"/>
    <s v="West"/>
    <s v="TEC-AC-10004227"/>
    <x v="2"/>
    <x v="11"/>
    <s v="SanDisk Ultra 16 GB MicroSDHC Class 10 Memory Card"/>
    <n v="62.352000000000004"/>
    <n v="6"/>
    <n v="0.2"/>
    <x v="6579"/>
  </r>
  <r>
    <n v="8430"/>
    <x v="4182"/>
    <x v="0"/>
    <x v="1054"/>
    <d v="2013-12-22T00:00:00"/>
    <s v="Second Class"/>
    <s v="CL-12565"/>
    <s v="Clay Ludtke"/>
    <s v="Consumer"/>
    <x v="0"/>
    <s v="Reading"/>
    <x v="9"/>
    <n v="19601"/>
    <s v="East"/>
    <s v="FUR-FU-10004904"/>
    <x v="0"/>
    <x v="5"/>
    <s v="Eldon &quot;L&quot; Workstation Diamond Chairmat"/>
    <n v="303.92"/>
    <n v="5"/>
    <n v="0.2"/>
    <x v="6580"/>
  </r>
  <r>
    <n v="8431"/>
    <x v="4183"/>
    <x v="2"/>
    <x v="809"/>
    <d v="2011-04-05T00:00:00"/>
    <s v="Standard Class"/>
    <s v="NC-18340"/>
    <s v="Nat Carroll"/>
    <s v="Consumer"/>
    <x v="0"/>
    <s v="Apple Valley"/>
    <x v="11"/>
    <n v="55124"/>
    <s v="Central"/>
    <s v="OFF-ST-10001511"/>
    <x v="1"/>
    <x v="4"/>
    <s v="Space Solutions Commercial Steel Shelving"/>
    <n v="129.30000000000001"/>
    <n v="2"/>
    <n v="0"/>
    <x v="2608"/>
  </r>
  <r>
    <n v="8432"/>
    <x v="4184"/>
    <x v="3"/>
    <x v="1183"/>
    <d v="2014-11-14T00:00:00"/>
    <s v="Standard Class"/>
    <s v="KN-16450"/>
    <s v="Kean Nguyen"/>
    <s v="Corporate"/>
    <x v="0"/>
    <s v="Baltimore"/>
    <x v="39"/>
    <n v="21215"/>
    <s v="East"/>
    <s v="FUR-FU-10003535"/>
    <x v="0"/>
    <x v="5"/>
    <s v="Howard Miller Distant Time Traveler Alarm Clock"/>
    <n v="274.20000000000005"/>
    <n v="10"/>
    <n v="0"/>
    <x v="6581"/>
  </r>
  <r>
    <n v="8433"/>
    <x v="4185"/>
    <x v="2"/>
    <x v="80"/>
    <d v="2011-09-18T00:00:00"/>
    <s v="Second Class"/>
    <s v="SC-20260"/>
    <s v="Scott Cohen"/>
    <s v="Corporate"/>
    <x v="0"/>
    <s v="Corpus Christi"/>
    <x v="5"/>
    <n v="78415"/>
    <s v="Central"/>
    <s v="OFF-FA-10000053"/>
    <x v="1"/>
    <x v="13"/>
    <s v="Revere Boxed Rubber Bands by Revere"/>
    <n v="6.048"/>
    <n v="4"/>
    <n v="0.2"/>
    <x v="6582"/>
  </r>
  <r>
    <n v="8434"/>
    <x v="4185"/>
    <x v="2"/>
    <x v="80"/>
    <d v="2011-09-18T00:00:00"/>
    <s v="Second Class"/>
    <s v="SC-20260"/>
    <s v="Scott Cohen"/>
    <s v="Corporate"/>
    <x v="0"/>
    <s v="Corpus Christi"/>
    <x v="5"/>
    <n v="78415"/>
    <s v="Central"/>
    <s v="OFF-PA-10004610"/>
    <x v="1"/>
    <x v="10"/>
    <s v="Xerox 1900"/>
    <n v="6.8480000000000008"/>
    <n v="2"/>
    <n v="0.2"/>
    <x v="2997"/>
  </r>
  <r>
    <n v="8435"/>
    <x v="4185"/>
    <x v="2"/>
    <x v="80"/>
    <d v="2011-09-18T00:00:00"/>
    <s v="Second Class"/>
    <s v="SC-20260"/>
    <s v="Scott Cohen"/>
    <s v="Corporate"/>
    <x v="0"/>
    <s v="Corpus Christi"/>
    <x v="5"/>
    <n v="78415"/>
    <s v="Central"/>
    <s v="FUR-FU-10000550"/>
    <x v="0"/>
    <x v="5"/>
    <s v="Stacking Trays by OIC"/>
    <n v="9.9600000000000009"/>
    <n v="5"/>
    <n v="0.6"/>
    <x v="6583"/>
  </r>
  <r>
    <n v="8436"/>
    <x v="4185"/>
    <x v="2"/>
    <x v="80"/>
    <d v="2011-09-18T00:00:00"/>
    <s v="Second Class"/>
    <s v="SC-20260"/>
    <s v="Scott Cohen"/>
    <s v="Corporate"/>
    <x v="0"/>
    <s v="Corpus Christi"/>
    <x v="5"/>
    <n v="78415"/>
    <s v="Central"/>
    <s v="OFF-BI-10001721"/>
    <x v="1"/>
    <x v="8"/>
    <s v="Trimflex Flexible Post Binders"/>
    <n v="8.5519999999999978"/>
    <n v="2"/>
    <n v="0.8"/>
    <x v="6584"/>
  </r>
  <r>
    <n v="8437"/>
    <x v="4186"/>
    <x v="1"/>
    <x v="1181"/>
    <d v="2012-09-26T00:00:00"/>
    <s v="Standard Class"/>
    <s v="AM-10705"/>
    <s v="Anne McFarland"/>
    <s v="Consumer"/>
    <x v="0"/>
    <s v="Las Vegas"/>
    <x v="33"/>
    <n v="89115"/>
    <s v="West"/>
    <s v="OFF-BI-10004040"/>
    <x v="1"/>
    <x v="8"/>
    <s v="Wilson Jones Impact Binders"/>
    <n v="45.584000000000003"/>
    <n v="11"/>
    <n v="0.2"/>
    <x v="6585"/>
  </r>
  <r>
    <n v="8438"/>
    <x v="4187"/>
    <x v="1"/>
    <x v="895"/>
    <d v="2012-12-16T00:00:00"/>
    <s v="Standard Class"/>
    <s v="RA-19945"/>
    <s v="Ryan Akin"/>
    <s v="Consumer"/>
    <x v="0"/>
    <s v="Cleveland"/>
    <x v="24"/>
    <n v="44105"/>
    <s v="East"/>
    <s v="TEC-AC-10002550"/>
    <x v="2"/>
    <x v="11"/>
    <s v="Maxell 4.7GB DVD-RW 3/Pack"/>
    <n v="25.488"/>
    <n v="2"/>
    <n v="0.2"/>
    <x v="1201"/>
  </r>
  <r>
    <n v="8439"/>
    <x v="4188"/>
    <x v="2"/>
    <x v="1061"/>
    <d v="2011-06-01T00:00:00"/>
    <s v="Standard Class"/>
    <s v="MM-17260"/>
    <s v="Magdelene Morse"/>
    <s v="Consumer"/>
    <x v="0"/>
    <s v="Seattle"/>
    <x v="4"/>
    <n v="98105"/>
    <s v="West"/>
    <s v="OFF-BI-10003876"/>
    <x v="1"/>
    <x v="8"/>
    <s v="Green Canvas Binder for 8-1/2&quot; x 14&quot; Sheets"/>
    <n v="136.96"/>
    <n v="4"/>
    <n v="0.2"/>
    <x v="6586"/>
  </r>
  <r>
    <n v="8440"/>
    <x v="4189"/>
    <x v="3"/>
    <x v="1192"/>
    <d v="2014-03-18T00:00:00"/>
    <s v="Second Class"/>
    <s v="BN-11470"/>
    <s v="Brad Norvell"/>
    <s v="Corporate"/>
    <x v="0"/>
    <s v="Chicago"/>
    <x v="10"/>
    <n v="60623"/>
    <s v="Central"/>
    <s v="TEC-PH-10000213"/>
    <x v="2"/>
    <x v="7"/>
    <s v="Seidio BD2-HK3IPH5-BK DILEX Case and Holster Combo for Apple iPhone 5/5s - Black"/>
    <n v="49.616000000000007"/>
    <n v="2"/>
    <n v="0.2"/>
    <x v="6007"/>
  </r>
  <r>
    <n v="8441"/>
    <x v="4190"/>
    <x v="0"/>
    <x v="16"/>
    <d v="2013-12-13T00:00:00"/>
    <s v="Second Class"/>
    <s v="JB-16045"/>
    <s v="Julia Barnett"/>
    <s v="Home Office"/>
    <x v="0"/>
    <s v="Columbus"/>
    <x v="24"/>
    <n v="43229"/>
    <s v="East"/>
    <s v="OFF-PA-10002615"/>
    <x v="1"/>
    <x v="10"/>
    <s v="Ampad Gold Fibre Wirebound Steno Books, 6&quot; x 9&quot;, Gregg Ruled"/>
    <n v="10.584000000000001"/>
    <n v="3"/>
    <n v="0.2"/>
    <x v="6587"/>
  </r>
  <r>
    <n v="8442"/>
    <x v="4191"/>
    <x v="3"/>
    <x v="636"/>
    <d v="2014-05-11T00:00:00"/>
    <s v="Standard Class"/>
    <s v="DB-13615"/>
    <s v="Doug Bickford"/>
    <s v="Consumer"/>
    <x v="0"/>
    <s v="Tucson"/>
    <x v="16"/>
    <n v="85705"/>
    <s v="West"/>
    <s v="OFF-PA-10002254"/>
    <x v="1"/>
    <x v="10"/>
    <s v="Xerox 1883"/>
    <n v="84.415999999999997"/>
    <n v="4"/>
    <n v="0.2"/>
    <x v="6588"/>
  </r>
  <r>
    <n v="8443"/>
    <x v="4192"/>
    <x v="0"/>
    <x v="1193"/>
    <d v="2013-03-11T00:00:00"/>
    <s v="Standard Class"/>
    <s v="JB-16045"/>
    <s v="Julia Barnett"/>
    <s v="Home Office"/>
    <x v="0"/>
    <s v="Philadelphia"/>
    <x v="9"/>
    <n v="19120"/>
    <s v="East"/>
    <s v="TEC-PH-10004586"/>
    <x v="2"/>
    <x v="7"/>
    <s v="Wilson SignalBoost 841262 DB PRO Amplifier Kit"/>
    <n v="431.94"/>
    <n v="2"/>
    <n v="0.4"/>
    <x v="6589"/>
  </r>
  <r>
    <n v="8444"/>
    <x v="4192"/>
    <x v="0"/>
    <x v="1193"/>
    <d v="2013-03-11T00:00:00"/>
    <s v="Standard Class"/>
    <s v="JB-16045"/>
    <s v="Julia Barnett"/>
    <s v="Home Office"/>
    <x v="0"/>
    <s v="Philadelphia"/>
    <x v="9"/>
    <n v="19120"/>
    <s v="East"/>
    <s v="OFF-BI-10002982"/>
    <x v="1"/>
    <x v="8"/>
    <s v="Avery Self-Adhesive Photo Pockets for Polaroid Photos"/>
    <n v="2.0430000000000001"/>
    <n v="1"/>
    <n v="0.7"/>
    <x v="6590"/>
  </r>
  <r>
    <n v="8445"/>
    <x v="4192"/>
    <x v="0"/>
    <x v="1193"/>
    <d v="2013-03-11T00:00:00"/>
    <s v="Standard Class"/>
    <s v="JB-16045"/>
    <s v="Julia Barnett"/>
    <s v="Home Office"/>
    <x v="0"/>
    <s v="Philadelphia"/>
    <x v="9"/>
    <n v="19120"/>
    <s v="East"/>
    <s v="TEC-PH-10002538"/>
    <x v="2"/>
    <x v="7"/>
    <s v="Grandstream GXP1160 VoIP phone"/>
    <n v="68.238"/>
    <n v="3"/>
    <n v="0.4"/>
    <x v="6591"/>
  </r>
  <r>
    <n v="8446"/>
    <x v="4193"/>
    <x v="3"/>
    <x v="436"/>
    <d v="2014-10-25T00:00:00"/>
    <s v="First Class"/>
    <s v="AH-10075"/>
    <s v="Adam Hart"/>
    <s v="Corporate"/>
    <x v="0"/>
    <s v="Cranston"/>
    <x v="34"/>
    <n v="2920"/>
    <s v="East"/>
    <s v="FUR-TA-10001039"/>
    <x v="0"/>
    <x v="3"/>
    <s v="KI Adjustable-Height Table"/>
    <n v="240.744"/>
    <n v="4"/>
    <n v="0.3"/>
    <x v="6592"/>
  </r>
  <r>
    <n v="8447"/>
    <x v="4193"/>
    <x v="3"/>
    <x v="436"/>
    <d v="2014-10-25T00:00:00"/>
    <s v="First Class"/>
    <s v="AH-10075"/>
    <s v="Adam Hart"/>
    <s v="Corporate"/>
    <x v="0"/>
    <s v="Cranston"/>
    <x v="34"/>
    <n v="2920"/>
    <s v="East"/>
    <s v="FUR-FU-10004963"/>
    <x v="0"/>
    <x v="5"/>
    <s v="Eldon 400 Class Desk Accessories, Black Carbon"/>
    <n v="35"/>
    <n v="4"/>
    <n v="0"/>
    <x v="5259"/>
  </r>
  <r>
    <n v="8448"/>
    <x v="4193"/>
    <x v="3"/>
    <x v="436"/>
    <d v="2014-10-25T00:00:00"/>
    <s v="First Class"/>
    <s v="AH-10075"/>
    <s v="Adam Hart"/>
    <s v="Corporate"/>
    <x v="0"/>
    <s v="Cranston"/>
    <x v="34"/>
    <n v="2920"/>
    <s v="East"/>
    <s v="FUR-FU-10000277"/>
    <x v="0"/>
    <x v="5"/>
    <s v="Deflect-o DuraMat Antistatic Studded Beveled Mat for Medium Pile Carpeting"/>
    <n v="210.68"/>
    <n v="2"/>
    <n v="0"/>
    <x v="6331"/>
  </r>
  <r>
    <n v="8449"/>
    <x v="4193"/>
    <x v="3"/>
    <x v="436"/>
    <d v="2014-10-25T00:00:00"/>
    <s v="First Class"/>
    <s v="AH-10075"/>
    <s v="Adam Hart"/>
    <s v="Corporate"/>
    <x v="0"/>
    <s v="Cranston"/>
    <x v="34"/>
    <n v="2920"/>
    <s v="East"/>
    <s v="FUR-TA-10004915"/>
    <x v="0"/>
    <x v="3"/>
    <s v="Office Impressions End Table, 20-1/2&quot;H x 24&quot;W x 20&quot;D"/>
    <n v="637.89599999999996"/>
    <n v="3"/>
    <n v="0.3"/>
    <x v="3490"/>
  </r>
  <r>
    <n v="8450"/>
    <x v="4193"/>
    <x v="3"/>
    <x v="436"/>
    <d v="2014-10-25T00:00:00"/>
    <s v="First Class"/>
    <s v="AH-10075"/>
    <s v="Adam Hart"/>
    <s v="Corporate"/>
    <x v="0"/>
    <s v="Cranston"/>
    <x v="34"/>
    <n v="2920"/>
    <s v="East"/>
    <s v="OFF-PA-10003724"/>
    <x v="1"/>
    <x v="10"/>
    <s v="Wirebound Message Book, 4 per Page"/>
    <n v="43.44"/>
    <n v="8"/>
    <n v="0"/>
    <x v="6593"/>
  </r>
  <r>
    <n v="8451"/>
    <x v="4193"/>
    <x v="3"/>
    <x v="436"/>
    <d v="2014-10-25T00:00:00"/>
    <s v="First Class"/>
    <s v="AH-10075"/>
    <s v="Adam Hart"/>
    <s v="Corporate"/>
    <x v="0"/>
    <s v="Cranston"/>
    <x v="34"/>
    <n v="2920"/>
    <s v="East"/>
    <s v="OFF-AP-10002906"/>
    <x v="1"/>
    <x v="9"/>
    <s v="Hoover Replacement Belt for Commercial Guardsman Heavy-Duty Upright Vacuum"/>
    <n v="2.2200000000000002"/>
    <n v="1"/>
    <n v="0"/>
    <x v="6594"/>
  </r>
  <r>
    <n v="8452"/>
    <x v="4194"/>
    <x v="2"/>
    <x v="582"/>
    <d v="2011-04-30T00:00:00"/>
    <s v="First Class"/>
    <s v="AI-10855"/>
    <s v="Arianne Irving"/>
    <s v="Consumer"/>
    <x v="0"/>
    <s v="San Francisco"/>
    <x v="1"/>
    <n v="94122"/>
    <s v="West"/>
    <s v="TEC-PH-10001459"/>
    <x v="2"/>
    <x v="7"/>
    <s v="Samsung Galaxy Mega 6.3"/>
    <n v="1679.96"/>
    <n v="5"/>
    <n v="0.2"/>
    <x v="6595"/>
  </r>
  <r>
    <n v="8453"/>
    <x v="4195"/>
    <x v="0"/>
    <x v="724"/>
    <d v="2013-04-24T00:00:00"/>
    <s v="Standard Class"/>
    <s v="TH-21115"/>
    <s v="Thea Hudgings"/>
    <s v="Corporate"/>
    <x v="0"/>
    <s v="Houston"/>
    <x v="5"/>
    <n v="77070"/>
    <s v="Central"/>
    <s v="FUR-CH-10002880"/>
    <x v="0"/>
    <x v="1"/>
    <s v="Global High-Back Leather Tilter, Burgundy"/>
    <n v="344.37199999999996"/>
    <n v="4"/>
    <n v="0.3"/>
    <x v="6257"/>
  </r>
  <r>
    <n v="8454"/>
    <x v="4195"/>
    <x v="0"/>
    <x v="724"/>
    <d v="2013-04-24T00:00:00"/>
    <s v="Standard Class"/>
    <s v="TH-21115"/>
    <s v="Thea Hudgings"/>
    <s v="Corporate"/>
    <x v="0"/>
    <s v="Houston"/>
    <x v="5"/>
    <n v="77070"/>
    <s v="Central"/>
    <s v="OFF-ST-10001780"/>
    <x v="1"/>
    <x v="4"/>
    <s v="Tennsco 16-Compartment Lockers with Coat Rack"/>
    <n v="1554.9360000000001"/>
    <n v="3"/>
    <n v="0.2"/>
    <x v="6596"/>
  </r>
  <r>
    <n v="8455"/>
    <x v="4195"/>
    <x v="0"/>
    <x v="724"/>
    <d v="2013-04-24T00:00:00"/>
    <s v="Standard Class"/>
    <s v="TH-21115"/>
    <s v="Thea Hudgings"/>
    <s v="Corporate"/>
    <x v="0"/>
    <s v="Houston"/>
    <x v="5"/>
    <n v="77070"/>
    <s v="Central"/>
    <s v="FUR-FU-10004748"/>
    <x v="0"/>
    <x v="5"/>
    <s v="Howard Miller 16&quot; Diameter Gallery Wall Clock"/>
    <n v="127.88"/>
    <n v="5"/>
    <n v="0.6"/>
    <x v="6597"/>
  </r>
  <r>
    <n v="8456"/>
    <x v="4196"/>
    <x v="0"/>
    <x v="730"/>
    <d v="2013-05-30T00:00:00"/>
    <s v="Standard Class"/>
    <s v="JE-15610"/>
    <s v="Jim Epp"/>
    <s v="Corporate"/>
    <x v="0"/>
    <s v="Los Angeles"/>
    <x v="1"/>
    <n v="90049"/>
    <s v="West"/>
    <s v="TEC-PH-10001918"/>
    <x v="2"/>
    <x v="7"/>
    <s v="Nortel Business Series Terminal T7208 Digital phone"/>
    <n v="222.38400000000001"/>
    <n v="2"/>
    <n v="0.2"/>
    <x v="6598"/>
  </r>
  <r>
    <n v="8457"/>
    <x v="4197"/>
    <x v="3"/>
    <x v="39"/>
    <d v="2014-06-03T00:00:00"/>
    <s v="Second Class"/>
    <s v="TH-21235"/>
    <s v="Tiffany House"/>
    <s v="Corporate"/>
    <x v="0"/>
    <s v="Chicago"/>
    <x v="10"/>
    <n v="60653"/>
    <s v="Central"/>
    <s v="FUR-CH-10001146"/>
    <x v="0"/>
    <x v="1"/>
    <s v="Global Task Chair, Black"/>
    <n v="106.869"/>
    <n v="3"/>
    <n v="0.3"/>
    <x v="6599"/>
  </r>
  <r>
    <n v="8458"/>
    <x v="4197"/>
    <x v="3"/>
    <x v="39"/>
    <d v="2014-06-03T00:00:00"/>
    <s v="Second Class"/>
    <s v="TH-21235"/>
    <s v="Tiffany House"/>
    <s v="Corporate"/>
    <x v="0"/>
    <s v="Chicago"/>
    <x v="10"/>
    <n v="60653"/>
    <s v="Central"/>
    <s v="OFF-BI-10004364"/>
    <x v="1"/>
    <x v="8"/>
    <s v="Storex Dura Pro Binders"/>
    <n v="3.5639999999999992"/>
    <n v="3"/>
    <n v="0.8"/>
    <x v="3369"/>
  </r>
  <r>
    <n v="8459"/>
    <x v="4198"/>
    <x v="2"/>
    <x v="55"/>
    <d v="2011-08-29T00:00:00"/>
    <s v="Standard Class"/>
    <s v="JE-15715"/>
    <s v="Joe Elijah"/>
    <s v="Consumer"/>
    <x v="0"/>
    <s v="Houston"/>
    <x v="5"/>
    <n v="77070"/>
    <s v="Central"/>
    <s v="OFF-BI-10002133"/>
    <x v="1"/>
    <x v="8"/>
    <s v="Wilson Jones Elliptical Ring 3 1/2&quot; Capacity Binders, 800 sheets"/>
    <n v="25.679999999999993"/>
    <n v="3"/>
    <n v="0.8"/>
    <x v="6600"/>
  </r>
  <r>
    <n v="8460"/>
    <x v="4198"/>
    <x v="2"/>
    <x v="55"/>
    <d v="2011-08-29T00:00:00"/>
    <s v="Standard Class"/>
    <s v="JE-15715"/>
    <s v="Joe Elijah"/>
    <s v="Consumer"/>
    <x v="0"/>
    <s v="Houston"/>
    <x v="5"/>
    <n v="77070"/>
    <s v="Central"/>
    <s v="OFF-BI-10002225"/>
    <x v="1"/>
    <x v="8"/>
    <s v="Square Ring Data Binders, Rigid 75 Pt. Covers, 11&quot; x 14-7/8&quot;"/>
    <n v="12.383999999999997"/>
    <n v="3"/>
    <n v="0.8"/>
    <x v="6601"/>
  </r>
  <r>
    <n v="8461"/>
    <x v="4199"/>
    <x v="2"/>
    <x v="1194"/>
    <d v="2011-09-04T00:00:00"/>
    <s v="Standard Class"/>
    <s v="AT-10735"/>
    <s v="Annie Thurman"/>
    <s v="Consumer"/>
    <x v="0"/>
    <s v="Bristol"/>
    <x v="29"/>
    <n v="6010"/>
    <s v="East"/>
    <s v="OFF-BI-10002432"/>
    <x v="1"/>
    <x v="8"/>
    <s v="Wilson Jones Standard D-Ring Binders"/>
    <n v="25.299999999999997"/>
    <n v="5"/>
    <n v="0"/>
    <x v="3698"/>
  </r>
  <r>
    <n v="8462"/>
    <x v="4199"/>
    <x v="2"/>
    <x v="1194"/>
    <d v="2011-09-04T00:00:00"/>
    <s v="Standard Class"/>
    <s v="AT-10735"/>
    <s v="Annie Thurman"/>
    <s v="Consumer"/>
    <x v="0"/>
    <s v="Bristol"/>
    <x v="29"/>
    <n v="6010"/>
    <s v="East"/>
    <s v="OFF-ST-10000563"/>
    <x v="1"/>
    <x v="4"/>
    <s v="Fellowes Bankers Box Stor/Drawer Steel Plus"/>
    <n v="95.94"/>
    <n v="3"/>
    <n v="0"/>
    <x v="1526"/>
  </r>
  <r>
    <n v="8463"/>
    <x v="4200"/>
    <x v="1"/>
    <x v="37"/>
    <d v="2012-09-07T00:00:00"/>
    <s v="Second Class"/>
    <s v="JH-15820"/>
    <s v="John Huston"/>
    <s v="Consumer"/>
    <x v="0"/>
    <s v="Holland"/>
    <x v="12"/>
    <n v="49423"/>
    <s v="Central"/>
    <s v="OFF-LA-10001982"/>
    <x v="1"/>
    <x v="2"/>
    <s v="Smead Alpha-Z Color-Coded Name Labels First Letter Starter Set"/>
    <n v="7.5"/>
    <n v="2"/>
    <n v="0"/>
    <x v="6602"/>
  </r>
  <r>
    <n v="8464"/>
    <x v="4201"/>
    <x v="2"/>
    <x v="1176"/>
    <d v="2011-04-01T00:00:00"/>
    <s v="Standard Class"/>
    <s v="DR-12940"/>
    <s v="Daniel Raglin"/>
    <s v="Home Office"/>
    <x v="0"/>
    <s v="Albuquerque"/>
    <x v="27"/>
    <n v="87105"/>
    <s v="West"/>
    <s v="TEC-PH-10003273"/>
    <x v="2"/>
    <x v="7"/>
    <s v="AT&amp;T TR1909W"/>
    <n v="302.37599999999998"/>
    <n v="3"/>
    <n v="0.2"/>
    <x v="216"/>
  </r>
  <r>
    <n v="8465"/>
    <x v="4202"/>
    <x v="1"/>
    <x v="1187"/>
    <d v="2012-05-15T00:00:00"/>
    <s v="Standard Class"/>
    <s v="AB-10165"/>
    <s v="Alan Barnes"/>
    <s v="Consumer"/>
    <x v="0"/>
    <s v="Louisville"/>
    <x v="22"/>
    <n v="80027"/>
    <s v="West"/>
    <s v="TEC-AC-10002718"/>
    <x v="2"/>
    <x v="11"/>
    <s v="Belkin Standard 104 key USB Keyboard"/>
    <n v="46.688000000000002"/>
    <n v="4"/>
    <n v="0.2"/>
    <x v="4432"/>
  </r>
  <r>
    <n v="8466"/>
    <x v="4203"/>
    <x v="1"/>
    <x v="265"/>
    <d v="2012-04-14T00:00:00"/>
    <s v="Standard Class"/>
    <s v="MC-18100"/>
    <s v="Mick Crebagga"/>
    <s v="Consumer"/>
    <x v="0"/>
    <s v="New York City"/>
    <x v="15"/>
    <n v="10024"/>
    <s v="East"/>
    <s v="OFF-ST-10001505"/>
    <x v="1"/>
    <x v="4"/>
    <s v="Perma STOR-ALL Hanging File Box, 13 1/8&quot;W x 12 1/4&quot;D x 10 1/2&quot;H"/>
    <n v="17.940000000000001"/>
    <n v="3"/>
    <n v="0"/>
    <x v="4241"/>
  </r>
  <r>
    <n v="8467"/>
    <x v="4204"/>
    <x v="1"/>
    <x v="265"/>
    <d v="2012-04-14T00:00:00"/>
    <s v="Standard Class"/>
    <s v="IG-15085"/>
    <s v="Ivan Gibson"/>
    <s v="Consumer"/>
    <x v="0"/>
    <s v="Norwich"/>
    <x v="29"/>
    <n v="6360"/>
    <s v="East"/>
    <s v="OFF-AP-10000179"/>
    <x v="1"/>
    <x v="9"/>
    <s v="Honeywell Enviracaire Portable HEPA Air Cleaner for up to 10 x 16 Room"/>
    <n v="370.14"/>
    <n v="3"/>
    <n v="0"/>
    <x v="6603"/>
  </r>
  <r>
    <n v="8468"/>
    <x v="4205"/>
    <x v="0"/>
    <x v="251"/>
    <d v="2013-09-24T00:00:00"/>
    <s v="Standard Class"/>
    <s v="FH-14275"/>
    <s v="Frank Hawley"/>
    <s v="Corporate"/>
    <x v="0"/>
    <s v="San Francisco"/>
    <x v="1"/>
    <n v="94122"/>
    <s v="West"/>
    <s v="OFF-BI-10002309"/>
    <x v="1"/>
    <x v="8"/>
    <s v="Avery Heavy-Duty EZD  Binder With Locking Rings"/>
    <n v="8.9280000000000008"/>
    <n v="2"/>
    <n v="0.2"/>
    <x v="6604"/>
  </r>
  <r>
    <n v="8469"/>
    <x v="4206"/>
    <x v="0"/>
    <x v="583"/>
    <d v="2013-11-18T00:00:00"/>
    <s v="Standard Class"/>
    <s v="AS-10285"/>
    <s v="Alejandro Savely"/>
    <s v="Corporate"/>
    <x v="0"/>
    <s v="Noblesville"/>
    <x v="14"/>
    <n v="46060"/>
    <s v="Central"/>
    <s v="FUR-TA-10001950"/>
    <x v="0"/>
    <x v="3"/>
    <s v="Balt Solid Wood Round Tables"/>
    <n v="2678.94"/>
    <n v="6"/>
    <n v="0"/>
    <x v="6605"/>
  </r>
  <r>
    <n v="8470"/>
    <x v="4207"/>
    <x v="3"/>
    <x v="756"/>
    <d v="2014-04-28T00:00:00"/>
    <s v="Standard Class"/>
    <s v="PN-18775"/>
    <s v="Parhena Norris"/>
    <s v="Home Office"/>
    <x v="0"/>
    <s v="Clarksville"/>
    <x v="18"/>
    <n v="37042"/>
    <s v="South"/>
    <s v="FUR-BO-10001972"/>
    <x v="0"/>
    <x v="0"/>
    <s v="O'Sullivan 4-Shelf Bookcase in Odessa Pine"/>
    <n v="387.13600000000002"/>
    <n v="4"/>
    <n v="0.2"/>
    <x v="6606"/>
  </r>
  <r>
    <n v="8471"/>
    <x v="4207"/>
    <x v="3"/>
    <x v="756"/>
    <d v="2014-04-28T00:00:00"/>
    <s v="Standard Class"/>
    <s v="PN-18775"/>
    <s v="Parhena Norris"/>
    <s v="Home Office"/>
    <x v="0"/>
    <s v="Clarksville"/>
    <x v="18"/>
    <n v="37042"/>
    <s v="South"/>
    <s v="TEC-AC-10002473"/>
    <x v="2"/>
    <x v="11"/>
    <s v="Maxell 4.7GB DVD-R"/>
    <n v="45.408000000000001"/>
    <n v="2"/>
    <n v="0.2"/>
    <x v="6607"/>
  </r>
  <r>
    <n v="8472"/>
    <x v="4207"/>
    <x v="3"/>
    <x v="756"/>
    <d v="2014-04-28T00:00:00"/>
    <s v="Standard Class"/>
    <s v="PN-18775"/>
    <s v="Parhena Norris"/>
    <s v="Home Office"/>
    <x v="0"/>
    <s v="Clarksville"/>
    <x v="18"/>
    <n v="37042"/>
    <s v="South"/>
    <s v="FUR-FU-10000193"/>
    <x v="0"/>
    <x v="5"/>
    <s v="Tenex Chairmats For Use with Hard Floors"/>
    <n v="77.951999999999998"/>
    <n v="3"/>
    <n v="0.2"/>
    <x v="6608"/>
  </r>
  <r>
    <n v="8473"/>
    <x v="4207"/>
    <x v="3"/>
    <x v="756"/>
    <d v="2014-04-28T00:00:00"/>
    <s v="Standard Class"/>
    <s v="PN-18775"/>
    <s v="Parhena Norris"/>
    <s v="Home Office"/>
    <x v="0"/>
    <s v="Clarksville"/>
    <x v="18"/>
    <n v="37042"/>
    <s v="South"/>
    <s v="OFF-LA-10000081"/>
    <x v="1"/>
    <x v="2"/>
    <s v="Avery 496"/>
    <n v="3"/>
    <n v="1"/>
    <n v="0.2"/>
    <x v="3983"/>
  </r>
  <r>
    <n v="8474"/>
    <x v="4208"/>
    <x v="1"/>
    <x v="420"/>
    <d v="2012-10-26T00:00:00"/>
    <s v="Second Class"/>
    <s v="GM-14500"/>
    <s v="Gene McClure"/>
    <s v="Consumer"/>
    <x v="0"/>
    <s v="Hollywood"/>
    <x v="2"/>
    <n v="33021"/>
    <s v="South"/>
    <s v="OFF-ST-10000876"/>
    <x v="1"/>
    <x v="4"/>
    <s v="Eldon Simplefile Box Office"/>
    <n v="9.952"/>
    <n v="1"/>
    <n v="0.2"/>
    <x v="6609"/>
  </r>
  <r>
    <n v="8475"/>
    <x v="4209"/>
    <x v="3"/>
    <x v="359"/>
    <d v="2014-04-15T00:00:00"/>
    <s v="Standard Class"/>
    <s v="NC-18625"/>
    <s v="Noah Childs"/>
    <s v="Corporate"/>
    <x v="0"/>
    <s v="York"/>
    <x v="9"/>
    <n v="17403"/>
    <s v="East"/>
    <s v="OFF-BI-10004492"/>
    <x v="1"/>
    <x v="8"/>
    <s v="Tuf-Vin Binders"/>
    <n v="37.896000000000001"/>
    <n v="4"/>
    <n v="0.7"/>
    <x v="6610"/>
  </r>
  <r>
    <n v="8476"/>
    <x v="4209"/>
    <x v="3"/>
    <x v="359"/>
    <d v="2014-04-15T00:00:00"/>
    <s v="Standard Class"/>
    <s v="NC-18625"/>
    <s v="Noah Childs"/>
    <s v="Corporate"/>
    <x v="0"/>
    <s v="York"/>
    <x v="9"/>
    <n v="17403"/>
    <s v="East"/>
    <s v="OFF-PA-10001033"/>
    <x v="1"/>
    <x v="10"/>
    <s v="Xerox 1893"/>
    <n v="65.584000000000003"/>
    <n v="2"/>
    <n v="0.2"/>
    <x v="5944"/>
  </r>
  <r>
    <n v="8477"/>
    <x v="4210"/>
    <x v="3"/>
    <x v="855"/>
    <d v="2014-11-02T00:00:00"/>
    <s v="Standard Class"/>
    <s v="TW-21025"/>
    <s v="Tamara Willingham"/>
    <s v="Home Office"/>
    <x v="0"/>
    <s v="Mesa"/>
    <x v="16"/>
    <n v="85204"/>
    <s v="West"/>
    <s v="OFF-PA-10004039"/>
    <x v="1"/>
    <x v="10"/>
    <s v="Xerox 1882"/>
    <n v="44.783999999999999"/>
    <n v="1"/>
    <n v="0.2"/>
    <x v="6611"/>
  </r>
  <r>
    <n v="8478"/>
    <x v="4211"/>
    <x v="1"/>
    <x v="628"/>
    <d v="2012-10-30T00:00:00"/>
    <s v="Same Day"/>
    <s v="BF-11020"/>
    <s v="Barry Französisch"/>
    <s v="Corporate"/>
    <x v="0"/>
    <s v="New York City"/>
    <x v="15"/>
    <n v="10024"/>
    <s v="East"/>
    <s v="TEC-MA-10004552"/>
    <x v="2"/>
    <x v="15"/>
    <s v="Star Micronics TSP100 TSP143LAN Receipt Printer"/>
    <n v="1035.8"/>
    <n v="4"/>
    <n v="0"/>
    <x v="6612"/>
  </r>
  <r>
    <n v="8479"/>
    <x v="4212"/>
    <x v="3"/>
    <x v="404"/>
    <d v="2014-12-25T00:00:00"/>
    <s v="Standard Class"/>
    <s v="TT-21460"/>
    <s v="Tonja Turnell"/>
    <s v="Home Office"/>
    <x v="0"/>
    <s v="San Francisco"/>
    <x v="1"/>
    <n v="94110"/>
    <s v="West"/>
    <s v="OFF-AR-10002578"/>
    <x v="1"/>
    <x v="6"/>
    <s v="Newell 335"/>
    <n v="5.76"/>
    <n v="2"/>
    <n v="0"/>
    <x v="6613"/>
  </r>
  <r>
    <n v="8480"/>
    <x v="4213"/>
    <x v="0"/>
    <x v="299"/>
    <d v="2013-03-17T00:00:00"/>
    <s v="Standard Class"/>
    <s v="SW-20245"/>
    <s v="Scot Wooten"/>
    <s v="Consumer"/>
    <x v="0"/>
    <s v="Los Angeles"/>
    <x v="1"/>
    <n v="90036"/>
    <s v="West"/>
    <s v="OFF-PA-10004022"/>
    <x v="1"/>
    <x v="10"/>
    <s v="Hammermill Color Copier Paper (28Lb. and 96 Bright)"/>
    <n v="19.98"/>
    <n v="2"/>
    <n v="0"/>
    <x v="1064"/>
  </r>
  <r>
    <n v="8481"/>
    <x v="4214"/>
    <x v="2"/>
    <x v="609"/>
    <d v="2011-07-27T00:00:00"/>
    <s v="Standard Class"/>
    <s v="PG-18820"/>
    <s v="Patrick Gardner"/>
    <s v="Consumer"/>
    <x v="0"/>
    <s v="Omaha"/>
    <x v="8"/>
    <n v="68104"/>
    <s v="Central"/>
    <s v="TEC-PH-10004100"/>
    <x v="2"/>
    <x v="7"/>
    <s v="Griffin GC17055 Auxiliary Audio Cable"/>
    <n v="35.979999999999997"/>
    <n v="2"/>
    <n v="0"/>
    <x v="6614"/>
  </r>
  <r>
    <n v="8482"/>
    <x v="4215"/>
    <x v="0"/>
    <x v="1012"/>
    <d v="2013-05-29T00:00:00"/>
    <s v="Standard Class"/>
    <s v="DP-13390"/>
    <s v="Dennis Pardue"/>
    <s v="Home Office"/>
    <x v="0"/>
    <s v="Philadelphia"/>
    <x v="9"/>
    <n v="19120"/>
    <s v="East"/>
    <s v="OFF-AR-10001860"/>
    <x v="1"/>
    <x v="6"/>
    <s v="BIC Liqua Brite Liner"/>
    <n v="16.656000000000002"/>
    <n v="3"/>
    <n v="0.2"/>
    <x v="6615"/>
  </r>
  <r>
    <n v="8483"/>
    <x v="4216"/>
    <x v="3"/>
    <x v="512"/>
    <d v="2014-02-16T00:00:00"/>
    <s v="Standard Class"/>
    <s v="DJ-13510"/>
    <s v="Don Jones"/>
    <s v="Corporate"/>
    <x v="0"/>
    <s v="New York City"/>
    <x v="15"/>
    <n v="10024"/>
    <s v="East"/>
    <s v="OFF-LA-10001297"/>
    <x v="1"/>
    <x v="2"/>
    <s v="Avery 473"/>
    <n v="20.7"/>
    <n v="2"/>
    <n v="0"/>
    <x v="354"/>
  </r>
  <r>
    <n v="8484"/>
    <x v="4217"/>
    <x v="0"/>
    <x v="873"/>
    <d v="2013-09-25T00:00:00"/>
    <s v="Standard Class"/>
    <s v="EN-13780"/>
    <s v="Edward Nazzal"/>
    <s v="Consumer"/>
    <x v="0"/>
    <s v="Grand Rapids"/>
    <x v="12"/>
    <n v="49505"/>
    <s v="Central"/>
    <s v="OFF-BI-10004828"/>
    <x v="1"/>
    <x v="8"/>
    <s v="GBC Poly Designer Binding Covers"/>
    <n v="83.699999999999989"/>
    <n v="5"/>
    <n v="0"/>
    <x v="6616"/>
  </r>
  <r>
    <n v="8485"/>
    <x v="4218"/>
    <x v="3"/>
    <x v="241"/>
    <d v="2014-09-25T00:00:00"/>
    <s v="Same Day"/>
    <s v="PB-19150"/>
    <s v="Philip Brown"/>
    <s v="Consumer"/>
    <x v="0"/>
    <s v="Seattle"/>
    <x v="4"/>
    <n v="98115"/>
    <s v="West"/>
    <s v="FUR-FU-10002759"/>
    <x v="0"/>
    <x v="5"/>
    <s v="12-1/2 Diameter Round Wall Clock"/>
    <n v="199.8"/>
    <n v="10"/>
    <n v="0"/>
    <x v="6617"/>
  </r>
  <r>
    <n v="8486"/>
    <x v="4219"/>
    <x v="3"/>
    <x v="996"/>
    <d v="2014-04-01T00:00:00"/>
    <s v="Standard Class"/>
    <s v="BD-11560"/>
    <s v="Brendan Dodson"/>
    <s v="Home Office"/>
    <x v="0"/>
    <s v="Fresno"/>
    <x v="1"/>
    <n v="93727"/>
    <s v="West"/>
    <s v="OFF-PA-10000740"/>
    <x v="1"/>
    <x v="10"/>
    <s v="Xerox 1982"/>
    <n v="45.68"/>
    <n v="2"/>
    <n v="0"/>
    <x v="1981"/>
  </r>
  <r>
    <n v="8487"/>
    <x v="4219"/>
    <x v="3"/>
    <x v="996"/>
    <d v="2014-04-01T00:00:00"/>
    <s v="Standard Class"/>
    <s v="BD-11560"/>
    <s v="Brendan Dodson"/>
    <s v="Home Office"/>
    <x v="0"/>
    <s v="Fresno"/>
    <x v="1"/>
    <n v="93727"/>
    <s v="West"/>
    <s v="OFF-PA-10001144"/>
    <x v="1"/>
    <x v="10"/>
    <s v="Xerox 1913"/>
    <n v="110.96"/>
    <n v="2"/>
    <n v="0"/>
    <x v="170"/>
  </r>
  <r>
    <n v="8488"/>
    <x v="4219"/>
    <x v="3"/>
    <x v="996"/>
    <d v="2014-04-01T00:00:00"/>
    <s v="Standard Class"/>
    <s v="BD-11560"/>
    <s v="Brendan Dodson"/>
    <s v="Home Office"/>
    <x v="0"/>
    <s v="Fresno"/>
    <x v="1"/>
    <n v="93727"/>
    <s v="West"/>
    <s v="OFF-PA-10000859"/>
    <x v="1"/>
    <x v="10"/>
    <s v="Unpadded Memo Slips"/>
    <n v="11.94"/>
    <n v="3"/>
    <n v="0"/>
    <x v="6618"/>
  </r>
  <r>
    <n v="8489"/>
    <x v="4220"/>
    <x v="0"/>
    <x v="1056"/>
    <d v="2013-02-04T00:00:00"/>
    <s v="Second Class"/>
    <s v="SE-20110"/>
    <s v="Sanjit Engle"/>
    <s v="Consumer"/>
    <x v="0"/>
    <s v="Arlington"/>
    <x v="17"/>
    <n v="22204"/>
    <s v="South"/>
    <s v="TEC-MA-10001127"/>
    <x v="2"/>
    <x v="15"/>
    <s v="HP Designjet T520 Inkjet Large Format Printer - 24&quot; Color"/>
    <n v="8749.9500000000007"/>
    <n v="5"/>
    <n v="0"/>
    <x v="6619"/>
  </r>
  <r>
    <n v="8490"/>
    <x v="4220"/>
    <x v="0"/>
    <x v="1056"/>
    <d v="2013-02-04T00:00:00"/>
    <s v="Second Class"/>
    <s v="SE-20110"/>
    <s v="Sanjit Engle"/>
    <s v="Consumer"/>
    <x v="0"/>
    <s v="Arlington"/>
    <x v="17"/>
    <n v="22204"/>
    <s v="South"/>
    <s v="OFF-BI-10002557"/>
    <x v="1"/>
    <x v="8"/>
    <s v="Presstex Flexible Ring Binders"/>
    <n v="36.4"/>
    <n v="8"/>
    <n v="0"/>
    <x v="6620"/>
  </r>
  <r>
    <n v="8491"/>
    <x v="4220"/>
    <x v="0"/>
    <x v="1056"/>
    <d v="2013-02-04T00:00:00"/>
    <s v="Second Class"/>
    <s v="SE-20110"/>
    <s v="Sanjit Engle"/>
    <s v="Consumer"/>
    <x v="0"/>
    <s v="Arlington"/>
    <x v="17"/>
    <n v="22204"/>
    <s v="South"/>
    <s v="FUR-FU-10001731"/>
    <x v="0"/>
    <x v="5"/>
    <s v="Acrylic Self-Standing Desk Frames"/>
    <n v="18.689999999999998"/>
    <n v="7"/>
    <n v="0"/>
    <x v="6621"/>
  </r>
  <r>
    <n v="8492"/>
    <x v="4221"/>
    <x v="3"/>
    <x v="437"/>
    <d v="2014-07-12T00:00:00"/>
    <s v="Standard Class"/>
    <s v="AT-10735"/>
    <s v="Annie Thurman"/>
    <s v="Consumer"/>
    <x v="0"/>
    <s v="Los Angeles"/>
    <x v="1"/>
    <n v="90049"/>
    <s v="West"/>
    <s v="OFF-FA-10001135"/>
    <x v="1"/>
    <x v="13"/>
    <s v="Brites Rubber Bands, 1 1/2 oz. Box"/>
    <n v="5.9399999999999995"/>
    <n v="3"/>
    <n v="0"/>
    <x v="6622"/>
  </r>
  <r>
    <n v="8493"/>
    <x v="4222"/>
    <x v="1"/>
    <x v="924"/>
    <d v="2012-10-28T00:00:00"/>
    <s v="Standard Class"/>
    <s v="CC-12685"/>
    <s v="Craig Carroll"/>
    <s v="Consumer"/>
    <x v="0"/>
    <s v="Lubbock"/>
    <x v="5"/>
    <n v="79424"/>
    <s v="Central"/>
    <s v="OFF-PA-10000069"/>
    <x v="1"/>
    <x v="10"/>
    <s v="TOPS 4 x 6 Fluorescent Color Memo Sheets, 500 Sheets per Pack"/>
    <n v="60.736000000000004"/>
    <n v="8"/>
    <n v="0.2"/>
    <x v="6623"/>
  </r>
  <r>
    <n v="8494"/>
    <x v="4222"/>
    <x v="1"/>
    <x v="924"/>
    <d v="2012-10-28T00:00:00"/>
    <s v="Standard Class"/>
    <s v="CC-12685"/>
    <s v="Craig Carroll"/>
    <s v="Consumer"/>
    <x v="0"/>
    <s v="Lubbock"/>
    <x v="5"/>
    <n v="79424"/>
    <s v="Central"/>
    <s v="TEC-CO-10001943"/>
    <x v="2"/>
    <x v="16"/>
    <s v="Canon PC-428 Personal Copier"/>
    <n v="479.97600000000006"/>
    <n v="3"/>
    <n v="0.2"/>
    <x v="6624"/>
  </r>
  <r>
    <n v="8495"/>
    <x v="4222"/>
    <x v="1"/>
    <x v="924"/>
    <d v="2012-10-28T00:00:00"/>
    <s v="Standard Class"/>
    <s v="CC-12685"/>
    <s v="Craig Carroll"/>
    <s v="Consumer"/>
    <x v="0"/>
    <s v="Lubbock"/>
    <x v="5"/>
    <n v="79424"/>
    <s v="Central"/>
    <s v="OFF-BI-10000977"/>
    <x v="1"/>
    <x v="8"/>
    <s v="Ibico Plastic Spiral Binding Combs"/>
    <n v="6.0799999999999983"/>
    <n v="1"/>
    <n v="0.8"/>
    <x v="6625"/>
  </r>
  <r>
    <n v="8496"/>
    <x v="4223"/>
    <x v="0"/>
    <x v="499"/>
    <d v="2013-12-09T00:00:00"/>
    <s v="Standard Class"/>
    <s v="AS-10225"/>
    <s v="Alan Schoenberger"/>
    <s v="Corporate"/>
    <x v="0"/>
    <s v="Longmont"/>
    <x v="22"/>
    <n v="80501"/>
    <s v="West"/>
    <s v="TEC-AC-10002942"/>
    <x v="2"/>
    <x v="11"/>
    <s v="WD My Passport Ultra 1TB Portable External Hard Drive"/>
    <n v="165.60000000000002"/>
    <n v="3"/>
    <n v="0.2"/>
    <x v="6569"/>
  </r>
  <r>
    <n v="8497"/>
    <x v="4224"/>
    <x v="2"/>
    <x v="1195"/>
    <d v="2011-03-08T00:00:00"/>
    <s v="Second Class"/>
    <s v="AB-10150"/>
    <s v="Aimee Bixby"/>
    <s v="Consumer"/>
    <x v="0"/>
    <s v="Yonkers"/>
    <x v="15"/>
    <n v="10701"/>
    <s v="East"/>
    <s v="OFF-AR-10000588"/>
    <x v="1"/>
    <x v="6"/>
    <s v="Newell 345"/>
    <n v="59.519999999999996"/>
    <n v="3"/>
    <n v="0"/>
    <x v="436"/>
  </r>
  <r>
    <n v="8498"/>
    <x v="4224"/>
    <x v="2"/>
    <x v="1195"/>
    <d v="2011-03-08T00:00:00"/>
    <s v="Second Class"/>
    <s v="AB-10150"/>
    <s v="Aimee Bixby"/>
    <s v="Consumer"/>
    <x v="0"/>
    <s v="Yonkers"/>
    <x v="15"/>
    <n v="10701"/>
    <s v="East"/>
    <s v="TEC-AC-10002001"/>
    <x v="2"/>
    <x v="11"/>
    <s v="Logitech Wireless Gaming Headset G930"/>
    <n v="479.97"/>
    <n v="3"/>
    <n v="0"/>
    <x v="6626"/>
  </r>
  <r>
    <n v="8499"/>
    <x v="4224"/>
    <x v="2"/>
    <x v="1195"/>
    <d v="2011-03-08T00:00:00"/>
    <s v="Second Class"/>
    <s v="AB-10150"/>
    <s v="Aimee Bixby"/>
    <s v="Consumer"/>
    <x v="0"/>
    <s v="Yonkers"/>
    <x v="15"/>
    <n v="10701"/>
    <s v="East"/>
    <s v="OFF-SU-10000381"/>
    <x v="1"/>
    <x v="14"/>
    <s v="Acme Forged Steel Scissors with Black Enamel Handles"/>
    <n v="18.62"/>
    <n v="2"/>
    <n v="0"/>
    <x v="6627"/>
  </r>
  <r>
    <n v="8500"/>
    <x v="4224"/>
    <x v="2"/>
    <x v="1195"/>
    <d v="2011-03-08T00:00:00"/>
    <s v="Second Class"/>
    <s v="AB-10150"/>
    <s v="Aimee Bixby"/>
    <s v="Consumer"/>
    <x v="0"/>
    <s v="Yonkers"/>
    <x v="15"/>
    <n v="10701"/>
    <s v="East"/>
    <s v="OFF-BI-10001617"/>
    <x v="1"/>
    <x v="8"/>
    <s v="GBC Wire Binding Combs"/>
    <n v="49.632000000000005"/>
    <n v="6"/>
    <n v="0.2"/>
    <x v="6628"/>
  </r>
  <r>
    <n v="8501"/>
    <x v="4224"/>
    <x v="2"/>
    <x v="1195"/>
    <d v="2011-03-08T00:00:00"/>
    <s v="Second Class"/>
    <s v="AB-10150"/>
    <s v="Aimee Bixby"/>
    <s v="Consumer"/>
    <x v="0"/>
    <s v="Yonkers"/>
    <x v="15"/>
    <n v="10701"/>
    <s v="East"/>
    <s v="OFF-PA-10001878"/>
    <x v="1"/>
    <x v="10"/>
    <s v="Xerox 1891"/>
    <n v="97.82"/>
    <n v="2"/>
    <n v="0"/>
    <x v="630"/>
  </r>
  <r>
    <n v="8502"/>
    <x v="4225"/>
    <x v="1"/>
    <x v="879"/>
    <d v="2012-03-03T00:00:00"/>
    <s v="Second Class"/>
    <s v="DH-13075"/>
    <s v="Dave Hallsten"/>
    <s v="Corporate"/>
    <x v="0"/>
    <s v="Los Angeles"/>
    <x v="1"/>
    <n v="90045"/>
    <s v="West"/>
    <s v="TEC-PH-10000376"/>
    <x v="2"/>
    <x v="7"/>
    <s v="Square Credit Card Reader"/>
    <n v="15.984000000000002"/>
    <n v="2"/>
    <n v="0.2"/>
    <x v="4815"/>
  </r>
  <r>
    <n v="8503"/>
    <x v="4225"/>
    <x v="1"/>
    <x v="879"/>
    <d v="2012-03-03T00:00:00"/>
    <s v="Second Class"/>
    <s v="DH-13075"/>
    <s v="Dave Hallsten"/>
    <s v="Corporate"/>
    <x v="0"/>
    <s v="Los Angeles"/>
    <x v="1"/>
    <n v="90045"/>
    <s v="West"/>
    <s v="FUR-CH-10003396"/>
    <x v="0"/>
    <x v="1"/>
    <s v="Global Deluxe Steno Chair"/>
    <n v="184.75200000000001"/>
    <n v="3"/>
    <n v="0.2"/>
    <x v="4942"/>
  </r>
  <r>
    <n v="8504"/>
    <x v="4226"/>
    <x v="2"/>
    <x v="980"/>
    <d v="2011-02-25T00:00:00"/>
    <s v="Standard Class"/>
    <s v="SR-20740"/>
    <s v="Steven Roelle"/>
    <s v="Home Office"/>
    <x v="0"/>
    <s v="Los Angeles"/>
    <x v="1"/>
    <n v="90049"/>
    <s v="West"/>
    <s v="OFF-PA-10003363"/>
    <x v="1"/>
    <x v="10"/>
    <s v="Xerox 204"/>
    <n v="12.96"/>
    <n v="2"/>
    <n v="0"/>
    <x v="91"/>
  </r>
  <r>
    <n v="8505"/>
    <x v="4227"/>
    <x v="0"/>
    <x v="440"/>
    <d v="2013-05-07T00:00:00"/>
    <s v="Standard Class"/>
    <s v="NR-18550"/>
    <s v="Nick Radford"/>
    <s v="Consumer"/>
    <x v="0"/>
    <s v="Amarillo"/>
    <x v="5"/>
    <n v="79109"/>
    <s v="Central"/>
    <s v="FUR-CH-10003298"/>
    <x v="0"/>
    <x v="1"/>
    <s v="Office Star - Contemporary Task Swivel chair with Loop Arms, Charcoal"/>
    <n v="366.74399999999997"/>
    <n v="4"/>
    <n v="0.3"/>
    <x v="5650"/>
  </r>
  <r>
    <n v="8506"/>
    <x v="4228"/>
    <x v="0"/>
    <x v="387"/>
    <d v="2013-03-13T00:00:00"/>
    <s v="Standard Class"/>
    <s v="SJ-20125"/>
    <s v="Sanjit Jacobs"/>
    <s v="Home Office"/>
    <x v="0"/>
    <s v="Dallas"/>
    <x v="5"/>
    <n v="75217"/>
    <s v="Central"/>
    <s v="OFF-BI-10001757"/>
    <x v="1"/>
    <x v="8"/>
    <s v="Pressboard Hanging Data Binders for Unburst Sheets"/>
    <n v="8.8559999999999981"/>
    <n v="9"/>
    <n v="0.8"/>
    <x v="6629"/>
  </r>
  <r>
    <n v="8507"/>
    <x v="4228"/>
    <x v="0"/>
    <x v="387"/>
    <d v="2013-03-13T00:00:00"/>
    <s v="Standard Class"/>
    <s v="SJ-20125"/>
    <s v="Sanjit Jacobs"/>
    <s v="Home Office"/>
    <x v="0"/>
    <s v="Dallas"/>
    <x v="5"/>
    <n v="75217"/>
    <s v="Central"/>
    <s v="TEC-AC-10004633"/>
    <x v="2"/>
    <x v="11"/>
    <s v="Verbatim 25 GB 6x Blu-ray Single Layer Recordable Disc, 3/Pack"/>
    <n v="27.96"/>
    <n v="5"/>
    <n v="0.2"/>
    <x v="6630"/>
  </r>
  <r>
    <n v="8508"/>
    <x v="4228"/>
    <x v="0"/>
    <x v="387"/>
    <d v="2013-03-13T00:00:00"/>
    <s v="Standard Class"/>
    <s v="SJ-20125"/>
    <s v="Sanjit Jacobs"/>
    <s v="Home Office"/>
    <x v="0"/>
    <s v="Dallas"/>
    <x v="5"/>
    <n v="75217"/>
    <s v="Central"/>
    <s v="OFF-EN-10001453"/>
    <x v="1"/>
    <x v="12"/>
    <s v="Tyvek Interoffice Envelopes, 9 1/2&quot; x 12 1/2&quot;, 100/Box"/>
    <n v="146.352"/>
    <n v="3"/>
    <n v="0.2"/>
    <x v="6631"/>
  </r>
  <r>
    <n v="8509"/>
    <x v="4229"/>
    <x v="1"/>
    <x v="555"/>
    <d v="2012-12-14T00:00:00"/>
    <s v="First Class"/>
    <s v="CA-12775"/>
    <s v="Cynthia Arntzen"/>
    <s v="Consumer"/>
    <x v="0"/>
    <s v="Detroit"/>
    <x v="12"/>
    <n v="48205"/>
    <s v="Central"/>
    <s v="TEC-AC-10004761"/>
    <x v="2"/>
    <x v="11"/>
    <s v="Maxell 4.7GB DVD+RW 3/Pack"/>
    <n v="175.23"/>
    <n v="11"/>
    <n v="0"/>
    <x v="6632"/>
  </r>
  <r>
    <n v="8510"/>
    <x v="4229"/>
    <x v="1"/>
    <x v="555"/>
    <d v="2012-12-14T00:00:00"/>
    <s v="First Class"/>
    <s v="CA-12775"/>
    <s v="Cynthia Arntzen"/>
    <s v="Consumer"/>
    <x v="0"/>
    <s v="Detroit"/>
    <x v="12"/>
    <n v="48205"/>
    <s v="Central"/>
    <s v="TEC-PH-10003691"/>
    <x v="2"/>
    <x v="7"/>
    <s v="BlackBerry Q10"/>
    <n v="125.99"/>
    <n v="1"/>
    <n v="0"/>
    <x v="6633"/>
  </r>
  <r>
    <n v="8511"/>
    <x v="4229"/>
    <x v="1"/>
    <x v="555"/>
    <d v="2012-12-14T00:00:00"/>
    <s v="First Class"/>
    <s v="CA-12775"/>
    <s v="Cynthia Arntzen"/>
    <s v="Consumer"/>
    <x v="0"/>
    <s v="Detroit"/>
    <x v="12"/>
    <n v="48205"/>
    <s v="Central"/>
    <s v="OFF-BI-10004965"/>
    <x v="1"/>
    <x v="8"/>
    <s v="Ibico Covers for Plastic or Wire Binding Elements"/>
    <n v="23"/>
    <n v="2"/>
    <n v="0"/>
    <x v="6634"/>
  </r>
  <r>
    <n v="8512"/>
    <x v="4230"/>
    <x v="0"/>
    <x v="596"/>
    <d v="2013-12-27T00:00:00"/>
    <s v="Standard Class"/>
    <s v="LC-16885"/>
    <s v="Lena Creighton"/>
    <s v="Consumer"/>
    <x v="0"/>
    <s v="New York City"/>
    <x v="15"/>
    <n v="10035"/>
    <s v="East"/>
    <s v="OFF-BI-10004233"/>
    <x v="1"/>
    <x v="8"/>
    <s v="GBC Pre-Punched Binding Paper, Plastic, White, 8-1/2&quot; x 11&quot;"/>
    <n v="25.584000000000003"/>
    <n v="2"/>
    <n v="0.2"/>
    <x v="2386"/>
  </r>
  <r>
    <n v="8513"/>
    <x v="4231"/>
    <x v="0"/>
    <x v="1056"/>
    <d v="2013-02-08T00:00:00"/>
    <s v="Standard Class"/>
    <s v="NS-18640"/>
    <s v="Noel Staavos"/>
    <s v="Corporate"/>
    <x v="0"/>
    <s v="Houston"/>
    <x v="5"/>
    <n v="77041"/>
    <s v="Central"/>
    <s v="FUR-FU-10003601"/>
    <x v="0"/>
    <x v="5"/>
    <s v="Deflect-o RollaMat Studded, Beveled Mat for Medium Pile Carpeting"/>
    <n v="73.784000000000006"/>
    <n v="2"/>
    <n v="0.6"/>
    <x v="6635"/>
  </r>
  <r>
    <n v="8514"/>
    <x v="4232"/>
    <x v="3"/>
    <x v="929"/>
    <d v="2014-06-10T00:00:00"/>
    <s v="Standard Class"/>
    <s v="NS-18640"/>
    <s v="Noel Staavos"/>
    <s v="Corporate"/>
    <x v="0"/>
    <s v="Orlando"/>
    <x v="2"/>
    <n v="32839"/>
    <s v="South"/>
    <s v="OFF-PA-10002787"/>
    <x v="1"/>
    <x v="10"/>
    <s v="Xerox 227"/>
    <n v="20.736000000000004"/>
    <n v="4"/>
    <n v="0.2"/>
    <x v="570"/>
  </r>
  <r>
    <n v="8515"/>
    <x v="4233"/>
    <x v="1"/>
    <x v="291"/>
    <d v="2012-08-26T00:00:00"/>
    <s v="Standard Class"/>
    <s v="HG-14965"/>
    <s v="Henry Goldwyn"/>
    <s v="Corporate"/>
    <x v="0"/>
    <s v="Florence"/>
    <x v="0"/>
    <n v="41042"/>
    <s v="South"/>
    <s v="OFF-AR-10003602"/>
    <x v="1"/>
    <x v="6"/>
    <s v="Quartet Omega Colored Chalk, 12/Pack"/>
    <n v="17.52"/>
    <n v="3"/>
    <n v="0"/>
    <x v="6636"/>
  </r>
  <r>
    <n v="8516"/>
    <x v="4233"/>
    <x v="1"/>
    <x v="291"/>
    <d v="2012-08-26T00:00:00"/>
    <s v="Standard Class"/>
    <s v="HG-14965"/>
    <s v="Henry Goldwyn"/>
    <s v="Corporate"/>
    <x v="0"/>
    <s v="Florence"/>
    <x v="0"/>
    <n v="41042"/>
    <s v="South"/>
    <s v="OFF-AR-10002053"/>
    <x v="1"/>
    <x v="6"/>
    <s v="Premium Writing Pencils, Soft, #2 by Central Association for the Blind"/>
    <n v="35.76"/>
    <n v="12"/>
    <n v="0"/>
    <x v="6637"/>
  </r>
  <r>
    <n v="8517"/>
    <x v="4234"/>
    <x v="0"/>
    <x v="281"/>
    <d v="2013-04-12T00:00:00"/>
    <s v="Standard Class"/>
    <s v="SF-20200"/>
    <s v="Sarah Foster"/>
    <s v="Consumer"/>
    <x v="0"/>
    <s v="New York City"/>
    <x v="15"/>
    <n v="10009"/>
    <s v="East"/>
    <s v="OFF-AR-10002833"/>
    <x v="1"/>
    <x v="6"/>
    <s v="Newell 322"/>
    <n v="3.64"/>
    <n v="2"/>
    <n v="0"/>
    <x v="6638"/>
  </r>
  <r>
    <n v="8518"/>
    <x v="4235"/>
    <x v="3"/>
    <x v="400"/>
    <d v="2014-06-08T00:00:00"/>
    <s v="Second Class"/>
    <s v="EM-14065"/>
    <s v="Erin Mull"/>
    <s v="Consumer"/>
    <x v="0"/>
    <s v="Frisco"/>
    <x v="5"/>
    <n v="75034"/>
    <s v="Central"/>
    <s v="FUR-FU-10002501"/>
    <x v="0"/>
    <x v="5"/>
    <s v="Nu-Dell Executive Frame"/>
    <n v="30.336000000000006"/>
    <n v="6"/>
    <n v="0.6"/>
    <x v="6639"/>
  </r>
  <r>
    <n v="8519"/>
    <x v="4236"/>
    <x v="3"/>
    <x v="769"/>
    <d v="2014-12-11T00:00:00"/>
    <s v="Standard Class"/>
    <s v="DO-13645"/>
    <s v="Doug O'Connell"/>
    <s v="Consumer"/>
    <x v="0"/>
    <s v="Paterson"/>
    <x v="30"/>
    <n v="7501"/>
    <s v="East"/>
    <s v="FUR-FU-10002506"/>
    <x v="0"/>
    <x v="5"/>
    <s v="Tensor &quot;Hersey Kiss&quot; Styled Floor Lamp"/>
    <n v="12.99"/>
    <n v="1"/>
    <n v="0"/>
    <x v="6640"/>
  </r>
  <r>
    <n v="8520"/>
    <x v="4236"/>
    <x v="3"/>
    <x v="769"/>
    <d v="2014-12-11T00:00:00"/>
    <s v="Standard Class"/>
    <s v="DO-13645"/>
    <s v="Doug O'Connell"/>
    <s v="Consumer"/>
    <x v="0"/>
    <s v="Paterson"/>
    <x v="30"/>
    <n v="7501"/>
    <s v="East"/>
    <s v="FUR-CH-10003817"/>
    <x v="0"/>
    <x v="1"/>
    <s v="Global Value Steno Chair, Gray"/>
    <n v="182.22"/>
    <n v="3"/>
    <n v="0"/>
    <x v="6641"/>
  </r>
  <r>
    <n v="8521"/>
    <x v="4236"/>
    <x v="3"/>
    <x v="769"/>
    <d v="2014-12-11T00:00:00"/>
    <s v="Standard Class"/>
    <s v="DO-13645"/>
    <s v="Doug O'Connell"/>
    <s v="Consumer"/>
    <x v="0"/>
    <s v="Paterson"/>
    <x v="30"/>
    <n v="7501"/>
    <s v="East"/>
    <s v="FUR-CH-10004860"/>
    <x v="0"/>
    <x v="1"/>
    <s v="Global Low Back Tilter Chair"/>
    <n v="302.94"/>
    <n v="3"/>
    <n v="0"/>
    <x v="6642"/>
  </r>
  <r>
    <n v="8522"/>
    <x v="4237"/>
    <x v="0"/>
    <x v="383"/>
    <d v="2013-01-15T00:00:00"/>
    <s v="Standard Class"/>
    <s v="MP-17470"/>
    <s v="Mark Packer"/>
    <s v="Home Office"/>
    <x v="0"/>
    <s v="Columbus"/>
    <x v="24"/>
    <n v="43229"/>
    <s v="East"/>
    <s v="FUR-FU-10002268"/>
    <x v="0"/>
    <x v="5"/>
    <s v="Ultra Door Push Plate"/>
    <n v="54.992000000000004"/>
    <n v="14"/>
    <n v="0.2"/>
    <x v="6643"/>
  </r>
  <r>
    <n v="8523"/>
    <x v="4238"/>
    <x v="0"/>
    <x v="178"/>
    <d v="2013-04-08T00:00:00"/>
    <s v="Standard Class"/>
    <s v="MY-18295"/>
    <s v="Muhammed Yedwab"/>
    <s v="Corporate"/>
    <x v="0"/>
    <s v="Milwaukee"/>
    <x v="6"/>
    <n v="53209"/>
    <s v="Central"/>
    <s v="TEC-PH-10000148"/>
    <x v="2"/>
    <x v="7"/>
    <s v="Cyber Acoustics AC-202b Speech Recognition Stereo Headset"/>
    <n v="12.99"/>
    <n v="1"/>
    <n v="0"/>
    <x v="6644"/>
  </r>
  <r>
    <n v="8524"/>
    <x v="4239"/>
    <x v="3"/>
    <x v="296"/>
    <d v="2014-09-26T00:00:00"/>
    <s v="Standard Class"/>
    <s v="DB-13615"/>
    <s v="Doug Bickford"/>
    <s v="Consumer"/>
    <x v="0"/>
    <s v="San Francisco"/>
    <x v="1"/>
    <n v="94109"/>
    <s v="West"/>
    <s v="OFF-PA-10004082"/>
    <x v="1"/>
    <x v="10"/>
    <s v="Adams Telephone Message Book w/Frequently-Called Numbers Space, 400 Messages per Book"/>
    <n v="55.86"/>
    <n v="7"/>
    <n v="0"/>
    <x v="6645"/>
  </r>
  <r>
    <n v="8525"/>
    <x v="4240"/>
    <x v="3"/>
    <x v="633"/>
    <d v="2014-03-17T00:00:00"/>
    <s v="Same Day"/>
    <s v="SP-20920"/>
    <s v="Susan Pistek"/>
    <s v="Consumer"/>
    <x v="0"/>
    <s v="Columbus"/>
    <x v="24"/>
    <n v="43229"/>
    <s v="East"/>
    <s v="TEC-PH-10004348"/>
    <x v="2"/>
    <x v="7"/>
    <s v="OtterBox Defender Series Case - iPhone 5c"/>
    <n v="44.375999999999998"/>
    <n v="2"/>
    <n v="0.4"/>
    <x v="6646"/>
  </r>
  <r>
    <n v="8526"/>
    <x v="4240"/>
    <x v="3"/>
    <x v="633"/>
    <d v="2014-03-17T00:00:00"/>
    <s v="Same Day"/>
    <s v="SP-20920"/>
    <s v="Susan Pistek"/>
    <s v="Consumer"/>
    <x v="0"/>
    <s v="Columbus"/>
    <x v="24"/>
    <n v="43229"/>
    <s v="East"/>
    <s v="FUR-FU-10003424"/>
    <x v="0"/>
    <x v="5"/>
    <s v="Nu-Dell Oak Frame"/>
    <n v="51.264000000000003"/>
    <n v="6"/>
    <n v="0.2"/>
    <x v="6647"/>
  </r>
  <r>
    <n v="8527"/>
    <x v="4240"/>
    <x v="3"/>
    <x v="633"/>
    <d v="2014-03-17T00:00:00"/>
    <s v="Same Day"/>
    <s v="SP-20920"/>
    <s v="Susan Pistek"/>
    <s v="Consumer"/>
    <x v="0"/>
    <s v="Columbus"/>
    <x v="24"/>
    <n v="43229"/>
    <s v="East"/>
    <s v="OFF-BI-10004654"/>
    <x v="1"/>
    <x v="8"/>
    <s v="Avery Binding System Hidden Tab Executive Style Index Sets"/>
    <n v="5.1930000000000005"/>
    <n v="3"/>
    <n v="0.7"/>
    <x v="636"/>
  </r>
  <r>
    <n v="8528"/>
    <x v="4240"/>
    <x v="3"/>
    <x v="633"/>
    <d v="2014-03-17T00:00:00"/>
    <s v="Same Day"/>
    <s v="SP-20920"/>
    <s v="Susan Pistek"/>
    <s v="Consumer"/>
    <x v="0"/>
    <s v="Columbus"/>
    <x v="24"/>
    <n v="43229"/>
    <s v="East"/>
    <s v="TEC-AC-10004571"/>
    <x v="2"/>
    <x v="11"/>
    <s v="Logitech G700s Rechargeable Gaming Mouse"/>
    <n v="159.98400000000001"/>
    <n v="2"/>
    <n v="0.2"/>
    <x v="1360"/>
  </r>
  <r>
    <n v="8529"/>
    <x v="4240"/>
    <x v="3"/>
    <x v="633"/>
    <d v="2014-03-17T00:00:00"/>
    <s v="Same Day"/>
    <s v="SP-20920"/>
    <s v="Susan Pistek"/>
    <s v="Consumer"/>
    <x v="0"/>
    <s v="Columbus"/>
    <x v="24"/>
    <n v="43229"/>
    <s v="East"/>
    <s v="OFF-ST-10000675"/>
    <x v="1"/>
    <x v="4"/>
    <s v="File Shuttle II and Handi-File, Black"/>
    <n v="54.224000000000004"/>
    <n v="2"/>
    <n v="0.2"/>
    <x v="322"/>
  </r>
  <r>
    <n v="8530"/>
    <x v="4241"/>
    <x v="3"/>
    <x v="468"/>
    <d v="2014-11-18T00:00:00"/>
    <s v="Standard Class"/>
    <s v="ME-17320"/>
    <s v="Maria Etezadi"/>
    <s v="Home Office"/>
    <x v="0"/>
    <s v="Los Angeles"/>
    <x v="1"/>
    <n v="90008"/>
    <s v="West"/>
    <s v="FUR-CH-10001714"/>
    <x v="0"/>
    <x v="1"/>
    <s v="Global Leather &amp; Oak Executive Chair, Burgundy"/>
    <n v="241.42399999999998"/>
    <n v="2"/>
    <n v="0.2"/>
    <x v="6648"/>
  </r>
  <r>
    <n v="8531"/>
    <x v="4242"/>
    <x v="0"/>
    <x v="885"/>
    <d v="2013-12-07T00:00:00"/>
    <s v="Standard Class"/>
    <s v="BS-11755"/>
    <s v="Bruce Stewart"/>
    <s v="Consumer"/>
    <x v="0"/>
    <s v="Detroit"/>
    <x v="12"/>
    <n v="48227"/>
    <s v="Central"/>
    <s v="OFF-PA-10000380"/>
    <x v="1"/>
    <x v="10"/>
    <s v="REDIFORM Incoming/Outgoing Call Register, 11&quot; X 8 1/2&quot;, 100 Messages"/>
    <n v="33.36"/>
    <n v="4"/>
    <n v="0"/>
    <x v="6291"/>
  </r>
  <r>
    <n v="8532"/>
    <x v="4242"/>
    <x v="0"/>
    <x v="885"/>
    <d v="2013-12-07T00:00:00"/>
    <s v="Standard Class"/>
    <s v="BS-11755"/>
    <s v="Bruce Stewart"/>
    <s v="Consumer"/>
    <x v="0"/>
    <s v="Detroit"/>
    <x v="12"/>
    <n v="48227"/>
    <s v="Central"/>
    <s v="OFF-PA-10002713"/>
    <x v="1"/>
    <x v="10"/>
    <s v="Adams Phone Message Book, 200 Message Capacity, 8 1/16” x 11”"/>
    <n v="13.76"/>
    <n v="2"/>
    <n v="0"/>
    <x v="1341"/>
  </r>
  <r>
    <n v="8533"/>
    <x v="4242"/>
    <x v="0"/>
    <x v="885"/>
    <d v="2013-12-07T00:00:00"/>
    <s v="Standard Class"/>
    <s v="BS-11755"/>
    <s v="Bruce Stewart"/>
    <s v="Consumer"/>
    <x v="0"/>
    <s v="Detroit"/>
    <x v="12"/>
    <n v="48227"/>
    <s v="Central"/>
    <s v="OFF-ST-10001370"/>
    <x v="1"/>
    <x v="4"/>
    <s v="Sensible Storage WireTech Storage Systems"/>
    <n v="496.86"/>
    <n v="7"/>
    <n v="0"/>
    <x v="6649"/>
  </r>
  <r>
    <n v="8534"/>
    <x v="4242"/>
    <x v="0"/>
    <x v="885"/>
    <d v="2013-12-07T00:00:00"/>
    <s v="Standard Class"/>
    <s v="BS-11755"/>
    <s v="Bruce Stewart"/>
    <s v="Consumer"/>
    <x v="0"/>
    <s v="Detroit"/>
    <x v="12"/>
    <n v="48227"/>
    <s v="Central"/>
    <s v="FUR-CH-10000513"/>
    <x v="0"/>
    <x v="1"/>
    <s v="High-Back Leather Manager's Chair"/>
    <n v="389.97"/>
    <n v="3"/>
    <n v="0"/>
    <x v="6650"/>
  </r>
  <r>
    <n v="8535"/>
    <x v="4243"/>
    <x v="1"/>
    <x v="1004"/>
    <d v="2012-01-15T00:00:00"/>
    <s v="Second Class"/>
    <s v="KS-16300"/>
    <s v="Karen Seio"/>
    <s v="Corporate"/>
    <x v="0"/>
    <s v="Columbus"/>
    <x v="32"/>
    <n v="31907"/>
    <s v="South"/>
    <s v="OFF-LA-10003223"/>
    <x v="1"/>
    <x v="2"/>
    <s v="Avery 508"/>
    <n v="9.82"/>
    <n v="2"/>
    <n v="0"/>
    <x v="787"/>
  </r>
  <r>
    <n v="8536"/>
    <x v="4244"/>
    <x v="2"/>
    <x v="1174"/>
    <d v="2011-05-20T00:00:00"/>
    <s v="Standard Class"/>
    <s v="CC-12475"/>
    <s v="Cindy Chapman"/>
    <s v="Consumer"/>
    <x v="0"/>
    <s v="San Francisco"/>
    <x v="1"/>
    <n v="94122"/>
    <s v="West"/>
    <s v="TEC-AC-10002217"/>
    <x v="2"/>
    <x v="11"/>
    <s v="Imation Clip USB flash drive - 8 GB"/>
    <n v="56.400000000000006"/>
    <n v="3"/>
    <n v="0"/>
    <x v="6651"/>
  </r>
  <r>
    <n v="8537"/>
    <x v="4245"/>
    <x v="1"/>
    <x v="722"/>
    <d v="2012-06-11T00:00:00"/>
    <s v="Standard Class"/>
    <s v="HD-14785"/>
    <s v="Harold Dahlen"/>
    <s v="Home Office"/>
    <x v="0"/>
    <s v="Philadelphia"/>
    <x v="9"/>
    <n v="19143"/>
    <s v="East"/>
    <s v="OFF-BI-10003707"/>
    <x v="1"/>
    <x v="8"/>
    <s v="Aluminum Screw Posts"/>
    <n v="18.312000000000001"/>
    <n v="4"/>
    <n v="0.7"/>
    <x v="5518"/>
  </r>
  <r>
    <n v="8538"/>
    <x v="4245"/>
    <x v="1"/>
    <x v="722"/>
    <d v="2012-06-11T00:00:00"/>
    <s v="Standard Class"/>
    <s v="HD-14785"/>
    <s v="Harold Dahlen"/>
    <s v="Home Office"/>
    <x v="0"/>
    <s v="Philadelphia"/>
    <x v="9"/>
    <n v="19143"/>
    <s v="East"/>
    <s v="OFF-PA-10000552"/>
    <x v="1"/>
    <x v="10"/>
    <s v="Xerox 200"/>
    <n v="25.920000000000005"/>
    <n v="5"/>
    <n v="0.2"/>
    <x v="1446"/>
  </r>
  <r>
    <n v="8539"/>
    <x v="4245"/>
    <x v="1"/>
    <x v="722"/>
    <d v="2012-06-11T00:00:00"/>
    <s v="Standard Class"/>
    <s v="HD-14785"/>
    <s v="Harold Dahlen"/>
    <s v="Home Office"/>
    <x v="0"/>
    <s v="Philadelphia"/>
    <x v="9"/>
    <n v="19143"/>
    <s v="East"/>
    <s v="OFF-AR-10003183"/>
    <x v="1"/>
    <x v="6"/>
    <s v="Avery Fluorescent Highlighter Four-Color Set"/>
    <n v="8.016"/>
    <n v="3"/>
    <n v="0.2"/>
    <x v="2423"/>
  </r>
  <r>
    <n v="8540"/>
    <x v="4246"/>
    <x v="3"/>
    <x v="631"/>
    <d v="2014-03-14T00:00:00"/>
    <s v="Standard Class"/>
    <s v="KB-16315"/>
    <s v="Karl Braun"/>
    <s v="Consumer"/>
    <x v="0"/>
    <s v="Los Angeles"/>
    <x v="1"/>
    <n v="90008"/>
    <s v="West"/>
    <s v="TEC-CO-10000971"/>
    <x v="2"/>
    <x v="16"/>
    <s v="Hewlett Packard 310 Color Digital Copier"/>
    <n v="479.98400000000004"/>
    <n v="2"/>
    <n v="0.2"/>
    <x v="2158"/>
  </r>
  <r>
    <n v="8541"/>
    <x v="4246"/>
    <x v="3"/>
    <x v="631"/>
    <d v="2014-03-14T00:00:00"/>
    <s v="Standard Class"/>
    <s v="KB-16315"/>
    <s v="Karl Braun"/>
    <s v="Consumer"/>
    <x v="0"/>
    <s v="Los Angeles"/>
    <x v="1"/>
    <n v="90008"/>
    <s v="West"/>
    <s v="OFF-BI-10003910"/>
    <x v="1"/>
    <x v="8"/>
    <s v="DXL Angle-View Binders with Locking Rings by Samsill"/>
    <n v="30.84"/>
    <n v="5"/>
    <n v="0.2"/>
    <x v="6652"/>
  </r>
  <r>
    <n v="8542"/>
    <x v="4247"/>
    <x v="1"/>
    <x v="937"/>
    <d v="2012-12-23T00:00:00"/>
    <s v="First Class"/>
    <s v="HR-14830"/>
    <s v="Harold Ryan"/>
    <s v="Corporate"/>
    <x v="0"/>
    <s v="Philadelphia"/>
    <x v="9"/>
    <n v="19140"/>
    <s v="East"/>
    <s v="OFF-ST-10001172"/>
    <x v="1"/>
    <x v="4"/>
    <s v="Tennsco Lockers, Sand"/>
    <n v="33.568000000000005"/>
    <n v="2"/>
    <n v="0.2"/>
    <x v="6653"/>
  </r>
  <r>
    <n v="8543"/>
    <x v="4247"/>
    <x v="1"/>
    <x v="937"/>
    <d v="2012-12-23T00:00:00"/>
    <s v="First Class"/>
    <s v="HR-14830"/>
    <s v="Harold Ryan"/>
    <s v="Corporate"/>
    <x v="0"/>
    <s v="Philadelphia"/>
    <x v="9"/>
    <n v="19140"/>
    <s v="East"/>
    <s v="FUR-CH-10001270"/>
    <x v="0"/>
    <x v="1"/>
    <s v="Harbour Creations Steel Folding Chair"/>
    <n v="422.62499999999994"/>
    <n v="7"/>
    <n v="0.3"/>
    <x v="232"/>
  </r>
  <r>
    <n v="8544"/>
    <x v="4248"/>
    <x v="2"/>
    <x v="908"/>
    <d v="2011-08-11T00:00:00"/>
    <s v="Standard Class"/>
    <s v="TB-21625"/>
    <s v="Trudy Brown"/>
    <s v="Consumer"/>
    <x v="0"/>
    <s v="New York City"/>
    <x v="15"/>
    <n v="10035"/>
    <s v="East"/>
    <s v="TEC-AC-10004571"/>
    <x v="2"/>
    <x v="11"/>
    <s v="Logitech G700s Rechargeable Gaming Mouse"/>
    <n v="199.98"/>
    <n v="2"/>
    <n v="0"/>
    <x v="4210"/>
  </r>
  <r>
    <n v="8545"/>
    <x v="4249"/>
    <x v="0"/>
    <x v="1196"/>
    <d v="2013-04-01T00:00:00"/>
    <s v="Standard Class"/>
    <s v="DS-13180"/>
    <s v="David Smith"/>
    <s v="Corporate"/>
    <x v="0"/>
    <s v="Columbus"/>
    <x v="32"/>
    <n v="31907"/>
    <s v="South"/>
    <s v="FUR-FU-10004053"/>
    <x v="0"/>
    <x v="5"/>
    <s v="DAX Two-Tone Silver Metal Document Frame"/>
    <n v="20.239999999999998"/>
    <n v="1"/>
    <n v="0"/>
    <x v="6654"/>
  </r>
  <r>
    <n v="8546"/>
    <x v="4249"/>
    <x v="0"/>
    <x v="1196"/>
    <d v="2013-04-01T00:00:00"/>
    <s v="Standard Class"/>
    <s v="DS-13180"/>
    <s v="David Smith"/>
    <s v="Corporate"/>
    <x v="0"/>
    <s v="Columbus"/>
    <x v="32"/>
    <n v="31907"/>
    <s v="South"/>
    <s v="FUR-FU-10003731"/>
    <x v="0"/>
    <x v="5"/>
    <s v="Eldon Expressions Wood and Plastic Desk Accessories, Oak"/>
    <n v="39.92"/>
    <n v="4"/>
    <n v="0"/>
    <x v="3466"/>
  </r>
  <r>
    <n v="8547"/>
    <x v="4249"/>
    <x v="0"/>
    <x v="1196"/>
    <d v="2013-04-01T00:00:00"/>
    <s v="Standard Class"/>
    <s v="DS-13180"/>
    <s v="David Smith"/>
    <s v="Corporate"/>
    <x v="0"/>
    <s v="Columbus"/>
    <x v="32"/>
    <n v="31907"/>
    <s v="South"/>
    <s v="OFF-BI-10000962"/>
    <x v="1"/>
    <x v="8"/>
    <s v="Acco Flexible ACCOHIDE Square Ring Data Binder, Dark Blue, 11 1/2&quot; X 14&quot; 7/8&quot;"/>
    <n v="32.54"/>
    <n v="2"/>
    <n v="0"/>
    <x v="3279"/>
  </r>
  <r>
    <n v="8548"/>
    <x v="4250"/>
    <x v="1"/>
    <x v="901"/>
    <d v="2012-12-10T00:00:00"/>
    <s v="Standard Class"/>
    <s v="GB-14530"/>
    <s v="George Bell"/>
    <s v="Corporate"/>
    <x v="0"/>
    <s v="Los Angeles"/>
    <x v="1"/>
    <n v="90049"/>
    <s v="West"/>
    <s v="TEC-AC-10001266"/>
    <x v="2"/>
    <x v="11"/>
    <s v="Memorex Micro Travel Drive 8 GB"/>
    <n v="39"/>
    <n v="3"/>
    <n v="0"/>
    <x v="6655"/>
  </r>
  <r>
    <n v="8549"/>
    <x v="4250"/>
    <x v="1"/>
    <x v="901"/>
    <d v="2012-12-10T00:00:00"/>
    <s v="Standard Class"/>
    <s v="GB-14530"/>
    <s v="George Bell"/>
    <s v="Corporate"/>
    <x v="0"/>
    <s v="Los Angeles"/>
    <x v="1"/>
    <n v="90049"/>
    <s v="West"/>
    <s v="OFF-LA-10000452"/>
    <x v="1"/>
    <x v="2"/>
    <s v="Avery 488"/>
    <n v="12.6"/>
    <n v="4"/>
    <n v="0"/>
    <x v="2588"/>
  </r>
  <r>
    <n v="8550"/>
    <x v="4251"/>
    <x v="1"/>
    <x v="861"/>
    <d v="2012-09-12T00:00:00"/>
    <s v="First Class"/>
    <s v="GB-14530"/>
    <s v="George Bell"/>
    <s v="Corporate"/>
    <x v="0"/>
    <s v="Aurora"/>
    <x v="22"/>
    <n v="80013"/>
    <s v="West"/>
    <s v="FUR-FU-10000073"/>
    <x v="0"/>
    <x v="5"/>
    <s v="Deflect-O Glasstique Clear Desk Accessories"/>
    <n v="24.64"/>
    <n v="4"/>
    <n v="0.2"/>
    <x v="6656"/>
  </r>
  <r>
    <n v="8551"/>
    <x v="4252"/>
    <x v="1"/>
    <x v="789"/>
    <d v="2012-07-24T00:00:00"/>
    <s v="Standard Class"/>
    <s v="VB-21745"/>
    <s v="Victoria Brennan"/>
    <s v="Corporate"/>
    <x v="0"/>
    <s v="Houston"/>
    <x v="5"/>
    <n v="77041"/>
    <s v="Central"/>
    <s v="OFF-LA-10002368"/>
    <x v="1"/>
    <x v="2"/>
    <s v="Avery 479"/>
    <n v="6.2640000000000002"/>
    <n v="3"/>
    <n v="0.2"/>
    <x v="308"/>
  </r>
  <r>
    <n v="8552"/>
    <x v="4252"/>
    <x v="1"/>
    <x v="789"/>
    <d v="2012-07-24T00:00:00"/>
    <s v="Standard Class"/>
    <s v="VB-21745"/>
    <s v="Victoria Brennan"/>
    <s v="Corporate"/>
    <x v="0"/>
    <s v="Houston"/>
    <x v="5"/>
    <n v="77041"/>
    <s v="Central"/>
    <s v="OFF-FA-10004248"/>
    <x v="1"/>
    <x v="13"/>
    <s v="Advantus T-Pin Paper Clips"/>
    <n v="14.432"/>
    <n v="4"/>
    <n v="0.2"/>
    <x v="6657"/>
  </r>
  <r>
    <n v="8553"/>
    <x v="4253"/>
    <x v="2"/>
    <x v="992"/>
    <d v="2011-06-03T00:00:00"/>
    <s v="Standard Class"/>
    <s v="MC-17425"/>
    <s v="Mark Cousins"/>
    <s v="Corporate"/>
    <x v="0"/>
    <s v="Chicago"/>
    <x v="10"/>
    <n v="60623"/>
    <s v="Central"/>
    <s v="TEC-CO-10004202"/>
    <x v="2"/>
    <x v="16"/>
    <s v="Brother DCP1000 Digital 3 in 1 Multifunction Machine"/>
    <n v="719.97600000000011"/>
    <n v="3"/>
    <n v="0.2"/>
    <x v="6658"/>
  </r>
  <r>
    <n v="8554"/>
    <x v="4254"/>
    <x v="3"/>
    <x v="38"/>
    <d v="2014-11-21T00:00:00"/>
    <s v="Standard Class"/>
    <s v="CB-12025"/>
    <s v="Cassandra Brandow"/>
    <s v="Consumer"/>
    <x v="0"/>
    <s v="Decatur"/>
    <x v="19"/>
    <n v="35601"/>
    <s v="South"/>
    <s v="TEC-AC-10000927"/>
    <x v="2"/>
    <x v="11"/>
    <s v="Anker Ultrathin Bluetooth Wireless Keyboard Aluminum Cover with Stand "/>
    <n v="239.92"/>
    <n v="8"/>
    <n v="0"/>
    <x v="6659"/>
  </r>
  <r>
    <n v="8555"/>
    <x v="4255"/>
    <x v="0"/>
    <x v="10"/>
    <d v="2013-12-12T00:00:00"/>
    <s v="First Class"/>
    <s v="PM-18940"/>
    <s v="Paul MacIntyre"/>
    <s v="Consumer"/>
    <x v="0"/>
    <s v="Springfield"/>
    <x v="17"/>
    <n v="22153"/>
    <s v="South"/>
    <s v="FUR-TA-10002530"/>
    <x v="0"/>
    <x v="3"/>
    <s v="Iceberg OfficeWorks 42&quot; Round Tables"/>
    <n v="1056.8599999999999"/>
    <n v="7"/>
    <n v="0"/>
    <x v="6660"/>
  </r>
  <r>
    <n v="8556"/>
    <x v="4256"/>
    <x v="1"/>
    <x v="204"/>
    <d v="2012-03-22T00:00:00"/>
    <s v="Same Day"/>
    <s v="DC-13285"/>
    <s v="Debra Catini"/>
    <s v="Consumer"/>
    <x v="0"/>
    <s v="Plantation"/>
    <x v="2"/>
    <n v="33317"/>
    <s v="South"/>
    <s v="TEC-AC-10002567"/>
    <x v="2"/>
    <x v="11"/>
    <s v="Logitech G602 Wireless Gaming Mouse"/>
    <n v="447.94399999999996"/>
    <n v="7"/>
    <n v="0.2"/>
    <x v="3371"/>
  </r>
  <r>
    <n v="8557"/>
    <x v="4256"/>
    <x v="1"/>
    <x v="204"/>
    <d v="2012-03-22T00:00:00"/>
    <s v="Same Day"/>
    <s v="DC-13285"/>
    <s v="Debra Catini"/>
    <s v="Consumer"/>
    <x v="0"/>
    <s v="Plantation"/>
    <x v="2"/>
    <n v="33317"/>
    <s v="South"/>
    <s v="OFF-ST-10002182"/>
    <x v="1"/>
    <x v="4"/>
    <s v="Iris 3-Drawer Stacking Bin, Black"/>
    <n v="150.40799999999999"/>
    <n v="9"/>
    <n v="0.2"/>
    <x v="6661"/>
  </r>
  <r>
    <n v="8558"/>
    <x v="4257"/>
    <x v="0"/>
    <x v="443"/>
    <d v="2013-12-27T00:00:00"/>
    <s v="Second Class"/>
    <s v="LA-16780"/>
    <s v="Laura Armstrong"/>
    <s v="Corporate"/>
    <x v="0"/>
    <s v="Houston"/>
    <x v="5"/>
    <n v="77041"/>
    <s v="Central"/>
    <s v="TEC-PH-10004539"/>
    <x v="2"/>
    <x v="7"/>
    <s v="Wireless Extenders zBoost YX545 SOHO Signal Booster"/>
    <n v="453.57600000000002"/>
    <n v="3"/>
    <n v="0.2"/>
    <x v="1450"/>
  </r>
  <r>
    <n v="8559"/>
    <x v="4257"/>
    <x v="0"/>
    <x v="443"/>
    <d v="2013-12-27T00:00:00"/>
    <s v="Second Class"/>
    <s v="LA-16780"/>
    <s v="Laura Armstrong"/>
    <s v="Corporate"/>
    <x v="0"/>
    <s v="Houston"/>
    <x v="5"/>
    <n v="77041"/>
    <s v="Central"/>
    <s v="OFF-LA-10002945"/>
    <x v="1"/>
    <x v="2"/>
    <s v="Permanent Self-Adhesive File Folder Labels for Typewriters, 1 1/8 x 3 1/2, White"/>
    <n v="45.36"/>
    <n v="9"/>
    <n v="0.2"/>
    <x v="6662"/>
  </r>
  <r>
    <n v="8560"/>
    <x v="4257"/>
    <x v="0"/>
    <x v="443"/>
    <d v="2013-12-27T00:00:00"/>
    <s v="Second Class"/>
    <s v="LA-16780"/>
    <s v="Laura Armstrong"/>
    <s v="Corporate"/>
    <x v="0"/>
    <s v="Houston"/>
    <x v="5"/>
    <n v="77041"/>
    <s v="Central"/>
    <s v="TEC-PH-10004345"/>
    <x v="2"/>
    <x v="7"/>
    <s v="Cisco SPA 502G IP Phone"/>
    <n v="287.88"/>
    <n v="3"/>
    <n v="0.2"/>
    <x v="4954"/>
  </r>
  <r>
    <n v="8561"/>
    <x v="4257"/>
    <x v="0"/>
    <x v="443"/>
    <d v="2013-12-27T00:00:00"/>
    <s v="Second Class"/>
    <s v="LA-16780"/>
    <s v="Laura Armstrong"/>
    <s v="Corporate"/>
    <x v="0"/>
    <s v="Houston"/>
    <x v="5"/>
    <n v="77041"/>
    <s v="Central"/>
    <s v="TEC-PH-10004912"/>
    <x v="2"/>
    <x v="7"/>
    <s v="Cisco SPA112 2 Port Phone Adapter"/>
    <n v="131.88000000000002"/>
    <n v="3"/>
    <n v="0.2"/>
    <x v="6663"/>
  </r>
  <r>
    <n v="8562"/>
    <x v="4257"/>
    <x v="0"/>
    <x v="443"/>
    <d v="2013-12-27T00:00:00"/>
    <s v="Second Class"/>
    <s v="LA-16780"/>
    <s v="Laura Armstrong"/>
    <s v="Corporate"/>
    <x v="0"/>
    <s v="Houston"/>
    <x v="5"/>
    <n v="77041"/>
    <s v="Central"/>
    <s v="FUR-FU-10000206"/>
    <x v="0"/>
    <x v="5"/>
    <s v="GE General Purpose, Extra Long Life, Showcase &amp; Floodlight Incandescent Bulbs"/>
    <n v="2.3280000000000003"/>
    <n v="2"/>
    <n v="0.6"/>
    <x v="1037"/>
  </r>
  <r>
    <n v="8563"/>
    <x v="4258"/>
    <x v="0"/>
    <x v="1197"/>
    <d v="2013-04-07T00:00:00"/>
    <s v="Second Class"/>
    <s v="DJ-13420"/>
    <s v="Denny Joy"/>
    <s v="Corporate"/>
    <x v="0"/>
    <s v="Milwaukee"/>
    <x v="6"/>
    <n v="53209"/>
    <s v="Central"/>
    <s v="FUR-CH-10000847"/>
    <x v="0"/>
    <x v="1"/>
    <s v="Global Executive Mid-Back Manager's Chair"/>
    <n v="1454.9"/>
    <n v="5"/>
    <n v="0"/>
    <x v="6664"/>
  </r>
  <r>
    <n v="8564"/>
    <x v="4259"/>
    <x v="3"/>
    <x v="504"/>
    <d v="2014-05-05T00:00:00"/>
    <s v="Standard Class"/>
    <s v="MH-18115"/>
    <s v="Mick Hernandez"/>
    <s v="Home Office"/>
    <x v="0"/>
    <s v="Sanford"/>
    <x v="2"/>
    <n v="32771"/>
    <s v="South"/>
    <s v="OFF-BI-10000822"/>
    <x v="1"/>
    <x v="8"/>
    <s v="Acco PRESSTEX Data Binder with Storage Hooks, Light Blue, 9 1/2&quot; X 11&quot;"/>
    <n v="4.8420000000000005"/>
    <n v="3"/>
    <n v="0.7"/>
    <x v="6665"/>
  </r>
  <r>
    <n v="8565"/>
    <x v="4259"/>
    <x v="3"/>
    <x v="504"/>
    <d v="2014-05-05T00:00:00"/>
    <s v="Standard Class"/>
    <s v="MH-18115"/>
    <s v="Mick Hernandez"/>
    <s v="Home Office"/>
    <x v="0"/>
    <s v="Sanford"/>
    <x v="2"/>
    <n v="32771"/>
    <s v="South"/>
    <s v="FUR-FU-10000747"/>
    <x v="0"/>
    <x v="5"/>
    <s v="Tenex B1-RE Series Chair Mats for Low Pile Carpets"/>
    <n v="220.70400000000001"/>
    <n v="6"/>
    <n v="0.2"/>
    <x v="6666"/>
  </r>
  <r>
    <n v="8566"/>
    <x v="4260"/>
    <x v="0"/>
    <x v="1019"/>
    <d v="2013-11-19T00:00:00"/>
    <s v="First Class"/>
    <s v="BG-11035"/>
    <s v="Barry Gonzalez"/>
    <s v="Consumer"/>
    <x v="0"/>
    <s v="The Colony"/>
    <x v="5"/>
    <n v="75056"/>
    <s v="Central"/>
    <s v="TEC-PH-10002350"/>
    <x v="2"/>
    <x v="7"/>
    <s v="Apple EarPods with Remote and Mic"/>
    <n v="67.176000000000002"/>
    <n v="3"/>
    <n v="0.2"/>
    <x v="6667"/>
  </r>
  <r>
    <n v="8567"/>
    <x v="4260"/>
    <x v="0"/>
    <x v="1019"/>
    <d v="2013-11-19T00:00:00"/>
    <s v="First Class"/>
    <s v="BG-11035"/>
    <s v="Barry Gonzalez"/>
    <s v="Consumer"/>
    <x v="0"/>
    <s v="The Colony"/>
    <x v="5"/>
    <n v="75056"/>
    <s v="Central"/>
    <s v="OFF-PA-10000697"/>
    <x v="1"/>
    <x v="10"/>
    <s v="TOPS Voice Message Log Book, Flash Format"/>
    <n v="15.231999999999999"/>
    <n v="4"/>
    <n v="0.2"/>
    <x v="6142"/>
  </r>
  <r>
    <n v="8568"/>
    <x v="4261"/>
    <x v="0"/>
    <x v="338"/>
    <d v="2013-11-13T00:00:00"/>
    <s v="First Class"/>
    <s v="SV-20365"/>
    <s v="Seth Vernon"/>
    <s v="Consumer"/>
    <x v="0"/>
    <s v="Troy"/>
    <x v="24"/>
    <n v="45373"/>
    <s v="East"/>
    <s v="OFF-PA-10002787"/>
    <x v="1"/>
    <x v="10"/>
    <s v="Xerox 227"/>
    <n v="31.104000000000006"/>
    <n v="6"/>
    <n v="0.2"/>
    <x v="282"/>
  </r>
  <r>
    <n v="8569"/>
    <x v="4262"/>
    <x v="0"/>
    <x v="409"/>
    <d v="2013-12-13T00:00:00"/>
    <s v="Standard Class"/>
    <s v="DP-13105"/>
    <s v="Dave Poirier"/>
    <s v="Corporate"/>
    <x v="0"/>
    <s v="Hempstead"/>
    <x v="15"/>
    <n v="11550"/>
    <s v="East"/>
    <s v="OFF-BI-10004318"/>
    <x v="1"/>
    <x v="8"/>
    <s v="Ibico EB-19 Dual Function Manual Binding System"/>
    <n v="968.74400000000014"/>
    <n v="7"/>
    <n v="0.2"/>
    <x v="6668"/>
  </r>
  <r>
    <n v="8570"/>
    <x v="4262"/>
    <x v="0"/>
    <x v="409"/>
    <d v="2013-12-13T00:00:00"/>
    <s v="Standard Class"/>
    <s v="DP-13105"/>
    <s v="Dave Poirier"/>
    <s v="Corporate"/>
    <x v="0"/>
    <s v="Hempstead"/>
    <x v="15"/>
    <n v="11550"/>
    <s v="East"/>
    <s v="OFF-BI-10001721"/>
    <x v="1"/>
    <x v="8"/>
    <s v="Trimflex Flexible Post Binders"/>
    <n v="222.35199999999998"/>
    <n v="13"/>
    <n v="0.2"/>
    <x v="6669"/>
  </r>
  <r>
    <n v="8571"/>
    <x v="4262"/>
    <x v="0"/>
    <x v="409"/>
    <d v="2013-12-13T00:00:00"/>
    <s v="Standard Class"/>
    <s v="DP-13105"/>
    <s v="Dave Poirier"/>
    <s v="Corporate"/>
    <x v="0"/>
    <s v="Hempstead"/>
    <x v="15"/>
    <n v="11550"/>
    <s v="East"/>
    <s v="TEC-CO-10004202"/>
    <x v="2"/>
    <x v="16"/>
    <s v="Brother DCP1000 Digital 3 in 1 Multifunction Machine"/>
    <n v="479.98400000000004"/>
    <n v="2"/>
    <n v="0.2"/>
    <x v="3911"/>
  </r>
  <r>
    <n v="8572"/>
    <x v="4263"/>
    <x v="0"/>
    <x v="1015"/>
    <d v="2013-04-04T00:00:00"/>
    <s v="Same Day"/>
    <s v="SR-20740"/>
    <s v="Steven Roelle"/>
    <s v="Home Office"/>
    <x v="0"/>
    <s v="Dallas"/>
    <x v="5"/>
    <n v="75081"/>
    <s v="Central"/>
    <s v="OFF-PA-10003893"/>
    <x v="1"/>
    <x v="10"/>
    <s v="Xerox 1962"/>
    <n v="10.272000000000002"/>
    <n v="3"/>
    <n v="0.2"/>
    <x v="1603"/>
  </r>
  <r>
    <n v="8573"/>
    <x v="4264"/>
    <x v="2"/>
    <x v="683"/>
    <d v="2011-12-02T00:00:00"/>
    <s v="Standard Class"/>
    <s v="BT-11680"/>
    <s v="Brian Thompson"/>
    <s v="Consumer"/>
    <x v="0"/>
    <s v="Houston"/>
    <x v="5"/>
    <n v="77041"/>
    <s v="Central"/>
    <s v="TEC-MA-10004679"/>
    <x v="2"/>
    <x v="15"/>
    <s v="StarTech.com 10/100 VDSL2 Ethernet Extender Kit"/>
    <n v="998.84999999999991"/>
    <n v="5"/>
    <n v="0.4"/>
    <x v="6670"/>
  </r>
  <r>
    <n v="8574"/>
    <x v="4265"/>
    <x v="1"/>
    <x v="1182"/>
    <d v="2012-10-22T00:00:00"/>
    <s v="First Class"/>
    <s v="MS-17770"/>
    <s v="Maxwell Schwartz"/>
    <s v="Consumer"/>
    <x v="0"/>
    <s v="New York City"/>
    <x v="15"/>
    <n v="10035"/>
    <s v="East"/>
    <s v="OFF-PA-10000249"/>
    <x v="1"/>
    <x v="10"/>
    <s v="Staples"/>
    <n v="24.56"/>
    <n v="2"/>
    <n v="0"/>
    <x v="342"/>
  </r>
  <r>
    <n v="8575"/>
    <x v="4266"/>
    <x v="2"/>
    <x v="111"/>
    <d v="2011-09-19T00:00:00"/>
    <s v="Same Day"/>
    <s v="JK-15640"/>
    <s v="Jim Kriz"/>
    <s v="Home Office"/>
    <x v="0"/>
    <s v="San Francisco"/>
    <x v="1"/>
    <n v="94110"/>
    <s v="West"/>
    <s v="OFF-FA-10000053"/>
    <x v="1"/>
    <x v="13"/>
    <s v="Revere Boxed Rubber Bands by Revere"/>
    <n v="5.67"/>
    <n v="3"/>
    <n v="0"/>
    <x v="2147"/>
  </r>
  <r>
    <n v="8576"/>
    <x v="4267"/>
    <x v="3"/>
    <x v="151"/>
    <d v="2014-08-31T00:00:00"/>
    <s v="Second Class"/>
    <s v="ST-20530"/>
    <s v="Shui Tom"/>
    <s v="Consumer"/>
    <x v="0"/>
    <s v="Port Saint Lucie"/>
    <x v="2"/>
    <n v="34952"/>
    <s v="South"/>
    <s v="OFF-AP-10000804"/>
    <x v="1"/>
    <x v="9"/>
    <s v="Hoover Portapower Portable Vacuum"/>
    <n v="14.336000000000002"/>
    <n v="4"/>
    <n v="0.2"/>
    <x v="6671"/>
  </r>
  <r>
    <n v="8577"/>
    <x v="4268"/>
    <x v="3"/>
    <x v="445"/>
    <d v="2014-07-05T00:00:00"/>
    <s v="First Class"/>
    <s v="TS-21505"/>
    <s v="Tony Sayre"/>
    <s v="Consumer"/>
    <x v="0"/>
    <s v="Concord"/>
    <x v="38"/>
    <n v="3301"/>
    <s v="East"/>
    <s v="FUR-FU-10004188"/>
    <x v="0"/>
    <x v="5"/>
    <s v="Luxo Professional Combination Clamp-On Lamps"/>
    <n v="102.3"/>
    <n v="1"/>
    <n v="0"/>
    <x v="6672"/>
  </r>
  <r>
    <n v="8578"/>
    <x v="4269"/>
    <x v="3"/>
    <x v="66"/>
    <d v="2014-12-27T00:00:00"/>
    <s v="Standard Class"/>
    <s v="CM-12190"/>
    <s v="Charlotte Melton"/>
    <s v="Consumer"/>
    <x v="0"/>
    <s v="Rochester"/>
    <x v="11"/>
    <n v="55901"/>
    <s v="Central"/>
    <s v="FUR-TA-10004915"/>
    <x v="0"/>
    <x v="3"/>
    <s v="Office Impressions End Table, 20-1/2&quot;H x 24&quot;W x 20&quot;D"/>
    <n v="607.52"/>
    <n v="2"/>
    <n v="0"/>
    <x v="6673"/>
  </r>
  <r>
    <n v="8579"/>
    <x v="4269"/>
    <x v="3"/>
    <x v="66"/>
    <d v="2014-12-27T00:00:00"/>
    <s v="Standard Class"/>
    <s v="CM-12190"/>
    <s v="Charlotte Melton"/>
    <s v="Consumer"/>
    <x v="0"/>
    <s v="Rochester"/>
    <x v="11"/>
    <n v="55901"/>
    <s v="Central"/>
    <s v="OFF-ST-10001228"/>
    <x v="1"/>
    <x v="4"/>
    <s v="Personal File Boxes with Fold-Down Carry Handle"/>
    <n v="31.16"/>
    <n v="2"/>
    <n v="0"/>
    <x v="6674"/>
  </r>
  <r>
    <n v="8580"/>
    <x v="4270"/>
    <x v="0"/>
    <x v="797"/>
    <d v="2014-01-03T00:00:00"/>
    <s v="Standard Class"/>
    <s v="JW-15955"/>
    <s v="Joni Wasserman"/>
    <s v="Consumer"/>
    <x v="0"/>
    <s v="Louisville"/>
    <x v="0"/>
    <n v="40214"/>
    <s v="South"/>
    <s v="OFF-LA-10002368"/>
    <x v="1"/>
    <x v="2"/>
    <s v="Avery 479"/>
    <n v="2.61"/>
    <n v="1"/>
    <n v="0"/>
    <x v="547"/>
  </r>
  <r>
    <n v="8581"/>
    <x v="4271"/>
    <x v="2"/>
    <x v="671"/>
    <d v="2011-05-22T00:00:00"/>
    <s v="Second Class"/>
    <s v="MC-17590"/>
    <s v="Matt Collister"/>
    <s v="Corporate"/>
    <x v="0"/>
    <s v="San Marcos"/>
    <x v="5"/>
    <n v="78666"/>
    <s v="Central"/>
    <s v="FUR-FU-10003489"/>
    <x v="0"/>
    <x v="5"/>
    <s v="Contemporary Borderless Frame"/>
    <n v="10.332000000000001"/>
    <n v="3"/>
    <n v="0.6"/>
    <x v="6675"/>
  </r>
  <r>
    <n v="8582"/>
    <x v="4271"/>
    <x v="2"/>
    <x v="671"/>
    <d v="2011-05-22T00:00:00"/>
    <s v="Second Class"/>
    <s v="MC-17590"/>
    <s v="Matt Collister"/>
    <s v="Corporate"/>
    <x v="0"/>
    <s v="San Marcos"/>
    <x v="5"/>
    <n v="78666"/>
    <s v="Central"/>
    <s v="OFF-PA-10000289"/>
    <x v="1"/>
    <x v="10"/>
    <s v="Xerox 213"/>
    <n v="10.368000000000002"/>
    <n v="2"/>
    <n v="0.2"/>
    <x v="572"/>
  </r>
  <r>
    <n v="8583"/>
    <x v="4271"/>
    <x v="2"/>
    <x v="671"/>
    <d v="2011-05-22T00:00:00"/>
    <s v="Second Class"/>
    <s v="MC-17590"/>
    <s v="Matt Collister"/>
    <s v="Corporate"/>
    <x v="0"/>
    <s v="San Marcos"/>
    <x v="5"/>
    <n v="78666"/>
    <s v="Central"/>
    <s v="TEC-AC-10004227"/>
    <x v="2"/>
    <x v="11"/>
    <s v="SanDisk Ultra 16 GB MicroSDHC Class 10 Memory Card"/>
    <n v="20.784000000000002"/>
    <n v="2"/>
    <n v="0.2"/>
    <x v="6676"/>
  </r>
  <r>
    <n v="8584"/>
    <x v="4271"/>
    <x v="2"/>
    <x v="671"/>
    <d v="2011-05-22T00:00:00"/>
    <s v="Second Class"/>
    <s v="MC-17590"/>
    <s v="Matt Collister"/>
    <s v="Corporate"/>
    <x v="0"/>
    <s v="San Marcos"/>
    <x v="5"/>
    <n v="78666"/>
    <s v="Central"/>
    <s v="OFF-ST-10000636"/>
    <x v="1"/>
    <x v="4"/>
    <s v="Rogers Profile Extra Capacity Storage Tub"/>
    <n v="66.959999999999994"/>
    <n v="5"/>
    <n v="0.2"/>
    <x v="6677"/>
  </r>
  <r>
    <n v="8585"/>
    <x v="4272"/>
    <x v="2"/>
    <x v="519"/>
    <d v="2011-02-09T00:00:00"/>
    <s v="Second Class"/>
    <s v="MH-17440"/>
    <s v="Mark Haberlin"/>
    <s v="Corporate"/>
    <x v="0"/>
    <s v="Escondido"/>
    <x v="1"/>
    <n v="92025"/>
    <s v="West"/>
    <s v="OFF-BI-10003676"/>
    <x v="1"/>
    <x v="8"/>
    <s v="GBC Standard Recycled Report Covers, Clear Plastic Sheets"/>
    <n v="17.248000000000001"/>
    <n v="2"/>
    <n v="0.2"/>
    <x v="3444"/>
  </r>
  <r>
    <n v="8586"/>
    <x v="4273"/>
    <x v="3"/>
    <x v="34"/>
    <d v="2014-12-16T00:00:00"/>
    <s v="Standard Class"/>
    <s v="RD-19720"/>
    <s v="Roger Demir"/>
    <s v="Consumer"/>
    <x v="0"/>
    <s v="Philadelphia"/>
    <x v="9"/>
    <n v="19134"/>
    <s v="East"/>
    <s v="OFF-BI-10001116"/>
    <x v="1"/>
    <x v="8"/>
    <s v="Wilson Jones 1&quot; Hanging DublLock Ring Binders"/>
    <n v="11.088000000000003"/>
    <n v="7"/>
    <n v="0.7"/>
    <x v="2403"/>
  </r>
  <r>
    <n v="8587"/>
    <x v="4274"/>
    <x v="3"/>
    <x v="497"/>
    <d v="2014-07-19T00:00:00"/>
    <s v="Standard Class"/>
    <s v="KB-16240"/>
    <s v="Karen Bern"/>
    <s v="Corporate"/>
    <x v="0"/>
    <s v="Los Angeles"/>
    <x v="1"/>
    <n v="90049"/>
    <s v="West"/>
    <s v="TEC-AC-10003832"/>
    <x v="2"/>
    <x v="11"/>
    <s v="Logitech P710e Mobile Speakerphone"/>
    <n v="1287.45"/>
    <n v="5"/>
    <n v="0"/>
    <x v="2981"/>
  </r>
  <r>
    <n v="8588"/>
    <x v="4274"/>
    <x v="3"/>
    <x v="497"/>
    <d v="2014-07-19T00:00:00"/>
    <s v="Standard Class"/>
    <s v="KB-16240"/>
    <s v="Karen Bern"/>
    <s v="Corporate"/>
    <x v="0"/>
    <s v="Los Angeles"/>
    <x v="1"/>
    <n v="90049"/>
    <s v="West"/>
    <s v="OFF-AP-10003040"/>
    <x v="1"/>
    <x v="9"/>
    <s v="Fellowes 8 Outlet Superior Workstation Surge Protector w/o Phone/Fax/Modem Protection"/>
    <n v="168.1"/>
    <n v="5"/>
    <n v="0"/>
    <x v="5527"/>
  </r>
  <r>
    <n v="8589"/>
    <x v="4275"/>
    <x v="1"/>
    <x v="1060"/>
    <d v="2012-05-22T00:00:00"/>
    <s v="Standard Class"/>
    <s v="FC-14335"/>
    <s v="Fred Chung"/>
    <s v="Corporate"/>
    <x v="0"/>
    <s v="Philadelphia"/>
    <x v="9"/>
    <n v="19140"/>
    <s v="East"/>
    <s v="OFF-ST-10002583"/>
    <x v="1"/>
    <x v="4"/>
    <s v="Fellowes Neat Ideas Storage Cubes"/>
    <n v="51.967999999999996"/>
    <n v="2"/>
    <n v="0.2"/>
    <x v="6678"/>
  </r>
  <r>
    <n v="8590"/>
    <x v="4276"/>
    <x v="3"/>
    <x v="926"/>
    <d v="2014-02-02T00:00:00"/>
    <s v="First Class"/>
    <s v="BD-11770"/>
    <s v="Bryan Davis"/>
    <s v="Consumer"/>
    <x v="0"/>
    <s v="Philadelphia"/>
    <x v="9"/>
    <n v="19120"/>
    <s v="East"/>
    <s v="OFF-AR-10002053"/>
    <x v="1"/>
    <x v="6"/>
    <s v="Premium Writing Pencils, Soft, #2 by Central Association for the Blind"/>
    <n v="4.7679999999999998"/>
    <n v="2"/>
    <n v="0.2"/>
    <x v="6679"/>
  </r>
  <r>
    <n v="8591"/>
    <x v="4277"/>
    <x v="3"/>
    <x v="365"/>
    <d v="2014-10-02T00:00:00"/>
    <s v="First Class"/>
    <s v="FH-14365"/>
    <s v="Fred Hopkins"/>
    <s v="Corporate"/>
    <x v="0"/>
    <s v="Hempstead"/>
    <x v="15"/>
    <n v="11550"/>
    <s v="East"/>
    <s v="OFF-EN-10004846"/>
    <x v="1"/>
    <x v="12"/>
    <s v="Letter or Legal Size Expandable Poly String Tie Envelopes"/>
    <n v="7.98"/>
    <n v="3"/>
    <n v="0"/>
    <x v="6680"/>
  </r>
  <r>
    <n v="8592"/>
    <x v="4278"/>
    <x v="3"/>
    <x v="756"/>
    <d v="2014-04-27T00:00:00"/>
    <s v="First Class"/>
    <s v="SO-20335"/>
    <s v="Sean O'Donnell"/>
    <s v="Consumer"/>
    <x v="0"/>
    <s v="Greeley"/>
    <x v="22"/>
    <n v="80634"/>
    <s v="West"/>
    <s v="OFF-EN-10003134"/>
    <x v="1"/>
    <x v="12"/>
    <s v="Staples"/>
    <n v="18.687999999999999"/>
    <n v="2"/>
    <n v="0.2"/>
    <x v="6681"/>
  </r>
  <r>
    <n v="8593"/>
    <x v="4278"/>
    <x v="3"/>
    <x v="756"/>
    <d v="2014-04-27T00:00:00"/>
    <s v="First Class"/>
    <s v="SO-20335"/>
    <s v="Sean O'Donnell"/>
    <s v="Consumer"/>
    <x v="0"/>
    <s v="Greeley"/>
    <x v="22"/>
    <n v="80634"/>
    <s v="West"/>
    <s v="FUR-FU-10001025"/>
    <x v="0"/>
    <x v="5"/>
    <s v="Eldon Imàge Series Desk Accessories, Clear"/>
    <n v="11.664000000000001"/>
    <n v="3"/>
    <n v="0.2"/>
    <x v="6682"/>
  </r>
  <r>
    <n v="8594"/>
    <x v="4279"/>
    <x v="3"/>
    <x v="45"/>
    <d v="2014-11-14T00:00:00"/>
    <s v="Standard Class"/>
    <s v="PM-19135"/>
    <s v="Peter McVee"/>
    <s v="Home Office"/>
    <x v="0"/>
    <s v="Jacksonville"/>
    <x v="2"/>
    <n v="32216"/>
    <s v="South"/>
    <s v="TEC-AC-10002567"/>
    <x v="2"/>
    <x v="11"/>
    <s v="Logitech G602 Wireless Gaming Mouse"/>
    <n v="191.976"/>
    <n v="3"/>
    <n v="0.2"/>
    <x v="6683"/>
  </r>
  <r>
    <n v="8595"/>
    <x v="4279"/>
    <x v="3"/>
    <x v="45"/>
    <d v="2014-11-14T00:00:00"/>
    <s v="Standard Class"/>
    <s v="PM-19135"/>
    <s v="Peter McVee"/>
    <s v="Home Office"/>
    <x v="0"/>
    <s v="Jacksonville"/>
    <x v="2"/>
    <n v="32216"/>
    <s v="South"/>
    <s v="TEC-PH-10004094"/>
    <x v="2"/>
    <x v="7"/>
    <s v="Motorola L703CM"/>
    <n v="499.16800000000006"/>
    <n v="4"/>
    <n v="0.2"/>
    <x v="6684"/>
  </r>
  <r>
    <n v="8596"/>
    <x v="4280"/>
    <x v="2"/>
    <x v="952"/>
    <d v="2011-05-07T00:00:00"/>
    <s v="First Class"/>
    <s v="GD-14590"/>
    <s v="Giulietta Dortch"/>
    <s v="Corporate"/>
    <x v="0"/>
    <s v="Arlington"/>
    <x v="17"/>
    <n v="22204"/>
    <s v="South"/>
    <s v="OFF-BI-10004364"/>
    <x v="1"/>
    <x v="8"/>
    <s v="Storex Dura Pro Binders"/>
    <n v="11.88"/>
    <n v="2"/>
    <n v="0"/>
    <x v="6685"/>
  </r>
  <r>
    <n v="8597"/>
    <x v="4280"/>
    <x v="2"/>
    <x v="952"/>
    <d v="2011-05-07T00:00:00"/>
    <s v="First Class"/>
    <s v="GD-14590"/>
    <s v="Giulietta Dortch"/>
    <s v="Corporate"/>
    <x v="0"/>
    <s v="Arlington"/>
    <x v="17"/>
    <n v="22204"/>
    <s v="South"/>
    <s v="OFF-PA-10000474"/>
    <x v="1"/>
    <x v="10"/>
    <s v="Staples"/>
    <n v="35.44"/>
    <n v="1"/>
    <n v="0"/>
    <x v="133"/>
  </r>
  <r>
    <n v="8598"/>
    <x v="4281"/>
    <x v="0"/>
    <x v="189"/>
    <d v="2013-11-01T00:00:00"/>
    <s v="Standard Class"/>
    <s v="PA-19060"/>
    <s v="Pete Armstrong"/>
    <s v="Home Office"/>
    <x v="0"/>
    <s v="San Francisco"/>
    <x v="1"/>
    <n v="94122"/>
    <s v="West"/>
    <s v="OFF-BI-10004308"/>
    <x v="1"/>
    <x v="8"/>
    <s v="Avery Legal 4-Ring Binder"/>
    <n v="67.13600000000001"/>
    <n v="4"/>
    <n v="0.2"/>
    <x v="1852"/>
  </r>
  <r>
    <n v="8599"/>
    <x v="4282"/>
    <x v="2"/>
    <x v="35"/>
    <d v="2011-12-01T00:00:00"/>
    <s v="Standard Class"/>
    <s v="LS-17200"/>
    <s v="Luke Schmidt"/>
    <s v="Corporate"/>
    <x v="0"/>
    <s v="Fresno"/>
    <x v="1"/>
    <n v="93727"/>
    <s v="West"/>
    <s v="OFF-BI-10002012"/>
    <x v="1"/>
    <x v="8"/>
    <s v="Wilson Jones Easy Flow II Sheet Lifters"/>
    <n v="4.32"/>
    <n v="3"/>
    <n v="0.2"/>
    <x v="1020"/>
  </r>
  <r>
    <n v="8600"/>
    <x v="4282"/>
    <x v="2"/>
    <x v="35"/>
    <d v="2011-12-01T00:00:00"/>
    <s v="Standard Class"/>
    <s v="LS-17200"/>
    <s v="Luke Schmidt"/>
    <s v="Corporate"/>
    <x v="0"/>
    <s v="Fresno"/>
    <x v="1"/>
    <n v="93727"/>
    <s v="West"/>
    <s v="OFF-PA-10002586"/>
    <x v="1"/>
    <x v="10"/>
    <s v="Xerox 1970"/>
    <n v="14.940000000000001"/>
    <n v="3"/>
    <n v="0"/>
    <x v="1961"/>
  </r>
  <r>
    <n v="8601"/>
    <x v="4282"/>
    <x v="2"/>
    <x v="35"/>
    <d v="2011-12-01T00:00:00"/>
    <s v="Standard Class"/>
    <s v="LS-17200"/>
    <s v="Luke Schmidt"/>
    <s v="Corporate"/>
    <x v="0"/>
    <s v="Fresno"/>
    <x v="1"/>
    <n v="93727"/>
    <s v="West"/>
    <s v="OFF-AP-10000692"/>
    <x v="1"/>
    <x v="9"/>
    <s v="Fellowes Mighty 8 Compact Surge Protector"/>
    <n v="40.54"/>
    <n v="2"/>
    <n v="0"/>
    <x v="6686"/>
  </r>
  <r>
    <n v="8602"/>
    <x v="4282"/>
    <x v="2"/>
    <x v="35"/>
    <d v="2011-12-01T00:00:00"/>
    <s v="Standard Class"/>
    <s v="LS-17200"/>
    <s v="Luke Schmidt"/>
    <s v="Corporate"/>
    <x v="0"/>
    <s v="Fresno"/>
    <x v="1"/>
    <n v="93727"/>
    <s v="West"/>
    <s v="OFF-BI-10001553"/>
    <x v="1"/>
    <x v="8"/>
    <s v="SpineVue Locking Slant-D Ring Binders by Cardinal"/>
    <n v="7.3120000000000012"/>
    <n v="1"/>
    <n v="0.2"/>
    <x v="1891"/>
  </r>
  <r>
    <n v="8603"/>
    <x v="4283"/>
    <x v="2"/>
    <x v="520"/>
    <d v="2011-12-31T00:00:00"/>
    <s v="Same Day"/>
    <s v="JL-15175"/>
    <s v="James Lanier"/>
    <s v="Home Office"/>
    <x v="0"/>
    <s v="Reno"/>
    <x v="33"/>
    <n v="89502"/>
    <s v="West"/>
    <s v="TEC-PH-10004908"/>
    <x v="2"/>
    <x v="7"/>
    <s v="Panasonic KX TS3282W Corded phone"/>
    <n v="475.94400000000002"/>
    <n v="7"/>
    <n v="0.2"/>
    <x v="6687"/>
  </r>
  <r>
    <n v="8604"/>
    <x v="4284"/>
    <x v="0"/>
    <x v="835"/>
    <d v="2013-01-08T00:00:00"/>
    <s v="Standard Class"/>
    <s v="CA-12310"/>
    <s v="Christine Abelman"/>
    <s v="Corporate"/>
    <x v="0"/>
    <s v="San Antonio"/>
    <x v="5"/>
    <n v="78207"/>
    <s v="Central"/>
    <s v="TEC-AC-10002217"/>
    <x v="2"/>
    <x v="11"/>
    <s v="Imation Clip USB flash drive - 8 GB"/>
    <n v="30.080000000000002"/>
    <n v="2"/>
    <n v="0.2"/>
    <x v="6688"/>
  </r>
  <r>
    <n v="8605"/>
    <x v="4284"/>
    <x v="0"/>
    <x v="835"/>
    <d v="2013-01-08T00:00:00"/>
    <s v="Standard Class"/>
    <s v="CA-12310"/>
    <s v="Christine Abelman"/>
    <s v="Corporate"/>
    <x v="0"/>
    <s v="San Antonio"/>
    <x v="5"/>
    <n v="78207"/>
    <s v="Central"/>
    <s v="TEC-AC-10002942"/>
    <x v="2"/>
    <x v="11"/>
    <s v="WD My Passport Ultra 1TB Portable External Hard Drive"/>
    <n v="165.60000000000002"/>
    <n v="3"/>
    <n v="0.2"/>
    <x v="6569"/>
  </r>
  <r>
    <n v="8606"/>
    <x v="4284"/>
    <x v="0"/>
    <x v="835"/>
    <d v="2013-01-08T00:00:00"/>
    <s v="Standard Class"/>
    <s v="CA-12310"/>
    <s v="Christine Abelman"/>
    <s v="Corporate"/>
    <x v="0"/>
    <s v="San Antonio"/>
    <x v="5"/>
    <n v="78207"/>
    <s v="Central"/>
    <s v="TEC-PH-10002890"/>
    <x v="2"/>
    <x v="7"/>
    <s v="AT&amp;T 17929 Lendline Telephone"/>
    <n v="180.96"/>
    <n v="5"/>
    <n v="0.2"/>
    <x v="5258"/>
  </r>
  <r>
    <n v="8607"/>
    <x v="4285"/>
    <x v="3"/>
    <x v="238"/>
    <d v="2014-08-23T00:00:00"/>
    <s v="Standard Class"/>
    <s v="CM-12160"/>
    <s v="Charles McCrossin"/>
    <s v="Consumer"/>
    <x v="0"/>
    <s v="New Bedford"/>
    <x v="31"/>
    <n v="2740"/>
    <s v="East"/>
    <s v="TEC-AC-10003614"/>
    <x v="2"/>
    <x v="11"/>
    <s v="Verbatim 25 GB 6x Blu-ray Single Layer Recordable Disc, 10/Pack"/>
    <n v="23.18"/>
    <n v="2"/>
    <n v="0"/>
    <x v="6689"/>
  </r>
  <r>
    <n v="8608"/>
    <x v="4286"/>
    <x v="2"/>
    <x v="611"/>
    <d v="2011-06-09T00:00:00"/>
    <s v="Standard Class"/>
    <s v="BT-11440"/>
    <s v="Bobby Trafton"/>
    <s v="Consumer"/>
    <x v="0"/>
    <s v="New York City"/>
    <x v="15"/>
    <n v="10035"/>
    <s v="East"/>
    <s v="FUR-FU-10002878"/>
    <x v="0"/>
    <x v="5"/>
    <s v="Seth Thomas 14&quot; Day/Date Wall Clock"/>
    <n v="56.96"/>
    <n v="2"/>
    <n v="0"/>
    <x v="6690"/>
  </r>
  <r>
    <n v="8609"/>
    <x v="4286"/>
    <x v="2"/>
    <x v="611"/>
    <d v="2011-06-09T00:00:00"/>
    <s v="Standard Class"/>
    <s v="BT-11440"/>
    <s v="Bobby Trafton"/>
    <s v="Consumer"/>
    <x v="0"/>
    <s v="New York City"/>
    <x v="15"/>
    <n v="10035"/>
    <s v="East"/>
    <s v="OFF-AP-10001626"/>
    <x v="1"/>
    <x v="9"/>
    <s v="Commercial WindTunnel Clean Air Upright Vacuum, Replacement Belts, Filtration Bags"/>
    <n v="15.56"/>
    <n v="4"/>
    <n v="0"/>
    <x v="6691"/>
  </r>
  <r>
    <n v="8610"/>
    <x v="4286"/>
    <x v="2"/>
    <x v="611"/>
    <d v="2011-06-09T00:00:00"/>
    <s v="Standard Class"/>
    <s v="BT-11440"/>
    <s v="Bobby Trafton"/>
    <s v="Consumer"/>
    <x v="0"/>
    <s v="New York City"/>
    <x v="15"/>
    <n v="10035"/>
    <s v="East"/>
    <s v="FUR-BO-10003272"/>
    <x v="0"/>
    <x v="0"/>
    <s v="O'Sullivan Living Dimensions 5-Shelf Bookcases"/>
    <n v="353.56799999999998"/>
    <n v="2"/>
    <n v="0.2"/>
    <x v="4405"/>
  </r>
  <r>
    <n v="8611"/>
    <x v="4286"/>
    <x v="2"/>
    <x v="611"/>
    <d v="2011-06-09T00:00:00"/>
    <s v="Standard Class"/>
    <s v="BT-11440"/>
    <s v="Bobby Trafton"/>
    <s v="Consumer"/>
    <x v="0"/>
    <s v="New York City"/>
    <x v="15"/>
    <n v="10035"/>
    <s v="East"/>
    <s v="FUR-FU-10002191"/>
    <x v="0"/>
    <x v="5"/>
    <s v="G.E. Halogen Desk Lamp Bulbs"/>
    <n v="13.96"/>
    <n v="2"/>
    <n v="0"/>
    <x v="955"/>
  </r>
  <r>
    <n v="8612"/>
    <x v="4287"/>
    <x v="3"/>
    <x v="38"/>
    <d v="2014-11-18T00:00:00"/>
    <s v="Second Class"/>
    <s v="SE-20110"/>
    <s v="Sanjit Engle"/>
    <s v="Consumer"/>
    <x v="0"/>
    <s v="Oxnard"/>
    <x v="1"/>
    <n v="93030"/>
    <s v="West"/>
    <s v="TEC-AC-10000682"/>
    <x v="2"/>
    <x v="11"/>
    <s v="Kensington K72356US Mouse-in-a-Box USB Desktop Mouse"/>
    <n v="82.95"/>
    <n v="5"/>
    <n v="0"/>
    <x v="2237"/>
  </r>
  <r>
    <n v="8613"/>
    <x v="4288"/>
    <x v="0"/>
    <x v="1198"/>
    <d v="2013-02-01T00:00:00"/>
    <s v="Second Class"/>
    <s v="HG-14965"/>
    <s v="Henry Goldwyn"/>
    <s v="Corporate"/>
    <x v="0"/>
    <s v="Los Angeles"/>
    <x v="1"/>
    <n v="90036"/>
    <s v="West"/>
    <s v="OFF-AR-10000588"/>
    <x v="1"/>
    <x v="6"/>
    <s v="Newell 345"/>
    <n v="39.68"/>
    <n v="2"/>
    <n v="0"/>
    <x v="2163"/>
  </r>
  <r>
    <n v="8614"/>
    <x v="4289"/>
    <x v="0"/>
    <x v="1199"/>
    <d v="2013-11-15T00:00:00"/>
    <s v="Standard Class"/>
    <s v="PF-19165"/>
    <s v="Philip Fox"/>
    <s v="Consumer"/>
    <x v="0"/>
    <s v="Oakland"/>
    <x v="1"/>
    <n v="94601"/>
    <s v="West"/>
    <s v="TEC-AC-10002001"/>
    <x v="2"/>
    <x v="11"/>
    <s v="Logitech Wireless Gaming Headset G930"/>
    <n v="479.97"/>
    <n v="3"/>
    <n v="0"/>
    <x v="6626"/>
  </r>
  <r>
    <n v="8615"/>
    <x v="4290"/>
    <x v="0"/>
    <x v="545"/>
    <d v="2013-09-15T00:00:00"/>
    <s v="Standard Class"/>
    <s v="BD-11770"/>
    <s v="Bryan Davis"/>
    <s v="Consumer"/>
    <x v="0"/>
    <s v="Edmonds"/>
    <x v="4"/>
    <n v="98026"/>
    <s v="West"/>
    <s v="OFF-LA-10003720"/>
    <x v="1"/>
    <x v="2"/>
    <s v="Avery 487"/>
    <n v="7.38"/>
    <n v="2"/>
    <n v="0"/>
    <x v="1666"/>
  </r>
  <r>
    <n v="8616"/>
    <x v="4290"/>
    <x v="0"/>
    <x v="545"/>
    <d v="2013-09-15T00:00:00"/>
    <s v="Standard Class"/>
    <s v="BD-11770"/>
    <s v="Bryan Davis"/>
    <s v="Consumer"/>
    <x v="0"/>
    <s v="Edmonds"/>
    <x v="4"/>
    <n v="98026"/>
    <s v="West"/>
    <s v="OFF-BI-10004364"/>
    <x v="1"/>
    <x v="8"/>
    <s v="Storex Dura Pro Binders"/>
    <n v="14.256000000000002"/>
    <n v="3"/>
    <n v="0.2"/>
    <x v="6692"/>
  </r>
  <r>
    <n v="8617"/>
    <x v="4290"/>
    <x v="0"/>
    <x v="545"/>
    <d v="2013-09-15T00:00:00"/>
    <s v="Standard Class"/>
    <s v="BD-11770"/>
    <s v="Bryan Davis"/>
    <s v="Consumer"/>
    <x v="0"/>
    <s v="Edmonds"/>
    <x v="4"/>
    <n v="98026"/>
    <s v="West"/>
    <s v="OFF-PA-10000100"/>
    <x v="1"/>
    <x v="10"/>
    <s v="Xerox 1945"/>
    <n v="81.98"/>
    <n v="2"/>
    <n v="0"/>
    <x v="2934"/>
  </r>
  <r>
    <n v="8618"/>
    <x v="4290"/>
    <x v="0"/>
    <x v="545"/>
    <d v="2013-09-15T00:00:00"/>
    <s v="Standard Class"/>
    <s v="BD-11770"/>
    <s v="Bryan Davis"/>
    <s v="Consumer"/>
    <x v="0"/>
    <s v="Edmonds"/>
    <x v="4"/>
    <n v="98026"/>
    <s v="West"/>
    <s v="OFF-BI-10004826"/>
    <x v="1"/>
    <x v="8"/>
    <s v="JM Magazine Binder"/>
    <n v="39.624000000000009"/>
    <n v="3"/>
    <n v="0.2"/>
    <x v="6693"/>
  </r>
  <r>
    <n v="8619"/>
    <x v="4291"/>
    <x v="3"/>
    <x v="448"/>
    <d v="2014-03-09T00:00:00"/>
    <s v="Standard Class"/>
    <s v="BT-11395"/>
    <s v="Bill Tyler"/>
    <s v="Corporate"/>
    <x v="0"/>
    <s v="Los Angeles"/>
    <x v="1"/>
    <n v="90004"/>
    <s v="West"/>
    <s v="FUR-TA-10001520"/>
    <x v="0"/>
    <x v="3"/>
    <s v="Lesro Sheffield Collection Coffee Table, End Table, Center Table, Corner Table"/>
    <n v="399.67200000000003"/>
    <n v="7"/>
    <n v="0.2"/>
    <x v="4439"/>
  </r>
  <r>
    <n v="8620"/>
    <x v="4292"/>
    <x v="3"/>
    <x v="565"/>
    <d v="2014-09-14T00:00:00"/>
    <s v="Second Class"/>
    <s v="EM-14095"/>
    <s v="Eudokia Martin"/>
    <s v="Corporate"/>
    <x v="0"/>
    <s v="New York City"/>
    <x v="15"/>
    <n v="10024"/>
    <s v="East"/>
    <s v="OFF-ST-10001031"/>
    <x v="1"/>
    <x v="4"/>
    <s v="Adjustable Personal File Tote"/>
    <n v="65.12"/>
    <n v="4"/>
    <n v="0"/>
    <x v="6694"/>
  </r>
  <r>
    <n v="8621"/>
    <x v="4293"/>
    <x v="3"/>
    <x v="44"/>
    <d v="2014-11-10T00:00:00"/>
    <s v="Second Class"/>
    <s v="LC-17050"/>
    <s v="Liz Carlisle"/>
    <s v="Consumer"/>
    <x v="0"/>
    <s v="Dallas"/>
    <x v="5"/>
    <n v="75217"/>
    <s v="Central"/>
    <s v="FUR-FU-10003878"/>
    <x v="0"/>
    <x v="5"/>
    <s v="Linden 10&quot; Round Wall Clock, Black"/>
    <n v="30.560000000000002"/>
    <n v="5"/>
    <n v="0.6"/>
    <x v="6695"/>
  </r>
  <r>
    <n v="8622"/>
    <x v="4294"/>
    <x v="3"/>
    <x v="726"/>
    <d v="2014-05-19T00:00:00"/>
    <s v="Standard Class"/>
    <s v="FH-14275"/>
    <s v="Frank Hawley"/>
    <s v="Corporate"/>
    <x v="0"/>
    <s v="Franklin"/>
    <x v="18"/>
    <n v="37064"/>
    <s v="South"/>
    <s v="OFF-AP-10000358"/>
    <x v="1"/>
    <x v="9"/>
    <s v="Fellowes Basic Home/Office Series Surge Protectors"/>
    <n v="20.768000000000001"/>
    <n v="2"/>
    <n v="0.2"/>
    <x v="6696"/>
  </r>
  <r>
    <n v="8623"/>
    <x v="4295"/>
    <x v="0"/>
    <x v="581"/>
    <d v="2013-12-02T00:00:00"/>
    <s v="Standard Class"/>
    <s v="CM-12235"/>
    <s v="Chris McAfee"/>
    <s v="Consumer"/>
    <x v="0"/>
    <s v="Phoenix"/>
    <x v="16"/>
    <n v="85023"/>
    <s v="West"/>
    <s v="OFF-ST-10000876"/>
    <x v="1"/>
    <x v="4"/>
    <s v="Eldon Simplefile Box Office"/>
    <n v="39.808"/>
    <n v="4"/>
    <n v="0.2"/>
    <x v="6697"/>
  </r>
  <r>
    <n v="8624"/>
    <x v="4296"/>
    <x v="1"/>
    <x v="50"/>
    <d v="2012-11-18T00:00:00"/>
    <s v="Standard Class"/>
    <s v="FM-14380"/>
    <s v="Fred McMath"/>
    <s v="Consumer"/>
    <x v="0"/>
    <s v="Miami"/>
    <x v="2"/>
    <n v="33178"/>
    <s v="South"/>
    <s v="OFF-BI-10004224"/>
    <x v="1"/>
    <x v="8"/>
    <s v="Catalog Binders with Expanding Posts"/>
    <n v="121.10400000000003"/>
    <n v="6"/>
    <n v="0.7"/>
    <x v="1520"/>
  </r>
  <r>
    <n v="8625"/>
    <x v="4296"/>
    <x v="1"/>
    <x v="50"/>
    <d v="2012-11-18T00:00:00"/>
    <s v="Standard Class"/>
    <s v="FM-14380"/>
    <s v="Fred McMath"/>
    <s v="Consumer"/>
    <x v="0"/>
    <s v="Miami"/>
    <x v="2"/>
    <n v="33178"/>
    <s v="South"/>
    <s v="TEC-AC-10004568"/>
    <x v="2"/>
    <x v="11"/>
    <s v="Maxell LTO Ultrium - 800 GB"/>
    <n v="111.96"/>
    <n v="5"/>
    <n v="0.2"/>
    <x v="6698"/>
  </r>
  <r>
    <n v="8626"/>
    <x v="4297"/>
    <x v="1"/>
    <x v="575"/>
    <d v="2012-12-12T00:00:00"/>
    <s v="Standard Class"/>
    <s v="HG-14965"/>
    <s v="Henry Goldwyn"/>
    <s v="Corporate"/>
    <x v="0"/>
    <s v="Colorado Springs"/>
    <x v="22"/>
    <n v="80906"/>
    <s v="West"/>
    <s v="OFF-PA-10000533"/>
    <x v="1"/>
    <x v="10"/>
    <s v="Southworth Parchment Paper &amp; Envelopes"/>
    <n v="15.696000000000002"/>
    <n v="3"/>
    <n v="0.2"/>
    <x v="971"/>
  </r>
  <r>
    <n v="8627"/>
    <x v="4298"/>
    <x v="1"/>
    <x v="67"/>
    <d v="2012-09-12T00:00:00"/>
    <s v="Standard Class"/>
    <s v="AG-10525"/>
    <s v="Andy Gerbode"/>
    <s v="Corporate"/>
    <x v="0"/>
    <s v="New York City"/>
    <x v="15"/>
    <n v="10011"/>
    <s v="East"/>
    <s v="OFF-ST-10003638"/>
    <x v="1"/>
    <x v="4"/>
    <s v="Mobile Personal File Cube"/>
    <n v="70.260000000000005"/>
    <n v="3"/>
    <n v="0"/>
    <x v="4392"/>
  </r>
  <r>
    <n v="8628"/>
    <x v="4298"/>
    <x v="1"/>
    <x v="67"/>
    <d v="2012-09-12T00:00:00"/>
    <s v="Standard Class"/>
    <s v="AG-10525"/>
    <s v="Andy Gerbode"/>
    <s v="Corporate"/>
    <x v="0"/>
    <s v="New York City"/>
    <x v="15"/>
    <n v="10011"/>
    <s v="East"/>
    <s v="TEC-AC-10002305"/>
    <x v="2"/>
    <x v="11"/>
    <s v="KeyTronic E03601U1 - Keyboard - Beige"/>
    <n v="90"/>
    <n v="5"/>
    <n v="0"/>
    <x v="6699"/>
  </r>
  <r>
    <n v="8629"/>
    <x v="4298"/>
    <x v="1"/>
    <x v="67"/>
    <d v="2012-09-12T00:00:00"/>
    <s v="Standard Class"/>
    <s v="AG-10525"/>
    <s v="Andy Gerbode"/>
    <s v="Corporate"/>
    <x v="0"/>
    <s v="New York City"/>
    <x v="15"/>
    <n v="10011"/>
    <s v="East"/>
    <s v="OFF-BI-10000605"/>
    <x v="1"/>
    <x v="8"/>
    <s v="Acco Pressboard Covers with Storage Hooks, 9 1/2&quot; x 11&quot;, Executive Red"/>
    <n v="6.0960000000000001"/>
    <n v="2"/>
    <n v="0.2"/>
    <x v="3942"/>
  </r>
  <r>
    <n v="8630"/>
    <x v="4298"/>
    <x v="1"/>
    <x v="67"/>
    <d v="2012-09-12T00:00:00"/>
    <s v="Standard Class"/>
    <s v="AG-10525"/>
    <s v="Andy Gerbode"/>
    <s v="Corporate"/>
    <x v="0"/>
    <s v="New York City"/>
    <x v="15"/>
    <n v="10011"/>
    <s v="East"/>
    <s v="FUR-TA-10003569"/>
    <x v="0"/>
    <x v="3"/>
    <s v="Bretford CR8500 Series Meeting Room Furniture"/>
    <n v="481.17599999999999"/>
    <n v="2"/>
    <n v="0.4"/>
    <x v="6700"/>
  </r>
  <r>
    <n v="8631"/>
    <x v="4298"/>
    <x v="1"/>
    <x v="67"/>
    <d v="2012-09-12T00:00:00"/>
    <s v="Standard Class"/>
    <s v="AG-10525"/>
    <s v="Andy Gerbode"/>
    <s v="Corporate"/>
    <x v="0"/>
    <s v="New York City"/>
    <x v="15"/>
    <n v="10011"/>
    <s v="East"/>
    <s v="OFF-FA-10003059"/>
    <x v="1"/>
    <x v="13"/>
    <s v="Assorted Color Push Pins"/>
    <n v="7.24"/>
    <n v="4"/>
    <n v="0"/>
    <x v="6701"/>
  </r>
  <r>
    <n v="8632"/>
    <x v="4299"/>
    <x v="0"/>
    <x v="1062"/>
    <d v="2013-07-30T00:00:00"/>
    <s v="First Class"/>
    <s v="OT-18730"/>
    <s v="Olvera Toch"/>
    <s v="Consumer"/>
    <x v="0"/>
    <s v="Bethlehem"/>
    <x v="9"/>
    <n v="18018"/>
    <s v="East"/>
    <s v="FUR-BO-10004409"/>
    <x v="0"/>
    <x v="0"/>
    <s v="Safco Value Mate Series Steel Bookcases, Baked Enamel Finish on Steel, Gray"/>
    <n v="177.45000000000002"/>
    <n v="5"/>
    <n v="0.5"/>
    <x v="6702"/>
  </r>
  <r>
    <n v="8633"/>
    <x v="4299"/>
    <x v="0"/>
    <x v="1062"/>
    <d v="2013-07-30T00:00:00"/>
    <s v="First Class"/>
    <s v="OT-18730"/>
    <s v="Olvera Toch"/>
    <s v="Consumer"/>
    <x v="0"/>
    <s v="Bethlehem"/>
    <x v="9"/>
    <n v="18018"/>
    <s v="East"/>
    <s v="OFF-BI-10000545"/>
    <x v="1"/>
    <x v="8"/>
    <s v="GBC Ibimaster 500 Manual ProClick Binding System"/>
    <n v="1369.7640000000001"/>
    <n v="6"/>
    <n v="0.7"/>
    <x v="6443"/>
  </r>
  <r>
    <n v="8634"/>
    <x v="4299"/>
    <x v="0"/>
    <x v="1062"/>
    <d v="2013-07-30T00:00:00"/>
    <s v="First Class"/>
    <s v="OT-18730"/>
    <s v="Olvera Toch"/>
    <s v="Consumer"/>
    <x v="0"/>
    <s v="Bethlehem"/>
    <x v="9"/>
    <n v="18018"/>
    <s v="East"/>
    <s v="OFF-AP-10004052"/>
    <x v="1"/>
    <x v="9"/>
    <s v="Hoover Replacement Belts For Soft Guard &amp; Commercial Ltweight Upright Vacs, 2/Pk"/>
    <n v="9.48"/>
    <n v="3"/>
    <n v="0.2"/>
    <x v="6703"/>
  </r>
  <r>
    <n v="8635"/>
    <x v="4300"/>
    <x v="3"/>
    <x v="326"/>
    <d v="2014-08-30T00:00:00"/>
    <s v="Standard Class"/>
    <s v="SV-20365"/>
    <s v="Seth Vernon"/>
    <s v="Consumer"/>
    <x v="0"/>
    <s v="Philadelphia"/>
    <x v="9"/>
    <n v="19140"/>
    <s v="East"/>
    <s v="FUR-BO-10001798"/>
    <x v="0"/>
    <x v="0"/>
    <s v="Bush Somerset Collection Bookcase"/>
    <n v="130.97999999999999"/>
    <n v="2"/>
    <n v="0.5"/>
    <x v="6704"/>
  </r>
  <r>
    <n v="8636"/>
    <x v="4301"/>
    <x v="2"/>
    <x v="1013"/>
    <d v="2011-05-02T00:00:00"/>
    <s v="First Class"/>
    <s v="JM-16195"/>
    <s v="Justin MacKendrick"/>
    <s v="Consumer"/>
    <x v="0"/>
    <s v="Louisville"/>
    <x v="0"/>
    <n v="40214"/>
    <s v="South"/>
    <s v="OFF-AR-10004010"/>
    <x v="1"/>
    <x v="6"/>
    <s v="Hunt Boston Vacuum Mount KS Pencil Sharpener"/>
    <n v="174.95000000000002"/>
    <n v="5"/>
    <n v="0"/>
    <x v="6563"/>
  </r>
  <r>
    <n v="8637"/>
    <x v="4301"/>
    <x v="2"/>
    <x v="1013"/>
    <d v="2011-05-02T00:00:00"/>
    <s v="First Class"/>
    <s v="JM-16195"/>
    <s v="Justin MacKendrick"/>
    <s v="Consumer"/>
    <x v="0"/>
    <s v="Louisville"/>
    <x v="0"/>
    <n v="40214"/>
    <s v="South"/>
    <s v="OFF-ST-10000585"/>
    <x v="1"/>
    <x v="4"/>
    <s v="Economy Rollaway Files"/>
    <n v="826"/>
    <n v="5"/>
    <n v="0"/>
    <x v="6705"/>
  </r>
  <r>
    <n v="8638"/>
    <x v="4302"/>
    <x v="3"/>
    <x v="842"/>
    <d v="2014-05-03T00:00:00"/>
    <s v="Standard Class"/>
    <s v="HM-14980"/>
    <s v="Henry MacAllister"/>
    <s v="Consumer"/>
    <x v="0"/>
    <s v="Seattle"/>
    <x v="4"/>
    <n v="98105"/>
    <s v="West"/>
    <s v="FUR-FU-10000397"/>
    <x v="0"/>
    <x v="5"/>
    <s v="Luxo Economy Swing Arm Lamp"/>
    <n v="139.58000000000001"/>
    <n v="7"/>
    <n v="0"/>
    <x v="6706"/>
  </r>
  <r>
    <n v="8639"/>
    <x v="4303"/>
    <x v="3"/>
    <x v="283"/>
    <d v="2014-07-25T00:00:00"/>
    <s v="First Class"/>
    <s v="PO-19180"/>
    <s v="Philisse Overcash"/>
    <s v="Home Office"/>
    <x v="0"/>
    <s v="Kenosha"/>
    <x v="6"/>
    <n v="53142"/>
    <s v="Central"/>
    <s v="TEC-AC-10000736"/>
    <x v="2"/>
    <x v="11"/>
    <s v="Logitech G600 MMO Gaming Mouse"/>
    <n v="399.95"/>
    <n v="5"/>
    <n v="0"/>
    <x v="5323"/>
  </r>
  <r>
    <n v="8640"/>
    <x v="4304"/>
    <x v="2"/>
    <x v="736"/>
    <d v="2011-12-15T00:00:00"/>
    <s v="Second Class"/>
    <s v="KC-16675"/>
    <s v="Kimberly Carter"/>
    <s v="Corporate"/>
    <x v="0"/>
    <s v="Henderson"/>
    <x v="0"/>
    <n v="42420"/>
    <s v="South"/>
    <s v="OFF-BI-10004970"/>
    <x v="1"/>
    <x v="8"/>
    <s v="ACCOHIDE 3-Ring Binder, Blue, 1&quot;"/>
    <n v="12.39"/>
    <n v="3"/>
    <n v="0"/>
    <x v="4112"/>
  </r>
  <r>
    <n v="8641"/>
    <x v="4305"/>
    <x v="3"/>
    <x v="602"/>
    <d v="2014-01-17T00:00:00"/>
    <s v="Standard Class"/>
    <s v="DB-13120"/>
    <s v="David Bremer"/>
    <s v="Corporate"/>
    <x v="0"/>
    <s v="Dallas"/>
    <x v="5"/>
    <n v="75217"/>
    <s v="Central"/>
    <s v="OFF-BI-10000545"/>
    <x v="1"/>
    <x v="8"/>
    <s v="GBC Ibimaster 500 Manual ProClick Binding System"/>
    <n v="760.97999999999979"/>
    <n v="5"/>
    <n v="0.8"/>
    <x v="6707"/>
  </r>
  <r>
    <n v="8642"/>
    <x v="4306"/>
    <x v="3"/>
    <x v="574"/>
    <d v="2014-12-03T00:00:00"/>
    <s v="Same Day"/>
    <s v="SV-20935"/>
    <s v="Susan Vittorini"/>
    <s v="Consumer"/>
    <x v="0"/>
    <s v="Peoria"/>
    <x v="16"/>
    <n v="85345"/>
    <s v="West"/>
    <s v="OFF-BI-10001670"/>
    <x v="1"/>
    <x v="8"/>
    <s v="Vinyl Sectional Post Binders"/>
    <n v="67.860000000000014"/>
    <n v="6"/>
    <n v="0.7"/>
    <x v="6708"/>
  </r>
  <r>
    <n v="8643"/>
    <x v="4307"/>
    <x v="1"/>
    <x v="627"/>
    <d v="2012-11-15T00:00:00"/>
    <s v="Standard Class"/>
    <s v="NS-18640"/>
    <s v="Noel Staavos"/>
    <s v="Corporate"/>
    <x v="0"/>
    <s v="Jacksonville"/>
    <x v="3"/>
    <n v="28540"/>
    <s v="South"/>
    <s v="OFF-FA-10000624"/>
    <x v="1"/>
    <x v="13"/>
    <s v="OIC Binder Clips"/>
    <n v="31.504000000000005"/>
    <n v="11"/>
    <n v="0.2"/>
    <x v="6709"/>
  </r>
  <r>
    <n v="8644"/>
    <x v="4307"/>
    <x v="1"/>
    <x v="627"/>
    <d v="2012-11-15T00:00:00"/>
    <s v="Standard Class"/>
    <s v="NS-18640"/>
    <s v="Noel Staavos"/>
    <s v="Corporate"/>
    <x v="0"/>
    <s v="Jacksonville"/>
    <x v="3"/>
    <n v="28540"/>
    <s v="South"/>
    <s v="OFF-LA-10002945"/>
    <x v="1"/>
    <x v="2"/>
    <s v="Permanent Self-Adhesive File Folder Labels for Typewriters, 1 1/8 x 3 1/2, White"/>
    <n v="5.04"/>
    <n v="1"/>
    <n v="0.2"/>
    <x v="6710"/>
  </r>
  <r>
    <n v="8645"/>
    <x v="4307"/>
    <x v="1"/>
    <x v="627"/>
    <d v="2012-11-15T00:00:00"/>
    <s v="Standard Class"/>
    <s v="NS-18640"/>
    <s v="Noel Staavos"/>
    <s v="Corporate"/>
    <x v="0"/>
    <s v="Jacksonville"/>
    <x v="3"/>
    <n v="28540"/>
    <s v="South"/>
    <s v="OFF-BI-10000315"/>
    <x v="1"/>
    <x v="8"/>
    <s v="Poly Designer Cover &amp; Back"/>
    <n v="39.878999999999998"/>
    <n v="7"/>
    <n v="0.7"/>
    <x v="6711"/>
  </r>
  <r>
    <n v="8646"/>
    <x v="4307"/>
    <x v="1"/>
    <x v="627"/>
    <d v="2012-11-15T00:00:00"/>
    <s v="Standard Class"/>
    <s v="NS-18640"/>
    <s v="Noel Staavos"/>
    <s v="Corporate"/>
    <x v="0"/>
    <s v="Jacksonville"/>
    <x v="3"/>
    <n v="28540"/>
    <s v="South"/>
    <s v="FUR-FU-10000023"/>
    <x v="0"/>
    <x v="5"/>
    <s v="Eldon Wave Desk Accessories"/>
    <n v="4.7119999999999997"/>
    <n v="1"/>
    <n v="0.2"/>
    <x v="6712"/>
  </r>
  <r>
    <n v="8647"/>
    <x v="4308"/>
    <x v="0"/>
    <x v="881"/>
    <d v="2013-11-30T00:00:00"/>
    <s v="Standard Class"/>
    <s v="MH-17455"/>
    <s v="Mark Hamilton"/>
    <s v="Consumer"/>
    <x v="0"/>
    <s v="Los Angeles"/>
    <x v="1"/>
    <n v="90032"/>
    <s v="West"/>
    <s v="FUR-CH-10004698"/>
    <x v="0"/>
    <x v="1"/>
    <s v="Padded Folding Chairs, Black, 4/Carton"/>
    <n v="194.35200000000003"/>
    <n v="3"/>
    <n v="0.2"/>
    <x v="6713"/>
  </r>
  <r>
    <n v="8648"/>
    <x v="4309"/>
    <x v="1"/>
    <x v="901"/>
    <d v="2012-12-08T00:00:00"/>
    <s v="First Class"/>
    <s v="RR-19525"/>
    <s v="Rick Reed"/>
    <s v="Corporate"/>
    <x v="0"/>
    <s v="Nashville"/>
    <x v="18"/>
    <n v="37211"/>
    <s v="South"/>
    <s v="FUR-CH-10004477"/>
    <x v="0"/>
    <x v="1"/>
    <s v="Global Push Button Manager's Chair, Indigo"/>
    <n v="97.424000000000007"/>
    <n v="2"/>
    <n v="0.2"/>
    <x v="6714"/>
  </r>
  <r>
    <n v="8649"/>
    <x v="4310"/>
    <x v="0"/>
    <x v="875"/>
    <d v="2013-08-04T00:00:00"/>
    <s v="Standard Class"/>
    <s v="RH-19555"/>
    <s v="Ritsa Hightower"/>
    <s v="Consumer"/>
    <x v="0"/>
    <s v="Charlotte"/>
    <x v="3"/>
    <n v="28205"/>
    <s v="South"/>
    <s v="OFF-ST-10003816"/>
    <x v="1"/>
    <x v="4"/>
    <s v="Fellowes High-Stak Drawer Files"/>
    <n v="704.76"/>
    <n v="5"/>
    <n v="0.2"/>
    <x v="6715"/>
  </r>
  <r>
    <n v="8650"/>
    <x v="4310"/>
    <x v="0"/>
    <x v="875"/>
    <d v="2013-08-04T00:00:00"/>
    <s v="Standard Class"/>
    <s v="RH-19555"/>
    <s v="Ritsa Hightower"/>
    <s v="Consumer"/>
    <x v="0"/>
    <s v="Charlotte"/>
    <x v="3"/>
    <n v="28205"/>
    <s v="South"/>
    <s v="OFF-BI-10002429"/>
    <x v="1"/>
    <x v="8"/>
    <s v="Premier Elliptical Ring Binder, Black"/>
    <n v="27.396000000000004"/>
    <n v="3"/>
    <n v="0.7"/>
    <x v="6716"/>
  </r>
  <r>
    <n v="8651"/>
    <x v="4311"/>
    <x v="2"/>
    <x v="103"/>
    <d v="2011-09-13T00:00:00"/>
    <s v="Same Day"/>
    <s v="RP-19390"/>
    <s v="Resi Pölking"/>
    <s v="Consumer"/>
    <x v="0"/>
    <s v="Seattle"/>
    <x v="4"/>
    <n v="98103"/>
    <s v="West"/>
    <s v="OFF-FA-10000840"/>
    <x v="1"/>
    <x v="13"/>
    <s v="OIC Thumb-Tacks"/>
    <n v="5.6999999999999993"/>
    <n v="5"/>
    <n v="0"/>
    <x v="6717"/>
  </r>
  <r>
    <n v="8652"/>
    <x v="4311"/>
    <x v="2"/>
    <x v="103"/>
    <d v="2011-09-13T00:00:00"/>
    <s v="Same Day"/>
    <s v="RP-19390"/>
    <s v="Resi Pölking"/>
    <s v="Consumer"/>
    <x v="0"/>
    <s v="Seattle"/>
    <x v="4"/>
    <n v="98103"/>
    <s v="West"/>
    <s v="FUR-FU-10001918"/>
    <x v="0"/>
    <x v="5"/>
    <s v="C-Line Cubicle Keepers Polyproplyene Holder With Velcro Backings"/>
    <n v="14.190000000000001"/>
    <n v="3"/>
    <n v="0"/>
    <x v="6718"/>
  </r>
  <r>
    <n v="8653"/>
    <x v="4311"/>
    <x v="2"/>
    <x v="103"/>
    <d v="2011-09-13T00:00:00"/>
    <s v="Same Day"/>
    <s v="RP-19390"/>
    <s v="Resi Pölking"/>
    <s v="Consumer"/>
    <x v="0"/>
    <s v="Seattle"/>
    <x v="4"/>
    <n v="98103"/>
    <s v="West"/>
    <s v="OFF-SU-10001574"/>
    <x v="1"/>
    <x v="14"/>
    <s v="Acme Value Line Scissors"/>
    <n v="7.3"/>
    <n v="2"/>
    <n v="0"/>
    <x v="558"/>
  </r>
  <r>
    <n v="8654"/>
    <x v="4311"/>
    <x v="2"/>
    <x v="103"/>
    <d v="2011-09-13T00:00:00"/>
    <s v="Same Day"/>
    <s v="RP-19390"/>
    <s v="Resi Pölking"/>
    <s v="Consumer"/>
    <x v="0"/>
    <s v="Seattle"/>
    <x v="4"/>
    <n v="98103"/>
    <s v="West"/>
    <s v="TEC-AC-10001606"/>
    <x v="2"/>
    <x v="11"/>
    <s v="Logitech Wireless Performance Mouse MX for PC and Mac"/>
    <n v="199.98"/>
    <n v="2"/>
    <n v="0"/>
    <x v="6719"/>
  </r>
  <r>
    <n v="8655"/>
    <x v="4311"/>
    <x v="2"/>
    <x v="103"/>
    <d v="2011-09-13T00:00:00"/>
    <s v="Same Day"/>
    <s v="RP-19390"/>
    <s v="Resi Pölking"/>
    <s v="Consumer"/>
    <x v="0"/>
    <s v="Seattle"/>
    <x v="4"/>
    <n v="98103"/>
    <s v="West"/>
    <s v="TEC-AC-10003399"/>
    <x v="2"/>
    <x v="11"/>
    <s v="Memorex Mini Travel Drive 64 GB USB 2.0 Flash Drive"/>
    <n v="144.96"/>
    <n v="4"/>
    <n v="0"/>
    <x v="6720"/>
  </r>
  <r>
    <n v="8656"/>
    <x v="4311"/>
    <x v="2"/>
    <x v="103"/>
    <d v="2011-09-13T00:00:00"/>
    <s v="Same Day"/>
    <s v="RP-19390"/>
    <s v="Resi Pölking"/>
    <s v="Consumer"/>
    <x v="0"/>
    <s v="Seattle"/>
    <x v="4"/>
    <n v="98103"/>
    <s v="West"/>
    <s v="TEC-AC-10000865"/>
    <x v="2"/>
    <x v="11"/>
    <s v="WD My Passport Ultra 500GB Portable External Hard Drive"/>
    <n v="118"/>
    <n v="2"/>
    <n v="0"/>
    <x v="6721"/>
  </r>
  <r>
    <n v="8657"/>
    <x v="4311"/>
    <x v="2"/>
    <x v="103"/>
    <d v="2011-09-13T00:00:00"/>
    <s v="Same Day"/>
    <s v="RP-19390"/>
    <s v="Resi Pölking"/>
    <s v="Consumer"/>
    <x v="0"/>
    <s v="Seattle"/>
    <x v="4"/>
    <n v="98103"/>
    <s v="West"/>
    <s v="OFF-PA-10002923"/>
    <x v="1"/>
    <x v="10"/>
    <s v="Xerox 1942"/>
    <n v="48.94"/>
    <n v="1"/>
    <n v="0"/>
    <x v="1641"/>
  </r>
  <r>
    <n v="8658"/>
    <x v="4311"/>
    <x v="2"/>
    <x v="103"/>
    <d v="2011-09-13T00:00:00"/>
    <s v="Same Day"/>
    <s v="RP-19390"/>
    <s v="Resi Pölking"/>
    <s v="Consumer"/>
    <x v="0"/>
    <s v="Seattle"/>
    <x v="4"/>
    <n v="98103"/>
    <s v="West"/>
    <s v="OFF-AP-10004785"/>
    <x v="1"/>
    <x v="9"/>
    <s v="Holmes Replacement Filter for HEPA Air Cleaner, Medium Room"/>
    <n v="22.66"/>
    <n v="2"/>
    <n v="0"/>
    <x v="6722"/>
  </r>
  <r>
    <n v="8659"/>
    <x v="4312"/>
    <x v="0"/>
    <x v="1028"/>
    <d v="2013-06-26T00:00:00"/>
    <s v="Standard Class"/>
    <s v="KB-16600"/>
    <s v="Ken Brennan"/>
    <s v="Corporate"/>
    <x v="0"/>
    <s v="Chicago"/>
    <x v="10"/>
    <n v="60623"/>
    <s v="Central"/>
    <s v="OFF-BI-10003727"/>
    <x v="1"/>
    <x v="8"/>
    <s v="Avery Durable Slant Ring Binders With Label Holder"/>
    <n v="0.83599999999999974"/>
    <n v="1"/>
    <n v="0.8"/>
    <x v="6723"/>
  </r>
  <r>
    <n v="8660"/>
    <x v="4313"/>
    <x v="0"/>
    <x v="323"/>
    <d v="2013-09-09T00:00:00"/>
    <s v="Standard Class"/>
    <s v="MH-17620"/>
    <s v="Matt Hagelstein"/>
    <s v="Corporate"/>
    <x v="0"/>
    <s v="Cincinnati"/>
    <x v="24"/>
    <n v="45231"/>
    <s v="East"/>
    <s v="OFF-PA-10002246"/>
    <x v="1"/>
    <x v="10"/>
    <s v="Wirebound Four 2-3/4 x 5 Forms per Page, 400 Sets per Book"/>
    <n v="30.96"/>
    <n v="6"/>
    <n v="0.2"/>
    <x v="3026"/>
  </r>
  <r>
    <n v="8661"/>
    <x v="4314"/>
    <x v="3"/>
    <x v="920"/>
    <d v="2014-12-01T00:00:00"/>
    <s v="Standard Class"/>
    <s v="HZ-14950"/>
    <s v="Henia Zydlo"/>
    <s v="Consumer"/>
    <x v="0"/>
    <s v="Fort Lauderdale"/>
    <x v="2"/>
    <n v="33311"/>
    <s v="South"/>
    <s v="FUR-BO-10003965"/>
    <x v="0"/>
    <x v="0"/>
    <s v="O'Sullivan Manor Hill 2-Door Library in Brianna Oak"/>
    <n v="723.92"/>
    <n v="5"/>
    <n v="0.2"/>
    <x v="6724"/>
  </r>
  <r>
    <n v="8662"/>
    <x v="4315"/>
    <x v="1"/>
    <x v="793"/>
    <d v="2012-05-17T00:00:00"/>
    <s v="Standard Class"/>
    <s v="JG-15160"/>
    <s v="James Galang"/>
    <s v="Consumer"/>
    <x v="0"/>
    <s v="Houston"/>
    <x v="5"/>
    <n v="77041"/>
    <s v="Central"/>
    <s v="FUR-FU-10000175"/>
    <x v="0"/>
    <x v="5"/>
    <s v="DAX Wood Document Frame."/>
    <n v="21.968000000000004"/>
    <n v="4"/>
    <n v="0.6"/>
    <x v="6725"/>
  </r>
  <r>
    <n v="8663"/>
    <x v="4315"/>
    <x v="1"/>
    <x v="793"/>
    <d v="2012-05-17T00:00:00"/>
    <s v="Standard Class"/>
    <s v="JG-15160"/>
    <s v="James Galang"/>
    <s v="Consumer"/>
    <x v="0"/>
    <s v="Houston"/>
    <x v="5"/>
    <n v="77041"/>
    <s v="Central"/>
    <s v="TEC-PH-10001336"/>
    <x v="2"/>
    <x v="7"/>
    <s v="Digium D40 VoIP phone"/>
    <n v="619.15200000000004"/>
    <n v="6"/>
    <n v="0.2"/>
    <x v="6726"/>
  </r>
  <r>
    <n v="8664"/>
    <x v="4315"/>
    <x v="1"/>
    <x v="793"/>
    <d v="2012-05-17T00:00:00"/>
    <s v="Standard Class"/>
    <s v="JG-15160"/>
    <s v="James Galang"/>
    <s v="Consumer"/>
    <x v="0"/>
    <s v="Houston"/>
    <x v="5"/>
    <n v="77041"/>
    <s v="Central"/>
    <s v="OFF-PA-10001954"/>
    <x v="1"/>
    <x v="10"/>
    <s v="Xerox 1964"/>
    <n v="127.90400000000001"/>
    <n v="7"/>
    <n v="0.2"/>
    <x v="6727"/>
  </r>
  <r>
    <n v="8665"/>
    <x v="4316"/>
    <x v="3"/>
    <x v="983"/>
    <d v="2014-04-02T00:00:00"/>
    <s v="Second Class"/>
    <s v="AB-10165"/>
    <s v="Alan Barnes"/>
    <s v="Consumer"/>
    <x v="0"/>
    <s v="Lakewood"/>
    <x v="1"/>
    <n v="90712"/>
    <s v="West"/>
    <s v="FUR-FU-10004973"/>
    <x v="0"/>
    <x v="5"/>
    <s v="Flat Face Poster Frame"/>
    <n v="94.2"/>
    <n v="5"/>
    <n v="0"/>
    <x v="6728"/>
  </r>
  <r>
    <n v="8666"/>
    <x v="4317"/>
    <x v="0"/>
    <x v="1019"/>
    <d v="2013-11-19T00:00:00"/>
    <s v="First Class"/>
    <s v="HJ-14875"/>
    <s v="Heather Jas"/>
    <s v="Home Office"/>
    <x v="0"/>
    <s v="San Francisco"/>
    <x v="1"/>
    <n v="94122"/>
    <s v="West"/>
    <s v="OFF-SU-10004231"/>
    <x v="1"/>
    <x v="14"/>
    <s v="Acme Tagit Stainless Steel Antibacterial Scissors"/>
    <n v="49.5"/>
    <n v="5"/>
    <n v="0"/>
    <x v="1338"/>
  </r>
  <r>
    <n v="8667"/>
    <x v="4318"/>
    <x v="0"/>
    <x v="945"/>
    <d v="2014-01-03T00:00:00"/>
    <s v="First Class"/>
    <s v="CJ-11875"/>
    <s v="Carl Jackson"/>
    <s v="Corporate"/>
    <x v="0"/>
    <s v="Philadelphia"/>
    <x v="9"/>
    <n v="19140"/>
    <s v="East"/>
    <s v="OFF-AR-10004269"/>
    <x v="1"/>
    <x v="6"/>
    <s v="Newell 31"/>
    <n v="16.520000000000003"/>
    <n v="5"/>
    <n v="0.2"/>
    <x v="6729"/>
  </r>
  <r>
    <n v="8668"/>
    <x v="4319"/>
    <x v="0"/>
    <x v="596"/>
    <d v="2013-12-25T00:00:00"/>
    <s v="Second Class"/>
    <s v="ED-13885"/>
    <s v="Emily Ducich"/>
    <s v="Home Office"/>
    <x v="0"/>
    <s v="Seattle"/>
    <x v="4"/>
    <n v="98115"/>
    <s v="West"/>
    <s v="OFF-BI-10004002"/>
    <x v="1"/>
    <x v="8"/>
    <s v="Wilson Jones International Size A4 Ring Binders"/>
    <n v="55.360000000000007"/>
    <n v="4"/>
    <n v="0.2"/>
    <x v="6730"/>
  </r>
  <r>
    <n v="8669"/>
    <x v="4319"/>
    <x v="0"/>
    <x v="596"/>
    <d v="2013-12-25T00:00:00"/>
    <s v="Second Class"/>
    <s v="ED-13885"/>
    <s v="Emily Ducich"/>
    <s v="Home Office"/>
    <x v="0"/>
    <s v="Seattle"/>
    <x v="4"/>
    <n v="98115"/>
    <s v="West"/>
    <s v="TEC-MA-10000752"/>
    <x v="2"/>
    <x v="15"/>
    <s v="Texas Instrument TI-15 Fraction Calculator"/>
    <n v="11.56"/>
    <n v="1"/>
    <n v="0.2"/>
    <x v="6731"/>
  </r>
  <r>
    <n v="8670"/>
    <x v="4320"/>
    <x v="1"/>
    <x v="139"/>
    <d v="2012-12-25T00:00:00"/>
    <s v="Second Class"/>
    <s v="AI-10855"/>
    <s v="Arianne Irving"/>
    <s v="Consumer"/>
    <x v="0"/>
    <s v="Los Angeles"/>
    <x v="1"/>
    <n v="90036"/>
    <s v="West"/>
    <s v="OFF-PA-10004947"/>
    <x v="1"/>
    <x v="10"/>
    <s v="Staples"/>
    <n v="17.12"/>
    <n v="4"/>
    <n v="0"/>
    <x v="1786"/>
  </r>
  <r>
    <n v="8671"/>
    <x v="4321"/>
    <x v="2"/>
    <x v="422"/>
    <d v="2012-01-01T00:00:00"/>
    <s v="Second Class"/>
    <s v="KB-16315"/>
    <s v="Karl Braun"/>
    <s v="Consumer"/>
    <x v="0"/>
    <s v="Cleveland"/>
    <x v="24"/>
    <n v="44105"/>
    <s v="East"/>
    <s v="FUR-FU-10004904"/>
    <x v="0"/>
    <x v="5"/>
    <s v="Eldon &quot;L&quot; Workstation Diamond Chairmat"/>
    <n v="182.35200000000003"/>
    <n v="3"/>
    <n v="0.2"/>
    <x v="6732"/>
  </r>
  <r>
    <n v="8672"/>
    <x v="4321"/>
    <x v="2"/>
    <x v="422"/>
    <d v="2012-01-01T00:00:00"/>
    <s v="Second Class"/>
    <s v="KB-16315"/>
    <s v="Karl Braun"/>
    <s v="Consumer"/>
    <x v="0"/>
    <s v="Cleveland"/>
    <x v="24"/>
    <n v="44105"/>
    <s v="East"/>
    <s v="OFF-ST-10002790"/>
    <x v="1"/>
    <x v="4"/>
    <s v="Safco Industrial Shelving"/>
    <n v="118.16"/>
    <n v="2"/>
    <n v="0.2"/>
    <x v="6091"/>
  </r>
  <r>
    <n v="8673"/>
    <x v="4322"/>
    <x v="3"/>
    <x v="911"/>
    <d v="2014-02-22T00:00:00"/>
    <s v="Standard Class"/>
    <s v="JS-16030"/>
    <s v="Joy Smith"/>
    <s v="Consumer"/>
    <x v="0"/>
    <s v="Decatur"/>
    <x v="10"/>
    <n v="62521"/>
    <s v="Central"/>
    <s v="OFF-FA-10004854"/>
    <x v="1"/>
    <x v="13"/>
    <s v="Vinyl Coated Wire Paper Clips in Organizer Box, 800/Box"/>
    <n v="18.368000000000002"/>
    <n v="2"/>
    <n v="0.2"/>
    <x v="6733"/>
  </r>
  <r>
    <n v="8674"/>
    <x v="4322"/>
    <x v="3"/>
    <x v="911"/>
    <d v="2014-02-22T00:00:00"/>
    <s v="Standard Class"/>
    <s v="JS-16030"/>
    <s v="Joy Smith"/>
    <s v="Consumer"/>
    <x v="0"/>
    <s v="Decatur"/>
    <x v="10"/>
    <n v="62521"/>
    <s v="Central"/>
    <s v="FUR-CH-10004063"/>
    <x v="0"/>
    <x v="1"/>
    <s v="Global Deluxe High-Back Manager's Chair"/>
    <n v="600.55799999999999"/>
    <n v="3"/>
    <n v="0.3"/>
    <x v="123"/>
  </r>
  <r>
    <n v="8675"/>
    <x v="4322"/>
    <x v="3"/>
    <x v="911"/>
    <d v="2014-02-22T00:00:00"/>
    <s v="Standard Class"/>
    <s v="JS-16030"/>
    <s v="Joy Smith"/>
    <s v="Consumer"/>
    <x v="0"/>
    <s v="Decatur"/>
    <x v="10"/>
    <n v="62521"/>
    <s v="Central"/>
    <s v="OFF-ST-10000642"/>
    <x v="1"/>
    <x v="4"/>
    <s v="Tennsco Lockers, Gray"/>
    <n v="50.352000000000004"/>
    <n v="3"/>
    <n v="0.2"/>
    <x v="6734"/>
  </r>
  <r>
    <n v="8676"/>
    <x v="4322"/>
    <x v="3"/>
    <x v="911"/>
    <d v="2014-02-22T00:00:00"/>
    <s v="Standard Class"/>
    <s v="JS-16030"/>
    <s v="Joy Smith"/>
    <s v="Consumer"/>
    <x v="0"/>
    <s v="Decatur"/>
    <x v="10"/>
    <n v="62521"/>
    <s v="Central"/>
    <s v="OFF-AR-10004078"/>
    <x v="1"/>
    <x v="6"/>
    <s v="Newell 312"/>
    <n v="28.031999999999996"/>
    <n v="6"/>
    <n v="0.2"/>
    <x v="2915"/>
  </r>
  <r>
    <n v="8677"/>
    <x v="4322"/>
    <x v="3"/>
    <x v="911"/>
    <d v="2014-02-22T00:00:00"/>
    <s v="Standard Class"/>
    <s v="JS-16030"/>
    <s v="Joy Smith"/>
    <s v="Consumer"/>
    <x v="0"/>
    <s v="Decatur"/>
    <x v="10"/>
    <n v="62521"/>
    <s v="Central"/>
    <s v="FUR-FU-10004270"/>
    <x v="0"/>
    <x v="5"/>
    <s v="Executive Impressions 13&quot; Clairmont Wall Clock"/>
    <n v="7.6920000000000002"/>
    <n v="1"/>
    <n v="0.6"/>
    <x v="6735"/>
  </r>
  <r>
    <n v="8678"/>
    <x v="4323"/>
    <x v="3"/>
    <x v="1200"/>
    <d v="2014-10-27T00:00:00"/>
    <s v="First Class"/>
    <s v="PO-18850"/>
    <s v="Patrick O'Brill"/>
    <s v="Consumer"/>
    <x v="0"/>
    <s v="Mansfield"/>
    <x v="5"/>
    <n v="76063"/>
    <s v="Central"/>
    <s v="FUR-TA-10004607"/>
    <x v="0"/>
    <x v="3"/>
    <s v="Hon 2111 Invitation Series Straight Table"/>
    <n v="517.40500000000009"/>
    <n v="5"/>
    <n v="0.3"/>
    <x v="6736"/>
  </r>
  <r>
    <n v="8679"/>
    <x v="4324"/>
    <x v="0"/>
    <x v="476"/>
    <d v="2013-09-08T00:00:00"/>
    <s v="Second Class"/>
    <s v="RD-19810"/>
    <s v="Ross DeVincentis"/>
    <s v="Home Office"/>
    <x v="0"/>
    <s v="Houston"/>
    <x v="5"/>
    <n v="77070"/>
    <s v="Central"/>
    <s v="OFF-BI-10001132"/>
    <x v="1"/>
    <x v="8"/>
    <s v="Acco PRESSTEX Data Binder with Storage Hooks, Dark Blue, 9 1/2&quot; X 11&quot;"/>
    <n v="8.6079999999999988"/>
    <n v="8"/>
    <n v="0.8"/>
    <x v="6737"/>
  </r>
  <r>
    <n v="8680"/>
    <x v="4324"/>
    <x v="0"/>
    <x v="476"/>
    <d v="2013-09-08T00:00:00"/>
    <s v="Second Class"/>
    <s v="RD-19810"/>
    <s v="Ross DeVincentis"/>
    <s v="Home Office"/>
    <x v="0"/>
    <s v="Houston"/>
    <x v="5"/>
    <n v="77070"/>
    <s v="Central"/>
    <s v="TEC-AC-10001714"/>
    <x v="2"/>
    <x v="11"/>
    <s v="Logitech MX Performance Wireless Mouse"/>
    <n v="159.56"/>
    <n v="5"/>
    <n v="0.2"/>
    <x v="6738"/>
  </r>
  <r>
    <n v="8681"/>
    <x v="4325"/>
    <x v="0"/>
    <x v="49"/>
    <d v="2013-12-04T00:00:00"/>
    <s v="Second Class"/>
    <s v="JD-15895"/>
    <s v="Jonathan Doherty"/>
    <s v="Corporate"/>
    <x v="0"/>
    <s v="Richmond"/>
    <x v="17"/>
    <n v="23223"/>
    <s v="South"/>
    <s v="OFF-AP-10002945"/>
    <x v="1"/>
    <x v="9"/>
    <s v="Honeywell Enviracaire Portable HEPA Air Cleaner for 17' x 22' Room"/>
    <n v="2104.5499999999997"/>
    <n v="7"/>
    <n v="0"/>
    <x v="6739"/>
  </r>
  <r>
    <n v="8682"/>
    <x v="4325"/>
    <x v="0"/>
    <x v="49"/>
    <d v="2013-12-04T00:00:00"/>
    <s v="Second Class"/>
    <s v="JD-15895"/>
    <s v="Jonathan Doherty"/>
    <s v="Corporate"/>
    <x v="0"/>
    <s v="Richmond"/>
    <x v="17"/>
    <n v="23223"/>
    <s v="South"/>
    <s v="OFF-SU-10004664"/>
    <x v="1"/>
    <x v="14"/>
    <s v="Acme Softgrip Scissors"/>
    <n v="40.700000000000003"/>
    <n v="5"/>
    <n v="0"/>
    <x v="6740"/>
  </r>
  <r>
    <n v="8683"/>
    <x v="4326"/>
    <x v="2"/>
    <x v="1127"/>
    <d v="2011-11-10T00:00:00"/>
    <s v="Standard Class"/>
    <s v="SR-20740"/>
    <s v="Steven Roelle"/>
    <s v="Home Office"/>
    <x v="0"/>
    <s v="Arlington"/>
    <x v="17"/>
    <n v="22204"/>
    <s v="South"/>
    <s v="TEC-AC-10002550"/>
    <x v="2"/>
    <x v="11"/>
    <s v="Maxell 4.7GB DVD-RW 3/Pack"/>
    <n v="47.79"/>
    <n v="3"/>
    <n v="0"/>
    <x v="4239"/>
  </r>
  <r>
    <n v="8684"/>
    <x v="4327"/>
    <x v="3"/>
    <x v="920"/>
    <d v="2014-12-02T00:00:00"/>
    <s v="Standard Class"/>
    <s v="TZ-21580"/>
    <s v="Tracy Zic"/>
    <s v="Consumer"/>
    <x v="0"/>
    <s v="San Francisco"/>
    <x v="1"/>
    <n v="94122"/>
    <s v="West"/>
    <s v="OFF-AR-10002335"/>
    <x v="1"/>
    <x v="6"/>
    <s v="DIXON Oriole Pencils"/>
    <n v="5.16"/>
    <n v="2"/>
    <n v="0"/>
    <x v="813"/>
  </r>
  <r>
    <n v="8685"/>
    <x v="4328"/>
    <x v="0"/>
    <x v="186"/>
    <d v="2013-12-24T00:00:00"/>
    <s v="Standard Class"/>
    <s v="TN-21040"/>
    <s v="Tanja Norvell"/>
    <s v="Home Office"/>
    <x v="0"/>
    <s v="San Diego"/>
    <x v="1"/>
    <n v="92024"/>
    <s v="West"/>
    <s v="TEC-AC-10001445"/>
    <x v="2"/>
    <x v="11"/>
    <s v="Imation USB 2.0 Swivel Flash Drive USB flash drive - 4 GB - Pink"/>
    <n v="21.209999999999997"/>
    <n v="7"/>
    <n v="0"/>
    <x v="6741"/>
  </r>
  <r>
    <n v="8686"/>
    <x v="4329"/>
    <x v="3"/>
    <x v="237"/>
    <d v="2014-11-19T00:00:00"/>
    <s v="Second Class"/>
    <s v="PW-19030"/>
    <s v="Pauline Webber"/>
    <s v="Corporate"/>
    <x v="0"/>
    <s v="Watertown"/>
    <x v="15"/>
    <n v="13601"/>
    <s v="East"/>
    <s v="OFF-ST-10003996"/>
    <x v="1"/>
    <x v="4"/>
    <s v="Letter/Legal File Tote with Clear Snap-On Lid, Black Granite"/>
    <n v="96.359999999999985"/>
    <n v="6"/>
    <n v="0"/>
    <x v="6742"/>
  </r>
  <r>
    <n v="8687"/>
    <x v="4330"/>
    <x v="0"/>
    <x v="190"/>
    <d v="2013-06-27T00:00:00"/>
    <s v="Same Day"/>
    <s v="AH-10075"/>
    <s v="Adam Hart"/>
    <s v="Corporate"/>
    <x v="0"/>
    <s v="Los Angeles"/>
    <x v="1"/>
    <n v="90036"/>
    <s v="West"/>
    <s v="OFF-SU-10003505"/>
    <x v="1"/>
    <x v="14"/>
    <s v="Premier Electric Letter Opener"/>
    <n v="231.72"/>
    <n v="2"/>
    <n v="0"/>
    <x v="5359"/>
  </r>
  <r>
    <n v="8688"/>
    <x v="4330"/>
    <x v="0"/>
    <x v="190"/>
    <d v="2013-06-27T00:00:00"/>
    <s v="Same Day"/>
    <s v="AH-10075"/>
    <s v="Adam Hart"/>
    <s v="Corporate"/>
    <x v="0"/>
    <s v="Los Angeles"/>
    <x v="1"/>
    <n v="90036"/>
    <s v="West"/>
    <s v="OFF-FA-10000624"/>
    <x v="1"/>
    <x v="13"/>
    <s v="OIC Binder Clips"/>
    <n v="17.899999999999999"/>
    <n v="5"/>
    <n v="0"/>
    <x v="5521"/>
  </r>
  <r>
    <n v="8689"/>
    <x v="4330"/>
    <x v="0"/>
    <x v="190"/>
    <d v="2013-06-27T00:00:00"/>
    <s v="Same Day"/>
    <s v="AH-10075"/>
    <s v="Adam Hart"/>
    <s v="Corporate"/>
    <x v="0"/>
    <s v="Los Angeles"/>
    <x v="1"/>
    <n v="90036"/>
    <s v="West"/>
    <s v="OFF-PA-10002870"/>
    <x v="1"/>
    <x v="10"/>
    <s v="Ampad Phone Message Book, Recycled, 400 Message Capacity, 5 ¾” x 11”"/>
    <n v="12.48"/>
    <n v="2"/>
    <n v="0"/>
    <x v="1181"/>
  </r>
  <r>
    <n v="8690"/>
    <x v="4331"/>
    <x v="2"/>
    <x v="58"/>
    <d v="2011-12-30T00:00:00"/>
    <s v="Standard Class"/>
    <s v="AY-10555"/>
    <s v="Andy Yotov"/>
    <s v="Corporate"/>
    <x v="0"/>
    <s v="Philadelphia"/>
    <x v="9"/>
    <n v="19140"/>
    <s v="East"/>
    <s v="OFF-AR-10002257"/>
    <x v="1"/>
    <x v="6"/>
    <s v="Eldon Spacemaker Box, Quick-Snap Lid, Clear"/>
    <n v="8.016"/>
    <n v="3"/>
    <n v="0.2"/>
    <x v="6743"/>
  </r>
  <r>
    <n v="8691"/>
    <x v="4332"/>
    <x v="0"/>
    <x v="1041"/>
    <d v="2013-08-19T00:00:00"/>
    <s v="Standard Class"/>
    <s v="SP-20650"/>
    <s v="Stephanie Phelps"/>
    <s v="Corporate"/>
    <x v="0"/>
    <s v="Akron"/>
    <x v="24"/>
    <n v="44312"/>
    <s v="East"/>
    <s v="TEC-PH-10003580"/>
    <x v="2"/>
    <x v="7"/>
    <s v="Cisco IP Phone 7961G-GE VoIP phone"/>
    <n v="259.89600000000002"/>
    <n v="2"/>
    <n v="0.4"/>
    <x v="5569"/>
  </r>
  <r>
    <n v="8692"/>
    <x v="4332"/>
    <x v="0"/>
    <x v="1041"/>
    <d v="2013-08-19T00:00:00"/>
    <s v="Standard Class"/>
    <s v="SP-20650"/>
    <s v="Stephanie Phelps"/>
    <s v="Corporate"/>
    <x v="0"/>
    <s v="Akron"/>
    <x v="24"/>
    <n v="44312"/>
    <s v="East"/>
    <s v="TEC-PH-10001530"/>
    <x v="2"/>
    <x v="7"/>
    <s v="Plantronics Voyager Pro Legend"/>
    <n v="247.18799999999999"/>
    <n v="2"/>
    <n v="0.4"/>
    <x v="6744"/>
  </r>
  <r>
    <n v="8693"/>
    <x v="4332"/>
    <x v="0"/>
    <x v="1041"/>
    <d v="2013-08-19T00:00:00"/>
    <s v="Standard Class"/>
    <s v="SP-20650"/>
    <s v="Stephanie Phelps"/>
    <s v="Corporate"/>
    <x v="0"/>
    <s v="Akron"/>
    <x v="24"/>
    <n v="44312"/>
    <s v="East"/>
    <s v="TEC-AC-10000420"/>
    <x v="2"/>
    <x v="11"/>
    <s v="Logitech G500s Laser Gaming Mouse with Adjustable Weight Tuning"/>
    <n v="279.95999999999998"/>
    <n v="5"/>
    <n v="0.2"/>
    <x v="6745"/>
  </r>
  <r>
    <n v="8694"/>
    <x v="4333"/>
    <x v="0"/>
    <x v="1057"/>
    <d v="2013-10-29T00:00:00"/>
    <s v="Standard Class"/>
    <s v="ED-13885"/>
    <s v="Emily Ducich"/>
    <s v="Home Office"/>
    <x v="0"/>
    <s v="San Francisco"/>
    <x v="1"/>
    <n v="94110"/>
    <s v="West"/>
    <s v="TEC-AC-10000892"/>
    <x v="2"/>
    <x v="11"/>
    <s v="NETGEAR N750 Dual Band Wi-Fi Gigabit Router"/>
    <n v="450"/>
    <n v="5"/>
    <n v="0"/>
    <x v="6746"/>
  </r>
  <r>
    <n v="8695"/>
    <x v="4334"/>
    <x v="2"/>
    <x v="709"/>
    <d v="2011-08-28T00:00:00"/>
    <s v="Second Class"/>
    <s v="CR-12625"/>
    <s v="Corey Roper"/>
    <s v="Home Office"/>
    <x v="0"/>
    <s v="Grand Rapids"/>
    <x v="12"/>
    <n v="49505"/>
    <s v="Central"/>
    <s v="OFF-PA-10001934"/>
    <x v="1"/>
    <x v="10"/>
    <s v="Xerox 1993"/>
    <n v="19.440000000000001"/>
    <n v="3"/>
    <n v="0"/>
    <x v="6747"/>
  </r>
  <r>
    <n v="8696"/>
    <x v="4335"/>
    <x v="3"/>
    <x v="175"/>
    <d v="2014-09-18T00:00:00"/>
    <s v="Second Class"/>
    <s v="CS-12400"/>
    <s v="Christopher Schild"/>
    <s v="Home Office"/>
    <x v="0"/>
    <s v="San Francisco"/>
    <x v="1"/>
    <n v="94109"/>
    <s v="West"/>
    <s v="FUR-TA-10003473"/>
    <x v="0"/>
    <x v="3"/>
    <s v="Bretford Rectangular Conference Table Tops"/>
    <n v="300.904"/>
    <n v="1"/>
    <n v="0.2"/>
    <x v="1261"/>
  </r>
  <r>
    <n v="8697"/>
    <x v="4336"/>
    <x v="3"/>
    <x v="140"/>
    <d v="2014-06-21T00:00:00"/>
    <s v="Standard Class"/>
    <s v="TS-21205"/>
    <s v="Thomas Seio"/>
    <s v="Corporate"/>
    <x v="0"/>
    <s v="Nashville"/>
    <x v="18"/>
    <n v="37211"/>
    <s v="South"/>
    <s v="TEC-PH-10001051"/>
    <x v="2"/>
    <x v="7"/>
    <s v="HTC One"/>
    <n v="239.976"/>
    <n v="3"/>
    <n v="0.2"/>
    <x v="5502"/>
  </r>
  <r>
    <n v="8698"/>
    <x v="4336"/>
    <x v="3"/>
    <x v="140"/>
    <d v="2014-06-21T00:00:00"/>
    <s v="Standard Class"/>
    <s v="TS-21205"/>
    <s v="Thomas Seio"/>
    <s v="Corporate"/>
    <x v="0"/>
    <s v="Nashville"/>
    <x v="18"/>
    <n v="37211"/>
    <s v="South"/>
    <s v="FUR-FU-10004351"/>
    <x v="0"/>
    <x v="5"/>
    <s v="Staples"/>
    <n v="31.168000000000003"/>
    <n v="4"/>
    <n v="0.2"/>
    <x v="6748"/>
  </r>
  <r>
    <n v="8699"/>
    <x v="4336"/>
    <x v="3"/>
    <x v="140"/>
    <d v="2014-06-21T00:00:00"/>
    <s v="Standard Class"/>
    <s v="TS-21205"/>
    <s v="Thomas Seio"/>
    <s v="Corporate"/>
    <x v="0"/>
    <s v="Nashville"/>
    <x v="18"/>
    <n v="37211"/>
    <s v="South"/>
    <s v="FUR-TA-10004152"/>
    <x v="0"/>
    <x v="3"/>
    <s v="Barricks 18&quot; x 48&quot; Non-Folding Utility Table with Bottom Storage Shelf"/>
    <n v="120.96"/>
    <n v="2"/>
    <n v="0.4"/>
    <x v="6749"/>
  </r>
  <r>
    <n v="8700"/>
    <x v="4336"/>
    <x v="3"/>
    <x v="140"/>
    <d v="2014-06-21T00:00:00"/>
    <s v="Standard Class"/>
    <s v="TS-21205"/>
    <s v="Thomas Seio"/>
    <s v="Corporate"/>
    <x v="0"/>
    <s v="Nashville"/>
    <x v="18"/>
    <n v="37211"/>
    <s v="South"/>
    <s v="TEC-PH-10000560"/>
    <x v="2"/>
    <x v="7"/>
    <s v="Samsung Galaxy S III - 16GB - pebble blue (T-Mobile)"/>
    <n v="2239.9360000000001"/>
    <n v="8"/>
    <n v="0.2"/>
    <x v="6750"/>
  </r>
  <r>
    <n v="8701"/>
    <x v="4336"/>
    <x v="3"/>
    <x v="140"/>
    <d v="2014-06-21T00:00:00"/>
    <s v="Standard Class"/>
    <s v="TS-21205"/>
    <s v="Thomas Seio"/>
    <s v="Corporate"/>
    <x v="0"/>
    <s v="Nashville"/>
    <x v="18"/>
    <n v="37211"/>
    <s v="South"/>
    <s v="OFF-AP-10004249"/>
    <x v="1"/>
    <x v="9"/>
    <s v="Staples"/>
    <n v="76.608000000000004"/>
    <n v="8"/>
    <n v="0.2"/>
    <x v="6751"/>
  </r>
  <r>
    <n v="8702"/>
    <x v="4336"/>
    <x v="3"/>
    <x v="140"/>
    <d v="2014-06-21T00:00:00"/>
    <s v="Standard Class"/>
    <s v="TS-21205"/>
    <s v="Thomas Seio"/>
    <s v="Corporate"/>
    <x v="0"/>
    <s v="Nashville"/>
    <x v="18"/>
    <n v="37211"/>
    <s v="South"/>
    <s v="OFF-ST-10001490"/>
    <x v="1"/>
    <x v="4"/>
    <s v="Hot File 7-Pocket, Floor Stand"/>
    <n v="142.77600000000001"/>
    <n v="1"/>
    <n v="0.2"/>
    <x v="582"/>
  </r>
  <r>
    <n v="8703"/>
    <x v="4336"/>
    <x v="3"/>
    <x v="140"/>
    <d v="2014-06-21T00:00:00"/>
    <s v="Standard Class"/>
    <s v="TS-21205"/>
    <s v="Thomas Seio"/>
    <s v="Corporate"/>
    <x v="0"/>
    <s v="Nashville"/>
    <x v="18"/>
    <n v="37211"/>
    <s v="South"/>
    <s v="OFF-PA-10000312"/>
    <x v="1"/>
    <x v="10"/>
    <s v="Xerox 1955"/>
    <n v="91.360000000000014"/>
    <n v="5"/>
    <n v="0.2"/>
    <x v="6752"/>
  </r>
  <r>
    <n v="8704"/>
    <x v="4337"/>
    <x v="1"/>
    <x v="1201"/>
    <d v="2012-03-05T00:00:00"/>
    <s v="Standard Class"/>
    <s v="RP-19390"/>
    <s v="Resi Pölking"/>
    <s v="Consumer"/>
    <x v="0"/>
    <s v="Philadelphia"/>
    <x v="9"/>
    <n v="19120"/>
    <s v="East"/>
    <s v="OFF-AP-10002906"/>
    <x v="1"/>
    <x v="9"/>
    <s v="Hoover Replacement Belt for Commercial Guardsman Heavy-Duty Upright Vacuum"/>
    <n v="3.5520000000000005"/>
    <n v="2"/>
    <n v="0.2"/>
    <x v="1585"/>
  </r>
  <r>
    <n v="8705"/>
    <x v="4338"/>
    <x v="0"/>
    <x v="310"/>
    <d v="2013-07-27T00:00:00"/>
    <s v="First Class"/>
    <s v="IL-15100"/>
    <s v="Ivan Liston"/>
    <s v="Consumer"/>
    <x v="0"/>
    <s v="Houston"/>
    <x v="5"/>
    <n v="77041"/>
    <s v="Central"/>
    <s v="TEC-PH-10004100"/>
    <x v="2"/>
    <x v="7"/>
    <s v="Griffin GC17055 Auxiliary Audio Cable"/>
    <n v="115.136"/>
    <n v="8"/>
    <n v="0.2"/>
    <x v="6753"/>
  </r>
  <r>
    <n v="8706"/>
    <x v="4339"/>
    <x v="2"/>
    <x v="1202"/>
    <d v="2011-10-05T00:00:00"/>
    <s v="Standard Class"/>
    <s v="NF-18475"/>
    <s v="Neil Französisch"/>
    <s v="Home Office"/>
    <x v="0"/>
    <s v="Reno"/>
    <x v="33"/>
    <n v="89502"/>
    <s v="West"/>
    <s v="OFF-FA-10000254"/>
    <x v="1"/>
    <x v="13"/>
    <s v="Sterling Rubber Bands by Alliance"/>
    <n v="4.71"/>
    <n v="1"/>
    <n v="0"/>
    <x v="232"/>
  </r>
  <r>
    <n v="8707"/>
    <x v="4340"/>
    <x v="2"/>
    <x v="78"/>
    <d v="2011-09-13T00:00:00"/>
    <s v="Standard Class"/>
    <s v="PP-18955"/>
    <s v="Paul Prost"/>
    <s v="Home Office"/>
    <x v="0"/>
    <s v="New York City"/>
    <x v="15"/>
    <n v="10009"/>
    <s v="East"/>
    <s v="FUR-CH-10004289"/>
    <x v="0"/>
    <x v="1"/>
    <s v="Global Super Steno Chair"/>
    <n v="172.76400000000001"/>
    <n v="2"/>
    <n v="0.1"/>
    <x v="6754"/>
  </r>
  <r>
    <n v="8708"/>
    <x v="4340"/>
    <x v="2"/>
    <x v="78"/>
    <d v="2011-09-13T00:00:00"/>
    <s v="Standard Class"/>
    <s v="PP-18955"/>
    <s v="Paul Prost"/>
    <s v="Home Office"/>
    <x v="0"/>
    <s v="New York City"/>
    <x v="15"/>
    <n v="10009"/>
    <s v="East"/>
    <s v="OFF-AR-10003469"/>
    <x v="1"/>
    <x v="6"/>
    <s v="Nontoxic Chalk"/>
    <n v="3.52"/>
    <n v="2"/>
    <n v="0"/>
    <x v="5702"/>
  </r>
  <r>
    <n v="8709"/>
    <x v="4341"/>
    <x v="2"/>
    <x v="912"/>
    <d v="2011-11-18T00:00:00"/>
    <s v="First Class"/>
    <s v="JD-16150"/>
    <s v="Justin Deggeller"/>
    <s v="Corporate"/>
    <x v="0"/>
    <s v="Los Angeles"/>
    <x v="1"/>
    <n v="90008"/>
    <s v="West"/>
    <s v="TEC-PH-10004188"/>
    <x v="2"/>
    <x v="7"/>
    <s v="OtterBox Commuter Series Case - Samsung Galaxy S4"/>
    <n v="79.968000000000004"/>
    <n v="4"/>
    <n v="0.2"/>
    <x v="6755"/>
  </r>
  <r>
    <n v="8710"/>
    <x v="4341"/>
    <x v="2"/>
    <x v="912"/>
    <d v="2011-11-18T00:00:00"/>
    <s v="First Class"/>
    <s v="JD-16150"/>
    <s v="Justin Deggeller"/>
    <s v="Corporate"/>
    <x v="0"/>
    <s v="Los Angeles"/>
    <x v="1"/>
    <n v="90008"/>
    <s v="West"/>
    <s v="FUR-BO-10004015"/>
    <x v="0"/>
    <x v="0"/>
    <s v="Bush Andora Bookcase, Maple/Graphite Gray Finish"/>
    <n v="305.97449999999998"/>
    <n v="3"/>
    <n v="0.15"/>
    <x v="6756"/>
  </r>
  <r>
    <n v="8711"/>
    <x v="4341"/>
    <x v="2"/>
    <x v="912"/>
    <d v="2011-11-18T00:00:00"/>
    <s v="First Class"/>
    <s v="JD-16150"/>
    <s v="Justin Deggeller"/>
    <s v="Corporate"/>
    <x v="0"/>
    <s v="Los Angeles"/>
    <x v="1"/>
    <n v="90008"/>
    <s v="West"/>
    <s v="OFF-ST-10000991"/>
    <x v="1"/>
    <x v="4"/>
    <s v="Space Solutions HD Industrial Steel Shelving."/>
    <n v="344.90999999999997"/>
    <n v="3"/>
    <n v="0"/>
    <x v="3624"/>
  </r>
  <r>
    <n v="8712"/>
    <x v="4342"/>
    <x v="2"/>
    <x v="223"/>
    <d v="2011-03-07T00:00:00"/>
    <s v="Standard Class"/>
    <s v="EJ-14155"/>
    <s v="Eva Jacobs"/>
    <s v="Consumer"/>
    <x v="0"/>
    <s v="San Diego"/>
    <x v="1"/>
    <n v="92037"/>
    <s v="West"/>
    <s v="FUR-TA-10002958"/>
    <x v="0"/>
    <x v="3"/>
    <s v="Bevis Oval Conference Table, Walnut"/>
    <n v="626.35200000000009"/>
    <n v="3"/>
    <n v="0.2"/>
    <x v="6757"/>
  </r>
  <r>
    <n v="8713"/>
    <x v="4343"/>
    <x v="1"/>
    <x v="155"/>
    <d v="2012-12-07T00:00:00"/>
    <s v="Standard Class"/>
    <s v="PW-19240"/>
    <s v="Pierre Wener"/>
    <s v="Consumer"/>
    <x v="0"/>
    <s v="San Francisco"/>
    <x v="1"/>
    <n v="94110"/>
    <s v="West"/>
    <s v="FUR-BO-10002213"/>
    <x v="0"/>
    <x v="0"/>
    <s v="Sauder Forest Hills Library, Woodland Oak Finish"/>
    <n v="359.49899999999997"/>
    <n v="3"/>
    <n v="0.15"/>
    <x v="4298"/>
  </r>
  <r>
    <n v="8714"/>
    <x v="4344"/>
    <x v="3"/>
    <x v="497"/>
    <d v="2014-07-17T00:00:00"/>
    <s v="Standard Class"/>
    <s v="TS-21430"/>
    <s v="Tom Stivers"/>
    <s v="Corporate"/>
    <x v="0"/>
    <s v="San Diego"/>
    <x v="1"/>
    <n v="92105"/>
    <s v="West"/>
    <s v="TEC-PH-10000004"/>
    <x v="2"/>
    <x v="7"/>
    <s v="Belkin iPhone and iPad Lightning Cable"/>
    <n v="71.951999999999998"/>
    <n v="6"/>
    <n v="0.2"/>
    <x v="6758"/>
  </r>
  <r>
    <n v="8715"/>
    <x v="4344"/>
    <x v="3"/>
    <x v="497"/>
    <d v="2014-07-17T00:00:00"/>
    <s v="Standard Class"/>
    <s v="TS-21430"/>
    <s v="Tom Stivers"/>
    <s v="Corporate"/>
    <x v="0"/>
    <s v="San Diego"/>
    <x v="1"/>
    <n v="92105"/>
    <s v="West"/>
    <s v="OFF-BI-10003708"/>
    <x v="1"/>
    <x v="8"/>
    <s v="Acco Four Pocket Poly Ring Binder with Label Holder, Smoke, 1&quot;"/>
    <n v="29.800000000000004"/>
    <n v="5"/>
    <n v="0.2"/>
    <x v="1329"/>
  </r>
  <r>
    <n v="8716"/>
    <x v="4345"/>
    <x v="3"/>
    <x v="673"/>
    <d v="2014-11-21T00:00:00"/>
    <s v="Second Class"/>
    <s v="BM-11650"/>
    <s v="Brian Moss"/>
    <s v="Corporate"/>
    <x v="0"/>
    <s v="Elyria"/>
    <x v="24"/>
    <n v="44035"/>
    <s v="East"/>
    <s v="OFF-BI-10002949"/>
    <x v="1"/>
    <x v="8"/>
    <s v="Prestige Round Ring Binders"/>
    <n v="1.8240000000000003"/>
    <n v="1"/>
    <n v="0.7"/>
    <x v="6759"/>
  </r>
  <r>
    <n v="8717"/>
    <x v="4346"/>
    <x v="0"/>
    <x v="1"/>
    <d v="2013-06-17T00:00:00"/>
    <s v="Second Class"/>
    <s v="AW-10930"/>
    <s v="Arthur Wiediger"/>
    <s v="Home Office"/>
    <x v="0"/>
    <s v="Houston"/>
    <x v="5"/>
    <n v="77070"/>
    <s v="Central"/>
    <s v="OFF-AP-10001242"/>
    <x v="1"/>
    <x v="9"/>
    <s v="APC 7 Outlet Network SurgeArrest Surge Protector"/>
    <n v="64.383999999999986"/>
    <n v="4"/>
    <n v="0.8"/>
    <x v="6760"/>
  </r>
  <r>
    <n v="8718"/>
    <x v="4346"/>
    <x v="0"/>
    <x v="1"/>
    <d v="2013-06-17T00:00:00"/>
    <s v="Second Class"/>
    <s v="AW-10930"/>
    <s v="Arthur Wiediger"/>
    <s v="Home Office"/>
    <x v="0"/>
    <s v="Houston"/>
    <x v="5"/>
    <n v="77070"/>
    <s v="Central"/>
    <s v="FUR-FU-10001424"/>
    <x v="0"/>
    <x v="5"/>
    <s v="Dax Clear Box Frame"/>
    <n v="6.9840000000000009"/>
    <n v="2"/>
    <n v="0.6"/>
    <x v="6761"/>
  </r>
  <r>
    <n v="8719"/>
    <x v="4346"/>
    <x v="0"/>
    <x v="1"/>
    <d v="2013-06-17T00:00:00"/>
    <s v="Second Class"/>
    <s v="AW-10930"/>
    <s v="Arthur Wiediger"/>
    <s v="Home Office"/>
    <x v="0"/>
    <s v="Houston"/>
    <x v="5"/>
    <n v="77070"/>
    <s v="Central"/>
    <s v="OFF-AR-10003469"/>
    <x v="1"/>
    <x v="6"/>
    <s v="Nontoxic Chalk"/>
    <n v="11.264000000000001"/>
    <n v="8"/>
    <n v="0.2"/>
    <x v="6762"/>
  </r>
  <r>
    <n v="8720"/>
    <x v="4346"/>
    <x v="0"/>
    <x v="1"/>
    <d v="2013-06-17T00:00:00"/>
    <s v="Second Class"/>
    <s v="AW-10930"/>
    <s v="Arthur Wiediger"/>
    <s v="Home Office"/>
    <x v="0"/>
    <s v="Houston"/>
    <x v="5"/>
    <n v="77070"/>
    <s v="Central"/>
    <s v="OFF-PA-10000232"/>
    <x v="1"/>
    <x v="10"/>
    <s v="Xerox 1975"/>
    <n v="15.552000000000003"/>
    <n v="3"/>
    <n v="0.2"/>
    <x v="906"/>
  </r>
  <r>
    <n v="8721"/>
    <x v="4346"/>
    <x v="0"/>
    <x v="1"/>
    <d v="2013-06-17T00:00:00"/>
    <s v="Second Class"/>
    <s v="AW-10930"/>
    <s v="Arthur Wiediger"/>
    <s v="Home Office"/>
    <x v="0"/>
    <s v="Houston"/>
    <x v="5"/>
    <n v="77070"/>
    <s v="Central"/>
    <s v="FUR-CH-10000229"/>
    <x v="0"/>
    <x v="1"/>
    <s v="Global Enterprise Series Seating High-Back Swivel/Tilt Chairs"/>
    <n v="379.37200000000001"/>
    <n v="2"/>
    <n v="0.3"/>
    <x v="6763"/>
  </r>
  <r>
    <n v="8722"/>
    <x v="4346"/>
    <x v="0"/>
    <x v="1"/>
    <d v="2013-06-17T00:00:00"/>
    <s v="Second Class"/>
    <s v="AW-10930"/>
    <s v="Arthur Wiediger"/>
    <s v="Home Office"/>
    <x v="0"/>
    <s v="Houston"/>
    <x v="5"/>
    <n v="77070"/>
    <s v="Central"/>
    <s v="OFF-ST-10002562"/>
    <x v="1"/>
    <x v="4"/>
    <s v="Staples"/>
    <n v="67.536000000000016"/>
    <n v="9"/>
    <n v="0.2"/>
    <x v="6764"/>
  </r>
  <r>
    <n v="8723"/>
    <x v="4346"/>
    <x v="0"/>
    <x v="1"/>
    <d v="2013-06-17T00:00:00"/>
    <s v="Second Class"/>
    <s v="AW-10930"/>
    <s v="Arthur Wiediger"/>
    <s v="Home Office"/>
    <x v="0"/>
    <s v="Houston"/>
    <x v="5"/>
    <n v="77070"/>
    <s v="Central"/>
    <s v="OFF-BI-10001525"/>
    <x v="1"/>
    <x v="8"/>
    <s v="Acco Pressboard Covers with Storage Hooks, 14 7/8&quot; x 11&quot;, Executive Red"/>
    <n v="1.5239999999999996"/>
    <n v="2"/>
    <n v="0.8"/>
    <x v="6765"/>
  </r>
  <r>
    <n v="8724"/>
    <x v="4347"/>
    <x v="0"/>
    <x v="723"/>
    <d v="2014-01-01T00:00:00"/>
    <s v="Second Class"/>
    <s v="MH-17290"/>
    <s v="Marc Harrigan"/>
    <s v="Home Office"/>
    <x v="0"/>
    <s v="Miami"/>
    <x v="2"/>
    <n v="33178"/>
    <s v="South"/>
    <s v="OFF-PA-10002986"/>
    <x v="1"/>
    <x v="10"/>
    <s v="Xerox 1898"/>
    <n v="37.408000000000001"/>
    <n v="7"/>
    <n v="0.2"/>
    <x v="6766"/>
  </r>
  <r>
    <n v="8725"/>
    <x v="4347"/>
    <x v="0"/>
    <x v="723"/>
    <d v="2014-01-01T00:00:00"/>
    <s v="Second Class"/>
    <s v="MH-17290"/>
    <s v="Marc Harrigan"/>
    <s v="Home Office"/>
    <x v="0"/>
    <s v="Miami"/>
    <x v="2"/>
    <n v="33178"/>
    <s v="South"/>
    <s v="OFF-PA-10000143"/>
    <x v="1"/>
    <x v="10"/>
    <s v="Astroparche Fine Business Paper"/>
    <n v="25.344000000000001"/>
    <n v="6"/>
    <n v="0.2"/>
    <x v="2930"/>
  </r>
  <r>
    <n v="8726"/>
    <x v="4348"/>
    <x v="3"/>
    <x v="257"/>
    <d v="2014-03-24T00:00:00"/>
    <s v="Standard Class"/>
    <s v="SW-20275"/>
    <s v="Scott Williamson"/>
    <s v="Consumer"/>
    <x v="0"/>
    <s v="Seattle"/>
    <x v="4"/>
    <n v="98115"/>
    <s v="West"/>
    <s v="OFF-AR-10003752"/>
    <x v="1"/>
    <x v="6"/>
    <s v="Deluxe Chalkboard Eraser Cleaner"/>
    <n v="46.2"/>
    <n v="4"/>
    <n v="0"/>
    <x v="6767"/>
  </r>
  <r>
    <n v="8727"/>
    <x v="4349"/>
    <x v="1"/>
    <x v="17"/>
    <d v="2012-12-31T00:00:00"/>
    <s v="Standard Class"/>
    <s v="SP-20860"/>
    <s v="Sung Pak"/>
    <s v="Corporate"/>
    <x v="0"/>
    <s v="Murfreesboro"/>
    <x v="18"/>
    <n v="37130"/>
    <s v="South"/>
    <s v="TEC-AC-10002370"/>
    <x v="2"/>
    <x v="11"/>
    <s v="Maxell CD-R Discs"/>
    <n v="4.7279999999999998"/>
    <n v="3"/>
    <n v="0.2"/>
    <x v="6768"/>
  </r>
  <r>
    <n v="8728"/>
    <x v="4349"/>
    <x v="1"/>
    <x v="17"/>
    <d v="2012-12-31T00:00:00"/>
    <s v="Standard Class"/>
    <s v="SP-20860"/>
    <s v="Sung Pak"/>
    <s v="Corporate"/>
    <x v="0"/>
    <s v="Murfreesboro"/>
    <x v="18"/>
    <n v="37130"/>
    <s v="South"/>
    <s v="FUR-FU-10002030"/>
    <x v="0"/>
    <x v="5"/>
    <s v="Executive Impressions 14&quot; Contract Wall Clock with Quartz Movement"/>
    <n v="53.352000000000004"/>
    <n v="3"/>
    <n v="0.2"/>
    <x v="6769"/>
  </r>
  <r>
    <n v="8729"/>
    <x v="4349"/>
    <x v="1"/>
    <x v="17"/>
    <d v="2012-12-31T00:00:00"/>
    <s v="Standard Class"/>
    <s v="SP-20860"/>
    <s v="Sung Pak"/>
    <s v="Corporate"/>
    <x v="0"/>
    <s v="Murfreesboro"/>
    <x v="18"/>
    <n v="37130"/>
    <s v="South"/>
    <s v="FUR-BO-10002853"/>
    <x v="0"/>
    <x v="0"/>
    <s v="O'Sullivan 5-Shelf Heavy-Duty Bookcases"/>
    <n v="131.10400000000001"/>
    <n v="2"/>
    <n v="0.2"/>
    <x v="6770"/>
  </r>
  <r>
    <n v="8730"/>
    <x v="4349"/>
    <x v="1"/>
    <x v="17"/>
    <d v="2012-12-31T00:00:00"/>
    <s v="Standard Class"/>
    <s v="SP-20860"/>
    <s v="Sung Pak"/>
    <s v="Corporate"/>
    <x v="0"/>
    <s v="Murfreesboro"/>
    <x v="18"/>
    <n v="37130"/>
    <s v="South"/>
    <s v="OFF-ST-10002562"/>
    <x v="1"/>
    <x v="4"/>
    <s v="Staples"/>
    <n v="22.512000000000004"/>
    <n v="3"/>
    <n v="0.2"/>
    <x v="3051"/>
  </r>
  <r>
    <n v="8731"/>
    <x v="4349"/>
    <x v="1"/>
    <x v="17"/>
    <d v="2012-12-31T00:00:00"/>
    <s v="Standard Class"/>
    <s v="SP-20860"/>
    <s v="Sung Pak"/>
    <s v="Corporate"/>
    <x v="0"/>
    <s v="Murfreesboro"/>
    <x v="18"/>
    <n v="37130"/>
    <s v="South"/>
    <s v="TEC-AC-10004227"/>
    <x v="2"/>
    <x v="11"/>
    <s v="SanDisk Ultra 16 GB MicroSDHC Class 10 Memory Card"/>
    <n v="72.744000000000014"/>
    <n v="7"/>
    <n v="0.2"/>
    <x v="6771"/>
  </r>
  <r>
    <n v="8732"/>
    <x v="4350"/>
    <x v="1"/>
    <x v="374"/>
    <d v="2012-08-06T00:00:00"/>
    <s v="Standard Class"/>
    <s v="SC-20695"/>
    <s v="Steve Chapman"/>
    <s v="Corporate"/>
    <x v="0"/>
    <s v="Saint Louis"/>
    <x v="25"/>
    <n v="63116"/>
    <s v="Central"/>
    <s v="OFF-SU-10002573"/>
    <x v="1"/>
    <x v="14"/>
    <s v="Acme 10&quot; Easy Grip Assistive Scissors"/>
    <n v="52.59"/>
    <n v="3"/>
    <n v="0"/>
    <x v="6772"/>
  </r>
  <r>
    <n v="8733"/>
    <x v="4351"/>
    <x v="3"/>
    <x v="818"/>
    <d v="2014-06-30T00:00:00"/>
    <s v="Second Class"/>
    <s v="PW-19030"/>
    <s v="Pauline Webber"/>
    <s v="Corporate"/>
    <x v="0"/>
    <s v="Seattle"/>
    <x v="4"/>
    <n v="98105"/>
    <s v="West"/>
    <s v="OFF-PA-10003848"/>
    <x v="1"/>
    <x v="10"/>
    <s v="Xerox 1997"/>
    <n v="19.440000000000001"/>
    <n v="3"/>
    <n v="0"/>
    <x v="551"/>
  </r>
  <r>
    <n v="8734"/>
    <x v="4351"/>
    <x v="3"/>
    <x v="818"/>
    <d v="2014-06-30T00:00:00"/>
    <s v="Second Class"/>
    <s v="PW-19030"/>
    <s v="Pauline Webber"/>
    <s v="Corporate"/>
    <x v="0"/>
    <s v="Seattle"/>
    <x v="4"/>
    <n v="98105"/>
    <s v="West"/>
    <s v="FUR-FU-10001290"/>
    <x v="0"/>
    <x v="5"/>
    <s v="Executive Impressions Supervisor Wall Clock"/>
    <n v="126.30000000000001"/>
    <n v="3"/>
    <n v="0"/>
    <x v="498"/>
  </r>
  <r>
    <n v="8735"/>
    <x v="4351"/>
    <x v="3"/>
    <x v="818"/>
    <d v="2014-06-30T00:00:00"/>
    <s v="Second Class"/>
    <s v="PW-19030"/>
    <s v="Pauline Webber"/>
    <s v="Corporate"/>
    <x v="0"/>
    <s v="Seattle"/>
    <x v="4"/>
    <n v="98105"/>
    <s v="West"/>
    <s v="TEC-AC-10003832"/>
    <x v="2"/>
    <x v="11"/>
    <s v="Logitech P710e Mobile Speakerphone"/>
    <n v="1287.45"/>
    <n v="5"/>
    <n v="0"/>
    <x v="2981"/>
  </r>
  <r>
    <n v="8736"/>
    <x v="4352"/>
    <x v="2"/>
    <x v="315"/>
    <d v="2011-02-11T00:00:00"/>
    <s v="Second Class"/>
    <s v="CS-12250"/>
    <s v="Chris Selesnick"/>
    <s v="Corporate"/>
    <x v="0"/>
    <s v="New York City"/>
    <x v="15"/>
    <n v="10024"/>
    <s v="East"/>
    <s v="OFF-ST-10001558"/>
    <x v="1"/>
    <x v="4"/>
    <s v="Acco Perma 4000 Stacking Storage Drawers"/>
    <n v="64.959999999999994"/>
    <n v="4"/>
    <n v="0"/>
    <x v="6773"/>
  </r>
  <r>
    <n v="8737"/>
    <x v="4353"/>
    <x v="0"/>
    <x v="913"/>
    <d v="2013-09-10T00:00:00"/>
    <s v="Standard Class"/>
    <s v="RP-19855"/>
    <s v="Roy Phan"/>
    <s v="Corporate"/>
    <x v="0"/>
    <s v="Woodbury"/>
    <x v="11"/>
    <n v="55125"/>
    <s v="Central"/>
    <s v="OFF-ST-10001490"/>
    <x v="1"/>
    <x v="4"/>
    <s v="Hot File 7-Pocket, Floor Stand"/>
    <n v="535.41"/>
    <n v="3"/>
    <n v="0"/>
    <x v="3941"/>
  </r>
  <r>
    <n v="8738"/>
    <x v="4354"/>
    <x v="3"/>
    <x v="1191"/>
    <d v="2014-04-11T00:00:00"/>
    <s v="Standard Class"/>
    <s v="CS-12175"/>
    <s v="Charles Sheldon"/>
    <s v="Corporate"/>
    <x v="0"/>
    <s v="Chattanooga"/>
    <x v="18"/>
    <n v="37421"/>
    <s v="South"/>
    <s v="OFF-BI-10003669"/>
    <x v="1"/>
    <x v="8"/>
    <s v="3M Organizer Strips"/>
    <n v="8.1000000000000014"/>
    <n v="5"/>
    <n v="0.7"/>
    <x v="6774"/>
  </r>
  <r>
    <n v="8739"/>
    <x v="4355"/>
    <x v="3"/>
    <x v="166"/>
    <d v="2014-12-12T00:00:00"/>
    <s v="First Class"/>
    <s v="MJ-17740"/>
    <s v="Max Jones"/>
    <s v="Consumer"/>
    <x v="0"/>
    <s v="Philadelphia"/>
    <x v="9"/>
    <n v="19140"/>
    <s v="East"/>
    <s v="OFF-AR-10004441"/>
    <x v="1"/>
    <x v="6"/>
    <s v="BIC Brite Liner Highlighters"/>
    <n v="13.247999999999999"/>
    <n v="4"/>
    <n v="0.2"/>
    <x v="2319"/>
  </r>
  <r>
    <n v="8740"/>
    <x v="4355"/>
    <x v="3"/>
    <x v="166"/>
    <d v="2014-12-12T00:00:00"/>
    <s v="First Class"/>
    <s v="MJ-17740"/>
    <s v="Max Jones"/>
    <s v="Consumer"/>
    <x v="0"/>
    <s v="Philadelphia"/>
    <x v="9"/>
    <n v="19140"/>
    <s v="East"/>
    <s v="TEC-PH-10001924"/>
    <x v="2"/>
    <x v="7"/>
    <s v="iHome FM Clock Radio with Lightning Dock"/>
    <n v="83.987999999999985"/>
    <n v="2"/>
    <n v="0.4"/>
    <x v="6775"/>
  </r>
  <r>
    <n v="8741"/>
    <x v="4356"/>
    <x v="0"/>
    <x v="1131"/>
    <d v="2013-07-26T00:00:00"/>
    <s v="First Class"/>
    <s v="JG-15160"/>
    <s v="James Galang"/>
    <s v="Consumer"/>
    <x v="0"/>
    <s v="Lafayette"/>
    <x v="28"/>
    <n v="70506"/>
    <s v="South"/>
    <s v="OFF-AR-10004456"/>
    <x v="1"/>
    <x v="6"/>
    <s v="Panasonic KP-4ABK Battery-Operated Pencil Sharpener"/>
    <n v="73.2"/>
    <n v="5"/>
    <n v="0"/>
    <x v="1483"/>
  </r>
  <r>
    <n v="8742"/>
    <x v="4357"/>
    <x v="1"/>
    <x v="529"/>
    <d v="2012-11-09T00:00:00"/>
    <s v="Same Day"/>
    <s v="AG-10765"/>
    <s v="Anthony Garverick"/>
    <s v="Home Office"/>
    <x v="0"/>
    <s v="Lawrence"/>
    <x v="14"/>
    <n v="46226"/>
    <s v="Central"/>
    <s v="OFF-BI-10001890"/>
    <x v="1"/>
    <x v="8"/>
    <s v="Avery Poly Binder Pockets"/>
    <n v="10.74"/>
    <n v="3"/>
    <n v="0"/>
    <x v="6776"/>
  </r>
  <r>
    <n v="8743"/>
    <x v="4358"/>
    <x v="1"/>
    <x v="653"/>
    <d v="2012-10-04T00:00:00"/>
    <s v="First Class"/>
    <s v="CK-12205"/>
    <s v="Chloris Kastensmidt"/>
    <s v="Consumer"/>
    <x v="0"/>
    <s v="Hillsboro"/>
    <x v="21"/>
    <n v="97123"/>
    <s v="West"/>
    <s v="FUR-FU-10000629"/>
    <x v="0"/>
    <x v="5"/>
    <s v="9-3/4 Diameter Round Wall Clock"/>
    <n v="11.032"/>
    <n v="1"/>
    <n v="0.2"/>
    <x v="6777"/>
  </r>
  <r>
    <n v="8744"/>
    <x v="4358"/>
    <x v="1"/>
    <x v="653"/>
    <d v="2012-10-04T00:00:00"/>
    <s v="First Class"/>
    <s v="CK-12205"/>
    <s v="Chloris Kastensmidt"/>
    <s v="Consumer"/>
    <x v="0"/>
    <s v="Hillsboro"/>
    <x v="21"/>
    <n v="97123"/>
    <s v="West"/>
    <s v="TEC-AC-10002323"/>
    <x v="2"/>
    <x v="11"/>
    <s v="SanDisk Ultra 32 GB MicroSDHC Class 10 Memory Card"/>
    <n v="53.040000000000006"/>
    <n v="3"/>
    <n v="0.2"/>
    <x v="4679"/>
  </r>
  <r>
    <n v="8745"/>
    <x v="4359"/>
    <x v="1"/>
    <x v="6"/>
    <d v="2012-11-25T00:00:00"/>
    <s v="Second Class"/>
    <s v="HD-14785"/>
    <s v="Harold Dahlen"/>
    <s v="Home Office"/>
    <x v="0"/>
    <s v="Cambridge"/>
    <x v="31"/>
    <n v="2138"/>
    <s v="East"/>
    <s v="OFF-AR-10003056"/>
    <x v="1"/>
    <x v="6"/>
    <s v="Newell 341"/>
    <n v="17.12"/>
    <n v="4"/>
    <n v="0"/>
    <x v="2951"/>
  </r>
  <r>
    <n v="8746"/>
    <x v="4359"/>
    <x v="1"/>
    <x v="6"/>
    <d v="2012-11-25T00:00:00"/>
    <s v="Second Class"/>
    <s v="HD-14785"/>
    <s v="Harold Dahlen"/>
    <s v="Home Office"/>
    <x v="0"/>
    <s v="Cambridge"/>
    <x v="31"/>
    <n v="2138"/>
    <s v="East"/>
    <s v="OFF-PA-10000300"/>
    <x v="1"/>
    <x v="10"/>
    <s v="Xerox 1936"/>
    <n v="59.94"/>
    <n v="3"/>
    <n v="0"/>
    <x v="749"/>
  </r>
  <r>
    <n v="8747"/>
    <x v="4360"/>
    <x v="3"/>
    <x v="62"/>
    <d v="2014-02-08T00:00:00"/>
    <s v="Standard Class"/>
    <s v="BO-11350"/>
    <s v="Bill Overfelt"/>
    <s v="Corporate"/>
    <x v="0"/>
    <s v="San Diego"/>
    <x v="1"/>
    <n v="92105"/>
    <s v="West"/>
    <s v="FUR-FU-10000293"/>
    <x v="0"/>
    <x v="5"/>
    <s v="Eldon Antistatic Chair Mats for Low to Medium Pile Carpets"/>
    <n v="210.58"/>
    <n v="2"/>
    <n v="0"/>
    <x v="6778"/>
  </r>
  <r>
    <n v="8748"/>
    <x v="4360"/>
    <x v="3"/>
    <x v="62"/>
    <d v="2014-02-08T00:00:00"/>
    <s v="Standard Class"/>
    <s v="BO-11350"/>
    <s v="Bill Overfelt"/>
    <s v="Corporate"/>
    <x v="0"/>
    <s v="San Diego"/>
    <x v="1"/>
    <n v="92105"/>
    <s v="West"/>
    <s v="OFF-BI-10003638"/>
    <x v="1"/>
    <x v="8"/>
    <s v="GBC Durable Plastic Covers"/>
    <n v="30.960000000000004"/>
    <n v="2"/>
    <n v="0.2"/>
    <x v="6779"/>
  </r>
  <r>
    <n v="8749"/>
    <x v="4360"/>
    <x v="3"/>
    <x v="62"/>
    <d v="2014-02-08T00:00:00"/>
    <s v="Standard Class"/>
    <s v="BO-11350"/>
    <s v="Bill Overfelt"/>
    <s v="Corporate"/>
    <x v="0"/>
    <s v="San Diego"/>
    <x v="1"/>
    <n v="92105"/>
    <s v="West"/>
    <s v="TEC-MA-10002109"/>
    <x v="2"/>
    <x v="15"/>
    <s v="HP Officejet Pro 8600 e-All-In-One Printer, Copier, Scanner, Fax"/>
    <n v="239.98400000000004"/>
    <n v="2"/>
    <n v="0.2"/>
    <x v="6780"/>
  </r>
  <r>
    <n v="8750"/>
    <x v="4361"/>
    <x v="1"/>
    <x v="382"/>
    <d v="2012-06-19T00:00:00"/>
    <s v="First Class"/>
    <s v="LC-16885"/>
    <s v="Lena Creighton"/>
    <s v="Consumer"/>
    <x v="0"/>
    <s v="New York City"/>
    <x v="15"/>
    <n v="10009"/>
    <s v="East"/>
    <s v="OFF-BI-10003527"/>
    <x v="1"/>
    <x v="8"/>
    <s v="Fellowes PB500 Electric Punch Plastic Comb Binding Machine with Manual Bind"/>
    <n v="3050.3760000000002"/>
    <n v="3"/>
    <n v="0.2"/>
    <x v="6781"/>
  </r>
  <r>
    <n v="8751"/>
    <x v="4361"/>
    <x v="1"/>
    <x v="382"/>
    <d v="2012-06-19T00:00:00"/>
    <s v="First Class"/>
    <s v="LC-16885"/>
    <s v="Lena Creighton"/>
    <s v="Consumer"/>
    <x v="0"/>
    <s v="New York City"/>
    <x v="15"/>
    <n v="10009"/>
    <s v="East"/>
    <s v="TEC-PH-10004922"/>
    <x v="2"/>
    <x v="7"/>
    <s v="RCA Visys Integrated PBX 8-Line Router"/>
    <n v="133.97999999999999"/>
    <n v="2"/>
    <n v="0"/>
    <x v="6782"/>
  </r>
  <r>
    <n v="8752"/>
    <x v="4362"/>
    <x v="0"/>
    <x v="465"/>
    <d v="2013-05-10T00:00:00"/>
    <s v="Standard Class"/>
    <s v="RB-19465"/>
    <s v="Rick Bensley"/>
    <s v="Home Office"/>
    <x v="0"/>
    <s v="Tallahassee"/>
    <x v="2"/>
    <n v="32303"/>
    <s v="South"/>
    <s v="OFF-PA-10001001"/>
    <x v="1"/>
    <x v="10"/>
    <s v="Snap-A-Way Black Print Carbonless Speed Message, No Reply Area, Duplicate"/>
    <n v="93.248000000000005"/>
    <n v="4"/>
    <n v="0.2"/>
    <x v="6783"/>
  </r>
  <r>
    <n v="8753"/>
    <x v="4362"/>
    <x v="0"/>
    <x v="465"/>
    <d v="2013-05-10T00:00:00"/>
    <s v="Standard Class"/>
    <s v="RB-19465"/>
    <s v="Rick Bensley"/>
    <s v="Home Office"/>
    <x v="0"/>
    <s v="Tallahassee"/>
    <x v="2"/>
    <n v="32303"/>
    <s v="South"/>
    <s v="TEC-PH-10001198"/>
    <x v="2"/>
    <x v="7"/>
    <s v="Avaya 4621SW VoIP phone"/>
    <n v="177.48000000000002"/>
    <n v="3"/>
    <n v="0.2"/>
    <x v="1763"/>
  </r>
  <r>
    <n v="8754"/>
    <x v="4363"/>
    <x v="3"/>
    <x v="428"/>
    <d v="2014-09-11T00:00:00"/>
    <s v="First Class"/>
    <s v="JD-16015"/>
    <s v="Joy Daniels"/>
    <s v="Consumer"/>
    <x v="0"/>
    <s v="Toledo"/>
    <x v="24"/>
    <n v="43615"/>
    <s v="East"/>
    <s v="OFF-LA-10000443"/>
    <x v="1"/>
    <x v="2"/>
    <s v="Avery 501"/>
    <n v="17.712"/>
    <n v="6"/>
    <n v="0.2"/>
    <x v="6784"/>
  </r>
  <r>
    <n v="8755"/>
    <x v="4363"/>
    <x v="3"/>
    <x v="428"/>
    <d v="2014-09-11T00:00:00"/>
    <s v="First Class"/>
    <s v="JD-16015"/>
    <s v="Joy Daniels"/>
    <s v="Consumer"/>
    <x v="0"/>
    <s v="Toledo"/>
    <x v="24"/>
    <n v="43615"/>
    <s v="East"/>
    <s v="OFF-BI-10003669"/>
    <x v="1"/>
    <x v="8"/>
    <s v="3M Organizer Strips"/>
    <n v="4.8600000000000012"/>
    <n v="3"/>
    <n v="0.7"/>
    <x v="6785"/>
  </r>
  <r>
    <n v="8756"/>
    <x v="4363"/>
    <x v="3"/>
    <x v="428"/>
    <d v="2014-09-11T00:00:00"/>
    <s v="First Class"/>
    <s v="JD-16015"/>
    <s v="Joy Daniels"/>
    <s v="Consumer"/>
    <x v="0"/>
    <s v="Toledo"/>
    <x v="24"/>
    <n v="43615"/>
    <s v="East"/>
    <s v="OFF-BI-10001628"/>
    <x v="1"/>
    <x v="8"/>
    <s v="Acco Data Flex Cable Posts For Top &amp; Bottom Load Binders, 6&quot; Capacity"/>
    <n v="6.2580000000000009"/>
    <n v="2"/>
    <n v="0.7"/>
    <x v="6786"/>
  </r>
  <r>
    <n v="8757"/>
    <x v="4364"/>
    <x v="0"/>
    <x v="405"/>
    <d v="2013-07-27T00:00:00"/>
    <s v="Standard Class"/>
    <s v="MF-17665"/>
    <s v="Maureen Fritzler"/>
    <s v="Corporate"/>
    <x v="0"/>
    <s v="Columbia"/>
    <x v="39"/>
    <n v="21044"/>
    <s v="East"/>
    <s v="OFF-AP-10002350"/>
    <x v="1"/>
    <x v="9"/>
    <s v="Belkin F9H710-06 7 Outlet SurgeMaster Surge Protector"/>
    <n v="37.68"/>
    <n v="2"/>
    <n v="0"/>
    <x v="1063"/>
  </r>
  <r>
    <n v="8758"/>
    <x v="4364"/>
    <x v="0"/>
    <x v="405"/>
    <d v="2013-07-27T00:00:00"/>
    <s v="Standard Class"/>
    <s v="MF-17665"/>
    <s v="Maureen Fritzler"/>
    <s v="Corporate"/>
    <x v="0"/>
    <s v="Columbia"/>
    <x v="39"/>
    <n v="21044"/>
    <s v="East"/>
    <s v="OFF-PA-10004100"/>
    <x v="1"/>
    <x v="10"/>
    <s v="Xerox 216"/>
    <n v="51.84"/>
    <n v="8"/>
    <n v="0"/>
    <x v="189"/>
  </r>
  <r>
    <n v="8759"/>
    <x v="4364"/>
    <x v="0"/>
    <x v="405"/>
    <d v="2013-07-27T00:00:00"/>
    <s v="Standard Class"/>
    <s v="MF-17665"/>
    <s v="Maureen Fritzler"/>
    <s v="Corporate"/>
    <x v="0"/>
    <s v="Columbia"/>
    <x v="39"/>
    <n v="21044"/>
    <s v="East"/>
    <s v="FUR-FU-10000794"/>
    <x v="0"/>
    <x v="5"/>
    <s v="Eldon Stackable Tray, Side-Load, Legal, Smoke"/>
    <n v="27.42"/>
    <n v="3"/>
    <n v="0"/>
    <x v="6365"/>
  </r>
  <r>
    <n v="8760"/>
    <x v="4364"/>
    <x v="0"/>
    <x v="405"/>
    <d v="2013-07-27T00:00:00"/>
    <s v="Standard Class"/>
    <s v="MF-17665"/>
    <s v="Maureen Fritzler"/>
    <s v="Corporate"/>
    <x v="0"/>
    <s v="Columbia"/>
    <x v="39"/>
    <n v="21044"/>
    <s v="East"/>
    <s v="OFF-BI-10002012"/>
    <x v="1"/>
    <x v="8"/>
    <s v="Wilson Jones Easy Flow II Sheet Lifters"/>
    <n v="5.4"/>
    <n v="3"/>
    <n v="0"/>
    <x v="6787"/>
  </r>
  <r>
    <n v="8761"/>
    <x v="4365"/>
    <x v="0"/>
    <x v="1011"/>
    <d v="2013-02-06T00:00:00"/>
    <s v="Standard Class"/>
    <s v="BF-11170"/>
    <s v="Ben Ferrer"/>
    <s v="Home Office"/>
    <x v="0"/>
    <s v="Atlanta"/>
    <x v="32"/>
    <n v="30318"/>
    <s v="South"/>
    <s v="OFF-BI-10003527"/>
    <x v="1"/>
    <x v="8"/>
    <s v="Fellowes PB500 Electric Punch Plastic Comb Binding Machine with Manual Bind"/>
    <n v="1270.99"/>
    <n v="1"/>
    <n v="0"/>
    <x v="6788"/>
  </r>
  <r>
    <n v="8762"/>
    <x v="4365"/>
    <x v="0"/>
    <x v="1011"/>
    <d v="2013-02-06T00:00:00"/>
    <s v="Standard Class"/>
    <s v="BF-11170"/>
    <s v="Ben Ferrer"/>
    <s v="Home Office"/>
    <x v="0"/>
    <s v="Atlanta"/>
    <x v="32"/>
    <n v="30318"/>
    <s v="South"/>
    <s v="OFF-EN-10004483"/>
    <x v="1"/>
    <x v="12"/>
    <s v="#10 White Business Envelopes,4 1/8 x 9 1/2"/>
    <n v="125.36"/>
    <n v="8"/>
    <n v="0"/>
    <x v="6789"/>
  </r>
  <r>
    <n v="8763"/>
    <x v="4366"/>
    <x v="0"/>
    <x v="723"/>
    <d v="2014-01-03T00:00:00"/>
    <s v="Standard Class"/>
    <s v="FO-14305"/>
    <s v="Frank Olsen"/>
    <s v="Consumer"/>
    <x v="0"/>
    <s v="Sacramento"/>
    <x v="1"/>
    <n v="95823"/>
    <s v="West"/>
    <s v="OFF-ST-10003722"/>
    <x v="1"/>
    <x v="4"/>
    <s v="Project Tote Personal File"/>
    <n v="14.03"/>
    <n v="1"/>
    <n v="0"/>
    <x v="952"/>
  </r>
  <r>
    <n v="8764"/>
    <x v="4366"/>
    <x v="0"/>
    <x v="723"/>
    <d v="2014-01-03T00:00:00"/>
    <s v="Standard Class"/>
    <s v="FO-14305"/>
    <s v="Frank Olsen"/>
    <s v="Consumer"/>
    <x v="0"/>
    <s v="Sacramento"/>
    <x v="1"/>
    <n v="95823"/>
    <s v="West"/>
    <s v="OFF-SU-10002557"/>
    <x v="1"/>
    <x v="14"/>
    <s v="Fiskars Spring-Action Scissors"/>
    <n v="27.96"/>
    <n v="2"/>
    <n v="0"/>
    <x v="6790"/>
  </r>
  <r>
    <n v="8765"/>
    <x v="4367"/>
    <x v="1"/>
    <x v="82"/>
    <d v="2012-11-27T00:00:00"/>
    <s v="Standard Class"/>
    <s v="BB-11545"/>
    <s v="Brenda Bowman"/>
    <s v="Corporate"/>
    <x v="0"/>
    <s v="Fort Worth"/>
    <x v="5"/>
    <n v="76106"/>
    <s v="Central"/>
    <s v="OFF-AR-10002257"/>
    <x v="1"/>
    <x v="6"/>
    <s v="Eldon Spacemaker Box, Quick-Snap Lid, Clear"/>
    <n v="5.3440000000000003"/>
    <n v="2"/>
    <n v="0.2"/>
    <x v="1820"/>
  </r>
  <r>
    <n v="8766"/>
    <x v="4367"/>
    <x v="1"/>
    <x v="82"/>
    <d v="2012-11-27T00:00:00"/>
    <s v="Standard Class"/>
    <s v="BB-11545"/>
    <s v="Brenda Bowman"/>
    <s v="Corporate"/>
    <x v="0"/>
    <s v="Fort Worth"/>
    <x v="5"/>
    <n v="76106"/>
    <s v="Central"/>
    <s v="OFF-BI-10000756"/>
    <x v="1"/>
    <x v="8"/>
    <s v="Storex DuraTech Recycled Plastic Frosted Binders"/>
    <n v="1.6959999999999997"/>
    <n v="2"/>
    <n v="0.8"/>
    <x v="6791"/>
  </r>
  <r>
    <n v="8767"/>
    <x v="4367"/>
    <x v="1"/>
    <x v="82"/>
    <d v="2012-11-27T00:00:00"/>
    <s v="Standard Class"/>
    <s v="BB-11545"/>
    <s v="Brenda Bowman"/>
    <s v="Corporate"/>
    <x v="0"/>
    <s v="Fort Worth"/>
    <x v="5"/>
    <n v="76106"/>
    <s v="Central"/>
    <s v="OFF-AP-10004136"/>
    <x v="1"/>
    <x v="9"/>
    <s v="Kensington 6 Outlet SmartSocket Surge Protector"/>
    <n v="24.587999999999994"/>
    <n v="3"/>
    <n v="0.8"/>
    <x v="6792"/>
  </r>
  <r>
    <n v="8768"/>
    <x v="4367"/>
    <x v="1"/>
    <x v="82"/>
    <d v="2012-11-27T00:00:00"/>
    <s v="Standard Class"/>
    <s v="BB-11545"/>
    <s v="Brenda Bowman"/>
    <s v="Corporate"/>
    <x v="0"/>
    <s v="Fort Worth"/>
    <x v="5"/>
    <n v="76106"/>
    <s v="Central"/>
    <s v="OFF-BI-10002194"/>
    <x v="1"/>
    <x v="8"/>
    <s v="Cardinal Hold-It CD Pocket"/>
    <n v="7.9799999999999986"/>
    <n v="5"/>
    <n v="0.8"/>
    <x v="6793"/>
  </r>
  <r>
    <n v="8769"/>
    <x v="4368"/>
    <x v="1"/>
    <x v="348"/>
    <d v="2012-10-09T00:00:00"/>
    <s v="Standard Class"/>
    <s v="IL-15100"/>
    <s v="Ivan Liston"/>
    <s v="Consumer"/>
    <x v="0"/>
    <s v="Columbus"/>
    <x v="24"/>
    <n v="43229"/>
    <s v="East"/>
    <s v="TEC-AC-10000892"/>
    <x v="2"/>
    <x v="11"/>
    <s v="NETGEAR N750 Dual Band Wi-Fi Gigabit Router"/>
    <n v="288"/>
    <n v="4"/>
    <n v="0.2"/>
    <x v="6794"/>
  </r>
  <r>
    <n v="8770"/>
    <x v="4369"/>
    <x v="0"/>
    <x v="126"/>
    <d v="2013-09-14T00:00:00"/>
    <s v="Same Day"/>
    <s v="PO-19180"/>
    <s v="Philisse Overcash"/>
    <s v="Home Office"/>
    <x v="0"/>
    <s v="Louisville"/>
    <x v="22"/>
    <n v="80027"/>
    <s v="West"/>
    <s v="TEC-PH-10001870"/>
    <x v="2"/>
    <x v="7"/>
    <s v="Lunatik TT5L-002 Taktik Strike Impact Protection System for iPhone 5"/>
    <n v="146.952"/>
    <n v="3"/>
    <n v="0.2"/>
    <x v="6795"/>
  </r>
  <r>
    <n v="8771"/>
    <x v="4369"/>
    <x v="0"/>
    <x v="126"/>
    <d v="2013-09-14T00:00:00"/>
    <s v="Same Day"/>
    <s v="PO-19180"/>
    <s v="Philisse Overcash"/>
    <s v="Home Office"/>
    <x v="0"/>
    <s v="Louisville"/>
    <x v="22"/>
    <n v="80027"/>
    <s v="West"/>
    <s v="FUR-CH-10002304"/>
    <x v="0"/>
    <x v="1"/>
    <s v="Global Stack Chair without Arms, Black"/>
    <n v="83.13600000000001"/>
    <n v="4"/>
    <n v="0.2"/>
    <x v="6796"/>
  </r>
  <r>
    <n v="8772"/>
    <x v="4370"/>
    <x v="3"/>
    <x v="32"/>
    <d v="2014-09-18T00:00:00"/>
    <s v="First Class"/>
    <s v="DB-13555"/>
    <s v="Dorothy Badders"/>
    <s v="Corporate"/>
    <x v="0"/>
    <s v="Raleigh"/>
    <x v="3"/>
    <n v="27604"/>
    <s v="South"/>
    <s v="OFF-AP-10002534"/>
    <x v="1"/>
    <x v="9"/>
    <s v="3.6 Cubic Foot Counter Height Office Refrigerator"/>
    <n v="942.78400000000011"/>
    <n v="4"/>
    <n v="0.2"/>
    <x v="6797"/>
  </r>
  <r>
    <n v="8773"/>
    <x v="4370"/>
    <x v="3"/>
    <x v="32"/>
    <d v="2014-09-18T00:00:00"/>
    <s v="First Class"/>
    <s v="DB-13555"/>
    <s v="Dorothy Badders"/>
    <s v="Corporate"/>
    <x v="0"/>
    <s v="Raleigh"/>
    <x v="3"/>
    <n v="27604"/>
    <s v="South"/>
    <s v="OFF-PA-10001125"/>
    <x v="1"/>
    <x v="10"/>
    <s v="Xerox 1988"/>
    <n v="74.352000000000004"/>
    <n v="3"/>
    <n v="0.2"/>
    <x v="1419"/>
  </r>
  <r>
    <n v="8774"/>
    <x v="4371"/>
    <x v="1"/>
    <x v="1203"/>
    <d v="2012-02-28T00:00:00"/>
    <s v="Standard Class"/>
    <s v="LC-16960"/>
    <s v="Lindsay Castell"/>
    <s v="Home Office"/>
    <x v="0"/>
    <s v="New York City"/>
    <x v="15"/>
    <n v="10024"/>
    <s v="East"/>
    <s v="OFF-AP-10000804"/>
    <x v="1"/>
    <x v="9"/>
    <s v="Hoover Portapower Portable Vacuum"/>
    <n v="26.880000000000003"/>
    <n v="6"/>
    <n v="0"/>
    <x v="6798"/>
  </r>
  <r>
    <n v="8775"/>
    <x v="4371"/>
    <x v="1"/>
    <x v="1203"/>
    <d v="2012-02-28T00:00:00"/>
    <s v="Standard Class"/>
    <s v="LC-16960"/>
    <s v="Lindsay Castell"/>
    <s v="Home Office"/>
    <x v="0"/>
    <s v="New York City"/>
    <x v="15"/>
    <n v="10024"/>
    <s v="East"/>
    <s v="OFF-BI-10002982"/>
    <x v="1"/>
    <x v="8"/>
    <s v="Avery Self-Adhesive Photo Pockets for Polaroid Photos"/>
    <n v="10.896000000000001"/>
    <n v="2"/>
    <n v="0.2"/>
    <x v="6799"/>
  </r>
  <r>
    <n v="8776"/>
    <x v="4372"/>
    <x v="0"/>
    <x v="5"/>
    <d v="2013-12-10T00:00:00"/>
    <s v="Second Class"/>
    <s v="MP-18175"/>
    <s v="Mike Pelletier"/>
    <s v="Home Office"/>
    <x v="0"/>
    <s v="Chicago"/>
    <x v="10"/>
    <n v="60623"/>
    <s v="Central"/>
    <s v="OFF-AR-10001547"/>
    <x v="1"/>
    <x v="6"/>
    <s v="Newell 311"/>
    <n v="3.536"/>
    <n v="2"/>
    <n v="0.2"/>
    <x v="6800"/>
  </r>
  <r>
    <n v="8777"/>
    <x v="4373"/>
    <x v="0"/>
    <x v="415"/>
    <d v="2013-07-04T00:00:00"/>
    <s v="First Class"/>
    <s v="EA-14035"/>
    <s v="Erin Ashbrook"/>
    <s v="Corporate"/>
    <x v="0"/>
    <s v="Huntsville"/>
    <x v="5"/>
    <n v="77340"/>
    <s v="Central"/>
    <s v="FUR-CH-10000665"/>
    <x v="0"/>
    <x v="1"/>
    <s v="Global Airflow Leather Mesh Back Chair, Black"/>
    <n v="528.42999999999995"/>
    <n v="5"/>
    <n v="0.3"/>
    <x v="232"/>
  </r>
  <r>
    <n v="8778"/>
    <x v="4373"/>
    <x v="0"/>
    <x v="415"/>
    <d v="2013-07-04T00:00:00"/>
    <s v="First Class"/>
    <s v="EA-14035"/>
    <s v="Erin Ashbrook"/>
    <s v="Corporate"/>
    <x v="0"/>
    <s v="Huntsville"/>
    <x v="5"/>
    <n v="77340"/>
    <s v="Central"/>
    <s v="OFF-PA-10000520"/>
    <x v="1"/>
    <x v="10"/>
    <s v="Xerox 201"/>
    <n v="41.472000000000008"/>
    <n v="8"/>
    <n v="0.2"/>
    <x v="782"/>
  </r>
  <r>
    <n v="8779"/>
    <x v="4374"/>
    <x v="3"/>
    <x v="1096"/>
    <d v="2014-12-19T00:00:00"/>
    <s v="Standard Class"/>
    <s v="BP-11095"/>
    <s v="Bart Pistole"/>
    <s v="Corporate"/>
    <x v="0"/>
    <s v="New York City"/>
    <x v="15"/>
    <n v="10024"/>
    <s v="East"/>
    <s v="FUR-BO-10004015"/>
    <x v="0"/>
    <x v="0"/>
    <s v="Bush Andora Bookcase, Maple/Graphite Gray Finish"/>
    <n v="287.976"/>
    <n v="3"/>
    <n v="0.2"/>
    <x v="6801"/>
  </r>
  <r>
    <n v="8780"/>
    <x v="4375"/>
    <x v="1"/>
    <x v="305"/>
    <d v="2012-03-22T00:00:00"/>
    <s v="Second Class"/>
    <s v="BM-11785"/>
    <s v="Bryan Mills"/>
    <s v="Consumer"/>
    <x v="0"/>
    <s v="Salem"/>
    <x v="21"/>
    <n v="97301"/>
    <s v="West"/>
    <s v="OFF-ST-10004258"/>
    <x v="1"/>
    <x v="4"/>
    <s v="Portable Personal File Box"/>
    <n v="29.304000000000002"/>
    <n v="3"/>
    <n v="0.2"/>
    <x v="6802"/>
  </r>
  <r>
    <n v="8781"/>
    <x v="4376"/>
    <x v="1"/>
    <x v="1201"/>
    <d v="2012-03-04T00:00:00"/>
    <s v="First Class"/>
    <s v="CM-12715"/>
    <s v="Craig Molinari"/>
    <s v="Corporate"/>
    <x v="0"/>
    <s v="Houston"/>
    <x v="5"/>
    <n v="77070"/>
    <s v="Central"/>
    <s v="OFF-AR-10003696"/>
    <x v="1"/>
    <x v="6"/>
    <s v="Panasonic KP-350BK Electric Pencil Sharpener with Auto Stop"/>
    <n v="55.328000000000003"/>
    <n v="2"/>
    <n v="0.2"/>
    <x v="6803"/>
  </r>
  <r>
    <n v="8782"/>
    <x v="4376"/>
    <x v="1"/>
    <x v="1201"/>
    <d v="2012-03-04T00:00:00"/>
    <s v="First Class"/>
    <s v="CM-12715"/>
    <s v="Craig Molinari"/>
    <s v="Corporate"/>
    <x v="0"/>
    <s v="Houston"/>
    <x v="5"/>
    <n v="77070"/>
    <s v="Central"/>
    <s v="FUR-BO-10001811"/>
    <x v="0"/>
    <x v="0"/>
    <s v="Atlantic Metals Mobile 5-Shelf Bookcases, Custom Colors"/>
    <n v="1227.9983999999999"/>
    <n v="6"/>
    <n v="0.32"/>
    <x v="6804"/>
  </r>
  <r>
    <n v="8783"/>
    <x v="4377"/>
    <x v="0"/>
    <x v="306"/>
    <d v="2013-09-21T00:00:00"/>
    <s v="Standard Class"/>
    <s v="JD-16150"/>
    <s v="Justin Deggeller"/>
    <s v="Corporate"/>
    <x v="0"/>
    <s v="Twin Falls"/>
    <x v="45"/>
    <n v="83301"/>
    <s v="West"/>
    <s v="OFF-BI-10001249"/>
    <x v="1"/>
    <x v="8"/>
    <s v="Avery Heavy-Duty EZD View Binder with Locking Rings"/>
    <n v="20.416"/>
    <n v="4"/>
    <n v="0.2"/>
    <x v="6805"/>
  </r>
  <r>
    <n v="8784"/>
    <x v="4377"/>
    <x v="0"/>
    <x v="306"/>
    <d v="2013-09-21T00:00:00"/>
    <s v="Standard Class"/>
    <s v="JD-16150"/>
    <s v="Justin Deggeller"/>
    <s v="Corporate"/>
    <x v="0"/>
    <s v="Twin Falls"/>
    <x v="45"/>
    <n v="83301"/>
    <s v="West"/>
    <s v="FUR-TA-10003473"/>
    <x v="0"/>
    <x v="3"/>
    <s v="Bretford Rectangular Conference Table Tops"/>
    <n v="1128.3899999999999"/>
    <n v="3"/>
    <n v="0"/>
    <x v="6806"/>
  </r>
  <r>
    <n v="8785"/>
    <x v="4378"/>
    <x v="3"/>
    <x v="294"/>
    <d v="2014-03-24T00:00:00"/>
    <s v="Standard Class"/>
    <s v="AS-10630"/>
    <s v="Ann Steele"/>
    <s v="Home Office"/>
    <x v="0"/>
    <s v="Knoxville"/>
    <x v="18"/>
    <n v="37918"/>
    <s v="South"/>
    <s v="OFF-LA-10003190"/>
    <x v="1"/>
    <x v="2"/>
    <s v="Avery 474"/>
    <n v="4.6079999999999997"/>
    <n v="2"/>
    <n v="0.2"/>
    <x v="910"/>
  </r>
  <r>
    <n v="8786"/>
    <x v="4379"/>
    <x v="3"/>
    <x v="39"/>
    <d v="2014-06-03T00:00:00"/>
    <s v="Standard Class"/>
    <s v="CM-11815"/>
    <s v="Candace McMahon"/>
    <s v="Corporate"/>
    <x v="0"/>
    <s v="Phoenix"/>
    <x v="16"/>
    <n v="85023"/>
    <s v="West"/>
    <s v="TEC-PH-10001305"/>
    <x v="2"/>
    <x v="7"/>
    <s v="Panasonic KX TS208W Corded phone"/>
    <n v="195.96000000000004"/>
    <n v="5"/>
    <n v="0.2"/>
    <x v="5160"/>
  </r>
  <r>
    <n v="8787"/>
    <x v="4379"/>
    <x v="3"/>
    <x v="39"/>
    <d v="2014-06-03T00:00:00"/>
    <s v="Standard Class"/>
    <s v="CM-11815"/>
    <s v="Candace McMahon"/>
    <s v="Corporate"/>
    <x v="0"/>
    <s v="Phoenix"/>
    <x v="16"/>
    <n v="85023"/>
    <s v="West"/>
    <s v="OFF-PA-10001534"/>
    <x v="1"/>
    <x v="10"/>
    <s v="Xerox 230"/>
    <n v="15.552000000000003"/>
    <n v="3"/>
    <n v="0.2"/>
    <x v="12"/>
  </r>
  <r>
    <n v="8788"/>
    <x v="4379"/>
    <x v="3"/>
    <x v="39"/>
    <d v="2014-06-03T00:00:00"/>
    <s v="Standard Class"/>
    <s v="CM-11815"/>
    <s v="Candace McMahon"/>
    <s v="Corporate"/>
    <x v="0"/>
    <s v="Phoenix"/>
    <x v="16"/>
    <n v="85023"/>
    <s v="West"/>
    <s v="TEC-AC-10000844"/>
    <x v="2"/>
    <x v="11"/>
    <s v="Logitech Gaming G510s - Keyboard"/>
    <n v="271.96800000000002"/>
    <n v="4"/>
    <n v="0.2"/>
    <x v="6807"/>
  </r>
  <r>
    <n v="8789"/>
    <x v="4380"/>
    <x v="3"/>
    <x v="140"/>
    <d v="2014-06-20T00:00:00"/>
    <s v="Standard Class"/>
    <s v="JE-15715"/>
    <s v="Joe Elijah"/>
    <s v="Consumer"/>
    <x v="0"/>
    <s v="Monroe"/>
    <x v="3"/>
    <n v="28110"/>
    <s v="South"/>
    <s v="FUR-CH-10000847"/>
    <x v="0"/>
    <x v="1"/>
    <s v="Global Executive Mid-Back Manager's Chair"/>
    <n v="698.35200000000009"/>
    <n v="3"/>
    <n v="0.2"/>
    <x v="5386"/>
  </r>
  <r>
    <n v="8790"/>
    <x v="4380"/>
    <x v="3"/>
    <x v="140"/>
    <d v="2014-06-20T00:00:00"/>
    <s v="Standard Class"/>
    <s v="JE-15715"/>
    <s v="Joe Elijah"/>
    <s v="Consumer"/>
    <x v="0"/>
    <s v="Monroe"/>
    <x v="3"/>
    <n v="28110"/>
    <s v="South"/>
    <s v="FUR-BO-10000468"/>
    <x v="0"/>
    <x v="0"/>
    <s v="O'Sullivan 2-Shelf Heavy-Duty Bookcases"/>
    <n v="77.728000000000009"/>
    <n v="2"/>
    <n v="0.2"/>
    <x v="6808"/>
  </r>
  <r>
    <n v="8791"/>
    <x v="4381"/>
    <x v="1"/>
    <x v="684"/>
    <d v="2012-09-12T00:00:00"/>
    <s v="Standard Class"/>
    <s v="AG-10525"/>
    <s v="Andy Gerbode"/>
    <s v="Corporate"/>
    <x v="0"/>
    <s v="Richmond"/>
    <x v="17"/>
    <n v="23223"/>
    <s v="South"/>
    <s v="OFF-BI-10002799"/>
    <x v="1"/>
    <x v="8"/>
    <s v="SlimView Poly Binder, 3/8&quot;"/>
    <n v="46.62"/>
    <n v="9"/>
    <n v="0"/>
    <x v="6809"/>
  </r>
  <r>
    <n v="8792"/>
    <x v="4382"/>
    <x v="3"/>
    <x v="257"/>
    <d v="2014-03-25T00:00:00"/>
    <s v="Standard Class"/>
    <s v="TT-21220"/>
    <s v="Thomas Thornton"/>
    <s v="Consumer"/>
    <x v="0"/>
    <s v="Houston"/>
    <x v="5"/>
    <n v="77041"/>
    <s v="Central"/>
    <s v="TEC-PH-10001557"/>
    <x v="2"/>
    <x v="7"/>
    <s v="Pyle PMP37LED"/>
    <n v="537.54399999999998"/>
    <n v="7"/>
    <n v="0.2"/>
    <x v="6810"/>
  </r>
  <r>
    <n v="8793"/>
    <x v="4383"/>
    <x v="2"/>
    <x v="174"/>
    <d v="2011-12-21T00:00:00"/>
    <s v="First Class"/>
    <s v="BP-11095"/>
    <s v="Bart Pistole"/>
    <s v="Corporate"/>
    <x v="0"/>
    <s v="Los Angeles"/>
    <x v="1"/>
    <n v="90008"/>
    <s v="West"/>
    <s v="OFF-LA-10001934"/>
    <x v="1"/>
    <x v="2"/>
    <s v="Avery 516"/>
    <n v="14.62"/>
    <n v="2"/>
    <n v="0"/>
    <x v="2"/>
  </r>
  <r>
    <n v="8794"/>
    <x v="4383"/>
    <x v="2"/>
    <x v="174"/>
    <d v="2011-12-21T00:00:00"/>
    <s v="First Class"/>
    <s v="BP-11095"/>
    <s v="Bart Pistole"/>
    <s v="Corporate"/>
    <x v="0"/>
    <s v="Los Angeles"/>
    <x v="1"/>
    <n v="90008"/>
    <s v="West"/>
    <s v="OFF-FA-10004248"/>
    <x v="1"/>
    <x v="13"/>
    <s v="Advantus T-Pin Paper Clips"/>
    <n v="22.549999999999997"/>
    <n v="5"/>
    <n v="0"/>
    <x v="6811"/>
  </r>
  <r>
    <n v="8795"/>
    <x v="4383"/>
    <x v="2"/>
    <x v="174"/>
    <d v="2011-12-21T00:00:00"/>
    <s v="First Class"/>
    <s v="BP-11095"/>
    <s v="Bart Pistole"/>
    <s v="Corporate"/>
    <x v="0"/>
    <s v="Los Angeles"/>
    <x v="1"/>
    <n v="90008"/>
    <s v="West"/>
    <s v="TEC-PH-10001944"/>
    <x v="2"/>
    <x v="7"/>
    <s v="Wi-Ex zBoost YX540 Cellular Phone Signal Booster"/>
    <n v="583.79999999999995"/>
    <n v="5"/>
    <n v="0.2"/>
    <x v="6812"/>
  </r>
  <r>
    <n v="8796"/>
    <x v="4383"/>
    <x v="2"/>
    <x v="174"/>
    <d v="2011-12-21T00:00:00"/>
    <s v="First Class"/>
    <s v="BP-11095"/>
    <s v="Bart Pistole"/>
    <s v="Corporate"/>
    <x v="0"/>
    <s v="Los Angeles"/>
    <x v="1"/>
    <n v="90008"/>
    <s v="West"/>
    <s v="TEC-PH-10002085"/>
    <x v="2"/>
    <x v="7"/>
    <s v="Clarity 53712"/>
    <n v="211.16800000000001"/>
    <n v="4"/>
    <n v="0.2"/>
    <x v="2157"/>
  </r>
  <r>
    <n v="8797"/>
    <x v="4384"/>
    <x v="0"/>
    <x v="274"/>
    <d v="2013-07-14T00:00:00"/>
    <s v="Standard Class"/>
    <s v="MJ-17740"/>
    <s v="Max Jones"/>
    <s v="Consumer"/>
    <x v="0"/>
    <s v="Orem"/>
    <x v="7"/>
    <n v="84057"/>
    <s v="West"/>
    <s v="OFF-PA-10003441"/>
    <x v="1"/>
    <x v="10"/>
    <s v="Xerox 226"/>
    <n v="12.96"/>
    <n v="2"/>
    <n v="0"/>
    <x v="91"/>
  </r>
  <r>
    <n v="8798"/>
    <x v="4384"/>
    <x v="0"/>
    <x v="274"/>
    <d v="2013-07-14T00:00:00"/>
    <s v="Standard Class"/>
    <s v="MJ-17740"/>
    <s v="Max Jones"/>
    <s v="Consumer"/>
    <x v="0"/>
    <s v="Orem"/>
    <x v="7"/>
    <n v="84057"/>
    <s v="West"/>
    <s v="OFF-AR-10004602"/>
    <x v="1"/>
    <x v="6"/>
    <s v="Boston KS Multi-Size Manual Pencil Sharpener"/>
    <n v="45.98"/>
    <n v="2"/>
    <n v="0"/>
    <x v="4504"/>
  </r>
  <r>
    <n v="8799"/>
    <x v="4385"/>
    <x v="0"/>
    <x v="1204"/>
    <d v="2013-04-11T00:00:00"/>
    <s v="Standard Class"/>
    <s v="VM-21685"/>
    <s v="Valerie Mitchum"/>
    <s v="Home Office"/>
    <x v="0"/>
    <s v="Burlington"/>
    <x v="42"/>
    <s v="05408"/>
    <s v="East"/>
    <s v="TEC-PH-10002555"/>
    <x v="2"/>
    <x v="7"/>
    <s v="Nortel Meridian M5316 Digital phone"/>
    <n v="1294.75"/>
    <n v="5"/>
    <n v="0"/>
    <x v="6813"/>
  </r>
  <r>
    <n v="8800"/>
    <x v="4386"/>
    <x v="2"/>
    <x v="1205"/>
    <d v="2011-05-10T00:00:00"/>
    <s v="First Class"/>
    <s v="KT-16480"/>
    <s v="Kean Thornton"/>
    <s v="Consumer"/>
    <x v="0"/>
    <s v="Philadelphia"/>
    <x v="9"/>
    <n v="19134"/>
    <s v="East"/>
    <s v="TEC-CO-10001449"/>
    <x v="2"/>
    <x v="16"/>
    <s v="Hewlett Packard LaserJet 3310 Copier"/>
    <n v="1799.9699999999998"/>
    <n v="5"/>
    <n v="0.4"/>
    <x v="6814"/>
  </r>
  <r>
    <n v="8801"/>
    <x v="4387"/>
    <x v="3"/>
    <x v="51"/>
    <d v="2014-11-28T00:00:00"/>
    <s v="Standard Class"/>
    <s v="CS-12250"/>
    <s v="Chris Selesnick"/>
    <s v="Corporate"/>
    <x v="0"/>
    <s v="Chicago"/>
    <x v="10"/>
    <n v="60623"/>
    <s v="Central"/>
    <s v="OFF-PA-10004285"/>
    <x v="1"/>
    <x v="10"/>
    <s v="Xerox 1959"/>
    <n v="10.688000000000001"/>
    <n v="2"/>
    <n v="0.2"/>
    <x v="1507"/>
  </r>
  <r>
    <n v="8802"/>
    <x v="4388"/>
    <x v="0"/>
    <x v="338"/>
    <d v="2013-11-13T00:00:00"/>
    <s v="First Class"/>
    <s v="AB-10015"/>
    <s v="Aaron Bergman"/>
    <s v="Consumer"/>
    <x v="0"/>
    <s v="Oklahoma City"/>
    <x v="26"/>
    <n v="73120"/>
    <s v="Central"/>
    <s v="TEC-PH-10000562"/>
    <x v="2"/>
    <x v="7"/>
    <s v="Samsung Convoy 3"/>
    <n v="221.98"/>
    <n v="2"/>
    <n v="0"/>
    <x v="6815"/>
  </r>
  <r>
    <n v="8803"/>
    <x v="4388"/>
    <x v="0"/>
    <x v="338"/>
    <d v="2013-11-13T00:00:00"/>
    <s v="First Class"/>
    <s v="AB-10015"/>
    <s v="Aaron Bergman"/>
    <s v="Consumer"/>
    <x v="0"/>
    <s v="Oklahoma City"/>
    <x v="26"/>
    <n v="73120"/>
    <s v="Central"/>
    <s v="FUR-BO-10003966"/>
    <x v="0"/>
    <x v="0"/>
    <s v="Sauder Facets Collection Library, Sky Alder Finish"/>
    <n v="341.96"/>
    <n v="2"/>
    <n v="0"/>
    <x v="6816"/>
  </r>
  <r>
    <n v="8804"/>
    <x v="4389"/>
    <x v="2"/>
    <x v="520"/>
    <d v="2012-01-01T00:00:00"/>
    <s v="First Class"/>
    <s v="AH-10030"/>
    <s v="Aaron Hawkins"/>
    <s v="Corporate"/>
    <x v="0"/>
    <s v="New York City"/>
    <x v="15"/>
    <n v="10035"/>
    <s v="East"/>
    <s v="TEC-AC-10003614"/>
    <x v="2"/>
    <x v="11"/>
    <s v="Verbatim 25 GB 6x Blu-ray Single Layer Recordable Disc, 10/Pack"/>
    <n v="34.769999999999996"/>
    <n v="3"/>
    <n v="0"/>
    <x v="6817"/>
  </r>
  <r>
    <n v="8805"/>
    <x v="4389"/>
    <x v="2"/>
    <x v="520"/>
    <d v="2012-01-01T00:00:00"/>
    <s v="First Class"/>
    <s v="AH-10030"/>
    <s v="Aaron Hawkins"/>
    <s v="Corporate"/>
    <x v="0"/>
    <s v="New York City"/>
    <x v="15"/>
    <n v="10035"/>
    <s v="East"/>
    <s v="OFF-LA-10003148"/>
    <x v="1"/>
    <x v="2"/>
    <s v="Avery 51"/>
    <n v="18.899999999999999"/>
    <n v="3"/>
    <n v="0"/>
    <x v="3602"/>
  </r>
  <r>
    <n v="8806"/>
    <x v="4390"/>
    <x v="3"/>
    <x v="971"/>
    <d v="2014-08-24T00:00:00"/>
    <s v="Standard Class"/>
    <s v="DO-13435"/>
    <s v="Denny Ordway"/>
    <s v="Consumer"/>
    <x v="0"/>
    <s v="Salt Lake City"/>
    <x v="7"/>
    <n v="84106"/>
    <s v="West"/>
    <s v="OFF-BI-10002133"/>
    <x v="1"/>
    <x v="8"/>
    <s v="Wilson Jones Elliptical Ring 3 1/2&quot; Capacity Binders, 800 sheets"/>
    <n v="102.72"/>
    <n v="3"/>
    <n v="0.2"/>
    <x v="6818"/>
  </r>
  <r>
    <n v="8807"/>
    <x v="4391"/>
    <x v="0"/>
    <x v="126"/>
    <d v="2013-09-17T00:00:00"/>
    <s v="Standard Class"/>
    <s v="MC-17590"/>
    <s v="Matt Collister"/>
    <s v="Corporate"/>
    <x v="0"/>
    <s v="Utica"/>
    <x v="15"/>
    <n v="13501"/>
    <s v="East"/>
    <s v="FUR-FU-10002813"/>
    <x v="0"/>
    <x v="5"/>
    <s v="DAX Contemporary Wood Frame with Silver Metal Mat, Desktop, 11 x 14 Size"/>
    <n v="40.479999999999997"/>
    <n v="2"/>
    <n v="0"/>
    <x v="6188"/>
  </r>
  <r>
    <n v="8808"/>
    <x v="4392"/>
    <x v="3"/>
    <x v="40"/>
    <d v="2014-11-01T00:00:00"/>
    <s v="Standard Class"/>
    <s v="JF-15190"/>
    <s v="Jamie Frazer"/>
    <s v="Consumer"/>
    <x v="0"/>
    <s v="Philadelphia"/>
    <x v="9"/>
    <n v="19134"/>
    <s v="East"/>
    <s v="OFF-BI-10004330"/>
    <x v="1"/>
    <x v="8"/>
    <s v="GBC Velobind Prepunched Cover Sets, Regency Series"/>
    <n v="33.282000000000004"/>
    <n v="3"/>
    <n v="0.7"/>
    <x v="6819"/>
  </r>
  <r>
    <n v="8809"/>
    <x v="4392"/>
    <x v="3"/>
    <x v="40"/>
    <d v="2014-11-01T00:00:00"/>
    <s v="Standard Class"/>
    <s v="JF-15190"/>
    <s v="Jamie Frazer"/>
    <s v="Consumer"/>
    <x v="0"/>
    <s v="Philadelphia"/>
    <x v="9"/>
    <n v="19134"/>
    <s v="East"/>
    <s v="TEC-PH-10002807"/>
    <x v="2"/>
    <x v="7"/>
    <s v="Motorla HX550 Universal Bluetooth Headset"/>
    <n v="118.64999999999998"/>
    <n v="5"/>
    <n v="0.4"/>
    <x v="6820"/>
  </r>
  <r>
    <n v="8810"/>
    <x v="4392"/>
    <x v="3"/>
    <x v="40"/>
    <d v="2014-11-01T00:00:00"/>
    <s v="Standard Class"/>
    <s v="JF-15190"/>
    <s v="Jamie Frazer"/>
    <s v="Consumer"/>
    <x v="0"/>
    <s v="Philadelphia"/>
    <x v="9"/>
    <n v="19134"/>
    <s v="East"/>
    <s v="OFF-LA-10001404"/>
    <x v="1"/>
    <x v="2"/>
    <s v="Avery 517"/>
    <n v="14.76"/>
    <n v="5"/>
    <n v="0.2"/>
    <x v="6821"/>
  </r>
  <r>
    <n v="8811"/>
    <x v="4393"/>
    <x v="3"/>
    <x v="1109"/>
    <d v="2014-06-05T00:00:00"/>
    <s v="Standard Class"/>
    <s v="SM-20950"/>
    <s v="Suzanne McNair"/>
    <s v="Corporate"/>
    <x v="0"/>
    <s v="Los Angeles"/>
    <x v="1"/>
    <n v="90004"/>
    <s v="West"/>
    <s v="OFF-PA-10004911"/>
    <x v="1"/>
    <x v="10"/>
    <s v="Rediform S.O.S. 1-Up Phone Message Bk, 4-1/4x3-1/16 Bk, 1 Form/Pg, 40 Messages/Bk, 3/Pk"/>
    <n v="37.520000000000003"/>
    <n v="4"/>
    <n v="0"/>
    <x v="6822"/>
  </r>
  <r>
    <n v="8812"/>
    <x v="4394"/>
    <x v="0"/>
    <x v="387"/>
    <d v="2013-03-14T00:00:00"/>
    <s v="Standard Class"/>
    <s v="SP-20650"/>
    <s v="Stephanie Phelps"/>
    <s v="Corporate"/>
    <x v="0"/>
    <s v="Jackson"/>
    <x v="12"/>
    <n v="49201"/>
    <s v="Central"/>
    <s v="OFF-AP-10004233"/>
    <x v="1"/>
    <x v="9"/>
    <s v="Honeywell Enviracaire Portable Air Cleaner for up to 8 x 10 Room"/>
    <n v="207.14400000000001"/>
    <n v="3"/>
    <n v="0.1"/>
    <x v="6823"/>
  </r>
  <r>
    <n v="8813"/>
    <x v="4394"/>
    <x v="0"/>
    <x v="387"/>
    <d v="2013-03-14T00:00:00"/>
    <s v="Standard Class"/>
    <s v="SP-20650"/>
    <s v="Stephanie Phelps"/>
    <s v="Corporate"/>
    <x v="0"/>
    <s v="Jackson"/>
    <x v="12"/>
    <n v="49201"/>
    <s v="Central"/>
    <s v="OFF-AR-10002766"/>
    <x v="1"/>
    <x v="6"/>
    <s v="Prang Drawing Pencil Set"/>
    <n v="13.899999999999999"/>
    <n v="5"/>
    <n v="0"/>
    <x v="6824"/>
  </r>
  <r>
    <n v="8814"/>
    <x v="4395"/>
    <x v="1"/>
    <x v="353"/>
    <d v="2012-07-31T00:00:00"/>
    <s v="Standard Class"/>
    <s v="CK-12760"/>
    <s v="Cyma Kinney"/>
    <s v="Corporate"/>
    <x v="0"/>
    <s v="Glendale"/>
    <x v="16"/>
    <n v="85301"/>
    <s v="West"/>
    <s v="FUR-CH-10003199"/>
    <x v="0"/>
    <x v="1"/>
    <s v="Office Star - Contemporary Task Swivel Chair"/>
    <n v="266.35200000000003"/>
    <n v="3"/>
    <n v="0.2"/>
    <x v="6825"/>
  </r>
  <r>
    <n v="8815"/>
    <x v="4396"/>
    <x v="1"/>
    <x v="521"/>
    <d v="2012-11-25T00:00:00"/>
    <s v="Second Class"/>
    <s v="PW-19240"/>
    <s v="Pierre Wener"/>
    <s v="Consumer"/>
    <x v="0"/>
    <s v="Wilmington"/>
    <x v="13"/>
    <n v="19805"/>
    <s v="East"/>
    <s v="TEC-PH-10003012"/>
    <x v="2"/>
    <x v="7"/>
    <s v="Nortel Meridian M3904 Professional Digital phone"/>
    <n v="307.98"/>
    <n v="2"/>
    <n v="0"/>
    <x v="685"/>
  </r>
  <r>
    <n v="8816"/>
    <x v="4396"/>
    <x v="1"/>
    <x v="521"/>
    <d v="2012-11-25T00:00:00"/>
    <s v="Second Class"/>
    <s v="PW-19240"/>
    <s v="Pierre Wener"/>
    <s v="Consumer"/>
    <x v="0"/>
    <s v="Wilmington"/>
    <x v="13"/>
    <n v="19805"/>
    <s v="East"/>
    <s v="OFF-PA-10001583"/>
    <x v="1"/>
    <x v="10"/>
    <s v="1/4 Fold Party Design Invitations &amp; White Envelopes, 24 8-1/2&quot; X 11&quot; Cards, 25 Env./Pack"/>
    <n v="44.099999999999994"/>
    <n v="6"/>
    <n v="0"/>
    <x v="6826"/>
  </r>
  <r>
    <n v="8817"/>
    <x v="4396"/>
    <x v="1"/>
    <x v="521"/>
    <d v="2012-11-25T00:00:00"/>
    <s v="Second Class"/>
    <s v="PW-19240"/>
    <s v="Pierre Wener"/>
    <s v="Consumer"/>
    <x v="0"/>
    <s v="Wilmington"/>
    <x v="13"/>
    <n v="19805"/>
    <s v="East"/>
    <s v="OFF-AR-10001940"/>
    <x v="1"/>
    <x v="6"/>
    <s v="Sanford Colorific Eraseable Coloring Pencils, 12 Count"/>
    <n v="13.12"/>
    <n v="4"/>
    <n v="0"/>
    <x v="6827"/>
  </r>
  <r>
    <n v="8818"/>
    <x v="4396"/>
    <x v="1"/>
    <x v="521"/>
    <d v="2012-11-25T00:00:00"/>
    <s v="Second Class"/>
    <s v="PW-19240"/>
    <s v="Pierre Wener"/>
    <s v="Consumer"/>
    <x v="0"/>
    <s v="Wilmington"/>
    <x v="13"/>
    <n v="19805"/>
    <s v="East"/>
    <s v="OFF-EN-10003286"/>
    <x v="1"/>
    <x v="12"/>
    <s v="Staples"/>
    <n v="16.559999999999999"/>
    <n v="2"/>
    <n v="0"/>
    <x v="6828"/>
  </r>
  <r>
    <n v="8819"/>
    <x v="4396"/>
    <x v="1"/>
    <x v="521"/>
    <d v="2012-11-25T00:00:00"/>
    <s v="Second Class"/>
    <s v="PW-19240"/>
    <s v="Pierre Wener"/>
    <s v="Consumer"/>
    <x v="0"/>
    <s v="Wilmington"/>
    <x v="13"/>
    <n v="19805"/>
    <s v="East"/>
    <s v="OFF-PA-10003441"/>
    <x v="1"/>
    <x v="10"/>
    <s v="Xerox 226"/>
    <n v="38.880000000000003"/>
    <n v="6"/>
    <n v="0"/>
    <x v="814"/>
  </r>
  <r>
    <n v="8820"/>
    <x v="4397"/>
    <x v="1"/>
    <x v="109"/>
    <d v="2012-12-02T00:00:00"/>
    <s v="Standard Class"/>
    <s v="EB-14170"/>
    <s v="Evan Bailliet"/>
    <s v="Consumer"/>
    <x v="0"/>
    <s v="Austin"/>
    <x v="5"/>
    <n v="78745"/>
    <s v="Central"/>
    <s v="OFF-PA-10003395"/>
    <x v="1"/>
    <x v="10"/>
    <s v="Xerox 1941"/>
    <n v="335.52"/>
    <n v="4"/>
    <n v="0.2"/>
    <x v="785"/>
  </r>
  <r>
    <n v="8821"/>
    <x v="4398"/>
    <x v="3"/>
    <x v="132"/>
    <d v="2014-11-08T00:00:00"/>
    <s v="Standard Class"/>
    <s v="DK-13090"/>
    <s v="Dave Kipp"/>
    <s v="Consumer"/>
    <x v="0"/>
    <s v="Orlando"/>
    <x v="2"/>
    <n v="32839"/>
    <s v="South"/>
    <s v="TEC-CO-10003236"/>
    <x v="2"/>
    <x v="16"/>
    <s v="Canon Image Class D660 Copier"/>
    <n v="959.98400000000004"/>
    <n v="2"/>
    <n v="0.2"/>
    <x v="6829"/>
  </r>
  <r>
    <n v="8822"/>
    <x v="4398"/>
    <x v="3"/>
    <x v="132"/>
    <d v="2014-11-08T00:00:00"/>
    <s v="Standard Class"/>
    <s v="DK-13090"/>
    <s v="Dave Kipp"/>
    <s v="Consumer"/>
    <x v="0"/>
    <s v="Orlando"/>
    <x v="2"/>
    <n v="32839"/>
    <s v="South"/>
    <s v="OFF-BI-10002982"/>
    <x v="1"/>
    <x v="8"/>
    <s v="Avery Self-Adhesive Photo Pockets for Polaroid Photos"/>
    <n v="4.0860000000000003"/>
    <n v="2"/>
    <n v="0.7"/>
    <x v="6830"/>
  </r>
  <r>
    <n v="8823"/>
    <x v="4398"/>
    <x v="3"/>
    <x v="132"/>
    <d v="2014-11-08T00:00:00"/>
    <s v="Standard Class"/>
    <s v="DK-13090"/>
    <s v="Dave Kipp"/>
    <s v="Consumer"/>
    <x v="0"/>
    <s v="Orlando"/>
    <x v="2"/>
    <n v="32839"/>
    <s v="South"/>
    <s v="OFF-AR-10004010"/>
    <x v="1"/>
    <x v="6"/>
    <s v="Hunt Boston Vacuum Mount KS Pencil Sharpener"/>
    <n v="55.984000000000009"/>
    <n v="2"/>
    <n v="0.2"/>
    <x v="4672"/>
  </r>
  <r>
    <n v="8824"/>
    <x v="4398"/>
    <x v="3"/>
    <x v="132"/>
    <d v="2014-11-08T00:00:00"/>
    <s v="Standard Class"/>
    <s v="DK-13090"/>
    <s v="Dave Kipp"/>
    <s v="Consumer"/>
    <x v="0"/>
    <s v="Orlando"/>
    <x v="2"/>
    <n v="32839"/>
    <s v="South"/>
    <s v="OFF-PA-10002947"/>
    <x v="1"/>
    <x v="10"/>
    <s v="Xerox 1923"/>
    <n v="10.688000000000001"/>
    <n v="2"/>
    <n v="0.2"/>
    <x v="1507"/>
  </r>
  <r>
    <n v="8825"/>
    <x v="4399"/>
    <x v="3"/>
    <x v="708"/>
    <d v="2014-03-24T00:00:00"/>
    <s v="Second Class"/>
    <s v="TB-21055"/>
    <s v="Ted Butterfield"/>
    <s v="Consumer"/>
    <x v="0"/>
    <s v="Reading"/>
    <x v="9"/>
    <n v="19601"/>
    <s v="East"/>
    <s v="OFF-EN-10003845"/>
    <x v="1"/>
    <x v="12"/>
    <s v="Colored Envelopes"/>
    <n v="8.8559999999999999"/>
    <n v="3"/>
    <n v="0.2"/>
    <x v="4605"/>
  </r>
  <r>
    <n v="8826"/>
    <x v="4400"/>
    <x v="1"/>
    <x v="546"/>
    <d v="2012-12-22T00:00:00"/>
    <s v="First Class"/>
    <s v="AG-10900"/>
    <s v="Arthur Gainer"/>
    <s v="Consumer"/>
    <x v="0"/>
    <s v="Philadelphia"/>
    <x v="9"/>
    <n v="19134"/>
    <s v="East"/>
    <s v="OFF-LA-10003190"/>
    <x v="1"/>
    <x v="2"/>
    <s v="Avery 474"/>
    <n v="6.911999999999999"/>
    <n v="3"/>
    <n v="0.2"/>
    <x v="3177"/>
  </r>
  <r>
    <n v="8827"/>
    <x v="4401"/>
    <x v="2"/>
    <x v="1063"/>
    <d v="2011-04-06T00:00:00"/>
    <s v="Second Class"/>
    <s v="SC-20020"/>
    <s v="Sam Craven"/>
    <s v="Consumer"/>
    <x v="0"/>
    <s v="Houston"/>
    <x v="5"/>
    <n v="77095"/>
    <s v="Central"/>
    <s v="OFF-PA-10002986"/>
    <x v="1"/>
    <x v="10"/>
    <s v="Xerox 1898"/>
    <n v="26.720000000000002"/>
    <n v="5"/>
    <n v="0.2"/>
    <x v="3422"/>
  </r>
  <r>
    <n v="8828"/>
    <x v="4401"/>
    <x v="2"/>
    <x v="1063"/>
    <d v="2011-04-06T00:00:00"/>
    <s v="Second Class"/>
    <s v="SC-20020"/>
    <s v="Sam Craven"/>
    <s v="Consumer"/>
    <x v="0"/>
    <s v="Houston"/>
    <x v="5"/>
    <n v="77095"/>
    <s v="Central"/>
    <s v="OFF-PA-10001593"/>
    <x v="1"/>
    <x v="10"/>
    <s v="Xerox 1947"/>
    <n v="33.488000000000007"/>
    <n v="7"/>
    <n v="0.2"/>
    <x v="6831"/>
  </r>
  <r>
    <n v="8829"/>
    <x v="4402"/>
    <x v="1"/>
    <x v="1117"/>
    <d v="2012-06-09T00:00:00"/>
    <s v="Standard Class"/>
    <s v="BB-11545"/>
    <s v="Brenda Bowman"/>
    <s v="Corporate"/>
    <x v="0"/>
    <s v="Saint Charles"/>
    <x v="25"/>
    <n v="63301"/>
    <s v="Central"/>
    <s v="OFF-PA-10000528"/>
    <x v="1"/>
    <x v="10"/>
    <s v="Xerox 1981"/>
    <n v="10.56"/>
    <n v="2"/>
    <n v="0"/>
    <x v="234"/>
  </r>
  <r>
    <n v="8830"/>
    <x v="4403"/>
    <x v="2"/>
    <x v="191"/>
    <d v="2011-10-09T00:00:00"/>
    <s v="First Class"/>
    <s v="VP-21760"/>
    <s v="Victoria Pisteka"/>
    <s v="Corporate"/>
    <x v="0"/>
    <s v="Indianapolis"/>
    <x v="14"/>
    <n v="46203"/>
    <s v="Central"/>
    <s v="OFF-ST-10001932"/>
    <x v="1"/>
    <x v="4"/>
    <s v="Fellowes Staxonsteel Drawer Files"/>
    <n v="386.34"/>
    <n v="2"/>
    <n v="0"/>
    <x v="6832"/>
  </r>
  <r>
    <n v="8831"/>
    <x v="4404"/>
    <x v="0"/>
    <x v="1036"/>
    <d v="2013-08-25T00:00:00"/>
    <s v="Second Class"/>
    <s v="RP-19270"/>
    <s v="Rachel Payne"/>
    <s v="Corporate"/>
    <x v="0"/>
    <s v="Seattle"/>
    <x v="4"/>
    <n v="98115"/>
    <s v="West"/>
    <s v="OFF-BI-10003727"/>
    <x v="1"/>
    <x v="8"/>
    <s v="Avery Durable Slant Ring Binders With Label Holder"/>
    <n v="33.44"/>
    <n v="10"/>
    <n v="0.2"/>
    <x v="6833"/>
  </r>
  <r>
    <n v="8832"/>
    <x v="4405"/>
    <x v="1"/>
    <x v="219"/>
    <d v="2012-11-19T00:00:00"/>
    <s v="Standard Class"/>
    <s v="DH-13675"/>
    <s v="Duane Huffman"/>
    <s v="Home Office"/>
    <x v="0"/>
    <s v="Harrisonburg"/>
    <x v="17"/>
    <n v="22801"/>
    <s v="South"/>
    <s v="FUR-FU-10002759"/>
    <x v="0"/>
    <x v="5"/>
    <s v="12-1/2 Diameter Round Wall Clock"/>
    <n v="39.96"/>
    <n v="2"/>
    <n v="0"/>
    <x v="6834"/>
  </r>
  <r>
    <n v="8833"/>
    <x v="4406"/>
    <x v="1"/>
    <x v="137"/>
    <d v="2012-06-27T00:00:00"/>
    <s v="Standard Class"/>
    <s v="SW-20455"/>
    <s v="Shaun Weien"/>
    <s v="Consumer"/>
    <x v="0"/>
    <s v="Rochester"/>
    <x v="15"/>
    <n v="14609"/>
    <s v="East"/>
    <s v="OFF-BI-10000545"/>
    <x v="1"/>
    <x v="8"/>
    <s v="GBC Ibimaster 500 Manual ProClick Binding System"/>
    <n v="1217.568"/>
    <n v="2"/>
    <n v="0.2"/>
    <x v="1465"/>
  </r>
  <r>
    <n v="8834"/>
    <x v="4407"/>
    <x v="3"/>
    <x v="241"/>
    <d v="2014-09-29T00:00:00"/>
    <s v="Standard Class"/>
    <s v="KF-16285"/>
    <s v="Karen Ferguson"/>
    <s v="Home Office"/>
    <x v="0"/>
    <s v="Sandy Springs"/>
    <x v="32"/>
    <n v="30328"/>
    <s v="South"/>
    <s v="OFF-ST-10004950"/>
    <x v="1"/>
    <x v="4"/>
    <s v="Tenex Personal Filing Tote With Secure Closure Lid, Black/Frost"/>
    <n v="15.51"/>
    <n v="1"/>
    <n v="0"/>
    <x v="5877"/>
  </r>
  <r>
    <n v="8835"/>
    <x v="4407"/>
    <x v="3"/>
    <x v="241"/>
    <d v="2014-09-29T00:00:00"/>
    <s v="Standard Class"/>
    <s v="KF-16285"/>
    <s v="Karen Ferguson"/>
    <s v="Home Office"/>
    <x v="0"/>
    <s v="Sandy Springs"/>
    <x v="32"/>
    <n v="30328"/>
    <s v="South"/>
    <s v="TEC-PH-10003171"/>
    <x v="2"/>
    <x v="7"/>
    <s v="Plantronics Encore H101 Dual Earpieces Headset"/>
    <n v="89.9"/>
    <n v="2"/>
    <n v="0"/>
    <x v="6835"/>
  </r>
  <r>
    <n v="8836"/>
    <x v="4407"/>
    <x v="3"/>
    <x v="241"/>
    <d v="2014-09-29T00:00:00"/>
    <s v="Standard Class"/>
    <s v="KF-16285"/>
    <s v="Karen Ferguson"/>
    <s v="Home Office"/>
    <x v="0"/>
    <s v="Sandy Springs"/>
    <x v="32"/>
    <n v="30328"/>
    <s v="South"/>
    <s v="OFF-AR-10000614"/>
    <x v="1"/>
    <x v="6"/>
    <s v="Barrel Sharpener"/>
    <n v="14.28"/>
    <n v="4"/>
    <n v="0"/>
    <x v="6836"/>
  </r>
  <r>
    <n v="8837"/>
    <x v="4407"/>
    <x v="3"/>
    <x v="241"/>
    <d v="2014-09-29T00:00:00"/>
    <s v="Standard Class"/>
    <s v="KF-16285"/>
    <s v="Karen Ferguson"/>
    <s v="Home Office"/>
    <x v="0"/>
    <s v="Sandy Springs"/>
    <x v="32"/>
    <n v="30328"/>
    <s v="South"/>
    <s v="OFF-AR-10000034"/>
    <x v="1"/>
    <x v="6"/>
    <s v="BIC Brite Liner Grip Highlighters, Assorted, 5/Pack"/>
    <n v="12.72"/>
    <n v="3"/>
    <n v="0"/>
    <x v="6837"/>
  </r>
  <r>
    <n v="8838"/>
    <x v="4407"/>
    <x v="3"/>
    <x v="241"/>
    <d v="2014-09-29T00:00:00"/>
    <s v="Standard Class"/>
    <s v="KF-16285"/>
    <s v="Karen Ferguson"/>
    <s v="Home Office"/>
    <x v="0"/>
    <s v="Sandy Springs"/>
    <x v="32"/>
    <n v="30328"/>
    <s v="South"/>
    <s v="OFF-LA-10003766"/>
    <x v="1"/>
    <x v="2"/>
    <s v="Self-Adhesive Removable Labels"/>
    <n v="15.75"/>
    <n v="5"/>
    <n v="0"/>
    <x v="2309"/>
  </r>
  <r>
    <n v="8839"/>
    <x v="4408"/>
    <x v="2"/>
    <x v="322"/>
    <d v="2011-04-10T00:00:00"/>
    <s v="Second Class"/>
    <s v="FH-14275"/>
    <s v="Frank Hawley"/>
    <s v="Corporate"/>
    <x v="0"/>
    <s v="Los Angeles"/>
    <x v="1"/>
    <n v="90004"/>
    <s v="West"/>
    <s v="OFF-AR-10001725"/>
    <x v="1"/>
    <x v="6"/>
    <s v="Boston Home &amp; Office Model 2000 Electric Pencil Sharpeners"/>
    <n v="70.949999999999989"/>
    <n v="3"/>
    <n v="0"/>
    <x v="3810"/>
  </r>
  <r>
    <n v="8840"/>
    <x v="4408"/>
    <x v="2"/>
    <x v="322"/>
    <d v="2011-04-10T00:00:00"/>
    <s v="Second Class"/>
    <s v="FH-14275"/>
    <s v="Frank Hawley"/>
    <s v="Corporate"/>
    <x v="0"/>
    <s v="Los Angeles"/>
    <x v="1"/>
    <n v="90004"/>
    <s v="West"/>
    <s v="OFF-BI-10002794"/>
    <x v="1"/>
    <x v="8"/>
    <s v="Avery Trapezoid Ring Binder, 3&quot; Capacity, Black, 1040 sheets"/>
    <n v="65.567999999999998"/>
    <n v="2"/>
    <n v="0.2"/>
    <x v="6838"/>
  </r>
  <r>
    <n v="8841"/>
    <x v="4408"/>
    <x v="2"/>
    <x v="322"/>
    <d v="2011-04-10T00:00:00"/>
    <s v="Second Class"/>
    <s v="FH-14275"/>
    <s v="Frank Hawley"/>
    <s v="Corporate"/>
    <x v="0"/>
    <s v="Los Angeles"/>
    <x v="1"/>
    <n v="90004"/>
    <s v="West"/>
    <s v="TEC-AC-10004171"/>
    <x v="2"/>
    <x v="11"/>
    <s v="Razer Kraken 7.1 Surround Sound Over Ear USB Gaming Headset"/>
    <n v="299.96999999999997"/>
    <n v="3"/>
    <n v="0"/>
    <x v="6839"/>
  </r>
  <r>
    <n v="8842"/>
    <x v="4409"/>
    <x v="0"/>
    <x v="1206"/>
    <d v="2013-02-13T00:00:00"/>
    <s v="Standard Class"/>
    <s v="JR-16210"/>
    <s v="Justin Ritter"/>
    <s v="Corporate"/>
    <x v="0"/>
    <s v="San Francisco"/>
    <x v="1"/>
    <n v="94110"/>
    <s v="West"/>
    <s v="TEC-AC-10003628"/>
    <x v="2"/>
    <x v="11"/>
    <s v="Logitech 910-002974 M325 Wireless Mouse for Web Scrolling"/>
    <n v="89.97"/>
    <n v="3"/>
    <n v="0"/>
    <x v="6840"/>
  </r>
  <r>
    <n v="8843"/>
    <x v="4409"/>
    <x v="0"/>
    <x v="1206"/>
    <d v="2013-02-13T00:00:00"/>
    <s v="Standard Class"/>
    <s v="JR-16210"/>
    <s v="Justin Ritter"/>
    <s v="Corporate"/>
    <x v="0"/>
    <s v="San Francisco"/>
    <x v="1"/>
    <n v="94110"/>
    <s v="West"/>
    <s v="TEC-AC-10004761"/>
    <x v="2"/>
    <x v="11"/>
    <s v="Maxell 4.7GB DVD+RW 3/Pack"/>
    <n v="31.86"/>
    <n v="2"/>
    <n v="0"/>
    <x v="979"/>
  </r>
  <r>
    <n v="8844"/>
    <x v="4410"/>
    <x v="2"/>
    <x v="728"/>
    <d v="2011-11-20T00:00:00"/>
    <s v="Second Class"/>
    <s v="JC-16105"/>
    <s v="Julie Creighton"/>
    <s v="Corporate"/>
    <x v="0"/>
    <s v="Minneapolis"/>
    <x v="11"/>
    <n v="55407"/>
    <s v="Central"/>
    <s v="OFF-ST-10000885"/>
    <x v="1"/>
    <x v="4"/>
    <s v="Fellowes Desktop Hanging File Manager"/>
    <n v="67.150000000000006"/>
    <n v="5"/>
    <n v="0"/>
    <x v="6437"/>
  </r>
  <r>
    <n v="8845"/>
    <x v="4411"/>
    <x v="3"/>
    <x v="404"/>
    <d v="2014-12-24T00:00:00"/>
    <s v="Standard Class"/>
    <s v="BP-11290"/>
    <s v="Beth Paige"/>
    <s v="Consumer"/>
    <x v="0"/>
    <s v="Columbus"/>
    <x v="24"/>
    <n v="43229"/>
    <s v="East"/>
    <s v="OFF-BI-10004209"/>
    <x v="1"/>
    <x v="8"/>
    <s v="Fellowes Twister Kit, Gray/Clear, 3/pkg"/>
    <n v="7.2359999999999998"/>
    <n v="3"/>
    <n v="0.7"/>
    <x v="6841"/>
  </r>
  <r>
    <n v="8846"/>
    <x v="4411"/>
    <x v="3"/>
    <x v="404"/>
    <d v="2014-12-24T00:00:00"/>
    <s v="Standard Class"/>
    <s v="BP-11290"/>
    <s v="Beth Paige"/>
    <s v="Consumer"/>
    <x v="0"/>
    <s v="Columbus"/>
    <x v="24"/>
    <n v="43229"/>
    <s v="East"/>
    <s v="OFF-FA-10002988"/>
    <x v="1"/>
    <x v="13"/>
    <s v="Ideal Clamps"/>
    <n v="4.8239999999999998"/>
    <n v="3"/>
    <n v="0.2"/>
    <x v="6842"/>
  </r>
  <r>
    <n v="8847"/>
    <x v="4411"/>
    <x v="3"/>
    <x v="404"/>
    <d v="2014-12-24T00:00:00"/>
    <s v="Standard Class"/>
    <s v="BP-11290"/>
    <s v="Beth Paige"/>
    <s v="Consumer"/>
    <x v="0"/>
    <s v="Columbus"/>
    <x v="24"/>
    <n v="43229"/>
    <s v="East"/>
    <s v="OFF-PA-10002222"/>
    <x v="1"/>
    <x v="10"/>
    <s v="Xerox Color Copier Paper, 11&quot; x 17&quot;, Ream"/>
    <n v="91.360000000000014"/>
    <n v="5"/>
    <n v="0.2"/>
    <x v="6752"/>
  </r>
  <r>
    <n v="8848"/>
    <x v="4411"/>
    <x v="3"/>
    <x v="404"/>
    <d v="2014-12-24T00:00:00"/>
    <s v="Standard Class"/>
    <s v="BP-11290"/>
    <s v="Beth Paige"/>
    <s v="Consumer"/>
    <x v="0"/>
    <s v="Columbus"/>
    <x v="24"/>
    <n v="43229"/>
    <s v="East"/>
    <s v="OFF-AP-10004487"/>
    <x v="1"/>
    <x v="9"/>
    <s v="Kensington 4 Outlet MasterPiece Compact Power Control Center"/>
    <n v="130.11199999999999"/>
    <n v="2"/>
    <n v="0.2"/>
    <x v="6843"/>
  </r>
  <r>
    <n v="8849"/>
    <x v="4412"/>
    <x v="1"/>
    <x v="740"/>
    <d v="2012-07-04T00:00:00"/>
    <s v="First Class"/>
    <s v="FA-14230"/>
    <s v="Frank Atkinson"/>
    <s v="Corporate"/>
    <x v="0"/>
    <s v="Raleigh"/>
    <x v="3"/>
    <n v="27604"/>
    <s v="South"/>
    <s v="TEC-PH-10003505"/>
    <x v="2"/>
    <x v="7"/>
    <s v="Geemarc AmpliPOWER60"/>
    <n v="74.239999999999995"/>
    <n v="1"/>
    <n v="0.2"/>
    <x v="6844"/>
  </r>
  <r>
    <n v="8850"/>
    <x v="4412"/>
    <x v="1"/>
    <x v="740"/>
    <d v="2012-07-04T00:00:00"/>
    <s v="First Class"/>
    <s v="FA-14230"/>
    <s v="Frank Atkinson"/>
    <s v="Corporate"/>
    <x v="0"/>
    <s v="Raleigh"/>
    <x v="3"/>
    <n v="27604"/>
    <s v="South"/>
    <s v="FUR-FU-10000076"/>
    <x v="0"/>
    <x v="5"/>
    <s v="24-Hour Round Wall Clock"/>
    <n v="159.84000000000003"/>
    <n v="10"/>
    <n v="0.2"/>
    <x v="6845"/>
  </r>
  <r>
    <n v="8851"/>
    <x v="4412"/>
    <x v="1"/>
    <x v="740"/>
    <d v="2012-07-04T00:00:00"/>
    <s v="First Class"/>
    <s v="FA-14230"/>
    <s v="Frank Atkinson"/>
    <s v="Corporate"/>
    <x v="0"/>
    <s v="Raleigh"/>
    <x v="3"/>
    <n v="27604"/>
    <s v="South"/>
    <s v="OFF-BI-10004728"/>
    <x v="1"/>
    <x v="8"/>
    <s v="Wilson Jones Turn Tabs Binder Tool for Ring Binders"/>
    <n v="2.8920000000000008"/>
    <n v="2"/>
    <n v="0.7"/>
    <x v="6846"/>
  </r>
  <r>
    <n v="8852"/>
    <x v="4412"/>
    <x v="1"/>
    <x v="740"/>
    <d v="2012-07-04T00:00:00"/>
    <s v="First Class"/>
    <s v="FA-14230"/>
    <s v="Frank Atkinson"/>
    <s v="Corporate"/>
    <x v="0"/>
    <s v="Raleigh"/>
    <x v="3"/>
    <n v="27604"/>
    <s v="South"/>
    <s v="OFF-PA-10002250"/>
    <x v="1"/>
    <x v="10"/>
    <s v="Things To Do Today Pad"/>
    <n v="9.3920000000000012"/>
    <n v="2"/>
    <n v="0.2"/>
    <x v="1855"/>
  </r>
  <r>
    <n v="8853"/>
    <x v="4413"/>
    <x v="2"/>
    <x v="1169"/>
    <d v="2011-10-13T00:00:00"/>
    <s v="Second Class"/>
    <s v="DN-13690"/>
    <s v="Duane Noonan"/>
    <s v="Consumer"/>
    <x v="0"/>
    <s v="New York City"/>
    <x v="15"/>
    <n v="10011"/>
    <s v="East"/>
    <s v="OFF-PA-10003823"/>
    <x v="1"/>
    <x v="10"/>
    <s v="Xerox 197"/>
    <n v="123.92"/>
    <n v="4"/>
    <n v="0"/>
    <x v="1997"/>
  </r>
  <r>
    <n v="8854"/>
    <x v="4414"/>
    <x v="1"/>
    <x v="357"/>
    <d v="2012-09-25T00:00:00"/>
    <s v="First Class"/>
    <s v="FO-14305"/>
    <s v="Frank Olsen"/>
    <s v="Consumer"/>
    <x v="0"/>
    <s v="Philadelphia"/>
    <x v="9"/>
    <n v="19143"/>
    <s v="East"/>
    <s v="OFF-SU-10000898"/>
    <x v="1"/>
    <x v="14"/>
    <s v="Acme Hot Forged Carbon Steel Scissors with Nickel-Plated Handles, 3 7/8&quot; Cut, 8&quot;L"/>
    <n v="55.600000000000009"/>
    <n v="5"/>
    <n v="0.2"/>
    <x v="6847"/>
  </r>
  <r>
    <n v="8855"/>
    <x v="4414"/>
    <x v="1"/>
    <x v="357"/>
    <d v="2012-09-25T00:00:00"/>
    <s v="First Class"/>
    <s v="FO-14305"/>
    <s v="Frank Olsen"/>
    <s v="Consumer"/>
    <x v="0"/>
    <s v="Philadelphia"/>
    <x v="9"/>
    <n v="19143"/>
    <s v="East"/>
    <s v="TEC-AC-10003832"/>
    <x v="2"/>
    <x v="11"/>
    <s v="Logitech P710e Mobile Speakerphone"/>
    <n v="617.97600000000011"/>
    <n v="3"/>
    <n v="0.2"/>
    <x v="233"/>
  </r>
  <r>
    <n v="8856"/>
    <x v="4415"/>
    <x v="3"/>
    <x v="165"/>
    <d v="2014-12-31T00:00:00"/>
    <s v="Standard Class"/>
    <s v="DP-13105"/>
    <s v="Dave Poirier"/>
    <s v="Corporate"/>
    <x v="0"/>
    <s v="Meridian"/>
    <x v="45"/>
    <n v="83642"/>
    <s v="West"/>
    <s v="OFF-BI-10001679"/>
    <x v="1"/>
    <x v="8"/>
    <s v="GBC Instant Index System for Binding Systems"/>
    <n v="21.312000000000005"/>
    <n v="3"/>
    <n v="0.2"/>
    <x v="6848"/>
  </r>
  <r>
    <n v="8857"/>
    <x v="4416"/>
    <x v="3"/>
    <x v="119"/>
    <d v="2014-10-21T00:00:00"/>
    <s v="Standard Class"/>
    <s v="JW-15220"/>
    <s v="Jane Waco"/>
    <s v="Corporate"/>
    <x v="0"/>
    <s v="Sacramento"/>
    <x v="1"/>
    <n v="95823"/>
    <s v="West"/>
    <s v="TEC-AC-10002335"/>
    <x v="2"/>
    <x v="11"/>
    <s v="Logitech Media Keyboard K200"/>
    <n v="209.94"/>
    <n v="6"/>
    <n v="0"/>
    <x v="6849"/>
  </r>
  <r>
    <n v="8858"/>
    <x v="4416"/>
    <x v="3"/>
    <x v="119"/>
    <d v="2014-10-21T00:00:00"/>
    <s v="Standard Class"/>
    <s v="JW-15220"/>
    <s v="Jane Waco"/>
    <s v="Corporate"/>
    <x v="0"/>
    <s v="Sacramento"/>
    <x v="1"/>
    <n v="95823"/>
    <s v="West"/>
    <s v="TEC-PH-10003187"/>
    <x v="2"/>
    <x v="7"/>
    <s v="Anker Astro Mini 3000mAh Ultra-Compact Portable Charger"/>
    <n v="31.983999999999998"/>
    <n v="2"/>
    <n v="0.2"/>
    <x v="5558"/>
  </r>
  <r>
    <n v="8859"/>
    <x v="4416"/>
    <x v="3"/>
    <x v="119"/>
    <d v="2014-10-21T00:00:00"/>
    <s v="Standard Class"/>
    <s v="JW-15220"/>
    <s v="Jane Waco"/>
    <s v="Corporate"/>
    <x v="0"/>
    <s v="Sacramento"/>
    <x v="1"/>
    <n v="95823"/>
    <s v="West"/>
    <s v="OFF-BI-10003527"/>
    <x v="1"/>
    <x v="8"/>
    <s v="Fellowes PB500 Electric Punch Plastic Comb Binding Machine with Manual Bind"/>
    <n v="5083.96"/>
    <n v="5"/>
    <n v="0.2"/>
    <x v="6850"/>
  </r>
  <r>
    <n v="8860"/>
    <x v="4417"/>
    <x v="3"/>
    <x v="648"/>
    <d v="2014-08-27T00:00:00"/>
    <s v="Standard Class"/>
    <s v="TT-21460"/>
    <s v="Tonja Turnell"/>
    <s v="Home Office"/>
    <x v="0"/>
    <s v="Charlotte"/>
    <x v="3"/>
    <n v="28205"/>
    <s v="South"/>
    <s v="TEC-PH-10003171"/>
    <x v="2"/>
    <x v="7"/>
    <s v="Plantronics Encore H101 Dual Earpieces Headset"/>
    <n v="35.96"/>
    <n v="1"/>
    <n v="0.2"/>
    <x v="6851"/>
  </r>
  <r>
    <n v="8861"/>
    <x v="4418"/>
    <x v="1"/>
    <x v="861"/>
    <d v="2012-09-18T00:00:00"/>
    <s v="Standard Class"/>
    <s v="SN-20560"/>
    <s v="Skye Norling"/>
    <s v="Home Office"/>
    <x v="0"/>
    <s v="Paterson"/>
    <x v="30"/>
    <n v="7501"/>
    <s v="East"/>
    <s v="OFF-LA-10000414"/>
    <x v="1"/>
    <x v="2"/>
    <s v="Avery 503"/>
    <n v="31.049999999999997"/>
    <n v="3"/>
    <n v="0"/>
    <x v="2797"/>
  </r>
  <r>
    <n v="8862"/>
    <x v="4418"/>
    <x v="1"/>
    <x v="861"/>
    <d v="2012-09-18T00:00:00"/>
    <s v="Standard Class"/>
    <s v="SN-20560"/>
    <s v="Skye Norling"/>
    <s v="Home Office"/>
    <x v="0"/>
    <s v="Paterson"/>
    <x v="30"/>
    <n v="7501"/>
    <s v="East"/>
    <s v="FUR-FU-10002107"/>
    <x v="0"/>
    <x v="5"/>
    <s v="Eldon Pizzaz Desk Accessories"/>
    <n v="8.92"/>
    <n v="4"/>
    <n v="0"/>
    <x v="4898"/>
  </r>
  <r>
    <n v="8863"/>
    <x v="4418"/>
    <x v="1"/>
    <x v="861"/>
    <d v="2012-09-18T00:00:00"/>
    <s v="Standard Class"/>
    <s v="SN-20560"/>
    <s v="Skye Norling"/>
    <s v="Home Office"/>
    <x v="0"/>
    <s v="Paterson"/>
    <x v="30"/>
    <n v="7501"/>
    <s v="East"/>
    <s v="OFF-BI-10004593"/>
    <x v="1"/>
    <x v="8"/>
    <s v="Ibico Laser Imprintable Binding System Covers"/>
    <n v="209.6"/>
    <n v="4"/>
    <n v="0"/>
    <x v="6852"/>
  </r>
  <r>
    <n v="8864"/>
    <x v="4418"/>
    <x v="1"/>
    <x v="861"/>
    <d v="2012-09-18T00:00:00"/>
    <s v="Standard Class"/>
    <s v="SN-20560"/>
    <s v="Skye Norling"/>
    <s v="Home Office"/>
    <x v="0"/>
    <s v="Paterson"/>
    <x v="30"/>
    <n v="7501"/>
    <s v="East"/>
    <s v="OFF-AP-10003860"/>
    <x v="1"/>
    <x v="9"/>
    <s v="Fellowes Advanced 8 Outlet Surge Suppressor with Phone/Fax Protection"/>
    <n v="111.04"/>
    <n v="4"/>
    <n v="0"/>
    <x v="6853"/>
  </r>
  <r>
    <n v="8865"/>
    <x v="4418"/>
    <x v="1"/>
    <x v="861"/>
    <d v="2012-09-18T00:00:00"/>
    <s v="Standard Class"/>
    <s v="SN-20560"/>
    <s v="Skye Norling"/>
    <s v="Home Office"/>
    <x v="0"/>
    <s v="Paterson"/>
    <x v="30"/>
    <n v="7501"/>
    <s v="East"/>
    <s v="OFF-PA-10000556"/>
    <x v="1"/>
    <x v="10"/>
    <s v="Xerox 208"/>
    <n v="38.880000000000003"/>
    <n v="6"/>
    <n v="0"/>
    <x v="814"/>
  </r>
  <r>
    <n v="8866"/>
    <x v="4419"/>
    <x v="1"/>
    <x v="139"/>
    <d v="2012-12-26T00:00:00"/>
    <s v="Standard Class"/>
    <s v="JM-15865"/>
    <s v="John Murray"/>
    <s v="Consumer"/>
    <x v="0"/>
    <s v="Arlington"/>
    <x v="17"/>
    <n v="22204"/>
    <s v="South"/>
    <s v="OFF-AP-10003281"/>
    <x v="1"/>
    <x v="9"/>
    <s v="Acco 6 Outlet Guardian Standard Surge Suppressor"/>
    <n v="36.269999999999996"/>
    <n v="3"/>
    <n v="0"/>
    <x v="2503"/>
  </r>
  <r>
    <n v="8867"/>
    <x v="4420"/>
    <x v="2"/>
    <x v="59"/>
    <d v="2011-09-23T00:00:00"/>
    <s v="First Class"/>
    <s v="SB-20185"/>
    <s v="Sarah Brown"/>
    <s v="Consumer"/>
    <x v="0"/>
    <s v="Chicago"/>
    <x v="10"/>
    <n v="60653"/>
    <s v="Central"/>
    <s v="FUR-BO-10004218"/>
    <x v="0"/>
    <x v="0"/>
    <s v="Bush Heritage Pine Collection 5-Shelf Bookcase, Albany Pine Finish, *Special Order"/>
    <n v="493.42999999999995"/>
    <n v="5"/>
    <n v="0.3"/>
    <x v="6854"/>
  </r>
  <r>
    <n v="8868"/>
    <x v="4420"/>
    <x v="2"/>
    <x v="59"/>
    <d v="2011-09-23T00:00:00"/>
    <s v="First Class"/>
    <s v="SB-20185"/>
    <s v="Sarah Brown"/>
    <s v="Consumer"/>
    <x v="0"/>
    <s v="Chicago"/>
    <x v="10"/>
    <n v="60653"/>
    <s v="Central"/>
    <s v="TEC-PH-10002185"/>
    <x v="2"/>
    <x v="7"/>
    <s v="QVS USB Car Charger 2-Port 2.1Amp for iPod/iPhone/iPad/iPad 2/iPad 3"/>
    <n v="11.120000000000001"/>
    <n v="2"/>
    <n v="0.2"/>
    <x v="4609"/>
  </r>
  <r>
    <n v="8869"/>
    <x v="4421"/>
    <x v="0"/>
    <x v="254"/>
    <d v="2013-11-09T00:00:00"/>
    <s v="Standard Class"/>
    <s v="CC-12475"/>
    <s v="Cindy Chapman"/>
    <s v="Consumer"/>
    <x v="0"/>
    <s v="San Diego"/>
    <x v="1"/>
    <n v="92037"/>
    <s v="West"/>
    <s v="TEC-MA-10003176"/>
    <x v="2"/>
    <x v="15"/>
    <s v="Okidata B400 Printer"/>
    <n v="686.40000000000009"/>
    <n v="2"/>
    <n v="0.2"/>
    <x v="6855"/>
  </r>
  <r>
    <n v="8870"/>
    <x v="4422"/>
    <x v="3"/>
    <x v="96"/>
    <d v="2014-12-07T00:00:00"/>
    <s v="Standard Class"/>
    <s v="SH-19975"/>
    <s v="Sally Hughsby"/>
    <s v="Corporate"/>
    <x v="0"/>
    <s v="Seattle"/>
    <x v="4"/>
    <n v="98105"/>
    <s v="West"/>
    <s v="OFF-BI-10002003"/>
    <x v="1"/>
    <x v="8"/>
    <s v="Ibico Presentation Index for Binding Systems"/>
    <n v="15.920000000000002"/>
    <n v="5"/>
    <n v="0.2"/>
    <x v="493"/>
  </r>
  <r>
    <n v="8871"/>
    <x v="4422"/>
    <x v="3"/>
    <x v="96"/>
    <d v="2014-12-07T00:00:00"/>
    <s v="Standard Class"/>
    <s v="SH-19975"/>
    <s v="Sally Hughsby"/>
    <s v="Corporate"/>
    <x v="0"/>
    <s v="Seattle"/>
    <x v="4"/>
    <n v="98105"/>
    <s v="West"/>
    <s v="FUR-FU-10000023"/>
    <x v="0"/>
    <x v="5"/>
    <s v="Eldon Wave Desk Accessories"/>
    <n v="70.679999999999993"/>
    <n v="12"/>
    <n v="0"/>
    <x v="6856"/>
  </r>
  <r>
    <n v="8872"/>
    <x v="4422"/>
    <x v="3"/>
    <x v="96"/>
    <d v="2014-12-07T00:00:00"/>
    <s v="Standard Class"/>
    <s v="SH-19975"/>
    <s v="Sally Hughsby"/>
    <s v="Corporate"/>
    <x v="0"/>
    <s v="Seattle"/>
    <x v="4"/>
    <n v="98105"/>
    <s v="West"/>
    <s v="OFF-ST-10002756"/>
    <x v="1"/>
    <x v="4"/>
    <s v="Tennsco Stur-D-Stor Boltless Shelving, 5 Shelves, 24&quot; Deep, Sand"/>
    <n v="541.24"/>
    <n v="4"/>
    <n v="0"/>
    <x v="6318"/>
  </r>
  <r>
    <n v="8873"/>
    <x v="4423"/>
    <x v="2"/>
    <x v="982"/>
    <d v="2011-10-10T00:00:00"/>
    <s v="Same Day"/>
    <s v="RB-19435"/>
    <s v="Richard Bierner"/>
    <s v="Consumer"/>
    <x v="0"/>
    <s v="Columbus"/>
    <x v="24"/>
    <n v="43229"/>
    <s v="East"/>
    <s v="TEC-MA-10002694"/>
    <x v="2"/>
    <x v="15"/>
    <s v="Hewlett-Packard Deskjet F4180 All-in-One Color Ink-jet - Printer / copier / scanner"/>
    <n v="101.99400000000001"/>
    <n v="2"/>
    <n v="0.7"/>
    <x v="6857"/>
  </r>
  <r>
    <n v="8874"/>
    <x v="4423"/>
    <x v="2"/>
    <x v="982"/>
    <d v="2011-10-10T00:00:00"/>
    <s v="Same Day"/>
    <s v="RB-19435"/>
    <s v="Richard Bierner"/>
    <s v="Consumer"/>
    <x v="0"/>
    <s v="Columbus"/>
    <x v="24"/>
    <n v="43229"/>
    <s v="East"/>
    <s v="OFF-BI-10002429"/>
    <x v="1"/>
    <x v="8"/>
    <s v="Premier Elliptical Ring Binder, Black"/>
    <n v="18.264000000000003"/>
    <n v="2"/>
    <n v="0.7"/>
    <x v="6858"/>
  </r>
  <r>
    <n v="8875"/>
    <x v="4424"/>
    <x v="3"/>
    <x v="237"/>
    <d v="2014-11-17T00:00:00"/>
    <s v="Second Class"/>
    <s v="TC-21295"/>
    <s v="Toby Carlisle"/>
    <s v="Consumer"/>
    <x v="0"/>
    <s v="Houston"/>
    <x v="5"/>
    <n v="77095"/>
    <s v="Central"/>
    <s v="OFF-BI-10003684"/>
    <x v="1"/>
    <x v="8"/>
    <s v="Wilson Jones Legal Size Ring Binders"/>
    <n v="21.989999999999995"/>
    <n v="5"/>
    <n v="0.8"/>
    <x v="6859"/>
  </r>
  <r>
    <n v="8876"/>
    <x v="4425"/>
    <x v="0"/>
    <x v="572"/>
    <d v="2013-08-20T00:00:00"/>
    <s v="Standard Class"/>
    <s v="CT-11995"/>
    <s v="Carol Triggs"/>
    <s v="Consumer"/>
    <x v="0"/>
    <s v="Irving"/>
    <x v="5"/>
    <n v="75061"/>
    <s v="Central"/>
    <s v="OFF-SU-10003505"/>
    <x v="1"/>
    <x v="14"/>
    <s v="Premier Electric Letter Opener"/>
    <n v="185.376"/>
    <n v="2"/>
    <n v="0.2"/>
    <x v="453"/>
  </r>
  <r>
    <n v="8877"/>
    <x v="4425"/>
    <x v="0"/>
    <x v="572"/>
    <d v="2013-08-20T00:00:00"/>
    <s v="Standard Class"/>
    <s v="CT-11995"/>
    <s v="Carol Triggs"/>
    <s v="Consumer"/>
    <x v="0"/>
    <s v="Irving"/>
    <x v="5"/>
    <n v="75061"/>
    <s v="Central"/>
    <s v="OFF-AP-10002534"/>
    <x v="1"/>
    <x v="9"/>
    <s v="3.6 Cubic Foot Counter Height Office Refrigerator"/>
    <n v="58.923999999999985"/>
    <n v="1"/>
    <n v="0.8"/>
    <x v="6860"/>
  </r>
  <r>
    <n v="8878"/>
    <x v="4426"/>
    <x v="3"/>
    <x v="697"/>
    <d v="2014-09-24T00:00:00"/>
    <s v="Standard Class"/>
    <s v="GZ-14470"/>
    <s v="Gary Zandusky"/>
    <s v="Consumer"/>
    <x v="0"/>
    <s v="Morristown"/>
    <x v="30"/>
    <n v="7960"/>
    <s v="East"/>
    <s v="TEC-MA-10004626"/>
    <x v="2"/>
    <x v="15"/>
    <s v="Lexmark 20R1285 X6650 Wireless All-in-One Printer"/>
    <n v="480"/>
    <n v="4"/>
    <n v="0"/>
    <x v="6861"/>
  </r>
  <r>
    <n v="8879"/>
    <x v="4426"/>
    <x v="3"/>
    <x v="697"/>
    <d v="2014-09-24T00:00:00"/>
    <s v="Standard Class"/>
    <s v="GZ-14470"/>
    <s v="Gary Zandusky"/>
    <s v="Consumer"/>
    <x v="0"/>
    <s v="Morristown"/>
    <x v="30"/>
    <n v="7960"/>
    <s v="East"/>
    <s v="OFF-ST-10000615"/>
    <x v="1"/>
    <x v="4"/>
    <s v="SimpliFile Personal File, Black Granite, 15w x 6-15/16d x 11-1/4h"/>
    <n v="34.049999999999997"/>
    <n v="3"/>
    <n v="0"/>
    <x v="4665"/>
  </r>
  <r>
    <n v="8880"/>
    <x v="4427"/>
    <x v="1"/>
    <x v="391"/>
    <d v="2012-03-25T00:00:00"/>
    <s v="First Class"/>
    <s v="AM-10360"/>
    <s v="Alice McCarthy"/>
    <s v="Corporate"/>
    <x v="0"/>
    <s v="Los Angeles"/>
    <x v="1"/>
    <n v="90008"/>
    <s v="West"/>
    <s v="OFF-PA-10000659"/>
    <x v="1"/>
    <x v="10"/>
    <s v="TOPS Carbonless Receipt Book, Four 2-3/4 x 7-1/4 Money Receipts per Page"/>
    <n v="192.72"/>
    <n v="11"/>
    <n v="0"/>
    <x v="6862"/>
  </r>
  <r>
    <n v="8881"/>
    <x v="4427"/>
    <x v="1"/>
    <x v="391"/>
    <d v="2012-03-25T00:00:00"/>
    <s v="First Class"/>
    <s v="AM-10360"/>
    <s v="Alice McCarthy"/>
    <s v="Corporate"/>
    <x v="0"/>
    <s v="Los Angeles"/>
    <x v="1"/>
    <n v="90008"/>
    <s v="West"/>
    <s v="TEC-AC-10000736"/>
    <x v="2"/>
    <x v="11"/>
    <s v="Logitech G600 MMO Gaming Mouse"/>
    <n v="239.96999999999997"/>
    <n v="3"/>
    <n v="0"/>
    <x v="6356"/>
  </r>
  <r>
    <n v="8882"/>
    <x v="4428"/>
    <x v="0"/>
    <x v="1186"/>
    <d v="2013-07-04T00:00:00"/>
    <s v="Second Class"/>
    <s v="AH-10120"/>
    <s v="Adrian Hane"/>
    <s v="Home Office"/>
    <x v="0"/>
    <s v="Aurora"/>
    <x v="10"/>
    <n v="60505"/>
    <s v="Central"/>
    <s v="TEC-AC-10003038"/>
    <x v="2"/>
    <x v="11"/>
    <s v="Kingston Digital DataTraveler 16GB USB 2.0"/>
    <n v="50.120000000000005"/>
    <n v="7"/>
    <n v="0.2"/>
    <x v="2485"/>
  </r>
  <r>
    <n v="8883"/>
    <x v="4429"/>
    <x v="3"/>
    <x v="179"/>
    <d v="2014-10-26T00:00:00"/>
    <s v="Standard Class"/>
    <s v="MY-18295"/>
    <s v="Muhammed Yedwab"/>
    <s v="Corporate"/>
    <x v="0"/>
    <s v="Durham"/>
    <x v="3"/>
    <n v="27707"/>
    <s v="South"/>
    <s v="TEC-PH-10004071"/>
    <x v="2"/>
    <x v="7"/>
    <s v="PayAnywhere Card Reader"/>
    <n v="15.984000000000002"/>
    <n v="2"/>
    <n v="0.2"/>
    <x v="6863"/>
  </r>
  <r>
    <n v="8884"/>
    <x v="4429"/>
    <x v="3"/>
    <x v="179"/>
    <d v="2014-10-26T00:00:00"/>
    <s v="Standard Class"/>
    <s v="MY-18295"/>
    <s v="Muhammed Yedwab"/>
    <s v="Corporate"/>
    <x v="0"/>
    <s v="Durham"/>
    <x v="3"/>
    <n v="27707"/>
    <s v="South"/>
    <s v="OFF-PA-10001667"/>
    <x v="1"/>
    <x v="10"/>
    <s v="Great White Multi-Use Recycled Paper (20Lb. and 84 Bright)"/>
    <n v="14.352000000000002"/>
    <n v="3"/>
    <n v="0.2"/>
    <x v="2978"/>
  </r>
  <r>
    <n v="8885"/>
    <x v="4430"/>
    <x v="2"/>
    <x v="55"/>
    <d v="2011-08-30T00:00:00"/>
    <s v="Standard Class"/>
    <s v="BS-11590"/>
    <s v="Brendan Sweed"/>
    <s v="Corporate"/>
    <x v="0"/>
    <s v="Columbus"/>
    <x v="24"/>
    <n v="43229"/>
    <s v="East"/>
    <s v="OFF-BI-10001982"/>
    <x v="1"/>
    <x v="8"/>
    <s v="Wilson Jones Custom Binder Spines &amp; Labels"/>
    <n v="6.5280000000000014"/>
    <n v="4"/>
    <n v="0.7"/>
    <x v="6864"/>
  </r>
  <r>
    <n v="8886"/>
    <x v="4430"/>
    <x v="2"/>
    <x v="55"/>
    <d v="2011-08-30T00:00:00"/>
    <s v="Standard Class"/>
    <s v="BS-11590"/>
    <s v="Brendan Sweed"/>
    <s v="Corporate"/>
    <x v="0"/>
    <s v="Columbus"/>
    <x v="24"/>
    <n v="43229"/>
    <s v="East"/>
    <s v="OFF-BI-10004141"/>
    <x v="1"/>
    <x v="8"/>
    <s v="Insertable Tab Indexes For Data Binders"/>
    <n v="2.8620000000000005"/>
    <n v="3"/>
    <n v="0.7"/>
    <x v="6865"/>
  </r>
  <r>
    <n v="8887"/>
    <x v="4430"/>
    <x v="2"/>
    <x v="55"/>
    <d v="2011-08-30T00:00:00"/>
    <s v="Standard Class"/>
    <s v="BS-11590"/>
    <s v="Brendan Sweed"/>
    <s v="Corporate"/>
    <x v="0"/>
    <s v="Columbus"/>
    <x v="24"/>
    <n v="43229"/>
    <s v="East"/>
    <s v="OFF-BI-10002103"/>
    <x v="1"/>
    <x v="8"/>
    <s v="Cardinal Slant-D Ring Binder, Heavy Gauge Vinyl"/>
    <n v="20.856000000000002"/>
    <n v="8"/>
    <n v="0.7"/>
    <x v="6866"/>
  </r>
  <r>
    <n v="8888"/>
    <x v="4431"/>
    <x v="2"/>
    <x v="923"/>
    <d v="2011-07-30T00:00:00"/>
    <s v="Second Class"/>
    <s v="BB-10990"/>
    <s v="Barry Blumstein"/>
    <s v="Corporate"/>
    <x v="0"/>
    <s v="Los Angeles"/>
    <x v="1"/>
    <n v="90036"/>
    <s v="West"/>
    <s v="OFF-ST-10002574"/>
    <x v="1"/>
    <x v="4"/>
    <s v="SAFCO Commercial Wire Shelving, Black"/>
    <n v="276.27999999999997"/>
    <n v="2"/>
    <n v="0"/>
    <x v="232"/>
  </r>
  <r>
    <n v="8889"/>
    <x v="4432"/>
    <x v="3"/>
    <x v="96"/>
    <d v="2014-12-08T00:00:00"/>
    <s v="Standard Class"/>
    <s v="ML-17755"/>
    <s v="Max Ludwig"/>
    <s v="Home Office"/>
    <x v="0"/>
    <s v="Stockton"/>
    <x v="1"/>
    <n v="95207"/>
    <s v="West"/>
    <s v="FUR-FU-10003394"/>
    <x v="0"/>
    <x v="5"/>
    <s v="Tenex &quot;The Solids&quot; Textured Chair Mats"/>
    <n v="629.64"/>
    <n v="9"/>
    <n v="0"/>
    <x v="6867"/>
  </r>
  <r>
    <n v="8890"/>
    <x v="4433"/>
    <x v="0"/>
    <x v="508"/>
    <d v="2013-10-22T00:00:00"/>
    <s v="Second Class"/>
    <s v="FC-14245"/>
    <s v="Frank Carlisle"/>
    <s v="Home Office"/>
    <x v="0"/>
    <s v="Columbia"/>
    <x v="25"/>
    <n v="65203"/>
    <s v="Central"/>
    <s v="TEC-PH-10003072"/>
    <x v="2"/>
    <x v="7"/>
    <s v="Panasonic KX-TG9541B DECT 6.0 Digital 2-Line Expandable Cordless Phone With Digital Answering System"/>
    <n v="449.97"/>
    <n v="3"/>
    <n v="0"/>
    <x v="6868"/>
  </r>
  <r>
    <n v="8891"/>
    <x v="4433"/>
    <x v="0"/>
    <x v="508"/>
    <d v="2013-10-22T00:00:00"/>
    <s v="Second Class"/>
    <s v="FC-14245"/>
    <s v="Frank Carlisle"/>
    <s v="Home Office"/>
    <x v="0"/>
    <s v="Columbia"/>
    <x v="25"/>
    <n v="65203"/>
    <s v="Central"/>
    <s v="OFF-AP-10003057"/>
    <x v="1"/>
    <x v="9"/>
    <s v="Honeywell Enviracaire Portable HEPA Air Cleaner for 16' x 20' Room"/>
    <n v="1927.5900000000001"/>
    <n v="7"/>
    <n v="0"/>
    <x v="6869"/>
  </r>
  <r>
    <n v="8892"/>
    <x v="4434"/>
    <x v="0"/>
    <x v="1142"/>
    <d v="2013-09-19T00:00:00"/>
    <s v="First Class"/>
    <s v="CR-12625"/>
    <s v="Corey Roper"/>
    <s v="Home Office"/>
    <x v="0"/>
    <s v="Columbus"/>
    <x v="32"/>
    <n v="31907"/>
    <s v="South"/>
    <s v="FUR-CH-10001146"/>
    <x v="0"/>
    <x v="1"/>
    <s v="Global Value Mid-Back Manager's Chair, Gray"/>
    <n v="121.78"/>
    <n v="2"/>
    <n v="0"/>
    <x v="6870"/>
  </r>
  <r>
    <n v="8893"/>
    <x v="4435"/>
    <x v="1"/>
    <x v="494"/>
    <d v="2012-12-06T00:00:00"/>
    <s v="Standard Class"/>
    <s v="LC-16960"/>
    <s v="Lindsay Castell"/>
    <s v="Home Office"/>
    <x v="0"/>
    <s v="San Diego"/>
    <x v="1"/>
    <n v="92037"/>
    <s v="West"/>
    <s v="FUR-CH-10003973"/>
    <x v="0"/>
    <x v="1"/>
    <s v="GuestStacker Chair with Chrome Finish Legs"/>
    <n v="2676.672"/>
    <n v="9"/>
    <n v="0.2"/>
    <x v="6871"/>
  </r>
  <r>
    <n v="8894"/>
    <x v="4436"/>
    <x v="2"/>
    <x v="79"/>
    <d v="2011-08-12T00:00:00"/>
    <s v="Standard Class"/>
    <s v="GZ-14470"/>
    <s v="Gary Zandusky"/>
    <s v="Consumer"/>
    <x v="0"/>
    <s v="Texas City"/>
    <x v="5"/>
    <n v="77590"/>
    <s v="Central"/>
    <s v="FUR-TA-10001307"/>
    <x v="0"/>
    <x v="3"/>
    <s v="SAFCO PlanMaster Heigh-Adjustable Drafting Table Base, 43w x 30d x 30-37h, Black"/>
    <n v="489.22999999999996"/>
    <n v="2"/>
    <n v="0.3"/>
    <x v="6872"/>
  </r>
  <r>
    <n v="8895"/>
    <x v="4437"/>
    <x v="0"/>
    <x v="243"/>
    <d v="2013-08-23T00:00:00"/>
    <s v="Standard Class"/>
    <s v="BD-11320"/>
    <s v="Bill Donatelli"/>
    <s v="Consumer"/>
    <x v="0"/>
    <s v="Los Angeles"/>
    <x v="1"/>
    <n v="90004"/>
    <s v="West"/>
    <s v="FUR-FU-10004071"/>
    <x v="0"/>
    <x v="5"/>
    <s v="Luxo Professional Magnifying Clamp-On Fluorescent Lamps"/>
    <n v="312.03000000000003"/>
    <n v="3"/>
    <n v="0"/>
    <x v="6873"/>
  </r>
  <r>
    <n v="8896"/>
    <x v="4437"/>
    <x v="0"/>
    <x v="243"/>
    <d v="2013-08-23T00:00:00"/>
    <s v="Standard Class"/>
    <s v="BD-11320"/>
    <s v="Bill Donatelli"/>
    <s v="Consumer"/>
    <x v="0"/>
    <s v="Los Angeles"/>
    <x v="1"/>
    <n v="90004"/>
    <s v="West"/>
    <s v="OFF-ST-10001505"/>
    <x v="1"/>
    <x v="4"/>
    <s v="Perma STOR-ALL Hanging File Box, 13 1/8&quot;W x 12 1/4&quot;D x 10 1/2&quot;H"/>
    <n v="17.940000000000001"/>
    <n v="3"/>
    <n v="0"/>
    <x v="4241"/>
  </r>
  <r>
    <n v="8897"/>
    <x v="4437"/>
    <x v="0"/>
    <x v="243"/>
    <d v="2013-08-23T00:00:00"/>
    <s v="Standard Class"/>
    <s v="BD-11320"/>
    <s v="Bill Donatelli"/>
    <s v="Consumer"/>
    <x v="0"/>
    <s v="Los Angeles"/>
    <x v="1"/>
    <n v="90004"/>
    <s v="West"/>
    <s v="TEC-PH-10004614"/>
    <x v="2"/>
    <x v="7"/>
    <s v="AT&amp;T 841000 Phone"/>
    <n v="165.60000000000002"/>
    <n v="3"/>
    <n v="0.2"/>
    <x v="139"/>
  </r>
  <r>
    <n v="8898"/>
    <x v="4437"/>
    <x v="0"/>
    <x v="243"/>
    <d v="2013-08-23T00:00:00"/>
    <s v="Standard Class"/>
    <s v="BD-11320"/>
    <s v="Bill Donatelli"/>
    <s v="Consumer"/>
    <x v="0"/>
    <s v="Los Angeles"/>
    <x v="1"/>
    <n v="90004"/>
    <s v="West"/>
    <s v="OFF-PA-10004911"/>
    <x v="1"/>
    <x v="10"/>
    <s v="Rediform S.O.S. 1-Up Phone Message Bk, 4-1/4x3-1/16 Bk, 1 Form/Pg, 40 Messages/Bk, 3/Pk"/>
    <n v="37.520000000000003"/>
    <n v="4"/>
    <n v="0"/>
    <x v="6822"/>
  </r>
  <r>
    <n v="8899"/>
    <x v="4438"/>
    <x v="1"/>
    <x v="976"/>
    <d v="2012-08-09T00:00:00"/>
    <s v="Second Class"/>
    <s v="EM-14095"/>
    <s v="Eudokia Martin"/>
    <s v="Corporate"/>
    <x v="0"/>
    <s v="Springfield"/>
    <x v="17"/>
    <n v="22153"/>
    <s v="South"/>
    <s v="TEC-PH-10003601"/>
    <x v="2"/>
    <x v="7"/>
    <s v="Ativa D5772 2-Line 5.8GHz Digital Expandable Corded/Cordless Phone System with Answering &amp; Caller ID/Call Waiting, Black/Silver"/>
    <n v="494.97"/>
    <n v="3"/>
    <n v="0"/>
    <x v="5551"/>
  </r>
  <r>
    <n v="8900"/>
    <x v="4438"/>
    <x v="1"/>
    <x v="976"/>
    <d v="2012-08-09T00:00:00"/>
    <s v="Second Class"/>
    <s v="EM-14095"/>
    <s v="Eudokia Martin"/>
    <s v="Corporate"/>
    <x v="0"/>
    <s v="Springfield"/>
    <x v="17"/>
    <n v="22153"/>
    <s v="South"/>
    <s v="OFF-LA-10004545"/>
    <x v="1"/>
    <x v="2"/>
    <s v="Avery 50"/>
    <n v="25.06"/>
    <n v="2"/>
    <n v="0"/>
    <x v="3335"/>
  </r>
  <r>
    <n v="8901"/>
    <x v="4439"/>
    <x v="0"/>
    <x v="1207"/>
    <d v="2013-06-05T00:00:00"/>
    <s v="Standard Class"/>
    <s v="BP-11290"/>
    <s v="Beth Paige"/>
    <s v="Consumer"/>
    <x v="0"/>
    <s v="Decatur"/>
    <x v="10"/>
    <n v="62521"/>
    <s v="Central"/>
    <s v="FUR-FU-10001379"/>
    <x v="0"/>
    <x v="5"/>
    <s v="Executive Impressions 16-1/2&quot; Circular Wall Clock"/>
    <n v="32.064"/>
    <n v="3"/>
    <n v="0.6"/>
    <x v="6874"/>
  </r>
  <r>
    <n v="8902"/>
    <x v="4439"/>
    <x v="0"/>
    <x v="1207"/>
    <d v="2013-06-05T00:00:00"/>
    <s v="Standard Class"/>
    <s v="BP-11290"/>
    <s v="Beth Paige"/>
    <s v="Consumer"/>
    <x v="0"/>
    <s v="Decatur"/>
    <x v="10"/>
    <n v="62521"/>
    <s v="Central"/>
    <s v="OFF-PA-10001846"/>
    <x v="1"/>
    <x v="10"/>
    <s v="Xerox 1899"/>
    <n v="18.496000000000002"/>
    <n v="4"/>
    <n v="0.2"/>
    <x v="6224"/>
  </r>
  <r>
    <n v="8903"/>
    <x v="4439"/>
    <x v="0"/>
    <x v="1207"/>
    <d v="2013-06-05T00:00:00"/>
    <s v="Standard Class"/>
    <s v="BP-11290"/>
    <s v="Beth Paige"/>
    <s v="Consumer"/>
    <x v="0"/>
    <s v="Decatur"/>
    <x v="10"/>
    <n v="62521"/>
    <s v="Central"/>
    <s v="FUR-CH-10000422"/>
    <x v="0"/>
    <x v="1"/>
    <s v="Global Highback Leather Tilter in Burgundy"/>
    <n v="191.07899999999998"/>
    <n v="3"/>
    <n v="0.3"/>
    <x v="6875"/>
  </r>
  <r>
    <n v="8904"/>
    <x v="4439"/>
    <x v="0"/>
    <x v="1207"/>
    <d v="2013-06-05T00:00:00"/>
    <s v="Standard Class"/>
    <s v="BP-11290"/>
    <s v="Beth Paige"/>
    <s v="Consumer"/>
    <x v="0"/>
    <s v="Decatur"/>
    <x v="10"/>
    <n v="62521"/>
    <s v="Central"/>
    <s v="OFF-PA-10004621"/>
    <x v="1"/>
    <x v="10"/>
    <s v="Xerox 212"/>
    <n v="10.368000000000002"/>
    <n v="2"/>
    <n v="0.2"/>
    <x v="572"/>
  </r>
  <r>
    <n v="8905"/>
    <x v="4440"/>
    <x v="0"/>
    <x v="949"/>
    <d v="2013-07-02T00:00:00"/>
    <s v="Same Day"/>
    <s v="SU-20665"/>
    <s v="Stephanie Ulpright"/>
    <s v="Home Office"/>
    <x v="0"/>
    <s v="New York City"/>
    <x v="15"/>
    <n v="10009"/>
    <s v="East"/>
    <s v="OFF-LA-10001474"/>
    <x v="1"/>
    <x v="2"/>
    <s v="Avery 477"/>
    <n v="30.53"/>
    <n v="1"/>
    <n v="0"/>
    <x v="6876"/>
  </r>
  <r>
    <n v="8906"/>
    <x v="4440"/>
    <x v="0"/>
    <x v="949"/>
    <d v="2013-07-02T00:00:00"/>
    <s v="Same Day"/>
    <s v="SU-20665"/>
    <s v="Stephanie Ulpright"/>
    <s v="Home Office"/>
    <x v="0"/>
    <s v="New York City"/>
    <x v="15"/>
    <n v="10009"/>
    <s v="East"/>
    <s v="TEC-AC-10001635"/>
    <x v="2"/>
    <x v="11"/>
    <s v="KeyTronic KT400U2 - Keyboard - Black"/>
    <n v="30.839999999999996"/>
    <n v="3"/>
    <n v="0"/>
    <x v="6877"/>
  </r>
  <r>
    <n v="8907"/>
    <x v="4440"/>
    <x v="0"/>
    <x v="949"/>
    <d v="2013-07-02T00:00:00"/>
    <s v="Same Day"/>
    <s v="SU-20665"/>
    <s v="Stephanie Ulpright"/>
    <s v="Home Office"/>
    <x v="0"/>
    <s v="New York City"/>
    <x v="15"/>
    <n v="10009"/>
    <s v="East"/>
    <s v="OFF-PA-10001950"/>
    <x v="1"/>
    <x v="10"/>
    <s v="Southworth 25% Cotton Antique Laid Paper &amp; Envelopes"/>
    <n v="75.06"/>
    <n v="9"/>
    <n v="0"/>
    <x v="6878"/>
  </r>
  <r>
    <n v="8908"/>
    <x v="4441"/>
    <x v="0"/>
    <x v="122"/>
    <d v="2013-12-21T00:00:00"/>
    <s v="First Class"/>
    <s v="AY-10555"/>
    <s v="Andy Yotov"/>
    <s v="Corporate"/>
    <x v="0"/>
    <s v="San Francisco"/>
    <x v="1"/>
    <n v="94110"/>
    <s v="West"/>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s v="Corporate"/>
    <x v="0"/>
    <s v="Moreno Valley"/>
    <x v="1"/>
    <n v="92553"/>
    <s v="West"/>
    <s v="OFF-PA-10003790"/>
    <x v="1"/>
    <x v="10"/>
    <s v="Xerox 1991"/>
    <n v="182.72"/>
    <n v="8"/>
    <n v="0"/>
    <x v="698"/>
  </r>
  <r>
    <n v="8910"/>
    <x v="4443"/>
    <x v="3"/>
    <x v="960"/>
    <d v="2014-11-02T00:00:00"/>
    <s v="Standard Class"/>
    <s v="SA-20830"/>
    <s v="Sue Ann Reed"/>
    <s v="Consumer"/>
    <x v="0"/>
    <s v="Everett"/>
    <x v="31"/>
    <n v="2149"/>
    <s v="East"/>
    <s v="OFF-LA-10002475"/>
    <x v="1"/>
    <x v="2"/>
    <s v="Avery 519"/>
    <n v="21.93"/>
    <n v="3"/>
    <n v="0"/>
    <x v="3635"/>
  </r>
  <r>
    <n v="8911"/>
    <x v="4444"/>
    <x v="3"/>
    <x v="259"/>
    <d v="2014-11-09T00:00:00"/>
    <s v="Standard Class"/>
    <s v="CA-12265"/>
    <s v="Christina Anderson"/>
    <s v="Consumer"/>
    <x v="0"/>
    <s v="Chattanooga"/>
    <x v="18"/>
    <n v="37421"/>
    <s v="South"/>
    <s v="TEC-AC-10000303"/>
    <x v="2"/>
    <x v="11"/>
    <s v="Logitech M510 Wireless Mouse"/>
    <n v="95.976000000000013"/>
    <n v="3"/>
    <n v="0.2"/>
    <x v="6879"/>
  </r>
  <r>
    <n v="8912"/>
    <x v="4444"/>
    <x v="3"/>
    <x v="259"/>
    <d v="2014-11-09T00:00:00"/>
    <s v="Standard Class"/>
    <s v="CA-12265"/>
    <s v="Christina Anderson"/>
    <s v="Consumer"/>
    <x v="0"/>
    <s v="Chattanooga"/>
    <x v="18"/>
    <n v="37421"/>
    <s v="South"/>
    <s v="TEC-PH-10000127"/>
    <x v="2"/>
    <x v="7"/>
    <s v="iOttie XL Car Mount"/>
    <n v="143.928"/>
    <n v="9"/>
    <n v="0.2"/>
    <x v="6880"/>
  </r>
  <r>
    <n v="8913"/>
    <x v="4444"/>
    <x v="3"/>
    <x v="259"/>
    <d v="2014-11-09T00:00:00"/>
    <s v="Standard Class"/>
    <s v="CA-12265"/>
    <s v="Christina Anderson"/>
    <s v="Consumer"/>
    <x v="0"/>
    <s v="Chattanooga"/>
    <x v="18"/>
    <n v="37421"/>
    <s v="South"/>
    <s v="OFF-BI-10004364"/>
    <x v="1"/>
    <x v="8"/>
    <s v="Storex Dura Pro Binders"/>
    <n v="3.5640000000000009"/>
    <n v="2"/>
    <n v="0.7"/>
    <x v="6881"/>
  </r>
  <r>
    <n v="8914"/>
    <x v="4444"/>
    <x v="3"/>
    <x v="259"/>
    <d v="2014-11-09T00:00:00"/>
    <s v="Standard Class"/>
    <s v="CA-12265"/>
    <s v="Christina Anderson"/>
    <s v="Consumer"/>
    <x v="0"/>
    <s v="Chattanooga"/>
    <x v="18"/>
    <n v="37421"/>
    <s v="South"/>
    <s v="OFF-LA-10002195"/>
    <x v="1"/>
    <x v="2"/>
    <s v="Avery 481"/>
    <n v="4.9280000000000008"/>
    <n v="2"/>
    <n v="0.2"/>
    <x v="5212"/>
  </r>
  <r>
    <n v="8915"/>
    <x v="4445"/>
    <x v="0"/>
    <x v="195"/>
    <d v="2013-05-14T00:00:00"/>
    <s v="Standard Class"/>
    <s v="CV-12805"/>
    <s v="Cynthia Voltz"/>
    <s v="Corporate"/>
    <x v="0"/>
    <s v="Austin"/>
    <x v="5"/>
    <n v="78745"/>
    <s v="Central"/>
    <s v="OFF-ST-10001490"/>
    <x v="1"/>
    <x v="4"/>
    <s v="Hot File 7-Pocket, Floor Stand"/>
    <n v="856.65600000000006"/>
    <n v="6"/>
    <n v="0.2"/>
    <x v="6882"/>
  </r>
  <r>
    <n v="8916"/>
    <x v="4445"/>
    <x v="0"/>
    <x v="195"/>
    <d v="2013-05-14T00:00:00"/>
    <s v="Standard Class"/>
    <s v="CV-12805"/>
    <s v="Cynthia Voltz"/>
    <s v="Corporate"/>
    <x v="0"/>
    <s v="Austin"/>
    <x v="5"/>
    <n v="78745"/>
    <s v="Central"/>
    <s v="OFF-BI-10002852"/>
    <x v="1"/>
    <x v="8"/>
    <s v="Ibico Standard Transparent Covers"/>
    <n v="13.183999999999997"/>
    <n v="4"/>
    <n v="0.8"/>
    <x v="6883"/>
  </r>
  <r>
    <n v="8917"/>
    <x v="4445"/>
    <x v="0"/>
    <x v="195"/>
    <d v="2013-05-14T00:00:00"/>
    <s v="Standard Class"/>
    <s v="CV-12805"/>
    <s v="Cynthia Voltz"/>
    <s v="Corporate"/>
    <x v="0"/>
    <s v="Austin"/>
    <x v="5"/>
    <n v="78745"/>
    <s v="Central"/>
    <s v="OFF-AP-10000390"/>
    <x v="1"/>
    <x v="9"/>
    <s v="Euro Pro Shark Stick Mini Vacuum"/>
    <n v="48.783999999999985"/>
    <n v="4"/>
    <n v="0.8"/>
    <x v="6884"/>
  </r>
  <r>
    <n v="8918"/>
    <x v="4445"/>
    <x v="0"/>
    <x v="195"/>
    <d v="2013-05-14T00:00:00"/>
    <s v="Standard Class"/>
    <s v="CV-12805"/>
    <s v="Cynthia Voltz"/>
    <s v="Corporate"/>
    <x v="0"/>
    <s v="Austin"/>
    <x v="5"/>
    <n v="78745"/>
    <s v="Central"/>
    <s v="OFF-PA-10004327"/>
    <x v="1"/>
    <x v="10"/>
    <s v="Xerox 1911"/>
    <n v="76.64"/>
    <n v="2"/>
    <n v="0.2"/>
    <x v="6248"/>
  </r>
  <r>
    <n v="8919"/>
    <x v="4445"/>
    <x v="0"/>
    <x v="195"/>
    <d v="2013-05-14T00:00:00"/>
    <s v="Standard Class"/>
    <s v="CV-12805"/>
    <s v="Cynthia Voltz"/>
    <s v="Corporate"/>
    <x v="0"/>
    <s v="Austin"/>
    <x v="5"/>
    <n v="78745"/>
    <s v="Central"/>
    <s v="OFF-BI-10002353"/>
    <x v="1"/>
    <x v="8"/>
    <s v="GBC VeloBind Cover Sets"/>
    <n v="18.527999999999995"/>
    <n v="6"/>
    <n v="0.8"/>
    <x v="6885"/>
  </r>
  <r>
    <n v="8920"/>
    <x v="4446"/>
    <x v="2"/>
    <x v="1063"/>
    <d v="2011-04-08T00:00:00"/>
    <s v="Standard Class"/>
    <s v="AH-10690"/>
    <s v="Anna Häberlin"/>
    <s v="Corporate"/>
    <x v="0"/>
    <s v="Virginia Beach"/>
    <x v="17"/>
    <n v="23464"/>
    <s v="South"/>
    <s v="FUR-FU-10003192"/>
    <x v="0"/>
    <x v="5"/>
    <s v="Luxo Adjustable Task Clamp Lamp"/>
    <n v="177.68"/>
    <n v="2"/>
    <n v="0"/>
    <x v="6886"/>
  </r>
  <r>
    <n v="8921"/>
    <x v="4447"/>
    <x v="2"/>
    <x v="582"/>
    <d v="2011-05-03T00:00:00"/>
    <s v="Standard Class"/>
    <s v="DS-13180"/>
    <s v="David Smith"/>
    <s v="Corporate"/>
    <x v="0"/>
    <s v="Jamestown"/>
    <x v="15"/>
    <n v="14701"/>
    <s v="East"/>
    <s v="TEC-AC-10000736"/>
    <x v="2"/>
    <x v="11"/>
    <s v="Logitech G600 MMO Gaming Mouse"/>
    <n v="159.97999999999999"/>
    <n v="2"/>
    <n v="0"/>
    <x v="471"/>
  </r>
  <r>
    <n v="8922"/>
    <x v="4448"/>
    <x v="0"/>
    <x v="964"/>
    <d v="2013-10-09T00:00:00"/>
    <s v="Standard Class"/>
    <s v="AH-10690"/>
    <s v="Anna Häberlin"/>
    <s v="Corporate"/>
    <x v="0"/>
    <s v="Coral Gables"/>
    <x v="2"/>
    <n v="33134"/>
    <s v="South"/>
    <s v="TEC-PH-10003095"/>
    <x v="2"/>
    <x v="7"/>
    <s v="Samsung HM1900 Bluetooth Headset"/>
    <n v="52.679999999999993"/>
    <n v="3"/>
    <n v="0.2"/>
    <x v="2949"/>
  </r>
  <r>
    <n v="8923"/>
    <x v="4448"/>
    <x v="0"/>
    <x v="964"/>
    <d v="2013-10-09T00:00:00"/>
    <s v="Standard Class"/>
    <s v="AH-10690"/>
    <s v="Anna Häberlin"/>
    <s v="Corporate"/>
    <x v="0"/>
    <s v="Coral Gables"/>
    <x v="2"/>
    <n v="33134"/>
    <s v="South"/>
    <s v="FUR-FU-10002885"/>
    <x v="0"/>
    <x v="5"/>
    <s v="Magna Visual Magnetic Picture Hangers"/>
    <n v="11.568000000000001"/>
    <n v="3"/>
    <n v="0.2"/>
    <x v="6887"/>
  </r>
  <r>
    <n v="8924"/>
    <x v="4449"/>
    <x v="3"/>
    <x v="532"/>
    <d v="2014-06-18T00:00:00"/>
    <s v="Standard Class"/>
    <s v="ZC-21910"/>
    <s v="Zuschuss Carroll"/>
    <s v="Consumer"/>
    <x v="0"/>
    <s v="Hickory"/>
    <x v="3"/>
    <n v="28601"/>
    <s v="South"/>
    <s v="OFF-BI-10001525"/>
    <x v="1"/>
    <x v="8"/>
    <s v="Acco Pressboard Covers with Storage Hooks, 14 7/8&quot; x 11&quot;, Executive Red"/>
    <n v="4.572000000000001"/>
    <n v="4"/>
    <n v="0.7"/>
    <x v="6888"/>
  </r>
  <r>
    <n v="8925"/>
    <x v="4450"/>
    <x v="0"/>
    <x v="806"/>
    <d v="2013-02-03T00:00:00"/>
    <s v="Standard Class"/>
    <s v="DF-13135"/>
    <s v="David Flashing"/>
    <s v="Consumer"/>
    <x v="0"/>
    <s v="Rockford"/>
    <x v="10"/>
    <n v="61107"/>
    <s v="Central"/>
    <s v="TEC-PH-10004241"/>
    <x v="2"/>
    <x v="7"/>
    <s v="Nokia Lumia 1020"/>
    <n v="1439.9680000000001"/>
    <n v="4"/>
    <n v="0.2"/>
    <x v="6889"/>
  </r>
  <r>
    <n v="8926"/>
    <x v="4450"/>
    <x v="0"/>
    <x v="806"/>
    <d v="2013-02-03T00:00:00"/>
    <s v="Standard Class"/>
    <s v="DF-13135"/>
    <s v="David Flashing"/>
    <s v="Consumer"/>
    <x v="0"/>
    <s v="Rockford"/>
    <x v="10"/>
    <n v="61107"/>
    <s v="Central"/>
    <s v="OFF-BI-10000546"/>
    <x v="1"/>
    <x v="8"/>
    <s v="Avery Durable Binders"/>
    <n v="1.7279999999999995"/>
    <n v="3"/>
    <n v="0.8"/>
    <x v="6890"/>
  </r>
  <r>
    <n v="8927"/>
    <x v="4450"/>
    <x v="0"/>
    <x v="806"/>
    <d v="2013-02-03T00:00:00"/>
    <s v="Standard Class"/>
    <s v="DF-13135"/>
    <s v="David Flashing"/>
    <s v="Consumer"/>
    <x v="0"/>
    <s v="Rockford"/>
    <x v="10"/>
    <n v="61107"/>
    <s v="Central"/>
    <s v="FUR-TA-10004256"/>
    <x v="0"/>
    <x v="3"/>
    <s v="Bretford “Just In Time” Height-Adjustable Multi-Task Work Tables"/>
    <n v="626.09999999999991"/>
    <n v="3"/>
    <n v="0.5"/>
    <x v="6891"/>
  </r>
  <r>
    <n v="8928"/>
    <x v="4451"/>
    <x v="1"/>
    <x v="874"/>
    <d v="2012-09-29T00:00:00"/>
    <s v="Second Class"/>
    <s v="SS-20140"/>
    <s v="Saphhira Shifley"/>
    <s v="Corporate"/>
    <x v="0"/>
    <s v="Seattle"/>
    <x v="4"/>
    <n v="98103"/>
    <s v="West"/>
    <s v="OFF-AR-10002067"/>
    <x v="1"/>
    <x v="6"/>
    <s v="Newell 334"/>
    <n v="99.2"/>
    <n v="5"/>
    <n v="0"/>
    <x v="1713"/>
  </r>
  <r>
    <n v="8929"/>
    <x v="4452"/>
    <x v="1"/>
    <x v="657"/>
    <d v="2012-04-17T00:00:00"/>
    <s v="Standard Class"/>
    <s v="FP-14320"/>
    <s v="Frank Preis"/>
    <s v="Consumer"/>
    <x v="0"/>
    <s v="Huntsville"/>
    <x v="5"/>
    <n v="77340"/>
    <s v="Central"/>
    <s v="FUR-TA-10000688"/>
    <x v="0"/>
    <x v="3"/>
    <s v="Chromcraft Bull-Nose Wood Round Conference Table Top, Wood Base"/>
    <n v="609.9799999999999"/>
    <n v="4"/>
    <n v="0.3"/>
    <x v="6892"/>
  </r>
  <r>
    <n v="8930"/>
    <x v="4452"/>
    <x v="1"/>
    <x v="657"/>
    <d v="2012-04-17T00:00:00"/>
    <s v="Standard Class"/>
    <s v="FP-14320"/>
    <s v="Frank Preis"/>
    <s v="Consumer"/>
    <x v="0"/>
    <s v="Huntsville"/>
    <x v="5"/>
    <n v="77340"/>
    <s v="Central"/>
    <s v="FUR-TA-10002530"/>
    <x v="0"/>
    <x v="3"/>
    <s v="Iceberg OfficeWorks 42&quot; Round Tables"/>
    <n v="211.37199999999999"/>
    <n v="2"/>
    <n v="0.3"/>
    <x v="6893"/>
  </r>
  <r>
    <n v="8931"/>
    <x v="4452"/>
    <x v="1"/>
    <x v="657"/>
    <d v="2012-04-17T00:00:00"/>
    <s v="Standard Class"/>
    <s v="FP-14320"/>
    <s v="Frank Preis"/>
    <s v="Consumer"/>
    <x v="0"/>
    <s v="Huntsville"/>
    <x v="5"/>
    <n v="77340"/>
    <s v="Central"/>
    <s v="TEC-PH-10001061"/>
    <x v="2"/>
    <x v="7"/>
    <s v="Apple iPhone 5C"/>
    <n v="239.976"/>
    <n v="3"/>
    <n v="0.2"/>
    <x v="5148"/>
  </r>
  <r>
    <n v="8932"/>
    <x v="4453"/>
    <x v="3"/>
    <x v="404"/>
    <d v="2014-12-25T00:00:00"/>
    <s v="Standard Class"/>
    <s v="HE-14800"/>
    <s v="Harold Engle"/>
    <s v="Corporate"/>
    <x v="0"/>
    <s v="Milwaukee"/>
    <x v="6"/>
    <n v="53209"/>
    <s v="Central"/>
    <s v="FUR-FU-10001057"/>
    <x v="0"/>
    <x v="5"/>
    <s v="Tensor Track Tree Floor Lamp"/>
    <n v="99.949999999999989"/>
    <n v="5"/>
    <n v="0"/>
    <x v="6894"/>
  </r>
  <r>
    <n v="8933"/>
    <x v="4453"/>
    <x v="3"/>
    <x v="404"/>
    <d v="2014-12-25T00:00:00"/>
    <s v="Standard Class"/>
    <s v="HE-14800"/>
    <s v="Harold Engle"/>
    <s v="Corporate"/>
    <x v="0"/>
    <s v="Milwaukee"/>
    <x v="6"/>
    <n v="53209"/>
    <s v="Central"/>
    <s v="TEC-AC-10002331"/>
    <x v="2"/>
    <x v="11"/>
    <s v="Maxell 74 Minute CDR, 10/Pack"/>
    <n v="29.339999999999996"/>
    <n v="3"/>
    <n v="0"/>
    <x v="6895"/>
  </r>
  <r>
    <n v="8934"/>
    <x v="4454"/>
    <x v="0"/>
    <x v="560"/>
    <d v="2013-03-20T00:00:00"/>
    <s v="Standard Class"/>
    <s v="SP-20545"/>
    <s v="Sibella Parks"/>
    <s v="Corporate"/>
    <x v="0"/>
    <s v="Green Bay"/>
    <x v="6"/>
    <n v="54302"/>
    <s v="Central"/>
    <s v="FUR-FU-10003724"/>
    <x v="0"/>
    <x v="5"/>
    <s v="Westinghouse Clip-On Gooseneck Lamps"/>
    <n v="16.739999999999998"/>
    <n v="2"/>
    <n v="0"/>
    <x v="3063"/>
  </r>
  <r>
    <n v="8935"/>
    <x v="4455"/>
    <x v="3"/>
    <x v="151"/>
    <d v="2014-08-28T00:00:00"/>
    <s v="Same Day"/>
    <s v="BP-11185"/>
    <s v="Ben Peterman"/>
    <s v="Corporate"/>
    <x v="0"/>
    <s v="Philadelphia"/>
    <x v="9"/>
    <n v="19120"/>
    <s v="East"/>
    <s v="OFF-PA-10000528"/>
    <x v="1"/>
    <x v="10"/>
    <s v="Xerox 1981"/>
    <n v="12.672000000000001"/>
    <n v="3"/>
    <n v="0.2"/>
    <x v="6896"/>
  </r>
  <r>
    <n v="8936"/>
    <x v="4455"/>
    <x v="3"/>
    <x v="151"/>
    <d v="2014-08-28T00:00:00"/>
    <s v="Same Day"/>
    <s v="BP-11185"/>
    <s v="Ben Peterman"/>
    <s v="Corporate"/>
    <x v="0"/>
    <s v="Philadelphia"/>
    <x v="9"/>
    <n v="19120"/>
    <s v="East"/>
    <s v="TEC-AC-10001908"/>
    <x v="2"/>
    <x v="11"/>
    <s v="Logitech Wireless Headset h800"/>
    <n v="1119.8880000000001"/>
    <n v="14"/>
    <n v="0.2"/>
    <x v="6897"/>
  </r>
  <r>
    <n v="8937"/>
    <x v="4456"/>
    <x v="1"/>
    <x v="997"/>
    <d v="2012-12-19T00:00:00"/>
    <s v="Second Class"/>
    <s v="PG-18895"/>
    <s v="Paul Gonzalez"/>
    <s v="Consumer"/>
    <x v="0"/>
    <s v="Los Angeles"/>
    <x v="1"/>
    <n v="90008"/>
    <s v="West"/>
    <s v="OFF-AR-10003903"/>
    <x v="1"/>
    <x v="6"/>
    <s v="Sanford 52201 APSCO Electric Pencil Sharpener"/>
    <n v="204.85"/>
    <n v="5"/>
    <n v="0"/>
    <x v="6898"/>
  </r>
  <r>
    <n v="8938"/>
    <x v="4456"/>
    <x v="1"/>
    <x v="997"/>
    <d v="2012-12-19T00:00:00"/>
    <s v="Second Class"/>
    <s v="PG-18895"/>
    <s v="Paul Gonzalez"/>
    <s v="Consumer"/>
    <x v="0"/>
    <s v="Los Angeles"/>
    <x v="1"/>
    <n v="90008"/>
    <s v="West"/>
    <s v="TEC-PH-10004908"/>
    <x v="2"/>
    <x v="7"/>
    <s v="Panasonic KX TS3282W Corded phone"/>
    <n v="135.98400000000001"/>
    <n v="2"/>
    <n v="0.2"/>
    <x v="6899"/>
  </r>
  <r>
    <n v="8939"/>
    <x v="4456"/>
    <x v="1"/>
    <x v="997"/>
    <d v="2012-12-19T00:00:00"/>
    <s v="Second Class"/>
    <s v="PG-18895"/>
    <s v="Paul Gonzalez"/>
    <s v="Consumer"/>
    <x v="0"/>
    <s v="Los Angeles"/>
    <x v="1"/>
    <n v="90008"/>
    <s v="West"/>
    <s v="OFF-AR-10001940"/>
    <x v="1"/>
    <x v="6"/>
    <s v="Sanford Colorific Eraseable Coloring Pencils, 12 Count"/>
    <n v="16.399999999999999"/>
    <n v="5"/>
    <n v="0"/>
    <x v="6900"/>
  </r>
  <r>
    <n v="8940"/>
    <x v="4456"/>
    <x v="1"/>
    <x v="997"/>
    <d v="2012-12-19T00:00:00"/>
    <s v="Second Class"/>
    <s v="PG-18895"/>
    <s v="Paul Gonzalez"/>
    <s v="Consumer"/>
    <x v="0"/>
    <s v="Los Angeles"/>
    <x v="1"/>
    <n v="90008"/>
    <s v="West"/>
    <s v="OFF-BI-10002026"/>
    <x v="1"/>
    <x v="8"/>
    <s v="Avery Arch Ring Binders"/>
    <n v="92.960000000000008"/>
    <n v="2"/>
    <n v="0.2"/>
    <x v="6901"/>
  </r>
  <r>
    <n v="8941"/>
    <x v="4457"/>
    <x v="2"/>
    <x v="963"/>
    <d v="2011-08-24T00:00:00"/>
    <s v="Second Class"/>
    <s v="JP-15520"/>
    <s v="Jeremy Pistek"/>
    <s v="Consumer"/>
    <x v="0"/>
    <s v="North Miami"/>
    <x v="2"/>
    <n v="33161"/>
    <s v="South"/>
    <s v="OFF-SU-10003936"/>
    <x v="1"/>
    <x v="14"/>
    <s v="Acme Serrated Blade Letter Opener"/>
    <n v="7.6320000000000014"/>
    <n v="3"/>
    <n v="0.2"/>
    <x v="6902"/>
  </r>
  <r>
    <n v="8942"/>
    <x v="4458"/>
    <x v="0"/>
    <x v="54"/>
    <d v="2013-11-06T00:00:00"/>
    <s v="First Class"/>
    <s v="NW-18400"/>
    <s v="Natalie Webber"/>
    <s v="Consumer"/>
    <x v="0"/>
    <s v="Portland"/>
    <x v="21"/>
    <n v="97206"/>
    <s v="West"/>
    <s v="OFF-BI-10002813"/>
    <x v="1"/>
    <x v="8"/>
    <s v="Avery Reinforcements for Hole-Punch Pages"/>
    <n v="4.1580000000000004"/>
    <n v="7"/>
    <n v="0.7"/>
    <x v="5865"/>
  </r>
  <r>
    <n v="8943"/>
    <x v="4458"/>
    <x v="0"/>
    <x v="54"/>
    <d v="2013-11-06T00:00:00"/>
    <s v="First Class"/>
    <s v="NW-18400"/>
    <s v="Natalie Webber"/>
    <s v="Consumer"/>
    <x v="0"/>
    <s v="Portland"/>
    <x v="21"/>
    <n v="97206"/>
    <s v="West"/>
    <s v="TEC-MA-10003337"/>
    <x v="2"/>
    <x v="15"/>
    <s v="Okidata B401 Printer"/>
    <n v="179.99100000000004"/>
    <n v="3"/>
    <n v="0.7"/>
    <x v="6903"/>
  </r>
  <r>
    <n v="8944"/>
    <x v="4459"/>
    <x v="3"/>
    <x v="1209"/>
    <d v="2014-10-17T00:00:00"/>
    <s v="Standard Class"/>
    <s v="SW-20245"/>
    <s v="Scot Wooten"/>
    <s v="Consumer"/>
    <x v="0"/>
    <s v="Aurora"/>
    <x v="10"/>
    <n v="60505"/>
    <s v="Central"/>
    <s v="FUR-CH-10001545"/>
    <x v="0"/>
    <x v="1"/>
    <s v="Hon Comfortask Task/Swivel Chairs"/>
    <n v="239.358"/>
    <n v="3"/>
    <n v="0.3"/>
    <x v="6904"/>
  </r>
  <r>
    <n v="8945"/>
    <x v="4460"/>
    <x v="2"/>
    <x v="1035"/>
    <d v="2011-12-08T00:00:00"/>
    <s v="First Class"/>
    <s v="EH-14005"/>
    <s v="Erica Hernandez"/>
    <s v="Home Office"/>
    <x v="0"/>
    <s v="San Francisco"/>
    <x v="1"/>
    <n v="94109"/>
    <s v="West"/>
    <s v="OFF-PA-10000062"/>
    <x v="1"/>
    <x v="10"/>
    <s v="Green Bar Computer Printout Paper"/>
    <n v="164.88"/>
    <n v="3"/>
    <n v="0"/>
    <x v="2384"/>
  </r>
  <r>
    <n v="8946"/>
    <x v="4461"/>
    <x v="2"/>
    <x v="647"/>
    <d v="2011-11-17T00:00:00"/>
    <s v="Second Class"/>
    <s v="SC-20260"/>
    <s v="Scott Cohen"/>
    <s v="Corporate"/>
    <x v="0"/>
    <s v="San Francisco"/>
    <x v="1"/>
    <n v="94110"/>
    <s v="West"/>
    <s v="OFF-SU-10001574"/>
    <x v="1"/>
    <x v="14"/>
    <s v="Acme Value Line Scissors"/>
    <n v="10.95"/>
    <n v="3"/>
    <n v="0"/>
    <x v="3561"/>
  </r>
  <r>
    <n v="8947"/>
    <x v="4462"/>
    <x v="3"/>
    <x v="165"/>
    <d v="2014-12-29T00:00:00"/>
    <s v="Standard Class"/>
    <s v="NC-18535"/>
    <s v="Nick Crebassa"/>
    <s v="Corporate"/>
    <x v="0"/>
    <s v="New Bedford"/>
    <x v="31"/>
    <n v="2740"/>
    <s v="East"/>
    <s v="OFF-PA-10001972"/>
    <x v="1"/>
    <x v="10"/>
    <s v="Xerox 214"/>
    <n v="19.440000000000001"/>
    <n v="3"/>
    <n v="0"/>
    <x v="551"/>
  </r>
  <r>
    <n v="8948"/>
    <x v="4462"/>
    <x v="3"/>
    <x v="165"/>
    <d v="2014-12-29T00:00:00"/>
    <s v="Standard Class"/>
    <s v="NC-18535"/>
    <s v="Nick Crebassa"/>
    <s v="Corporate"/>
    <x v="0"/>
    <s v="New Bedford"/>
    <x v="31"/>
    <n v="2740"/>
    <s v="East"/>
    <s v="OFF-BI-10000201"/>
    <x v="1"/>
    <x v="8"/>
    <s v="Avery Triangle Shaped Sheet Lifters, Black, 2/Pack"/>
    <n v="12.3"/>
    <n v="5"/>
    <n v="0"/>
    <x v="6905"/>
  </r>
  <r>
    <n v="8949"/>
    <x v="4463"/>
    <x v="2"/>
    <x v="163"/>
    <d v="2011-12-26T00:00:00"/>
    <s v="First Class"/>
    <s v="AS-10090"/>
    <s v="Adam Shillingsburg"/>
    <s v="Consumer"/>
    <x v="0"/>
    <s v="San Diego"/>
    <x v="1"/>
    <n v="92037"/>
    <s v="West"/>
    <s v="OFF-AP-10003278"/>
    <x v="1"/>
    <x v="9"/>
    <s v="Belkin 7-Outlet SurgeMaster Home Series"/>
    <n v="13.97"/>
    <n v="1"/>
    <n v="0"/>
    <x v="6906"/>
  </r>
  <r>
    <n v="8950"/>
    <x v="4464"/>
    <x v="3"/>
    <x v="66"/>
    <d v="2014-12-29T00:00:00"/>
    <s v="Standard Class"/>
    <s v="JL-15130"/>
    <s v="Jack Lebron"/>
    <s v="Consumer"/>
    <x v="0"/>
    <s v="Jackson"/>
    <x v="18"/>
    <n v="38301"/>
    <s v="South"/>
    <s v="FUR-TA-10002903"/>
    <x v="0"/>
    <x v="3"/>
    <s v="Bevis Round Bullnose 29&quot; High Table Top"/>
    <n v="934.9559999999999"/>
    <n v="6"/>
    <n v="0.4"/>
    <x v="6907"/>
  </r>
  <r>
    <n v="8951"/>
    <x v="4464"/>
    <x v="3"/>
    <x v="66"/>
    <d v="2014-12-29T00:00:00"/>
    <s v="Standard Class"/>
    <s v="JL-15130"/>
    <s v="Jack Lebron"/>
    <s v="Consumer"/>
    <x v="0"/>
    <s v="Jackson"/>
    <x v="18"/>
    <n v="38301"/>
    <s v="South"/>
    <s v="TEC-AC-10001013"/>
    <x v="2"/>
    <x v="11"/>
    <s v="Logitech ClearChat Comfort/USB Headset H390"/>
    <n v="46.864000000000004"/>
    <n v="2"/>
    <n v="0.2"/>
    <x v="1612"/>
  </r>
  <r>
    <n v="8952"/>
    <x v="4464"/>
    <x v="3"/>
    <x v="66"/>
    <d v="2014-12-29T00:00:00"/>
    <s v="Standard Class"/>
    <s v="JL-15130"/>
    <s v="Jack Lebron"/>
    <s v="Consumer"/>
    <x v="0"/>
    <s v="Jackson"/>
    <x v="18"/>
    <n v="38301"/>
    <s v="South"/>
    <s v="OFF-ST-10000918"/>
    <x v="1"/>
    <x v="4"/>
    <s v="Crate-A-Files"/>
    <n v="26.160000000000004"/>
    <n v="3"/>
    <n v="0.2"/>
    <x v="5054"/>
  </r>
  <r>
    <n v="8953"/>
    <x v="4464"/>
    <x v="3"/>
    <x v="66"/>
    <d v="2014-12-29T00:00:00"/>
    <s v="Standard Class"/>
    <s v="JL-15130"/>
    <s v="Jack Lebron"/>
    <s v="Consumer"/>
    <x v="0"/>
    <s v="Jackson"/>
    <x v="18"/>
    <n v="38301"/>
    <s v="South"/>
    <s v="OFF-AR-10001419"/>
    <x v="1"/>
    <x v="6"/>
    <s v="Newell 325"/>
    <n v="23.128"/>
    <n v="7"/>
    <n v="0.2"/>
    <x v="6908"/>
  </r>
  <r>
    <n v="8954"/>
    <x v="4464"/>
    <x v="3"/>
    <x v="66"/>
    <d v="2014-12-29T00:00:00"/>
    <s v="Standard Class"/>
    <s v="JL-15130"/>
    <s v="Jack Lebron"/>
    <s v="Consumer"/>
    <x v="0"/>
    <s v="Jackson"/>
    <x v="18"/>
    <n v="38301"/>
    <s v="South"/>
    <s v="OFF-AP-10003266"/>
    <x v="1"/>
    <x v="9"/>
    <s v="Holmes Replacement Filter for HEPA Air Cleaner, Large Room"/>
    <n v="59.24"/>
    <n v="5"/>
    <n v="0.2"/>
    <x v="6909"/>
  </r>
  <r>
    <n v="8955"/>
    <x v="4465"/>
    <x v="2"/>
    <x v="233"/>
    <d v="2011-08-10T00:00:00"/>
    <s v="Second Class"/>
    <s v="VG-21790"/>
    <s v="Vivek Gonzalez"/>
    <s v="Consumer"/>
    <x v="0"/>
    <s v="Jacksonville"/>
    <x v="2"/>
    <n v="32216"/>
    <s v="South"/>
    <s v="FUR-BO-10000468"/>
    <x v="0"/>
    <x v="0"/>
    <s v="O'Sullivan 2-Shelf Heavy-Duty Bookcases"/>
    <n v="155.45600000000002"/>
    <n v="4"/>
    <n v="0.2"/>
    <x v="6910"/>
  </r>
  <r>
    <n v="8956"/>
    <x v="4466"/>
    <x v="2"/>
    <x v="59"/>
    <d v="2011-09-24T00:00:00"/>
    <s v="Standard Class"/>
    <s v="HG-14965"/>
    <s v="Henry Goldwyn"/>
    <s v="Corporate"/>
    <x v="0"/>
    <s v="San Diego"/>
    <x v="1"/>
    <n v="92024"/>
    <s v="West"/>
    <s v="OFF-PA-10004610"/>
    <x v="1"/>
    <x v="10"/>
    <s v="Xerox 1900"/>
    <n v="8.56"/>
    <n v="2"/>
    <n v="0"/>
    <x v="1608"/>
  </r>
  <r>
    <n v="8957"/>
    <x v="4467"/>
    <x v="3"/>
    <x v="53"/>
    <d v="2014-12-29T00:00:00"/>
    <s v="First Class"/>
    <s v="JH-15430"/>
    <s v="Jennifer Halladay"/>
    <s v="Consumer"/>
    <x v="0"/>
    <s v="Hialeah"/>
    <x v="2"/>
    <n v="33012"/>
    <s v="South"/>
    <s v="FUR-FU-10004963"/>
    <x v="0"/>
    <x v="5"/>
    <s v="Eldon 400 Class Desk Accessories, Black Carbon"/>
    <n v="21"/>
    <n v="3"/>
    <n v="0.2"/>
    <x v="6911"/>
  </r>
  <r>
    <n v="8958"/>
    <x v="4467"/>
    <x v="3"/>
    <x v="53"/>
    <d v="2014-12-29T00:00:00"/>
    <s v="First Class"/>
    <s v="JH-15430"/>
    <s v="Jennifer Halladay"/>
    <s v="Consumer"/>
    <x v="0"/>
    <s v="Hialeah"/>
    <x v="2"/>
    <n v="33012"/>
    <s v="South"/>
    <s v="TEC-MA-10004626"/>
    <x v="2"/>
    <x v="15"/>
    <s v="Lexmark 20R1285 X6650 Wireless All-in-One Printer"/>
    <n v="120"/>
    <n v="2"/>
    <n v="0.5"/>
    <x v="6912"/>
  </r>
  <r>
    <n v="8959"/>
    <x v="4468"/>
    <x v="3"/>
    <x v="920"/>
    <d v="2014-12-01T00:00:00"/>
    <s v="Standard Class"/>
    <s v="RO-19780"/>
    <s v="Rose O'Brian"/>
    <s v="Consumer"/>
    <x v="0"/>
    <s v="Houston"/>
    <x v="5"/>
    <n v="77070"/>
    <s v="Central"/>
    <s v="TEC-PH-10003437"/>
    <x v="2"/>
    <x v="7"/>
    <s v="Blue Parrot B250XT Professional Grade Wireless Bluetooth Headset with"/>
    <n v="299.95999999999998"/>
    <n v="5"/>
    <n v="0.2"/>
    <x v="6913"/>
  </r>
  <r>
    <n v="8960"/>
    <x v="4468"/>
    <x v="3"/>
    <x v="920"/>
    <d v="2014-12-01T00:00:00"/>
    <s v="Standard Class"/>
    <s v="RO-19780"/>
    <s v="Rose O'Brian"/>
    <s v="Consumer"/>
    <x v="0"/>
    <s v="Houston"/>
    <x v="5"/>
    <n v="77070"/>
    <s v="Central"/>
    <s v="OFF-AP-10002867"/>
    <x v="1"/>
    <x v="9"/>
    <s v="Fellowes Command Center 5-outlet power strip"/>
    <n v="67.839999999999989"/>
    <n v="5"/>
    <n v="0.8"/>
    <x v="6914"/>
  </r>
  <r>
    <n v="8961"/>
    <x v="4468"/>
    <x v="3"/>
    <x v="920"/>
    <d v="2014-12-01T00:00:00"/>
    <s v="Standard Class"/>
    <s v="RO-19780"/>
    <s v="Rose O'Brian"/>
    <s v="Consumer"/>
    <x v="0"/>
    <s v="Houston"/>
    <x v="5"/>
    <n v="77070"/>
    <s v="Central"/>
    <s v="FUR-CH-10002126"/>
    <x v="0"/>
    <x v="1"/>
    <s v="Hon Deluxe Fabric Upholstered Stacking Chairs"/>
    <n v="853.92999999999984"/>
    <n v="5"/>
    <n v="0.3"/>
    <x v="6915"/>
  </r>
  <r>
    <n v="8962"/>
    <x v="4468"/>
    <x v="3"/>
    <x v="920"/>
    <d v="2014-12-01T00:00:00"/>
    <s v="Standard Class"/>
    <s v="RO-19780"/>
    <s v="Rose O'Brian"/>
    <s v="Consumer"/>
    <x v="0"/>
    <s v="Houston"/>
    <x v="5"/>
    <n v="77070"/>
    <s v="Central"/>
    <s v="OFF-AR-10001761"/>
    <x v="1"/>
    <x v="6"/>
    <s v="Avery Hi-Liter Smear-Safe Highlighters"/>
    <n v="18.687999999999999"/>
    <n v="4"/>
    <n v="0.2"/>
    <x v="6916"/>
  </r>
  <r>
    <n v="8963"/>
    <x v="4469"/>
    <x v="0"/>
    <x v="732"/>
    <d v="2013-11-08T00:00:00"/>
    <s v="First Class"/>
    <s v="LW-17125"/>
    <s v="Liz Willingham"/>
    <s v="Consumer"/>
    <x v="0"/>
    <s v="Virginia Beach"/>
    <x v="17"/>
    <n v="23464"/>
    <s v="South"/>
    <s v="FUR-FU-10004665"/>
    <x v="0"/>
    <x v="5"/>
    <s v="3M Polarizing Task Lamp with Clamp Arm, Light Gray"/>
    <n v="273.95999999999998"/>
    <n v="2"/>
    <n v="0"/>
    <x v="4510"/>
  </r>
  <r>
    <n v="8964"/>
    <x v="4469"/>
    <x v="0"/>
    <x v="732"/>
    <d v="2013-11-08T00:00:00"/>
    <s v="First Class"/>
    <s v="LW-17125"/>
    <s v="Liz Willingham"/>
    <s v="Consumer"/>
    <x v="0"/>
    <s v="Virginia Beach"/>
    <x v="17"/>
    <n v="23464"/>
    <s v="South"/>
    <s v="TEC-AC-10000057"/>
    <x v="2"/>
    <x v="11"/>
    <s v="Microsoft Natural Ergonomic Keyboard 4000"/>
    <n v="89.97"/>
    <n v="3"/>
    <n v="0"/>
    <x v="2965"/>
  </r>
  <r>
    <n v="8965"/>
    <x v="4469"/>
    <x v="0"/>
    <x v="732"/>
    <d v="2013-11-08T00:00:00"/>
    <s v="First Class"/>
    <s v="LW-17125"/>
    <s v="Liz Willingham"/>
    <s v="Consumer"/>
    <x v="0"/>
    <s v="Virginia Beach"/>
    <x v="17"/>
    <n v="23464"/>
    <s v="South"/>
    <s v="FUR-FU-10003806"/>
    <x v="0"/>
    <x v="5"/>
    <s v="Tenex Chairmat w/ Average Lip, 45&quot; x 53&quot;"/>
    <n v="756.80000000000007"/>
    <n v="5"/>
    <n v="0"/>
    <x v="5786"/>
  </r>
  <r>
    <n v="8966"/>
    <x v="4470"/>
    <x v="3"/>
    <x v="44"/>
    <d v="2014-11-13T00:00:00"/>
    <s v="Standard Class"/>
    <s v="CC-12370"/>
    <s v="Christopher Conant"/>
    <s v="Consumer"/>
    <x v="0"/>
    <s v="Houston"/>
    <x v="5"/>
    <n v="77070"/>
    <s v="Central"/>
    <s v="OFF-BI-10000145"/>
    <x v="1"/>
    <x v="8"/>
    <s v="Zipper Ring Binder Pockets"/>
    <n v="1.2479999999999998"/>
    <n v="2"/>
    <n v="0.8"/>
    <x v="6917"/>
  </r>
  <r>
    <n v="8967"/>
    <x v="4471"/>
    <x v="0"/>
    <x v="54"/>
    <d v="2013-11-08T00:00:00"/>
    <s v="Standard Class"/>
    <s v="JP-16135"/>
    <s v="Julie Prescott"/>
    <s v="Home Office"/>
    <x v="0"/>
    <s v="Philadelphia"/>
    <x v="9"/>
    <n v="19120"/>
    <s v="East"/>
    <s v="TEC-AC-10000892"/>
    <x v="2"/>
    <x v="11"/>
    <s v="NETGEAR N750 Dual Band Wi-Fi Gigabit Router"/>
    <n v="72"/>
    <n v="1"/>
    <n v="0.2"/>
    <x v="3129"/>
  </r>
  <r>
    <n v="8968"/>
    <x v="4471"/>
    <x v="0"/>
    <x v="54"/>
    <d v="2013-11-08T00:00:00"/>
    <s v="Standard Class"/>
    <s v="JP-16135"/>
    <s v="Julie Prescott"/>
    <s v="Home Office"/>
    <x v="0"/>
    <s v="Philadelphia"/>
    <x v="9"/>
    <n v="19120"/>
    <s v="East"/>
    <s v="FUR-CH-10004886"/>
    <x v="0"/>
    <x v="1"/>
    <s v="Bevis Steel Folding Chairs"/>
    <n v="470.15499999999997"/>
    <n v="7"/>
    <n v="0.3"/>
    <x v="6918"/>
  </r>
  <r>
    <n v="8969"/>
    <x v="4472"/>
    <x v="2"/>
    <x v="125"/>
    <d v="2012-01-01T00:00:00"/>
    <s v="First Class"/>
    <s v="DD-13570"/>
    <s v="Dorothy Dickinson"/>
    <s v="Consumer"/>
    <x v="0"/>
    <s v="Memphis"/>
    <x v="18"/>
    <n v="38109"/>
    <s v="South"/>
    <s v="OFF-ST-10002554"/>
    <x v="1"/>
    <x v="4"/>
    <s v="Tennsco Industrial Shelving"/>
    <n v="39.128"/>
    <n v="1"/>
    <n v="0.2"/>
    <x v="6919"/>
  </r>
  <r>
    <n v="8970"/>
    <x v="4473"/>
    <x v="3"/>
    <x v="574"/>
    <d v="2014-12-08T00:00:00"/>
    <s v="Standard Class"/>
    <s v="ES-14080"/>
    <s v="Erin Smith"/>
    <s v="Corporate"/>
    <x v="0"/>
    <s v="Lakewood"/>
    <x v="24"/>
    <n v="44107"/>
    <s v="East"/>
    <s v="OFF-AR-10001662"/>
    <x v="1"/>
    <x v="6"/>
    <s v="Rogers Handheld Barrel Pencil Sharpener"/>
    <n v="19.728000000000002"/>
    <n v="9"/>
    <n v="0.2"/>
    <x v="6920"/>
  </r>
  <r>
    <n v="8971"/>
    <x v="4473"/>
    <x v="3"/>
    <x v="574"/>
    <d v="2014-12-08T00:00:00"/>
    <s v="Standard Class"/>
    <s v="ES-14080"/>
    <s v="Erin Smith"/>
    <s v="Corporate"/>
    <x v="0"/>
    <s v="Lakewood"/>
    <x v="24"/>
    <n v="44107"/>
    <s v="East"/>
    <s v="TEC-PH-10004531"/>
    <x v="2"/>
    <x v="7"/>
    <s v="AT&amp;T CL2909"/>
    <n v="151.18799999999999"/>
    <n v="2"/>
    <n v="0.4"/>
    <x v="6921"/>
  </r>
  <r>
    <n v="8972"/>
    <x v="4474"/>
    <x v="3"/>
    <x v="668"/>
    <d v="2014-03-29T00:00:00"/>
    <s v="Standard Class"/>
    <s v="MV-17485"/>
    <s v="Mark Van Huff"/>
    <s v="Consumer"/>
    <x v="0"/>
    <s v="New York City"/>
    <x v="15"/>
    <n v="10011"/>
    <s v="East"/>
    <s v="FUR-CH-10000665"/>
    <x v="0"/>
    <x v="1"/>
    <s v="Global Airflow Leather Mesh Back Chair, Black"/>
    <n v="271.76400000000001"/>
    <n v="2"/>
    <n v="0.1"/>
    <x v="3018"/>
  </r>
  <r>
    <n v="8973"/>
    <x v="4475"/>
    <x v="2"/>
    <x v="84"/>
    <d v="2011-11-21T00:00:00"/>
    <s v="First Class"/>
    <s v="RD-19900"/>
    <s v="Ruben Dartt"/>
    <s v="Consumer"/>
    <x v="0"/>
    <s v="Philadelphia"/>
    <x v="9"/>
    <n v="19120"/>
    <s v="East"/>
    <s v="TEC-AC-10003023"/>
    <x v="2"/>
    <x v="11"/>
    <s v="Logitech G105 Gaming Keyboard"/>
    <n v="47.496000000000002"/>
    <n v="1"/>
    <n v="0.2"/>
    <x v="6922"/>
  </r>
  <r>
    <n v="8974"/>
    <x v="4476"/>
    <x v="3"/>
    <x v="1016"/>
    <d v="2014-04-28T00:00:00"/>
    <s v="Second Class"/>
    <s v="RL-19615"/>
    <s v="Rob Lucas"/>
    <s v="Consumer"/>
    <x v="0"/>
    <s v="Los Angeles"/>
    <x v="1"/>
    <n v="90008"/>
    <s v="West"/>
    <s v="FUR-BO-10004709"/>
    <x v="0"/>
    <x v="0"/>
    <s v="Bush Westfield Collection Bookcases, Medium Cherry Finish"/>
    <n v="344.98099999999994"/>
    <n v="7"/>
    <n v="0.15"/>
    <x v="6923"/>
  </r>
  <r>
    <n v="8975"/>
    <x v="4477"/>
    <x v="3"/>
    <x v="51"/>
    <d v="2014-11-27T00:00:00"/>
    <s v="First Class"/>
    <s v="JP-15460"/>
    <s v="Jennifer Patt"/>
    <s v="Corporate"/>
    <x v="0"/>
    <s v="Dallas"/>
    <x v="5"/>
    <n v="75220"/>
    <s v="Central"/>
    <s v="OFF-PA-10000477"/>
    <x v="1"/>
    <x v="10"/>
    <s v="Xerox 22"/>
    <n v="36.288000000000011"/>
    <n v="7"/>
    <n v="0.2"/>
    <x v="1683"/>
  </r>
  <r>
    <n v="8976"/>
    <x v="4477"/>
    <x v="3"/>
    <x v="51"/>
    <d v="2014-11-27T00:00:00"/>
    <s v="First Class"/>
    <s v="JP-15460"/>
    <s v="Jennifer Patt"/>
    <s v="Corporate"/>
    <x v="0"/>
    <s v="Dallas"/>
    <x v="5"/>
    <n v="75220"/>
    <s v="Central"/>
    <s v="OFF-PA-10002923"/>
    <x v="1"/>
    <x v="10"/>
    <s v="Xerox 1942"/>
    <n v="78.304000000000002"/>
    <n v="2"/>
    <n v="0.2"/>
    <x v="130"/>
  </r>
  <r>
    <n v="8977"/>
    <x v="4477"/>
    <x v="3"/>
    <x v="51"/>
    <d v="2014-11-27T00:00:00"/>
    <s v="First Class"/>
    <s v="JP-15460"/>
    <s v="Jennifer Patt"/>
    <s v="Corporate"/>
    <x v="0"/>
    <s v="Dallas"/>
    <x v="5"/>
    <n v="75220"/>
    <s v="Central"/>
    <s v="FUR-TA-10003008"/>
    <x v="0"/>
    <x v="3"/>
    <s v="Lesro Round Back Collection Coffee Table, End Table"/>
    <n v="127.785"/>
    <n v="1"/>
    <n v="0.3"/>
    <x v="6924"/>
  </r>
  <r>
    <n v="8978"/>
    <x v="4477"/>
    <x v="3"/>
    <x v="51"/>
    <d v="2014-11-27T00:00:00"/>
    <s v="First Class"/>
    <s v="JP-15460"/>
    <s v="Jennifer Patt"/>
    <s v="Corporate"/>
    <x v="0"/>
    <s v="Dallas"/>
    <x v="5"/>
    <n v="75220"/>
    <s v="Central"/>
    <s v="OFF-BI-10003707"/>
    <x v="1"/>
    <x v="8"/>
    <s v="Aluminum Screw Posts"/>
    <n v="6.1039999999999983"/>
    <n v="2"/>
    <n v="0.8"/>
    <x v="6925"/>
  </r>
  <r>
    <n v="8979"/>
    <x v="4478"/>
    <x v="2"/>
    <x v="935"/>
    <d v="2011-11-05T00:00:00"/>
    <s v="Second Class"/>
    <s v="DM-13345"/>
    <s v="Denise Monton"/>
    <s v="Corporate"/>
    <x v="0"/>
    <s v="Orange"/>
    <x v="30"/>
    <n v="7050"/>
    <s v="East"/>
    <s v="OFF-BI-10000546"/>
    <x v="1"/>
    <x v="8"/>
    <s v="Avery Durable Binders"/>
    <n v="5.76"/>
    <n v="2"/>
    <n v="0"/>
    <x v="2167"/>
  </r>
  <r>
    <n v="8980"/>
    <x v="4479"/>
    <x v="1"/>
    <x v="324"/>
    <d v="2012-10-24T00:00:00"/>
    <s v="Second Class"/>
    <s v="CS-11860"/>
    <s v="Cari Schnelling"/>
    <s v="Consumer"/>
    <x v="0"/>
    <s v="Dallas"/>
    <x v="5"/>
    <n v="75220"/>
    <s v="Central"/>
    <s v="OFF-BI-10000404"/>
    <x v="1"/>
    <x v="8"/>
    <s v="Avery Printable Repositionable Plastic Tabs"/>
    <n v="1.7199999999999995"/>
    <n v="1"/>
    <n v="0.8"/>
    <x v="6926"/>
  </r>
  <r>
    <n v="8981"/>
    <x v="4480"/>
    <x v="2"/>
    <x v="644"/>
    <d v="2011-02-11T00:00:00"/>
    <s v="Second Class"/>
    <s v="DL-13315"/>
    <s v="Delfina Latchford"/>
    <s v="Consumer"/>
    <x v="0"/>
    <s v="Romeoville"/>
    <x v="10"/>
    <n v="60441"/>
    <s v="Central"/>
    <s v="OFF-BI-10001196"/>
    <x v="1"/>
    <x v="8"/>
    <s v="Avery Flip-Chart Easel Binder, Black"/>
    <n v="8.9519999999999982"/>
    <n v="2"/>
    <n v="0.8"/>
    <x v="6927"/>
  </r>
  <r>
    <n v="8982"/>
    <x v="4481"/>
    <x v="0"/>
    <x v="1193"/>
    <d v="2013-03-13T00:00:00"/>
    <s v="Standard Class"/>
    <s v="LC-16870"/>
    <s v="Lena Cacioppo"/>
    <s v="Consumer"/>
    <x v="0"/>
    <s v="Chicago"/>
    <x v="10"/>
    <n v="60623"/>
    <s v="Central"/>
    <s v="OFF-AP-10001626"/>
    <x v="1"/>
    <x v="9"/>
    <s v="Commercial WindTunnel Clean Air Upright Vacuum, Replacement Belts, Filtration Bags"/>
    <n v="2.3339999999999996"/>
    <n v="3"/>
    <n v="0.8"/>
    <x v="6928"/>
  </r>
  <r>
    <n v="8983"/>
    <x v="4481"/>
    <x v="0"/>
    <x v="1193"/>
    <d v="2013-03-13T00:00:00"/>
    <s v="Standard Class"/>
    <s v="LC-16870"/>
    <s v="Lena Cacioppo"/>
    <s v="Consumer"/>
    <x v="0"/>
    <s v="Chicago"/>
    <x v="10"/>
    <n v="60623"/>
    <s v="Central"/>
    <s v="OFF-BI-10004656"/>
    <x v="1"/>
    <x v="8"/>
    <s v="Peel &amp; Stick Add-On Corner Pockets"/>
    <n v="1.7279999999999998"/>
    <n v="4"/>
    <n v="0.8"/>
    <x v="6929"/>
  </r>
  <r>
    <n v="8984"/>
    <x v="4481"/>
    <x v="0"/>
    <x v="1193"/>
    <d v="2013-03-13T00:00:00"/>
    <s v="Standard Class"/>
    <s v="LC-16870"/>
    <s v="Lena Cacioppo"/>
    <s v="Consumer"/>
    <x v="0"/>
    <s v="Chicago"/>
    <x v="10"/>
    <n v="60623"/>
    <s v="Central"/>
    <s v="FUR-FU-10003773"/>
    <x v="0"/>
    <x v="5"/>
    <s v="Eldon Cleatmat Plus Chair Mats for High Pile Carpets"/>
    <n v="159.04"/>
    <n v="5"/>
    <n v="0.6"/>
    <x v="6930"/>
  </r>
  <r>
    <n v="8985"/>
    <x v="4481"/>
    <x v="0"/>
    <x v="1193"/>
    <d v="2013-03-13T00:00:00"/>
    <s v="Standard Class"/>
    <s v="LC-16870"/>
    <s v="Lena Cacioppo"/>
    <s v="Consumer"/>
    <x v="0"/>
    <s v="Chicago"/>
    <x v="10"/>
    <n v="60623"/>
    <s v="Central"/>
    <s v="FUR-TA-10000849"/>
    <x v="0"/>
    <x v="3"/>
    <s v="Bevis Rectangular Conference Tables"/>
    <n v="145.97999999999999"/>
    <n v="2"/>
    <n v="0.5"/>
    <x v="2202"/>
  </r>
  <r>
    <n v="8986"/>
    <x v="4482"/>
    <x v="1"/>
    <x v="155"/>
    <d v="2012-12-07T00:00:00"/>
    <s v="Standard Class"/>
    <s v="JG-15115"/>
    <s v="Jack Garza"/>
    <s v="Consumer"/>
    <x v="0"/>
    <s v="Jacksonville"/>
    <x v="3"/>
    <n v="28540"/>
    <s v="South"/>
    <s v="FUR-FU-10000222"/>
    <x v="0"/>
    <x v="5"/>
    <s v="Seth Thomas 16&quot; Steel Case Clock"/>
    <n v="77.951999999999998"/>
    <n v="3"/>
    <n v="0.2"/>
    <x v="6931"/>
  </r>
  <r>
    <n v="8987"/>
    <x v="4482"/>
    <x v="1"/>
    <x v="155"/>
    <d v="2012-12-07T00:00:00"/>
    <s v="Standard Class"/>
    <s v="JG-15115"/>
    <s v="Jack Garza"/>
    <s v="Consumer"/>
    <x v="0"/>
    <s v="Jacksonville"/>
    <x v="3"/>
    <n v="28540"/>
    <s v="South"/>
    <s v="OFF-BI-10001718"/>
    <x v="1"/>
    <x v="8"/>
    <s v="GBC DocuBind P50 Personal Binding Machine"/>
    <n v="95.970000000000013"/>
    <n v="5"/>
    <n v="0.7"/>
    <x v="6932"/>
  </r>
  <r>
    <n v="8988"/>
    <x v="4482"/>
    <x v="1"/>
    <x v="155"/>
    <d v="2012-12-07T00:00:00"/>
    <s v="Standard Class"/>
    <s v="JG-15115"/>
    <s v="Jack Garza"/>
    <s v="Consumer"/>
    <x v="0"/>
    <s v="Jacksonville"/>
    <x v="3"/>
    <n v="28540"/>
    <s v="South"/>
    <s v="TEC-PH-10001700"/>
    <x v="2"/>
    <x v="7"/>
    <s v="Panasonic KX-TG6844B Expandable Digital Cordless Telephone"/>
    <n v="105.584"/>
    <n v="2"/>
    <n v="0.2"/>
    <x v="563"/>
  </r>
  <r>
    <n v="8989"/>
    <x v="4482"/>
    <x v="1"/>
    <x v="155"/>
    <d v="2012-12-07T00:00:00"/>
    <s v="Standard Class"/>
    <s v="JG-15115"/>
    <s v="Jack Garza"/>
    <s v="Consumer"/>
    <x v="0"/>
    <s v="Jacksonville"/>
    <x v="3"/>
    <n v="28540"/>
    <s v="South"/>
    <s v="OFF-AR-10004078"/>
    <x v="1"/>
    <x v="6"/>
    <s v="Newell 312"/>
    <n v="9.3439999999999994"/>
    <n v="2"/>
    <n v="0.2"/>
    <x v="573"/>
  </r>
  <r>
    <n v="8990"/>
    <x v="4483"/>
    <x v="1"/>
    <x v="100"/>
    <d v="2012-12-30T00:00:00"/>
    <s v="Standard Class"/>
    <s v="HM-14860"/>
    <s v="Harry Marie"/>
    <s v="Corporate"/>
    <x v="0"/>
    <s v="Springfield"/>
    <x v="25"/>
    <n v="65807"/>
    <s v="Central"/>
    <s v="FUR-FU-10003026"/>
    <x v="0"/>
    <x v="5"/>
    <s v="Eldon Regeneration Recycled Desk Accessories, Black"/>
    <n v="9.68"/>
    <n v="2"/>
    <n v="0"/>
    <x v="6933"/>
  </r>
  <r>
    <n v="8991"/>
    <x v="4483"/>
    <x v="1"/>
    <x v="100"/>
    <d v="2012-12-30T00:00:00"/>
    <s v="Standard Class"/>
    <s v="HM-14860"/>
    <s v="Harry Marie"/>
    <s v="Corporate"/>
    <x v="0"/>
    <s v="Springfield"/>
    <x v="25"/>
    <n v="65807"/>
    <s v="Central"/>
    <s v="TEC-CO-10003763"/>
    <x v="2"/>
    <x v="16"/>
    <s v="Canon PC1060 Personal Laser Copier"/>
    <n v="4899.93"/>
    <n v="7"/>
    <n v="0"/>
    <x v="6934"/>
  </r>
  <r>
    <n v="8992"/>
    <x v="4484"/>
    <x v="3"/>
    <x v="172"/>
    <d v="2014-10-07T00:00:00"/>
    <s v="Standard Class"/>
    <s v="TN-21040"/>
    <s v="Tanja Norvell"/>
    <s v="Home Office"/>
    <x v="0"/>
    <s v="San Francisco"/>
    <x v="1"/>
    <n v="94110"/>
    <s v="West"/>
    <s v="TEC-AC-10004708"/>
    <x v="2"/>
    <x v="11"/>
    <s v="Sony 32GB Class 10 Micro SDHC R40 Memory Card"/>
    <n v="104.75"/>
    <n v="5"/>
    <n v="0"/>
    <x v="6935"/>
  </r>
  <r>
    <n v="8993"/>
    <x v="4485"/>
    <x v="3"/>
    <x v="524"/>
    <d v="2014-10-22T00:00:00"/>
    <s v="Standard Class"/>
    <s v="VP-21760"/>
    <s v="Victoria Pisteka"/>
    <s v="Corporate"/>
    <x v="0"/>
    <s v="Columbia"/>
    <x v="18"/>
    <n v="38401"/>
    <s v="South"/>
    <s v="TEC-AC-10003499"/>
    <x v="2"/>
    <x v="11"/>
    <s v="Memorex Mini Travel Drive 8 GB USB 2.0 Flash Drive"/>
    <n v="18.528000000000002"/>
    <n v="2"/>
    <n v="0.2"/>
    <x v="6397"/>
  </r>
  <r>
    <n v="8994"/>
    <x v="4485"/>
    <x v="3"/>
    <x v="524"/>
    <d v="2014-10-22T00:00:00"/>
    <s v="Standard Class"/>
    <s v="VP-21760"/>
    <s v="Victoria Pisteka"/>
    <s v="Corporate"/>
    <x v="0"/>
    <s v="Columbia"/>
    <x v="18"/>
    <n v="38401"/>
    <s v="South"/>
    <s v="FUR-TA-10001950"/>
    <x v="0"/>
    <x v="3"/>
    <s v="Balt Solid Wood Round Tables"/>
    <n v="1875.258"/>
    <n v="7"/>
    <n v="0.4"/>
    <x v="6936"/>
  </r>
  <r>
    <n v="8995"/>
    <x v="4486"/>
    <x v="2"/>
    <x v="860"/>
    <d v="2011-08-17T00:00:00"/>
    <s v="First Class"/>
    <s v="CS-12355"/>
    <s v="Christine Sundaresam"/>
    <s v="Consumer"/>
    <x v="0"/>
    <s v="Hollywood"/>
    <x v="2"/>
    <n v="33021"/>
    <s v="South"/>
    <s v="OFF-PA-10000312"/>
    <x v="1"/>
    <x v="10"/>
    <s v="Xerox 1955"/>
    <n v="91.360000000000014"/>
    <n v="5"/>
    <n v="0.2"/>
    <x v="6752"/>
  </r>
  <r>
    <n v="8996"/>
    <x v="4486"/>
    <x v="2"/>
    <x v="860"/>
    <d v="2011-08-17T00:00:00"/>
    <s v="First Class"/>
    <s v="CS-12355"/>
    <s v="Christine Sundaresam"/>
    <s v="Consumer"/>
    <x v="0"/>
    <s v="Hollywood"/>
    <x v="2"/>
    <n v="33021"/>
    <s v="South"/>
    <s v="OFF-AP-10004708"/>
    <x v="1"/>
    <x v="9"/>
    <s v="Fellowes Superior 10 Outlet Split Surge Protector"/>
    <n v="152.24"/>
    <n v="5"/>
    <n v="0.2"/>
    <x v="6937"/>
  </r>
  <r>
    <n v="8997"/>
    <x v="4487"/>
    <x v="3"/>
    <x v="343"/>
    <d v="2014-11-14T00:00:00"/>
    <s v="First Class"/>
    <s v="PG-18820"/>
    <s v="Patrick Gardner"/>
    <s v="Consumer"/>
    <x v="0"/>
    <s v="Dallas"/>
    <x v="5"/>
    <n v="75081"/>
    <s v="Central"/>
    <s v="TEC-PH-10004531"/>
    <x v="2"/>
    <x v="7"/>
    <s v="OtterBox Commuter Series Case - iPhone 5 &amp; 5s"/>
    <n v="35.183999999999997"/>
    <n v="2"/>
    <n v="0.2"/>
    <x v="6938"/>
  </r>
  <r>
    <n v="8998"/>
    <x v="4488"/>
    <x v="3"/>
    <x v="177"/>
    <d v="2014-03-21T00:00:00"/>
    <s v="Same Day"/>
    <s v="HG-14845"/>
    <s v="Harry Greene"/>
    <s v="Consumer"/>
    <x v="0"/>
    <s v="Houston"/>
    <x v="5"/>
    <n v="77041"/>
    <s v="Central"/>
    <s v="OFF-PA-10000474"/>
    <x v="1"/>
    <x v="10"/>
    <s v="Staples"/>
    <n v="56.704000000000001"/>
    <n v="2"/>
    <n v="0.2"/>
    <x v="4608"/>
  </r>
  <r>
    <n v="8999"/>
    <x v="4488"/>
    <x v="3"/>
    <x v="177"/>
    <d v="2014-03-21T00:00:00"/>
    <s v="Same Day"/>
    <s v="HG-14845"/>
    <s v="Harry Greene"/>
    <s v="Consumer"/>
    <x v="0"/>
    <s v="Houston"/>
    <x v="5"/>
    <n v="77041"/>
    <s v="Central"/>
    <s v="OFF-PA-10002377"/>
    <x v="1"/>
    <x v="10"/>
    <s v="Xerox 1916"/>
    <n v="274.06400000000002"/>
    <n v="7"/>
    <n v="0.2"/>
    <x v="6939"/>
  </r>
  <r>
    <n v="9000"/>
    <x v="4489"/>
    <x v="3"/>
    <x v="726"/>
    <d v="2014-05-18T00:00:00"/>
    <s v="Standard Class"/>
    <s v="MH-18115"/>
    <s v="Mick Hernandez"/>
    <s v="Home Office"/>
    <x v="0"/>
    <s v="Philadelphia"/>
    <x v="9"/>
    <n v="19140"/>
    <s v="East"/>
    <s v="FUR-CH-10001482"/>
    <x v="0"/>
    <x v="1"/>
    <s v="Office Star - Mesh Screen back chair with Vinyl seat"/>
    <n v="458.42999999999995"/>
    <n v="5"/>
    <n v="0.3"/>
    <x v="6940"/>
  </r>
  <r>
    <n v="9001"/>
    <x v="4490"/>
    <x v="2"/>
    <x v="169"/>
    <d v="2011-06-22T00:00:00"/>
    <s v="Same Day"/>
    <s v="TB-21280"/>
    <s v="Toby Braunhardt"/>
    <s v="Consumer"/>
    <x v="0"/>
    <s v="Phoenix"/>
    <x v="16"/>
    <n v="85023"/>
    <s v="West"/>
    <s v="OFF-BI-10001553"/>
    <x v="1"/>
    <x v="8"/>
    <s v="SpineVue Locking Slant-D Ring Binders by Cardinal"/>
    <n v="8.2260000000000009"/>
    <n v="3"/>
    <n v="0.7"/>
    <x v="2466"/>
  </r>
  <r>
    <n v="9002"/>
    <x v="4491"/>
    <x v="2"/>
    <x v="266"/>
    <d v="2011-12-09T00:00:00"/>
    <s v="Standard Class"/>
    <s v="EM-13825"/>
    <s v="Elizabeth Moffitt"/>
    <s v="Corporate"/>
    <x v="0"/>
    <s v="Sandy Springs"/>
    <x v="32"/>
    <n v="30328"/>
    <s v="South"/>
    <s v="TEC-AC-10000199"/>
    <x v="2"/>
    <x v="11"/>
    <s v="Kingston Digital DataTraveler 8GB USB 2.0"/>
    <n v="5.95"/>
    <n v="1"/>
    <n v="0"/>
    <x v="6941"/>
  </r>
  <r>
    <n v="9003"/>
    <x v="4491"/>
    <x v="2"/>
    <x v="266"/>
    <d v="2011-12-09T00:00:00"/>
    <s v="Standard Class"/>
    <s v="EM-13825"/>
    <s v="Elizabeth Moffitt"/>
    <s v="Corporate"/>
    <x v="0"/>
    <s v="Sandy Springs"/>
    <x v="32"/>
    <n v="30328"/>
    <s v="South"/>
    <s v="OFF-PA-10002195"/>
    <x v="1"/>
    <x v="10"/>
    <s v="RSVP Cards &amp; Envelopes, Blank White, 8-1/2&quot; X 11&quot;, 24 Cards/25 Envelopes/Set"/>
    <n v="15.24"/>
    <n v="3"/>
    <n v="0"/>
    <x v="6942"/>
  </r>
  <r>
    <n v="9004"/>
    <x v="4492"/>
    <x v="1"/>
    <x v="57"/>
    <d v="2012-04-06T00:00:00"/>
    <s v="Same Day"/>
    <s v="JF-15415"/>
    <s v="Jennifer Ferguson"/>
    <s v="Consumer"/>
    <x v="0"/>
    <s v="Spokane"/>
    <x v="4"/>
    <n v="99207"/>
    <s v="West"/>
    <s v="TEC-AC-10001767"/>
    <x v="2"/>
    <x v="11"/>
    <s v="SanDisk Ultra 64 GB MicroSDHC Class 10 Memory Card"/>
    <n v="239.94"/>
    <n v="6"/>
    <n v="0"/>
    <x v="6943"/>
  </r>
  <r>
    <n v="9005"/>
    <x v="4492"/>
    <x v="1"/>
    <x v="57"/>
    <d v="2012-04-06T00:00:00"/>
    <s v="Same Day"/>
    <s v="JF-15415"/>
    <s v="Jennifer Ferguson"/>
    <s v="Consumer"/>
    <x v="0"/>
    <s v="Spokane"/>
    <x v="4"/>
    <n v="99207"/>
    <s v="West"/>
    <s v="OFF-AR-10002467"/>
    <x v="1"/>
    <x v="6"/>
    <s v="Dixon Ticonderoga Pencils"/>
    <n v="23.84"/>
    <n v="8"/>
    <n v="0"/>
    <x v="6944"/>
  </r>
  <r>
    <n v="9006"/>
    <x v="4493"/>
    <x v="3"/>
    <x v="551"/>
    <d v="2014-11-19T00:00:00"/>
    <s v="Same Day"/>
    <s v="NB-18655"/>
    <s v="Nona Balk"/>
    <s v="Corporate"/>
    <x v="0"/>
    <s v="Milwaukee"/>
    <x v="6"/>
    <n v="53209"/>
    <s v="Central"/>
    <s v="OFF-ST-10001321"/>
    <x v="1"/>
    <x v="4"/>
    <s v="Decoflex Hanging Personal Folder File, Blue"/>
    <n v="92.52"/>
    <n v="6"/>
    <n v="0"/>
    <x v="462"/>
  </r>
  <r>
    <n v="9007"/>
    <x v="4493"/>
    <x v="3"/>
    <x v="551"/>
    <d v="2014-11-19T00:00:00"/>
    <s v="Same Day"/>
    <s v="NB-18655"/>
    <s v="Nona Balk"/>
    <s v="Corporate"/>
    <x v="0"/>
    <s v="Milwaukee"/>
    <x v="6"/>
    <n v="53209"/>
    <s v="Central"/>
    <s v="OFF-ST-10000777"/>
    <x v="1"/>
    <x v="4"/>
    <s v="Companion Letter/Legal File, Black"/>
    <n v="37.76"/>
    <n v="1"/>
    <n v="0"/>
    <x v="6945"/>
  </r>
  <r>
    <n v="9008"/>
    <x v="4493"/>
    <x v="3"/>
    <x v="551"/>
    <d v="2014-11-19T00:00:00"/>
    <s v="Same Day"/>
    <s v="NB-18655"/>
    <s v="Nona Balk"/>
    <s v="Corporate"/>
    <x v="0"/>
    <s v="Milwaukee"/>
    <x v="6"/>
    <n v="53209"/>
    <s v="Central"/>
    <s v="OFF-LA-10003720"/>
    <x v="1"/>
    <x v="2"/>
    <s v="Avery 487"/>
    <n v="7.38"/>
    <n v="2"/>
    <n v="0"/>
    <x v="1666"/>
  </r>
  <r>
    <n v="9009"/>
    <x v="4493"/>
    <x v="3"/>
    <x v="551"/>
    <d v="2014-11-19T00:00:00"/>
    <s v="Same Day"/>
    <s v="NB-18655"/>
    <s v="Nona Balk"/>
    <s v="Corporate"/>
    <x v="0"/>
    <s v="Milwaukee"/>
    <x v="6"/>
    <n v="53209"/>
    <s v="Central"/>
    <s v="FUR-FU-10000206"/>
    <x v="0"/>
    <x v="5"/>
    <s v="GE General Purpose, Extra Long Life, Showcase &amp; Floodlight Incandescent Bulbs"/>
    <n v="5.82"/>
    <n v="2"/>
    <n v="0"/>
    <x v="6946"/>
  </r>
  <r>
    <n v="9010"/>
    <x v="4494"/>
    <x v="3"/>
    <x v="1210"/>
    <d v="2014-07-19T00:00:00"/>
    <s v="Standard Class"/>
    <s v="CS-11860"/>
    <s v="Cari Schnelling"/>
    <s v="Consumer"/>
    <x v="0"/>
    <s v="Fairfield"/>
    <x v="24"/>
    <n v="45014"/>
    <s v="East"/>
    <s v="OFF-PA-10000791"/>
    <x v="1"/>
    <x v="10"/>
    <s v="Wirebound Message Books, Four 2 3/4 x 5 Forms per Page, 200 Sets per Book"/>
    <n v="3.8159999999999998"/>
    <n v="1"/>
    <n v="0.2"/>
    <x v="6947"/>
  </r>
  <r>
    <n v="9011"/>
    <x v="4495"/>
    <x v="3"/>
    <x v="240"/>
    <d v="2014-05-24T00:00:00"/>
    <s v="Standard Class"/>
    <s v="ND-18460"/>
    <s v="Neil Ducich"/>
    <s v="Corporate"/>
    <x v="0"/>
    <s v="Huntsville"/>
    <x v="19"/>
    <n v="35810"/>
    <s v="South"/>
    <s v="OFF-BI-10001787"/>
    <x v="1"/>
    <x v="8"/>
    <s v="Wilson Jones Four-Pocket Poly Binders"/>
    <n v="26.16"/>
    <n v="4"/>
    <n v="0"/>
    <x v="6948"/>
  </r>
  <r>
    <n v="9012"/>
    <x v="4496"/>
    <x v="1"/>
    <x v="139"/>
    <d v="2012-12-21T00:00:00"/>
    <s v="First Class"/>
    <s v="ED-13885"/>
    <s v="Emily Ducich"/>
    <s v="Home Office"/>
    <x v="0"/>
    <s v="Houston"/>
    <x v="5"/>
    <n v="77036"/>
    <s v="Central"/>
    <s v="TEC-AC-10004353"/>
    <x v="2"/>
    <x v="11"/>
    <s v="Hypercom P1300 Pinpad"/>
    <n v="100.80000000000001"/>
    <n v="2"/>
    <n v="0.2"/>
    <x v="5510"/>
  </r>
  <r>
    <n v="9013"/>
    <x v="4497"/>
    <x v="0"/>
    <x v="823"/>
    <d v="2013-02-22T00:00:00"/>
    <s v="First Class"/>
    <s v="EA-14035"/>
    <s v="Erin Ashbrook"/>
    <s v="Corporate"/>
    <x v="0"/>
    <s v="New York City"/>
    <x v="15"/>
    <n v="10011"/>
    <s v="East"/>
    <s v="FUR-FU-10001861"/>
    <x v="0"/>
    <x v="5"/>
    <s v="Floodlight Indoor Halogen Bulbs, 1 Bulb per Pack, 60 Watts"/>
    <n v="135.79999999999998"/>
    <n v="7"/>
    <n v="0"/>
    <x v="6949"/>
  </r>
  <r>
    <n v="9014"/>
    <x v="4498"/>
    <x v="3"/>
    <x v="257"/>
    <d v="2014-03-23T00:00:00"/>
    <s v="Standard Class"/>
    <s v="BP-11050"/>
    <s v="Barry Pond"/>
    <s v="Corporate"/>
    <x v="0"/>
    <s v="Los Angeles"/>
    <x v="1"/>
    <n v="90008"/>
    <s v="West"/>
    <s v="OFF-AR-10002766"/>
    <x v="1"/>
    <x v="6"/>
    <s v="Prang Drawing Pencil Set"/>
    <n v="13.899999999999999"/>
    <n v="5"/>
    <n v="0"/>
    <x v="6824"/>
  </r>
  <r>
    <n v="9015"/>
    <x v="4498"/>
    <x v="3"/>
    <x v="257"/>
    <d v="2014-03-23T00:00:00"/>
    <s v="Standard Class"/>
    <s v="BP-11050"/>
    <s v="Barry Pond"/>
    <s v="Corporate"/>
    <x v="0"/>
    <s v="Los Angeles"/>
    <x v="1"/>
    <n v="90008"/>
    <s v="West"/>
    <s v="OFF-EN-10003072"/>
    <x v="1"/>
    <x v="12"/>
    <s v="Peel &amp; Seel Envelopes"/>
    <n v="19.399999999999999"/>
    <n v="5"/>
    <n v="0"/>
    <x v="6950"/>
  </r>
  <r>
    <n v="9016"/>
    <x v="4499"/>
    <x v="0"/>
    <x v="907"/>
    <d v="2013-12-24T00:00:00"/>
    <s v="Standard Class"/>
    <s v="NS-18640"/>
    <s v="Noel Staavos"/>
    <s v="Corporate"/>
    <x v="0"/>
    <s v="Carlsbad"/>
    <x v="27"/>
    <n v="88220"/>
    <s v="West"/>
    <s v="OFF-BI-10001636"/>
    <x v="1"/>
    <x v="8"/>
    <s v="Ibico Plastic and Wire Spiral Binding Combs"/>
    <n v="13.488"/>
    <n v="2"/>
    <n v="0.2"/>
    <x v="6951"/>
  </r>
  <r>
    <n v="9017"/>
    <x v="4499"/>
    <x v="0"/>
    <x v="907"/>
    <d v="2013-12-24T00:00:00"/>
    <s v="Standard Class"/>
    <s v="NS-18640"/>
    <s v="Noel Staavos"/>
    <s v="Corporate"/>
    <x v="0"/>
    <s v="Carlsbad"/>
    <x v="27"/>
    <n v="88220"/>
    <s v="West"/>
    <s v="OFF-BI-10000948"/>
    <x v="1"/>
    <x v="8"/>
    <s v="GBC Laser Imprintable Binding System Covers, Desert Sand"/>
    <n v="11.416"/>
    <n v="1"/>
    <n v="0.2"/>
    <x v="6952"/>
  </r>
  <r>
    <n v="9018"/>
    <x v="4500"/>
    <x v="0"/>
    <x v="253"/>
    <d v="2013-03-29T00:00:00"/>
    <s v="Second Class"/>
    <s v="MV-17485"/>
    <s v="Mark Van Huff"/>
    <s v="Consumer"/>
    <x v="0"/>
    <s v="Pocatello"/>
    <x v="45"/>
    <n v="83201"/>
    <s v="West"/>
    <s v="OFF-PA-10001838"/>
    <x v="1"/>
    <x v="10"/>
    <s v="Adams Telephone Message Book W/Dividers/Space For Phone Numbers, 5 1/4&quot;X8 1/2&quot;, 300/Messages"/>
    <n v="17.64"/>
    <n v="3"/>
    <n v="0"/>
    <x v="5906"/>
  </r>
  <r>
    <n v="9019"/>
    <x v="4500"/>
    <x v="0"/>
    <x v="253"/>
    <d v="2013-03-29T00:00:00"/>
    <s v="Second Class"/>
    <s v="MV-17485"/>
    <s v="Mark Van Huff"/>
    <s v="Consumer"/>
    <x v="0"/>
    <s v="Pocatello"/>
    <x v="45"/>
    <n v="83201"/>
    <s v="West"/>
    <s v="OFF-BI-10002215"/>
    <x v="1"/>
    <x v="8"/>
    <s v="Wilson Jones Hanging View Binder, White, 1&quot;"/>
    <n v="17.04"/>
    <n v="3"/>
    <n v="0.2"/>
    <x v="6000"/>
  </r>
  <r>
    <n v="9020"/>
    <x v="4501"/>
    <x v="2"/>
    <x v="757"/>
    <d v="2011-12-18T00:00:00"/>
    <s v="Second Class"/>
    <s v="LE-16810"/>
    <s v="Laurel Elliston"/>
    <s v="Consumer"/>
    <x v="0"/>
    <s v="Springfield"/>
    <x v="17"/>
    <n v="22153"/>
    <s v="South"/>
    <s v="TEC-AC-10001314"/>
    <x v="2"/>
    <x v="11"/>
    <s v="Case Logic 2.4GHz Wireless Keyboard"/>
    <n v="99.98"/>
    <n v="2"/>
    <n v="0"/>
    <x v="2888"/>
  </r>
  <r>
    <n v="9021"/>
    <x v="4501"/>
    <x v="2"/>
    <x v="757"/>
    <d v="2011-12-18T00:00:00"/>
    <s v="Second Class"/>
    <s v="LE-16810"/>
    <s v="Laurel Elliston"/>
    <s v="Consumer"/>
    <x v="0"/>
    <s v="Springfield"/>
    <x v="17"/>
    <n v="22153"/>
    <s v="South"/>
    <s v="FUR-FU-10002268"/>
    <x v="0"/>
    <x v="5"/>
    <s v="Ultra Door Push Plate"/>
    <n v="29.46"/>
    <n v="6"/>
    <n v="0"/>
    <x v="6953"/>
  </r>
  <r>
    <n v="9022"/>
    <x v="4502"/>
    <x v="1"/>
    <x v="219"/>
    <d v="2012-11-20T00:00:00"/>
    <s v="Standard Class"/>
    <s v="VP-21760"/>
    <s v="Victoria Pisteka"/>
    <s v="Corporate"/>
    <x v="0"/>
    <s v="Toledo"/>
    <x v="24"/>
    <n v="43615"/>
    <s v="East"/>
    <s v="OFF-BI-10002133"/>
    <x v="1"/>
    <x v="8"/>
    <s v="Wilson Jones Elliptical Ring 3 1/2&quot; Capacity Binders, 800 sheets"/>
    <n v="166.92000000000002"/>
    <n v="13"/>
    <n v="0.7"/>
    <x v="6954"/>
  </r>
  <r>
    <n v="9023"/>
    <x v="4503"/>
    <x v="0"/>
    <x v="250"/>
    <d v="2013-08-24T00:00:00"/>
    <s v="First Class"/>
    <s v="TC-21475"/>
    <s v="Tony Chapman"/>
    <s v="Home Office"/>
    <x v="0"/>
    <s v="Fort Collins"/>
    <x v="22"/>
    <n v="80525"/>
    <s v="West"/>
    <s v="FUR-FU-10001979"/>
    <x v="0"/>
    <x v="5"/>
    <s v="Dana Halogen Swing-Arm Architect Lamp"/>
    <n v="98.328000000000003"/>
    <n v="3"/>
    <n v="0.2"/>
    <x v="6955"/>
  </r>
  <r>
    <n v="9024"/>
    <x v="4504"/>
    <x v="1"/>
    <x v="685"/>
    <d v="2012-07-02T00:00:00"/>
    <s v="First Class"/>
    <s v="SG-20470"/>
    <s v="Sheri Gordon"/>
    <s v="Consumer"/>
    <x v="0"/>
    <s v="New York City"/>
    <x v="15"/>
    <n v="10024"/>
    <s v="East"/>
    <s v="FUR-CH-10001482"/>
    <x v="0"/>
    <x v="1"/>
    <s v="Office Star - Mesh Screen back chair with Vinyl seat"/>
    <n v="117.88199999999999"/>
    <n v="1"/>
    <n v="0.1"/>
    <x v="6956"/>
  </r>
  <r>
    <n v="9025"/>
    <x v="4505"/>
    <x v="0"/>
    <x v="190"/>
    <d v="2013-07-03T00:00:00"/>
    <s v="Standard Class"/>
    <s v="VP-21760"/>
    <s v="Victoria Pisteka"/>
    <s v="Corporate"/>
    <x v="0"/>
    <s v="New York City"/>
    <x v="15"/>
    <n v="10035"/>
    <s v="East"/>
    <s v="TEC-AC-10002018"/>
    <x v="2"/>
    <x v="11"/>
    <s v="AmazonBasics 3-Button USB Wired Mouse"/>
    <n v="20.97"/>
    <n v="3"/>
    <n v="0"/>
    <x v="6957"/>
  </r>
  <r>
    <n v="9026"/>
    <x v="4505"/>
    <x v="0"/>
    <x v="190"/>
    <d v="2013-07-03T00:00:00"/>
    <s v="Standard Class"/>
    <s v="VP-21760"/>
    <s v="Victoria Pisteka"/>
    <s v="Corporate"/>
    <x v="0"/>
    <s v="New York City"/>
    <x v="15"/>
    <n v="10035"/>
    <s v="East"/>
    <s v="TEC-AC-10000397"/>
    <x v="2"/>
    <x v="11"/>
    <s v="Perixx PERIBOARD-512B, Ergonomic Split Keyboard"/>
    <n v="139.96"/>
    <n v="4"/>
    <n v="0"/>
    <x v="6958"/>
  </r>
  <r>
    <n v="9027"/>
    <x v="4505"/>
    <x v="0"/>
    <x v="190"/>
    <d v="2013-07-03T00:00:00"/>
    <s v="Standard Class"/>
    <s v="VP-21760"/>
    <s v="Victoria Pisteka"/>
    <s v="Corporate"/>
    <x v="0"/>
    <s v="New York City"/>
    <x v="15"/>
    <n v="10035"/>
    <s v="East"/>
    <s v="FUR-FU-10003976"/>
    <x v="0"/>
    <x v="5"/>
    <s v="DAX Executive Solid Wood Document Frame, Desktop or Hang, Mahogany, 5 x 7"/>
    <n v="37.74"/>
    <n v="3"/>
    <n v="0"/>
    <x v="1316"/>
  </r>
  <r>
    <n v="9028"/>
    <x v="4506"/>
    <x v="0"/>
    <x v="42"/>
    <d v="2013-09-23T00:00:00"/>
    <s v="Standard Class"/>
    <s v="PO-18865"/>
    <s v="Patrick O'Donnell"/>
    <s v="Consumer"/>
    <x v="0"/>
    <s v="Marlborough"/>
    <x v="31"/>
    <n v="1752"/>
    <s v="East"/>
    <s v="FUR-FU-10002597"/>
    <x v="0"/>
    <x v="5"/>
    <s v="C-Line Magnetic Cubicle Keepers, Clear Polypropylene"/>
    <n v="14.82"/>
    <n v="3"/>
    <n v="0"/>
    <x v="1550"/>
  </r>
  <r>
    <n v="9029"/>
    <x v="4506"/>
    <x v="0"/>
    <x v="42"/>
    <d v="2013-09-23T00:00:00"/>
    <s v="Standard Class"/>
    <s v="PO-18865"/>
    <s v="Patrick O'Donnell"/>
    <s v="Consumer"/>
    <x v="0"/>
    <s v="Marlborough"/>
    <x v="31"/>
    <n v="1752"/>
    <s v="East"/>
    <s v="FUR-FU-10004864"/>
    <x v="0"/>
    <x v="5"/>
    <s v="Howard Miller 14-1/2&quot; Diameter Chrome Round Wall Clock"/>
    <n v="191.82"/>
    <n v="3"/>
    <n v="0"/>
    <x v="4996"/>
  </r>
  <r>
    <n v="9030"/>
    <x v="4507"/>
    <x v="2"/>
    <x v="667"/>
    <d v="2011-07-23T00:00:00"/>
    <s v="Standard Class"/>
    <s v="JL-15130"/>
    <s v="Jack Lebron"/>
    <s v="Consumer"/>
    <x v="0"/>
    <s v="New Rochelle"/>
    <x v="15"/>
    <n v="10801"/>
    <s v="East"/>
    <s v="OFF-BI-10002103"/>
    <x v="1"/>
    <x v="8"/>
    <s v="Cardinal Slant-D Ring Binder, Heavy Gauge Vinyl"/>
    <n v="13.904"/>
    <n v="2"/>
    <n v="0.2"/>
    <x v="1206"/>
  </r>
  <r>
    <n v="9031"/>
    <x v="4508"/>
    <x v="3"/>
    <x v="853"/>
    <d v="2014-09-02T00:00:00"/>
    <s v="Same Day"/>
    <s v="RW-19540"/>
    <s v="Rick Wilson"/>
    <s v="Corporate"/>
    <x v="0"/>
    <s v="Seattle"/>
    <x v="4"/>
    <n v="98103"/>
    <s v="West"/>
    <s v="OFF-AP-10001005"/>
    <x v="1"/>
    <x v="9"/>
    <s v="Honeywell Quietcare HEPA Air Cleaner"/>
    <n v="314.60000000000002"/>
    <n v="4"/>
    <n v="0"/>
    <x v="6959"/>
  </r>
  <r>
    <n v="9032"/>
    <x v="4508"/>
    <x v="3"/>
    <x v="853"/>
    <d v="2014-09-02T00:00:00"/>
    <s v="Same Day"/>
    <s v="RW-19540"/>
    <s v="Rick Wilson"/>
    <s v="Corporate"/>
    <x v="0"/>
    <s v="Seattle"/>
    <x v="4"/>
    <n v="98103"/>
    <s v="West"/>
    <s v="FUR-TA-10002607"/>
    <x v="0"/>
    <x v="3"/>
    <s v="KI Conference Tables"/>
    <n v="283.56"/>
    <n v="4"/>
    <n v="0"/>
    <x v="6960"/>
  </r>
  <r>
    <n v="9033"/>
    <x v="4509"/>
    <x v="3"/>
    <x v="738"/>
    <d v="2014-06-27T00:00:00"/>
    <s v="Standard Class"/>
    <s v="RB-19465"/>
    <s v="Rick Bensley"/>
    <s v="Home Office"/>
    <x v="0"/>
    <s v="Detroit"/>
    <x v="12"/>
    <n v="48227"/>
    <s v="Central"/>
    <s v="FUR-CH-10000454"/>
    <x v="0"/>
    <x v="1"/>
    <s v="Hon Deluxe Fabric Upholstered Stacking Chairs, Rounded Back"/>
    <n v="487.96"/>
    <n v="2"/>
    <n v="0"/>
    <x v="4040"/>
  </r>
  <r>
    <n v="9034"/>
    <x v="4510"/>
    <x v="2"/>
    <x v="814"/>
    <d v="2011-09-07T00:00:00"/>
    <s v="Standard Class"/>
    <s v="SC-20095"/>
    <s v="Sanjit Chand"/>
    <s v="Consumer"/>
    <x v="0"/>
    <s v="Fayetteville"/>
    <x v="36"/>
    <n v="72701"/>
    <s v="South"/>
    <s v="OFF-BI-10001359"/>
    <x v="1"/>
    <x v="8"/>
    <s v="GBC DocuBind TL300 Electric Binding System"/>
    <n v="1793.98"/>
    <n v="2"/>
    <n v="0"/>
    <x v="1736"/>
  </r>
  <r>
    <n v="9035"/>
    <x v="4511"/>
    <x v="1"/>
    <x v="486"/>
    <d v="2012-10-05T00:00:00"/>
    <s v="Standard Class"/>
    <s v="EM-13960"/>
    <s v="Eric Murdock"/>
    <s v="Consumer"/>
    <x v="0"/>
    <s v="Quincy"/>
    <x v="10"/>
    <n v="62301"/>
    <s v="Central"/>
    <s v="OFF-BI-10003196"/>
    <x v="1"/>
    <x v="8"/>
    <s v="Accohide Poly Flexible Ring Binders"/>
    <n v="2.9919999999999995"/>
    <n v="4"/>
    <n v="0.8"/>
    <x v="6961"/>
  </r>
  <r>
    <n v="9036"/>
    <x v="4511"/>
    <x v="1"/>
    <x v="486"/>
    <d v="2012-10-05T00:00:00"/>
    <s v="Standard Class"/>
    <s v="EM-13960"/>
    <s v="Eric Murdock"/>
    <s v="Consumer"/>
    <x v="0"/>
    <s v="Quincy"/>
    <x v="10"/>
    <n v="62301"/>
    <s v="Central"/>
    <s v="TEC-AC-10003657"/>
    <x v="2"/>
    <x v="11"/>
    <s v="Lenovo 17-Key USB Numeric Keypad"/>
    <n v="108.76800000000001"/>
    <n v="4"/>
    <n v="0.2"/>
    <x v="6962"/>
  </r>
  <r>
    <n v="9037"/>
    <x v="4512"/>
    <x v="1"/>
    <x v="1003"/>
    <d v="2012-04-10T00:00:00"/>
    <s v="First Class"/>
    <s v="RP-19390"/>
    <s v="Resi Pölking"/>
    <s v="Consumer"/>
    <x v="0"/>
    <s v="New York City"/>
    <x v="15"/>
    <n v="10035"/>
    <s v="East"/>
    <s v="OFF-PA-10002262"/>
    <x v="1"/>
    <x v="10"/>
    <s v="Xerox 192"/>
    <n v="25.92"/>
    <n v="4"/>
    <n v="0"/>
    <x v="245"/>
  </r>
  <r>
    <n v="9038"/>
    <x v="4512"/>
    <x v="1"/>
    <x v="1003"/>
    <d v="2012-04-10T00:00:00"/>
    <s v="First Class"/>
    <s v="RP-19390"/>
    <s v="Resi Pölking"/>
    <s v="Consumer"/>
    <x v="0"/>
    <s v="New York City"/>
    <x v="15"/>
    <n v="10035"/>
    <s v="East"/>
    <s v="OFF-ST-10002214"/>
    <x v="1"/>
    <x v="4"/>
    <s v="X-Rack File for Hanging Folders"/>
    <n v="22.58"/>
    <n v="2"/>
    <n v="0"/>
    <x v="2657"/>
  </r>
  <r>
    <n v="9039"/>
    <x v="4513"/>
    <x v="3"/>
    <x v="610"/>
    <d v="2014-11-22T00:00:00"/>
    <s v="Same Day"/>
    <s v="HZ-14950"/>
    <s v="Henia Zydlo"/>
    <s v="Consumer"/>
    <x v="0"/>
    <s v="Houston"/>
    <x v="5"/>
    <n v="77095"/>
    <s v="Central"/>
    <s v="TEC-PH-10003555"/>
    <x v="2"/>
    <x v="7"/>
    <s v="Motorola HK250 Universal Bluetooth Headset"/>
    <n v="55.176000000000002"/>
    <n v="3"/>
    <n v="0.2"/>
    <x v="510"/>
  </r>
  <r>
    <n v="9040"/>
    <x v="4514"/>
    <x v="0"/>
    <x v="907"/>
    <d v="2013-12-22T00:00:00"/>
    <s v="Standard Class"/>
    <s v="AB-10105"/>
    <s v="Adrian Barton"/>
    <s v="Consumer"/>
    <x v="0"/>
    <s v="Detroit"/>
    <x v="12"/>
    <n v="48205"/>
    <s v="Central"/>
    <s v="OFF-BI-10000545"/>
    <x v="1"/>
    <x v="8"/>
    <s v="GBC Ibimaster 500 Manual ProClick Binding System"/>
    <n v="9892.74"/>
    <n v="13"/>
    <n v="0"/>
    <x v="6963"/>
  </r>
  <r>
    <n v="9041"/>
    <x v="4515"/>
    <x v="2"/>
    <x v="111"/>
    <d v="2011-09-24T00:00:00"/>
    <s v="Standard Class"/>
    <s v="ND-18460"/>
    <s v="Neil Ducich"/>
    <s v="Corporate"/>
    <x v="0"/>
    <s v="Chandler"/>
    <x v="16"/>
    <n v="85224"/>
    <s v="West"/>
    <s v="FUR-TA-10004607"/>
    <x v="0"/>
    <x v="3"/>
    <s v="Hon 2111 Invitation Series Straight Table"/>
    <n v="73.915000000000006"/>
    <n v="1"/>
    <n v="0.5"/>
    <x v="6964"/>
  </r>
  <r>
    <n v="9042"/>
    <x v="4516"/>
    <x v="2"/>
    <x v="450"/>
    <d v="2011-10-03T00:00:00"/>
    <s v="Standard Class"/>
    <s v="XP-21865"/>
    <s v="Xylona Preis"/>
    <s v="Consumer"/>
    <x v="0"/>
    <s v="Hollywood"/>
    <x v="2"/>
    <n v="33021"/>
    <s v="South"/>
    <s v="FUR-FU-10000277"/>
    <x v="0"/>
    <x v="5"/>
    <s v="Deflect-o DuraMat Antistatic Studded Beveled Mat for Medium Pile Carpeting"/>
    <n v="337.08800000000002"/>
    <n v="4"/>
    <n v="0.2"/>
    <x v="6965"/>
  </r>
  <r>
    <n v="9043"/>
    <x v="4517"/>
    <x v="1"/>
    <x v="357"/>
    <d v="2012-09-26T00:00:00"/>
    <s v="Second Class"/>
    <s v="MM-18280"/>
    <s v="Muhammed MacIntyre"/>
    <s v="Corporate"/>
    <x v="0"/>
    <s v="Los Angeles"/>
    <x v="1"/>
    <n v="90049"/>
    <s v="West"/>
    <s v="OFF-AP-10004532"/>
    <x v="1"/>
    <x v="9"/>
    <s v="Kensington 6 Outlet Guardian Standard Surge Protector"/>
    <n v="61.44"/>
    <n v="3"/>
    <n v="0"/>
    <x v="651"/>
  </r>
  <r>
    <n v="9044"/>
    <x v="4518"/>
    <x v="0"/>
    <x v="77"/>
    <d v="2013-11-14T00:00:00"/>
    <s v="Standard Class"/>
    <s v="ML-17395"/>
    <s v="Marina Lichtenstein"/>
    <s v="Corporate"/>
    <x v="0"/>
    <s v="San Francisco"/>
    <x v="1"/>
    <n v="94122"/>
    <s v="West"/>
    <s v="TEC-AC-10003911"/>
    <x v="2"/>
    <x v="11"/>
    <s v="NETGEAR AC1750 Dual Band Gigabit Smart WiFi Router"/>
    <n v="479.97"/>
    <n v="3"/>
    <n v="0"/>
    <x v="663"/>
  </r>
  <r>
    <n v="9045"/>
    <x v="4519"/>
    <x v="3"/>
    <x v="819"/>
    <d v="2014-12-21T00:00:00"/>
    <s v="Second Class"/>
    <s v="KM-16225"/>
    <s v="Kalyca Meade"/>
    <s v="Corporate"/>
    <x v="0"/>
    <s v="Sunnyvale"/>
    <x v="1"/>
    <n v="94086"/>
    <s v="West"/>
    <s v="OFF-BI-10003196"/>
    <x v="1"/>
    <x v="8"/>
    <s v="Accohide Poly Flexible Ring Binders"/>
    <n v="5.9840000000000009"/>
    <n v="2"/>
    <n v="0.2"/>
    <x v="6281"/>
  </r>
  <r>
    <n v="9046"/>
    <x v="4519"/>
    <x v="3"/>
    <x v="819"/>
    <d v="2014-12-21T00:00:00"/>
    <s v="Second Class"/>
    <s v="KM-16225"/>
    <s v="Kalyca Meade"/>
    <s v="Corporate"/>
    <x v="0"/>
    <s v="Sunnyvale"/>
    <x v="1"/>
    <n v="94086"/>
    <s v="West"/>
    <s v="TEC-AC-10000358"/>
    <x v="2"/>
    <x v="11"/>
    <s v="Imation Secure Drive + Hardware Encrypted USB flash drive - 16 GB"/>
    <n v="189.95000000000002"/>
    <n v="5"/>
    <n v="0"/>
    <x v="6966"/>
  </r>
  <r>
    <n v="9047"/>
    <x v="4519"/>
    <x v="3"/>
    <x v="819"/>
    <d v="2014-12-21T00:00:00"/>
    <s v="Second Class"/>
    <s v="KM-16225"/>
    <s v="Kalyca Meade"/>
    <s v="Corporate"/>
    <x v="0"/>
    <s v="Sunnyvale"/>
    <x v="1"/>
    <n v="94086"/>
    <s v="West"/>
    <s v="TEC-AC-10000057"/>
    <x v="2"/>
    <x v="11"/>
    <s v="Microsoft Natural Ergonomic Keyboard 4000"/>
    <n v="149.94999999999999"/>
    <n v="5"/>
    <n v="0"/>
    <x v="5453"/>
  </r>
  <r>
    <n v="9048"/>
    <x v="4519"/>
    <x v="3"/>
    <x v="819"/>
    <d v="2014-12-21T00:00:00"/>
    <s v="Second Class"/>
    <s v="KM-16225"/>
    <s v="Kalyca Meade"/>
    <s v="Corporate"/>
    <x v="0"/>
    <s v="Sunnyvale"/>
    <x v="1"/>
    <n v="94086"/>
    <s v="West"/>
    <s v="OFF-AR-10001988"/>
    <x v="1"/>
    <x v="6"/>
    <s v="Bulldog Table or Wall-Mount Pencil Sharpener"/>
    <n v="29.950000000000003"/>
    <n v="5"/>
    <n v="0"/>
    <x v="6967"/>
  </r>
  <r>
    <n v="9049"/>
    <x v="4519"/>
    <x v="3"/>
    <x v="819"/>
    <d v="2014-12-21T00:00:00"/>
    <s v="Second Class"/>
    <s v="KM-16225"/>
    <s v="Kalyca Meade"/>
    <s v="Corporate"/>
    <x v="0"/>
    <s v="Sunnyvale"/>
    <x v="1"/>
    <n v="94086"/>
    <s v="West"/>
    <s v="OFF-LA-10003498"/>
    <x v="1"/>
    <x v="2"/>
    <s v="Avery 475"/>
    <n v="44.400000000000006"/>
    <n v="3"/>
    <n v="0"/>
    <x v="1986"/>
  </r>
  <r>
    <n v="9050"/>
    <x v="4520"/>
    <x v="2"/>
    <x v="158"/>
    <d v="2011-09-25T00:00:00"/>
    <s v="Standard Class"/>
    <s v="SL-20155"/>
    <s v="Sara Luxemburg"/>
    <s v="Home Office"/>
    <x v="0"/>
    <s v="New York City"/>
    <x v="15"/>
    <n v="10011"/>
    <s v="East"/>
    <s v="OFF-AR-10002956"/>
    <x v="1"/>
    <x v="6"/>
    <s v="Boston 16801 Nautilus Battery Pencil Sharpener"/>
    <n v="66.03"/>
    <n v="3"/>
    <n v="0"/>
    <x v="6968"/>
  </r>
  <r>
    <n v="9051"/>
    <x v="4521"/>
    <x v="1"/>
    <x v="1211"/>
    <d v="2012-05-22T00:00:00"/>
    <s v="Standard Class"/>
    <s v="AJ-10780"/>
    <s v="Anthony Jacobs"/>
    <s v="Corporate"/>
    <x v="0"/>
    <s v="Los Angeles"/>
    <x v="1"/>
    <n v="90004"/>
    <s v="West"/>
    <s v="OFF-PA-10003724"/>
    <x v="1"/>
    <x v="10"/>
    <s v="Wirebound Message Book, 4 per Page"/>
    <n v="10.86"/>
    <n v="2"/>
    <n v="0"/>
    <x v="2123"/>
  </r>
  <r>
    <n v="9052"/>
    <x v="4522"/>
    <x v="2"/>
    <x v="959"/>
    <d v="2011-03-31T00:00:00"/>
    <s v="Second Class"/>
    <s v="DK-12835"/>
    <s v="Damala Kotsonis"/>
    <s v="Corporate"/>
    <x v="0"/>
    <s v="San Francisco"/>
    <x v="1"/>
    <n v="94122"/>
    <s v="West"/>
    <s v="OFF-AR-10004272"/>
    <x v="1"/>
    <x v="6"/>
    <s v="Newell 308"/>
    <n v="3.36"/>
    <n v="2"/>
    <n v="0"/>
    <x v="6969"/>
  </r>
  <r>
    <n v="9053"/>
    <x v="4522"/>
    <x v="2"/>
    <x v="959"/>
    <d v="2011-03-31T00:00:00"/>
    <s v="Second Class"/>
    <s v="DK-12835"/>
    <s v="Damala Kotsonis"/>
    <s v="Corporate"/>
    <x v="0"/>
    <s v="San Francisco"/>
    <x v="1"/>
    <n v="94122"/>
    <s v="West"/>
    <s v="OFF-BI-10003291"/>
    <x v="1"/>
    <x v="8"/>
    <s v="Wilson Jones Leather-Like Binders with DublLock Round Rings"/>
    <n v="27.936000000000003"/>
    <n v="4"/>
    <n v="0.2"/>
    <x v="706"/>
  </r>
  <r>
    <n v="9054"/>
    <x v="4522"/>
    <x v="2"/>
    <x v="959"/>
    <d v="2011-03-31T00:00:00"/>
    <s v="Second Class"/>
    <s v="DK-12835"/>
    <s v="Damala Kotsonis"/>
    <s v="Corporate"/>
    <x v="0"/>
    <s v="San Francisco"/>
    <x v="1"/>
    <n v="94122"/>
    <s v="West"/>
    <s v="TEC-PH-10004100"/>
    <x v="2"/>
    <x v="7"/>
    <s v="Griffin GC17055 Auxiliary Audio Cable"/>
    <n v="28.783999999999999"/>
    <n v="2"/>
    <n v="0.2"/>
    <x v="6970"/>
  </r>
  <r>
    <n v="9055"/>
    <x v="4523"/>
    <x v="3"/>
    <x v="585"/>
    <d v="2014-09-29T00:00:00"/>
    <s v="Standard Class"/>
    <s v="BK-11260"/>
    <s v="Berenike Kampe"/>
    <s v="Consumer"/>
    <x v="0"/>
    <s v="Santa Ana"/>
    <x v="1"/>
    <n v="92704"/>
    <s v="West"/>
    <s v="OFF-SU-10001218"/>
    <x v="1"/>
    <x v="14"/>
    <s v="Fiskars Softgrip Scissors"/>
    <n v="21.96"/>
    <n v="2"/>
    <n v="0"/>
    <x v="5245"/>
  </r>
  <r>
    <n v="9056"/>
    <x v="4524"/>
    <x v="1"/>
    <x v="811"/>
    <d v="2012-09-17T00:00:00"/>
    <s v="Second Class"/>
    <s v="CC-12670"/>
    <s v="Craig Carreira"/>
    <s v="Consumer"/>
    <x v="0"/>
    <s v="Seattle"/>
    <x v="4"/>
    <n v="98103"/>
    <s v="West"/>
    <s v="TEC-AC-10004209"/>
    <x v="2"/>
    <x v="11"/>
    <s v="Memorex Froggy Flash Drive 4 GB"/>
    <n v="21.98"/>
    <n v="2"/>
    <n v="0"/>
    <x v="6971"/>
  </r>
  <r>
    <n v="9057"/>
    <x v="4525"/>
    <x v="1"/>
    <x v="121"/>
    <d v="2012-11-04T00:00:00"/>
    <s v="First Class"/>
    <s v="ED-13885"/>
    <s v="Emily Ducich"/>
    <s v="Home Office"/>
    <x v="0"/>
    <s v="New York City"/>
    <x v="15"/>
    <n v="10011"/>
    <s v="East"/>
    <s v="FUR-CH-10002073"/>
    <x v="0"/>
    <x v="1"/>
    <s v="Hon Olson Stacker Chairs"/>
    <n v="2621.3220000000001"/>
    <n v="11"/>
    <n v="0.1"/>
    <x v="6972"/>
  </r>
  <r>
    <n v="9058"/>
    <x v="4526"/>
    <x v="1"/>
    <x v="1182"/>
    <d v="2012-10-24T00:00:00"/>
    <s v="Standard Class"/>
    <s v="SV-20785"/>
    <s v="Stewart Visinsky"/>
    <s v="Consumer"/>
    <x v="0"/>
    <s v="Los Angeles"/>
    <x v="1"/>
    <n v="90045"/>
    <s v="West"/>
    <s v="FUR-FU-10003424"/>
    <x v="0"/>
    <x v="5"/>
    <s v="Nu-Dell Oak Frame"/>
    <n v="74.759999999999991"/>
    <n v="7"/>
    <n v="0"/>
    <x v="6973"/>
  </r>
  <r>
    <n v="9059"/>
    <x v="4526"/>
    <x v="1"/>
    <x v="1182"/>
    <d v="2012-10-24T00:00:00"/>
    <s v="Standard Class"/>
    <s v="SV-20785"/>
    <s v="Stewart Visinsky"/>
    <s v="Consumer"/>
    <x v="0"/>
    <s v="Los Angeles"/>
    <x v="1"/>
    <n v="90045"/>
    <s v="West"/>
    <s v="FUR-TA-10001086"/>
    <x v="0"/>
    <x v="3"/>
    <s v="SAFCO PlanMaster Boards, 60w x 37-1/2d, White Melamine"/>
    <n v="364.77600000000007"/>
    <n v="3"/>
    <n v="0.2"/>
    <x v="6974"/>
  </r>
  <r>
    <n v="9060"/>
    <x v="4527"/>
    <x v="0"/>
    <x v="403"/>
    <d v="2013-06-19T00:00:00"/>
    <s v="Standard Class"/>
    <s v="AR-10825"/>
    <s v="Anthony Rawles"/>
    <s v="Corporate"/>
    <x v="0"/>
    <s v="Seattle"/>
    <x v="4"/>
    <n v="98103"/>
    <s v="West"/>
    <s v="FUR-TA-10004619"/>
    <x v="0"/>
    <x v="3"/>
    <s v="Hon Non-Folding Utility Tables"/>
    <n v="1115.17"/>
    <n v="7"/>
    <n v="0"/>
    <x v="6975"/>
  </r>
  <r>
    <n v="9061"/>
    <x v="4528"/>
    <x v="1"/>
    <x v="312"/>
    <d v="2012-11-21T00:00:00"/>
    <s v="First Class"/>
    <s v="CS-12250"/>
    <s v="Chris Selesnick"/>
    <s v="Corporate"/>
    <x v="0"/>
    <s v="San Diego"/>
    <x v="1"/>
    <n v="92024"/>
    <s v="West"/>
    <s v="OFF-BI-10002854"/>
    <x v="1"/>
    <x v="8"/>
    <s v="Performers Binder/Pad Holder, Black"/>
    <n v="89.696000000000012"/>
    <n v="4"/>
    <n v="0.2"/>
    <x v="6976"/>
  </r>
  <r>
    <n v="9062"/>
    <x v="4528"/>
    <x v="1"/>
    <x v="312"/>
    <d v="2012-11-21T00:00:00"/>
    <s v="First Class"/>
    <s v="CS-12250"/>
    <s v="Chris Selesnick"/>
    <s v="Corporate"/>
    <x v="0"/>
    <s v="San Diego"/>
    <x v="1"/>
    <n v="92024"/>
    <s v="West"/>
    <s v="OFF-LA-10002762"/>
    <x v="1"/>
    <x v="2"/>
    <s v="Avery 485"/>
    <n v="50.12"/>
    <n v="4"/>
    <n v="0"/>
    <x v="6977"/>
  </r>
  <r>
    <n v="9063"/>
    <x v="4529"/>
    <x v="0"/>
    <x v="1212"/>
    <d v="2013-03-07T00:00:00"/>
    <s v="Standard Class"/>
    <s v="RR-19525"/>
    <s v="Rick Reed"/>
    <s v="Corporate"/>
    <x v="0"/>
    <s v="New York City"/>
    <x v="15"/>
    <n v="10035"/>
    <s v="East"/>
    <s v="OFF-FA-10003495"/>
    <x v="1"/>
    <x v="13"/>
    <s v="Staples"/>
    <n v="36.480000000000004"/>
    <n v="6"/>
    <n v="0"/>
    <x v="6978"/>
  </r>
  <r>
    <n v="9064"/>
    <x v="4530"/>
    <x v="2"/>
    <x v="1005"/>
    <d v="2011-10-20T00:00:00"/>
    <s v="Standard Class"/>
    <s v="BD-11500"/>
    <s v="Bradley Drucker"/>
    <s v="Consumer"/>
    <x v="0"/>
    <s v="Chicago"/>
    <x v="10"/>
    <n v="60653"/>
    <s v="Central"/>
    <s v="OFF-PA-10002581"/>
    <x v="1"/>
    <x v="10"/>
    <s v="Xerox 1951"/>
    <n v="322.19200000000001"/>
    <n v="13"/>
    <n v="0.2"/>
    <x v="6979"/>
  </r>
  <r>
    <n v="9065"/>
    <x v="4530"/>
    <x v="2"/>
    <x v="1005"/>
    <d v="2011-10-20T00:00:00"/>
    <s v="Standard Class"/>
    <s v="BD-11500"/>
    <s v="Bradley Drucker"/>
    <s v="Consumer"/>
    <x v="0"/>
    <s v="Chicago"/>
    <x v="10"/>
    <n v="60653"/>
    <s v="Central"/>
    <s v="OFF-BI-10000343"/>
    <x v="1"/>
    <x v="8"/>
    <s v="Pressboard Covers with Storage Hooks, 9 1/2&quot; x 11&quot;, Light Blue"/>
    <n v="2.9459999999999993"/>
    <n v="3"/>
    <n v="0.8"/>
    <x v="6980"/>
  </r>
  <r>
    <n v="9066"/>
    <x v="4530"/>
    <x v="2"/>
    <x v="1005"/>
    <d v="2011-10-20T00:00:00"/>
    <s v="Standard Class"/>
    <s v="BD-11500"/>
    <s v="Bradley Drucker"/>
    <s v="Consumer"/>
    <x v="0"/>
    <s v="Chicago"/>
    <x v="10"/>
    <n v="60653"/>
    <s v="Central"/>
    <s v="OFF-PA-10001184"/>
    <x v="1"/>
    <x v="10"/>
    <s v="Xerox 1903"/>
    <n v="19.136000000000003"/>
    <n v="4"/>
    <n v="0.2"/>
    <x v="6981"/>
  </r>
  <r>
    <n v="9067"/>
    <x v="4531"/>
    <x v="3"/>
    <x v="1143"/>
    <d v="2014-05-31T00:00:00"/>
    <s v="Standard Class"/>
    <s v="BM-11785"/>
    <s v="Bryan Mills"/>
    <s v="Consumer"/>
    <x v="0"/>
    <s v="Harrisonburg"/>
    <x v="17"/>
    <n v="22801"/>
    <s v="South"/>
    <s v="TEC-AC-10000521"/>
    <x v="2"/>
    <x v="11"/>
    <s v="Verbatim Slim CD and DVD Storage Cases, 50/Pack"/>
    <n v="23.08"/>
    <n v="2"/>
    <n v="0"/>
    <x v="5970"/>
  </r>
  <r>
    <n v="9068"/>
    <x v="4532"/>
    <x v="0"/>
    <x v="1084"/>
    <d v="2013-02-10T00:00:00"/>
    <s v="Standard Class"/>
    <s v="MS-17365"/>
    <s v="Maribeth Schnelling"/>
    <s v="Consumer"/>
    <x v="0"/>
    <s v="Rockville"/>
    <x v="39"/>
    <n v="20852"/>
    <s v="East"/>
    <s v="TEC-PH-10002890"/>
    <x v="2"/>
    <x v="7"/>
    <s v="AT&amp;T 17929 Lendline Telephone"/>
    <n v="90.48"/>
    <n v="2"/>
    <n v="0"/>
    <x v="4179"/>
  </r>
  <r>
    <n v="9069"/>
    <x v="4533"/>
    <x v="0"/>
    <x v="476"/>
    <d v="2013-09-06T00:00:00"/>
    <s v="Second Class"/>
    <s v="BM-11140"/>
    <s v="Becky Martin"/>
    <s v="Consumer"/>
    <x v="0"/>
    <s v="Des Moines"/>
    <x v="4"/>
    <n v="98198"/>
    <s v="West"/>
    <s v="FUR-CH-10003061"/>
    <x v="0"/>
    <x v="1"/>
    <s v="Global Leather Task Chair, Black"/>
    <n v="215.976"/>
    <n v="3"/>
    <n v="0.2"/>
    <x v="1932"/>
  </r>
  <r>
    <n v="9070"/>
    <x v="4533"/>
    <x v="0"/>
    <x v="476"/>
    <d v="2013-09-06T00:00:00"/>
    <s v="Second Class"/>
    <s v="BM-11140"/>
    <s v="Becky Martin"/>
    <s v="Consumer"/>
    <x v="0"/>
    <s v="Des Moines"/>
    <x v="4"/>
    <n v="98198"/>
    <s v="West"/>
    <s v="OFF-EN-10003567"/>
    <x v="1"/>
    <x v="12"/>
    <s v="Inter-Office Recycled Envelopes, Brown Kraft, Button-String,10&quot; x 13&quot; , 100/Box"/>
    <n v="65.94"/>
    <n v="3"/>
    <n v="0"/>
    <x v="6982"/>
  </r>
  <r>
    <n v="9071"/>
    <x v="4534"/>
    <x v="3"/>
    <x v="769"/>
    <d v="2014-12-06T00:00:00"/>
    <s v="First Class"/>
    <s v="KE-16420"/>
    <s v="Katrina Edelman"/>
    <s v="Corporate"/>
    <x v="0"/>
    <s v="Philadelphia"/>
    <x v="9"/>
    <n v="19134"/>
    <s v="East"/>
    <s v="FUR-FU-10001918"/>
    <x v="0"/>
    <x v="5"/>
    <s v="C-Line Cubicle Keepers Polyproplyene Holder With Velcro Backings"/>
    <n v="11.352000000000002"/>
    <n v="3"/>
    <n v="0.2"/>
    <x v="6983"/>
  </r>
  <r>
    <n v="9072"/>
    <x v="4535"/>
    <x v="1"/>
    <x v="821"/>
    <d v="2012-06-16T00:00:00"/>
    <s v="Standard Class"/>
    <s v="SZ-20035"/>
    <s v="Sam Zeldin"/>
    <s v="Home Office"/>
    <x v="0"/>
    <s v="Columbus"/>
    <x v="14"/>
    <n v="47201"/>
    <s v="Central"/>
    <s v="OFF-ST-10002444"/>
    <x v="1"/>
    <x v="4"/>
    <s v="Recycled Eldon Regeneration Jumbo File"/>
    <n v="24.56"/>
    <n v="2"/>
    <n v="0"/>
    <x v="727"/>
  </r>
  <r>
    <n v="9073"/>
    <x v="4536"/>
    <x v="0"/>
    <x v="913"/>
    <d v="2013-09-09T00:00:00"/>
    <s v="Standard Class"/>
    <s v="MB-18085"/>
    <s v="Mick Brown"/>
    <s v="Consumer"/>
    <x v="0"/>
    <s v="Springfield"/>
    <x v="25"/>
    <n v="65807"/>
    <s v="Central"/>
    <s v="OFF-EN-10003286"/>
    <x v="1"/>
    <x v="12"/>
    <s v="Staples"/>
    <n v="16.559999999999999"/>
    <n v="2"/>
    <n v="0"/>
    <x v="6828"/>
  </r>
  <r>
    <n v="9074"/>
    <x v="4536"/>
    <x v="0"/>
    <x v="913"/>
    <d v="2013-09-09T00:00:00"/>
    <s v="Standard Class"/>
    <s v="MB-18085"/>
    <s v="Mick Brown"/>
    <s v="Consumer"/>
    <x v="0"/>
    <s v="Springfield"/>
    <x v="25"/>
    <n v="65807"/>
    <s v="Central"/>
    <s v="TEC-AC-10000109"/>
    <x v="2"/>
    <x v="11"/>
    <s v="Sony Micro Vault Click 16 GB USB 2.0 Flash Drive"/>
    <n v="279.95"/>
    <n v="5"/>
    <n v="0"/>
    <x v="6984"/>
  </r>
  <r>
    <n v="9075"/>
    <x v="4537"/>
    <x v="2"/>
    <x v="419"/>
    <d v="2011-04-26T00:00:00"/>
    <s v="Standard Class"/>
    <s v="DB-13555"/>
    <s v="Dorothy Badders"/>
    <s v="Corporate"/>
    <x v="0"/>
    <s v="Henderson"/>
    <x v="0"/>
    <n v="42420"/>
    <s v="South"/>
    <s v="OFF-ST-10002574"/>
    <x v="1"/>
    <x v="4"/>
    <s v="SAFCO Commercial Wire Shelving, Black"/>
    <n v="828.83999999999992"/>
    <n v="6"/>
    <n v="0"/>
    <x v="232"/>
  </r>
  <r>
    <n v="9076"/>
    <x v="4538"/>
    <x v="1"/>
    <x v="599"/>
    <d v="2012-11-08T00:00:00"/>
    <s v="First Class"/>
    <s v="CB-12415"/>
    <s v="Christy Brittain"/>
    <s v="Consumer"/>
    <x v="0"/>
    <s v="Lakewood"/>
    <x v="24"/>
    <n v="44107"/>
    <s v="East"/>
    <s v="OFF-BI-10000773"/>
    <x v="1"/>
    <x v="8"/>
    <s v="Insertable Tab Post Binder Dividers"/>
    <n v="7.218"/>
    <n v="3"/>
    <n v="0.7"/>
    <x v="583"/>
  </r>
  <r>
    <n v="9077"/>
    <x v="4538"/>
    <x v="1"/>
    <x v="599"/>
    <d v="2012-11-08T00:00:00"/>
    <s v="First Class"/>
    <s v="CB-12415"/>
    <s v="Christy Brittain"/>
    <s v="Consumer"/>
    <x v="0"/>
    <s v="Lakewood"/>
    <x v="24"/>
    <n v="44107"/>
    <s v="East"/>
    <s v="OFF-SU-10004661"/>
    <x v="1"/>
    <x v="14"/>
    <s v="Acme Titanium Bonded Scissors"/>
    <n v="27.200000000000003"/>
    <n v="4"/>
    <n v="0.2"/>
    <x v="6985"/>
  </r>
  <r>
    <n v="9078"/>
    <x v="4539"/>
    <x v="2"/>
    <x v="935"/>
    <d v="2011-11-07T00:00:00"/>
    <s v="Standard Class"/>
    <s v="SP-20650"/>
    <s v="Stephanie Phelps"/>
    <s v="Corporate"/>
    <x v="0"/>
    <s v="Omaha"/>
    <x v="8"/>
    <n v="68104"/>
    <s v="Central"/>
    <s v="TEC-AC-10003280"/>
    <x v="2"/>
    <x v="11"/>
    <s v="Belkin F8E887 USB Wired Ergonomic Keyboard"/>
    <n v="89.97"/>
    <n v="3"/>
    <n v="0"/>
    <x v="2965"/>
  </r>
  <r>
    <n v="9079"/>
    <x v="4540"/>
    <x v="0"/>
    <x v="595"/>
    <d v="2013-02-23T00:00:00"/>
    <s v="Standard Class"/>
    <s v="GW-14605"/>
    <s v="Giulietta Weimer"/>
    <s v="Consumer"/>
    <x v="0"/>
    <s v="Henderson"/>
    <x v="0"/>
    <n v="42420"/>
    <s v="South"/>
    <s v="FUR-FU-10003773"/>
    <x v="0"/>
    <x v="5"/>
    <s v="Eldon Cleatmat Plus Chair Mats for High Pile Carpets"/>
    <n v="318.08"/>
    <n v="4"/>
    <n v="0"/>
    <x v="6986"/>
  </r>
  <r>
    <n v="9080"/>
    <x v="4540"/>
    <x v="0"/>
    <x v="595"/>
    <d v="2013-02-23T00:00:00"/>
    <s v="Standard Class"/>
    <s v="GW-14605"/>
    <s v="Giulietta Weimer"/>
    <s v="Consumer"/>
    <x v="0"/>
    <s v="Henderson"/>
    <x v="0"/>
    <n v="42420"/>
    <s v="South"/>
    <s v="OFF-BI-10002412"/>
    <x v="1"/>
    <x v="8"/>
    <s v="Wilson Jones “Snap” Scratch Pad Binder Tool for Ring Binders"/>
    <n v="5.8"/>
    <n v="1"/>
    <n v="0"/>
    <x v="6987"/>
  </r>
  <r>
    <n v="9081"/>
    <x v="4541"/>
    <x v="3"/>
    <x v="220"/>
    <d v="2014-09-14T00:00:00"/>
    <s v="Second Class"/>
    <s v="KH-16630"/>
    <s v="Ken Heidel"/>
    <s v="Corporate"/>
    <x v="0"/>
    <s v="Santa Ana"/>
    <x v="1"/>
    <n v="92704"/>
    <s v="West"/>
    <s v="TEC-PH-10002564"/>
    <x v="2"/>
    <x v="7"/>
    <s v="OtterBox Defender Series Case - Samsung Galaxy S4"/>
    <n v="143.952"/>
    <n v="6"/>
    <n v="0.2"/>
    <x v="6988"/>
  </r>
  <r>
    <n v="9082"/>
    <x v="4541"/>
    <x v="3"/>
    <x v="220"/>
    <d v="2014-09-14T00:00:00"/>
    <s v="Second Class"/>
    <s v="KH-16630"/>
    <s v="Ken Heidel"/>
    <s v="Corporate"/>
    <x v="0"/>
    <s v="Santa Ana"/>
    <x v="1"/>
    <n v="92704"/>
    <s v="West"/>
    <s v="OFF-PA-10002262"/>
    <x v="1"/>
    <x v="10"/>
    <s v="Xerox 192"/>
    <n v="19.440000000000001"/>
    <n v="3"/>
    <n v="0"/>
    <x v="551"/>
  </r>
  <r>
    <n v="9083"/>
    <x v="4542"/>
    <x v="3"/>
    <x v="808"/>
    <d v="2014-11-07T00:00:00"/>
    <s v="Standard Class"/>
    <s v="BG-11035"/>
    <s v="Barry Gonzalez"/>
    <s v="Consumer"/>
    <x v="0"/>
    <s v="Springfield"/>
    <x v="17"/>
    <n v="22153"/>
    <s v="South"/>
    <s v="OFF-AR-10000246"/>
    <x v="1"/>
    <x v="6"/>
    <s v="Newell 318"/>
    <n v="5.56"/>
    <n v="2"/>
    <n v="0"/>
    <x v="356"/>
  </r>
  <r>
    <n v="9084"/>
    <x v="4543"/>
    <x v="1"/>
    <x v="525"/>
    <d v="2012-02-08T00:00:00"/>
    <s v="First Class"/>
    <s v="LO-17170"/>
    <s v="Lori Olson"/>
    <s v="Corporate"/>
    <x v="0"/>
    <s v="Suffolk"/>
    <x v="17"/>
    <n v="23434"/>
    <s v="South"/>
    <s v="OFF-ST-10002554"/>
    <x v="1"/>
    <x v="4"/>
    <s v="Tennsco Industrial Shelving"/>
    <n v="146.72999999999999"/>
    <n v="3"/>
    <n v="0"/>
    <x v="5566"/>
  </r>
  <r>
    <n v="9085"/>
    <x v="4543"/>
    <x v="1"/>
    <x v="525"/>
    <d v="2012-02-08T00:00:00"/>
    <s v="First Class"/>
    <s v="LO-17170"/>
    <s v="Lori Olson"/>
    <s v="Corporate"/>
    <x v="0"/>
    <s v="Suffolk"/>
    <x v="17"/>
    <n v="23434"/>
    <s v="South"/>
    <s v="OFF-PA-10002751"/>
    <x v="1"/>
    <x v="10"/>
    <s v="Xerox 1920"/>
    <n v="29.900000000000002"/>
    <n v="5"/>
    <n v="0"/>
    <x v="4397"/>
  </r>
  <r>
    <n v="9086"/>
    <x v="4544"/>
    <x v="0"/>
    <x v="545"/>
    <d v="2013-09-13T00:00:00"/>
    <s v="Second Class"/>
    <s v="DV-13465"/>
    <s v="Dianna Vittorini"/>
    <s v="Consumer"/>
    <x v="0"/>
    <s v="Los Angeles"/>
    <x v="1"/>
    <n v="90049"/>
    <s v="West"/>
    <s v="OFF-BI-10004318"/>
    <x v="1"/>
    <x v="8"/>
    <s v="Ibico EB-19 Dual Function Manual Binding System"/>
    <n v="276.78400000000005"/>
    <n v="2"/>
    <n v="0.2"/>
    <x v="5710"/>
  </r>
  <r>
    <n v="9087"/>
    <x v="4545"/>
    <x v="0"/>
    <x v="182"/>
    <d v="2013-10-01T00:00:00"/>
    <s v="Standard Class"/>
    <s v="LR-17035"/>
    <s v="Lisa Ryan"/>
    <s v="Corporate"/>
    <x v="0"/>
    <s v="Houston"/>
    <x v="5"/>
    <n v="77041"/>
    <s v="Central"/>
    <s v="OFF-AP-10001564"/>
    <x v="1"/>
    <x v="9"/>
    <s v="Hoover Commercial Lightweight Upright Vacuum with E-Z Empty Dirt Cup"/>
    <n v="93.031999999999982"/>
    <n v="2"/>
    <n v="0.8"/>
    <x v="6989"/>
  </r>
  <r>
    <n v="9088"/>
    <x v="4545"/>
    <x v="0"/>
    <x v="182"/>
    <d v="2013-10-01T00:00:00"/>
    <s v="Standard Class"/>
    <s v="LR-17035"/>
    <s v="Lisa Ryan"/>
    <s v="Corporate"/>
    <x v="0"/>
    <s v="Houston"/>
    <x v="5"/>
    <n v="77041"/>
    <s v="Central"/>
    <s v="FUR-CH-10000513"/>
    <x v="0"/>
    <x v="1"/>
    <s v="High-Back Leather Manager's Chair"/>
    <n v="454.96499999999997"/>
    <n v="5"/>
    <n v="0.3"/>
    <x v="6990"/>
  </r>
  <r>
    <n v="9089"/>
    <x v="4546"/>
    <x v="1"/>
    <x v="83"/>
    <d v="2012-12-20T00:00:00"/>
    <s v="Standard Class"/>
    <s v="RR-19525"/>
    <s v="Rick Reed"/>
    <s v="Corporate"/>
    <x v="0"/>
    <s v="Cary"/>
    <x v="3"/>
    <n v="27511"/>
    <s v="South"/>
    <s v="TEC-PH-10001433"/>
    <x v="2"/>
    <x v="7"/>
    <s v="Cisco Small Business SPA 502G VoIP phone"/>
    <n v="246.16800000000001"/>
    <n v="3"/>
    <n v="0.2"/>
    <x v="2333"/>
  </r>
  <r>
    <n v="9090"/>
    <x v="4547"/>
    <x v="0"/>
    <x v="42"/>
    <d v="2013-09-21T00:00:00"/>
    <s v="Second Class"/>
    <s v="TS-21610"/>
    <s v="Troy Staebel"/>
    <s v="Consumer"/>
    <x v="0"/>
    <s v="Springfield"/>
    <x v="24"/>
    <n v="45503"/>
    <s v="East"/>
    <s v="OFF-ST-10002790"/>
    <x v="1"/>
    <x v="4"/>
    <s v="Safco Industrial Shelving"/>
    <n v="295.39999999999998"/>
    <n v="5"/>
    <n v="0.2"/>
    <x v="6991"/>
  </r>
  <r>
    <n v="9091"/>
    <x v="4548"/>
    <x v="3"/>
    <x v="119"/>
    <d v="2014-10-16T00:00:00"/>
    <s v="First Class"/>
    <s v="AH-10210"/>
    <s v="Alan Hwang"/>
    <s v="Consumer"/>
    <x v="0"/>
    <s v="Louisville"/>
    <x v="0"/>
    <n v="40214"/>
    <s v="South"/>
    <s v="OFF-ST-10002974"/>
    <x v="1"/>
    <x v="4"/>
    <s v="Trav-L-File Heavy-Duty Shuttle II, Black"/>
    <n v="348.56"/>
    <n v="8"/>
    <n v="0"/>
    <x v="6992"/>
  </r>
  <r>
    <n v="9092"/>
    <x v="4549"/>
    <x v="1"/>
    <x v="1141"/>
    <d v="2012-07-03T00:00:00"/>
    <s v="Second Class"/>
    <s v="DW-13585"/>
    <s v="Dorothy Wardle"/>
    <s v="Corporate"/>
    <x v="0"/>
    <s v="Troy"/>
    <x v="24"/>
    <n v="45373"/>
    <s v="East"/>
    <s v="OFF-PA-10003177"/>
    <x v="1"/>
    <x v="10"/>
    <s v="Xerox 1999"/>
    <n v="15.552000000000003"/>
    <n v="3"/>
    <n v="0.2"/>
    <x v="12"/>
  </r>
  <r>
    <n v="9093"/>
    <x v="4549"/>
    <x v="1"/>
    <x v="1141"/>
    <d v="2012-07-03T00:00:00"/>
    <s v="Second Class"/>
    <s v="DW-13585"/>
    <s v="Dorothy Wardle"/>
    <s v="Corporate"/>
    <x v="0"/>
    <s v="Troy"/>
    <x v="24"/>
    <n v="45373"/>
    <s v="East"/>
    <s v="FUR-BO-10001918"/>
    <x v="0"/>
    <x v="0"/>
    <s v="Sauder Forest Hills Library with Doors, Woodland Oak Finish"/>
    <n v="482.93999999999994"/>
    <n v="6"/>
    <n v="0.5"/>
    <x v="6993"/>
  </r>
  <r>
    <n v="9094"/>
    <x v="4550"/>
    <x v="1"/>
    <x v="932"/>
    <d v="2012-06-05T00:00:00"/>
    <s v="Standard Class"/>
    <s v="AJ-10945"/>
    <s v="Ashley Jarboe"/>
    <s v="Consumer"/>
    <x v="0"/>
    <s v="Detroit"/>
    <x v="12"/>
    <n v="48227"/>
    <s v="Central"/>
    <s v="TEC-PH-10001299"/>
    <x v="2"/>
    <x v="7"/>
    <s v="Polycom CX300 Desktop Phone USB VoIP phone"/>
    <n v="299.98"/>
    <n v="2"/>
    <n v="0"/>
    <x v="4292"/>
  </r>
  <r>
    <n v="9095"/>
    <x v="4550"/>
    <x v="1"/>
    <x v="932"/>
    <d v="2012-06-05T00:00:00"/>
    <s v="Standard Class"/>
    <s v="AJ-10945"/>
    <s v="Ashley Jarboe"/>
    <s v="Consumer"/>
    <x v="0"/>
    <s v="Detroit"/>
    <x v="12"/>
    <n v="48227"/>
    <s v="Central"/>
    <s v="OFF-BI-10004224"/>
    <x v="1"/>
    <x v="8"/>
    <s v="Catalog Binders with Expanding Posts"/>
    <n v="403.68"/>
    <n v="6"/>
    <n v="0"/>
    <x v="6994"/>
  </r>
  <r>
    <n v="9096"/>
    <x v="4550"/>
    <x v="1"/>
    <x v="932"/>
    <d v="2012-06-05T00:00:00"/>
    <s v="Standard Class"/>
    <s v="AJ-10945"/>
    <s v="Ashley Jarboe"/>
    <s v="Consumer"/>
    <x v="0"/>
    <s v="Detroit"/>
    <x v="12"/>
    <n v="48227"/>
    <s v="Central"/>
    <s v="TEC-PH-10001300"/>
    <x v="2"/>
    <x v="7"/>
    <s v="iKross Bluetooth Portable Keyboard + Cell Phone Stand Holder + Brush for Apple iPhone 5S 5C 5, 4S 4"/>
    <n v="41.9"/>
    <n v="2"/>
    <n v="0"/>
    <x v="6995"/>
  </r>
  <r>
    <n v="9097"/>
    <x v="4550"/>
    <x v="1"/>
    <x v="932"/>
    <d v="2012-06-05T00:00:00"/>
    <s v="Standard Class"/>
    <s v="AJ-10945"/>
    <s v="Ashley Jarboe"/>
    <s v="Consumer"/>
    <x v="0"/>
    <s v="Detroit"/>
    <x v="12"/>
    <n v="48227"/>
    <s v="Central"/>
    <s v="OFF-LA-10004178"/>
    <x v="1"/>
    <x v="2"/>
    <s v="Avery 491"/>
    <n v="28.91"/>
    <n v="7"/>
    <n v="0"/>
    <x v="1371"/>
  </r>
  <r>
    <n v="9098"/>
    <x v="4551"/>
    <x v="2"/>
    <x v="791"/>
    <d v="2011-04-17T00:00:00"/>
    <s v="Standard Class"/>
    <s v="SV-20785"/>
    <s v="Stewart Visinsky"/>
    <s v="Consumer"/>
    <x v="0"/>
    <s v="Bloomington"/>
    <x v="14"/>
    <n v="47401"/>
    <s v="Central"/>
    <s v="OFF-PA-10000289"/>
    <x v="1"/>
    <x v="10"/>
    <s v="Xerox 213"/>
    <n v="32.400000000000006"/>
    <n v="5"/>
    <n v="0"/>
    <x v="56"/>
  </r>
  <r>
    <n v="9099"/>
    <x v="4552"/>
    <x v="3"/>
    <x v="386"/>
    <d v="2014-10-17T00:00:00"/>
    <s v="Standard Class"/>
    <s v="MG-17650"/>
    <s v="Matthew Grinstein"/>
    <s v="Home Office"/>
    <x v="0"/>
    <s v="Dallas"/>
    <x v="5"/>
    <n v="75081"/>
    <s v="Central"/>
    <s v="TEC-PH-10002085"/>
    <x v="2"/>
    <x v="7"/>
    <s v="Clarity 53712"/>
    <n v="369.54399999999998"/>
    <n v="7"/>
    <n v="0.2"/>
    <x v="6996"/>
  </r>
  <r>
    <n v="9100"/>
    <x v="4552"/>
    <x v="3"/>
    <x v="386"/>
    <d v="2014-10-17T00:00:00"/>
    <s v="Standard Class"/>
    <s v="MG-17650"/>
    <s v="Matthew Grinstein"/>
    <s v="Home Office"/>
    <x v="0"/>
    <s v="Dallas"/>
    <x v="5"/>
    <n v="75081"/>
    <s v="Central"/>
    <s v="OFF-PA-10001934"/>
    <x v="1"/>
    <x v="10"/>
    <s v="Xerox 1993"/>
    <n v="10.368000000000002"/>
    <n v="2"/>
    <n v="0.2"/>
    <x v="4519"/>
  </r>
  <r>
    <n v="9101"/>
    <x v="4552"/>
    <x v="3"/>
    <x v="386"/>
    <d v="2014-10-17T00:00:00"/>
    <s v="Standard Class"/>
    <s v="MG-17650"/>
    <s v="Matthew Grinstein"/>
    <s v="Home Office"/>
    <x v="0"/>
    <s v="Dallas"/>
    <x v="5"/>
    <n v="75081"/>
    <s v="Central"/>
    <s v="TEC-AC-10003033"/>
    <x v="2"/>
    <x v="11"/>
    <s v="Plantronics CS510 - Over-the-Head monaural Wireless Headset System"/>
    <n v="791.87999999999988"/>
    <n v="3"/>
    <n v="0.2"/>
    <x v="6997"/>
  </r>
  <r>
    <n v="9102"/>
    <x v="4553"/>
    <x v="1"/>
    <x v="209"/>
    <d v="2012-11-12T00:00:00"/>
    <s v="Standard Class"/>
    <s v="AB-10105"/>
    <s v="Adrian Barton"/>
    <s v="Consumer"/>
    <x v="0"/>
    <s v="Houston"/>
    <x v="5"/>
    <n v="77041"/>
    <s v="Central"/>
    <s v="OFF-AR-10001683"/>
    <x v="1"/>
    <x v="6"/>
    <s v="Lumber Crayons"/>
    <n v="23.64"/>
    <n v="3"/>
    <n v="0.2"/>
    <x v="6998"/>
  </r>
  <r>
    <n v="9103"/>
    <x v="4553"/>
    <x v="1"/>
    <x v="209"/>
    <d v="2012-11-12T00:00:00"/>
    <s v="Standard Class"/>
    <s v="AB-10105"/>
    <s v="Adrian Barton"/>
    <s v="Consumer"/>
    <x v="0"/>
    <s v="Houston"/>
    <x v="5"/>
    <n v="77041"/>
    <s v="Central"/>
    <s v="OFF-ST-10001713"/>
    <x v="1"/>
    <x v="4"/>
    <s v="Gould Plastics 9-Pocket Panel Bin, 18-3/8w x 5-1/4d x 20-1/2h, Black"/>
    <n v="84.784000000000006"/>
    <n v="2"/>
    <n v="0.2"/>
    <x v="3040"/>
  </r>
  <r>
    <n v="9104"/>
    <x v="4553"/>
    <x v="1"/>
    <x v="209"/>
    <d v="2012-11-12T00:00:00"/>
    <s v="Standard Class"/>
    <s v="AB-10105"/>
    <s v="Adrian Barton"/>
    <s v="Consumer"/>
    <x v="0"/>
    <s v="Houston"/>
    <x v="5"/>
    <n v="77041"/>
    <s v="Central"/>
    <s v="FUR-FU-10000193"/>
    <x v="0"/>
    <x v="5"/>
    <s v="Tenex Chairmats For Use with Hard Floors"/>
    <n v="64.959999999999994"/>
    <n v="5"/>
    <n v="0.6"/>
    <x v="6999"/>
  </r>
  <r>
    <n v="9105"/>
    <x v="4553"/>
    <x v="1"/>
    <x v="209"/>
    <d v="2012-11-12T00:00:00"/>
    <s v="Standard Class"/>
    <s v="AB-10105"/>
    <s v="Adrian Barton"/>
    <s v="Consumer"/>
    <x v="0"/>
    <s v="Houston"/>
    <x v="5"/>
    <n v="77041"/>
    <s v="Central"/>
    <s v="OFF-BI-10000474"/>
    <x v="1"/>
    <x v="8"/>
    <s v="Avery Recycled Flexi-View Covers for Binding Systems"/>
    <n v="32.059999999999995"/>
    <n v="10"/>
    <n v="0.8"/>
    <x v="7000"/>
  </r>
  <r>
    <n v="9106"/>
    <x v="4553"/>
    <x v="1"/>
    <x v="209"/>
    <d v="2012-11-12T00:00:00"/>
    <s v="Standard Class"/>
    <s v="AB-10105"/>
    <s v="Adrian Barton"/>
    <s v="Consumer"/>
    <x v="0"/>
    <s v="Houston"/>
    <x v="5"/>
    <n v="77041"/>
    <s v="Central"/>
    <s v="OFF-ST-10000129"/>
    <x v="1"/>
    <x v="4"/>
    <s v="Fellowes Recycled Storage Drawers"/>
    <n v="177.64800000000002"/>
    <n v="2"/>
    <n v="0.2"/>
    <x v="7001"/>
  </r>
  <r>
    <n v="9107"/>
    <x v="4553"/>
    <x v="1"/>
    <x v="209"/>
    <d v="2012-11-12T00:00:00"/>
    <s v="Standard Class"/>
    <s v="AB-10105"/>
    <s v="Adrian Barton"/>
    <s v="Consumer"/>
    <x v="0"/>
    <s v="Houston"/>
    <x v="5"/>
    <n v="77041"/>
    <s v="Central"/>
    <s v="TEC-MA-10001016"/>
    <x v="2"/>
    <x v="15"/>
    <s v="Canon PC170 Desktop Personal Copier"/>
    <n v="287.90999999999997"/>
    <n v="3"/>
    <n v="0.4"/>
    <x v="3491"/>
  </r>
  <r>
    <n v="9108"/>
    <x v="4554"/>
    <x v="1"/>
    <x v="442"/>
    <d v="2012-05-28T00:00:00"/>
    <s v="First Class"/>
    <s v="MM-18280"/>
    <s v="Muhammed MacIntyre"/>
    <s v="Corporate"/>
    <x v="0"/>
    <s v="Haltom City"/>
    <x v="5"/>
    <n v="76117"/>
    <s v="Central"/>
    <s v="OFF-SU-10002557"/>
    <x v="1"/>
    <x v="14"/>
    <s v="Fiskars Spring-Action Scissors"/>
    <n v="22.368000000000002"/>
    <n v="2"/>
    <n v="0.2"/>
    <x v="4187"/>
  </r>
  <r>
    <n v="9109"/>
    <x v="4554"/>
    <x v="1"/>
    <x v="442"/>
    <d v="2012-05-28T00:00:00"/>
    <s v="First Class"/>
    <s v="MM-18280"/>
    <s v="Muhammed MacIntyre"/>
    <s v="Corporate"/>
    <x v="0"/>
    <s v="Haltom City"/>
    <x v="5"/>
    <n v="76117"/>
    <s v="Central"/>
    <s v="OFF-PA-10002160"/>
    <x v="1"/>
    <x v="10"/>
    <s v="Xerox 1978"/>
    <n v="32.368000000000002"/>
    <n v="7"/>
    <n v="0.2"/>
    <x v="7002"/>
  </r>
  <r>
    <n v="9110"/>
    <x v="4554"/>
    <x v="1"/>
    <x v="442"/>
    <d v="2012-05-28T00:00:00"/>
    <s v="First Class"/>
    <s v="MM-18280"/>
    <s v="Muhammed MacIntyre"/>
    <s v="Corporate"/>
    <x v="0"/>
    <s v="Haltom City"/>
    <x v="5"/>
    <n v="76117"/>
    <s v="Central"/>
    <s v="TEC-AC-10003095"/>
    <x v="2"/>
    <x v="11"/>
    <s v="Logitech G35 7.1-Channel Surround Sound Headset"/>
    <n v="207.98400000000004"/>
    <n v="2"/>
    <n v="0.2"/>
    <x v="7003"/>
  </r>
  <r>
    <n v="9111"/>
    <x v="4555"/>
    <x v="2"/>
    <x v="303"/>
    <d v="2011-10-15T00:00:00"/>
    <s v="First Class"/>
    <s v="MA-17995"/>
    <s v="Michelle Arnett"/>
    <s v="Home Office"/>
    <x v="0"/>
    <s v="Richmond"/>
    <x v="17"/>
    <n v="23223"/>
    <s v="South"/>
    <s v="OFF-EN-10003160"/>
    <x v="1"/>
    <x v="12"/>
    <s v="Pastel Pink Envelopes"/>
    <n v="36.4"/>
    <n v="5"/>
    <n v="0"/>
    <x v="4980"/>
  </r>
  <r>
    <n v="9112"/>
    <x v="4555"/>
    <x v="2"/>
    <x v="303"/>
    <d v="2011-10-15T00:00:00"/>
    <s v="First Class"/>
    <s v="MA-17995"/>
    <s v="Michelle Arnett"/>
    <s v="Home Office"/>
    <x v="0"/>
    <s v="Richmond"/>
    <x v="17"/>
    <n v="23223"/>
    <s v="South"/>
    <s v="TEC-AC-10001542"/>
    <x v="2"/>
    <x v="11"/>
    <s v="SanDisk Cruzer 16 GB USB Flash Drive"/>
    <n v="22.96"/>
    <n v="2"/>
    <n v="0"/>
    <x v="7004"/>
  </r>
  <r>
    <n v="9113"/>
    <x v="4555"/>
    <x v="2"/>
    <x v="303"/>
    <d v="2011-10-15T00:00:00"/>
    <s v="First Class"/>
    <s v="MA-17995"/>
    <s v="Michelle Arnett"/>
    <s v="Home Office"/>
    <x v="0"/>
    <s v="Richmond"/>
    <x v="17"/>
    <n v="23223"/>
    <s v="South"/>
    <s v="OFF-ST-10003641"/>
    <x v="1"/>
    <x v="4"/>
    <s v="Space Solutions Industrial Galvanized Steel Shelving."/>
    <n v="315.2"/>
    <n v="4"/>
    <n v="0"/>
    <x v="7005"/>
  </r>
  <r>
    <n v="9114"/>
    <x v="4555"/>
    <x v="2"/>
    <x v="303"/>
    <d v="2011-10-15T00:00:00"/>
    <s v="First Class"/>
    <s v="MA-17995"/>
    <s v="Michelle Arnett"/>
    <s v="Home Office"/>
    <x v="0"/>
    <s v="Richmond"/>
    <x v="17"/>
    <n v="23223"/>
    <s v="South"/>
    <s v="OFF-BI-10002432"/>
    <x v="1"/>
    <x v="8"/>
    <s v="Wilson Jones Standard D-Ring Binders"/>
    <n v="15.18"/>
    <n v="3"/>
    <n v="0"/>
    <x v="7006"/>
  </r>
  <r>
    <n v="9115"/>
    <x v="4556"/>
    <x v="0"/>
    <x v="569"/>
    <d v="2013-02-10T00:00:00"/>
    <s v="Second Class"/>
    <s v="EB-13975"/>
    <s v="Erica Bern"/>
    <s v="Corporate"/>
    <x v="0"/>
    <s v="Los Angeles"/>
    <x v="1"/>
    <n v="90049"/>
    <s v="West"/>
    <s v="TEC-PH-10004094"/>
    <x v="2"/>
    <x v="7"/>
    <s v="Motorola L703CM"/>
    <n v="623.96"/>
    <n v="5"/>
    <n v="0.2"/>
    <x v="5610"/>
  </r>
  <r>
    <n v="9116"/>
    <x v="4557"/>
    <x v="3"/>
    <x v="617"/>
    <d v="2014-01-25T00:00:00"/>
    <s v="Second Class"/>
    <s v="NS-18505"/>
    <s v="Neola Schneider"/>
    <s v="Consumer"/>
    <x v="0"/>
    <s v="Philadelphia"/>
    <x v="9"/>
    <n v="19140"/>
    <s v="East"/>
    <s v="TEC-PH-10001817"/>
    <x v="2"/>
    <x v="7"/>
    <s v="Wilson Electronics DB Pro Signal Booster"/>
    <n v="429.59999999999997"/>
    <n v="2"/>
    <n v="0.4"/>
    <x v="7007"/>
  </r>
  <r>
    <n v="9117"/>
    <x v="4557"/>
    <x v="3"/>
    <x v="617"/>
    <d v="2014-01-25T00:00:00"/>
    <s v="Second Class"/>
    <s v="NS-18505"/>
    <s v="Neola Schneider"/>
    <s v="Consumer"/>
    <x v="0"/>
    <s v="Philadelphia"/>
    <x v="9"/>
    <n v="19140"/>
    <s v="East"/>
    <s v="FUR-FU-10002759"/>
    <x v="0"/>
    <x v="5"/>
    <s v="12-1/2 Diameter Round Wall Clock"/>
    <n v="31.968000000000004"/>
    <n v="2"/>
    <n v="0.2"/>
    <x v="7008"/>
  </r>
  <r>
    <n v="9118"/>
    <x v="4557"/>
    <x v="3"/>
    <x v="617"/>
    <d v="2014-01-25T00:00:00"/>
    <s v="Second Class"/>
    <s v="NS-18505"/>
    <s v="Neola Schneider"/>
    <s v="Consumer"/>
    <x v="0"/>
    <s v="Philadelphia"/>
    <x v="9"/>
    <n v="19140"/>
    <s v="East"/>
    <s v="FUR-CH-10000309"/>
    <x v="0"/>
    <x v="1"/>
    <s v="Global Comet Stacking Arm Chair"/>
    <n v="887.27099999999984"/>
    <n v="3"/>
    <n v="0.3"/>
    <x v="6044"/>
  </r>
  <r>
    <n v="9119"/>
    <x v="4557"/>
    <x v="3"/>
    <x v="617"/>
    <d v="2014-01-25T00:00:00"/>
    <s v="Second Class"/>
    <s v="NS-18505"/>
    <s v="Neola Schneider"/>
    <s v="Consumer"/>
    <x v="0"/>
    <s v="Philadelphia"/>
    <x v="9"/>
    <n v="19140"/>
    <s v="East"/>
    <s v="OFF-PA-10003673"/>
    <x v="1"/>
    <x v="10"/>
    <s v="Strathmore Photo Mount Cards"/>
    <n v="21.696000000000002"/>
    <n v="4"/>
    <n v="0.2"/>
    <x v="7009"/>
  </r>
  <r>
    <n v="9120"/>
    <x v="4558"/>
    <x v="0"/>
    <x v="112"/>
    <d v="2013-06-13T00:00:00"/>
    <s v="Standard Class"/>
    <s v="RB-19795"/>
    <s v="Ross Baird"/>
    <s v="Home Office"/>
    <x v="0"/>
    <s v="Los Angeles"/>
    <x v="1"/>
    <n v="90036"/>
    <s v="West"/>
    <s v="OFF-LA-10000452"/>
    <x v="1"/>
    <x v="2"/>
    <s v="Avery 488"/>
    <n v="22.05"/>
    <n v="7"/>
    <n v="0"/>
    <x v="434"/>
  </r>
  <r>
    <n v="9121"/>
    <x v="4558"/>
    <x v="0"/>
    <x v="112"/>
    <d v="2013-06-13T00:00:00"/>
    <s v="Standard Class"/>
    <s v="RB-19795"/>
    <s v="Ross Baird"/>
    <s v="Home Office"/>
    <x v="0"/>
    <s v="Los Angeles"/>
    <x v="1"/>
    <n v="90036"/>
    <s v="West"/>
    <s v="OFF-PA-10000210"/>
    <x v="1"/>
    <x v="10"/>
    <s v="Xerox Blank Computer Paper"/>
    <n v="99.9"/>
    <n v="5"/>
    <n v="0"/>
    <x v="7010"/>
  </r>
  <r>
    <n v="9122"/>
    <x v="4559"/>
    <x v="3"/>
    <x v="257"/>
    <d v="2014-03-21T00:00:00"/>
    <s v="Second Class"/>
    <s v="JK-15325"/>
    <s v="Jason Klamczynski"/>
    <s v="Corporate"/>
    <x v="0"/>
    <s v="Los Angeles"/>
    <x v="1"/>
    <n v="90032"/>
    <s v="West"/>
    <s v="OFF-AP-10000358"/>
    <x v="1"/>
    <x v="9"/>
    <s v="Fellowes Basic Home/Office Series Surge Protectors"/>
    <n v="90.86"/>
    <n v="7"/>
    <n v="0"/>
    <x v="1896"/>
  </r>
  <r>
    <n v="9123"/>
    <x v="4560"/>
    <x v="3"/>
    <x v="221"/>
    <d v="2014-11-25T00:00:00"/>
    <s v="Same Day"/>
    <s v="PR-18880"/>
    <s v="Patrick Ryan"/>
    <s v="Consumer"/>
    <x v="0"/>
    <s v="San Francisco"/>
    <x v="1"/>
    <n v="94109"/>
    <s v="West"/>
    <s v="OFF-PA-10002137"/>
    <x v="1"/>
    <x v="10"/>
    <s v="Southworth 100% Résumé Paper, 24lb."/>
    <n v="7.78"/>
    <n v="1"/>
    <n v="0"/>
    <x v="7011"/>
  </r>
  <r>
    <n v="9124"/>
    <x v="4561"/>
    <x v="0"/>
    <x v="491"/>
    <d v="2013-11-29T00:00:00"/>
    <s v="Second Class"/>
    <s v="EH-13945"/>
    <s v="Eric Hoffmann"/>
    <s v="Consumer"/>
    <x v="0"/>
    <s v="Philadelphia"/>
    <x v="9"/>
    <n v="19120"/>
    <s v="East"/>
    <s v="OFF-BI-10003364"/>
    <x v="1"/>
    <x v="8"/>
    <s v="Binding Machine Supplies"/>
    <n v="78.759000000000015"/>
    <n v="9"/>
    <n v="0.7"/>
    <x v="7012"/>
  </r>
  <r>
    <n v="9125"/>
    <x v="4562"/>
    <x v="0"/>
    <x v="298"/>
    <d v="2013-08-21T00:00:00"/>
    <s v="Second Class"/>
    <s v="MA-17560"/>
    <s v="Matt Abelman"/>
    <s v="Home Office"/>
    <x v="0"/>
    <s v="Houston"/>
    <x v="5"/>
    <n v="77070"/>
    <s v="Central"/>
    <s v="FUR-FU-10001940"/>
    <x v="0"/>
    <x v="5"/>
    <s v="Staples"/>
    <n v="9.5519999999999996"/>
    <n v="3"/>
    <n v="0.6"/>
    <x v="2976"/>
  </r>
  <r>
    <n v="9126"/>
    <x v="4562"/>
    <x v="0"/>
    <x v="298"/>
    <d v="2013-08-21T00:00:00"/>
    <s v="Second Class"/>
    <s v="MA-17560"/>
    <s v="Matt Abelman"/>
    <s v="Home Office"/>
    <x v="0"/>
    <s v="Houston"/>
    <x v="5"/>
    <n v="77070"/>
    <s v="Central"/>
    <s v="FUR-FU-10000320"/>
    <x v="0"/>
    <x v="5"/>
    <s v="OIC Stacking Trays"/>
    <n v="5.3440000000000003"/>
    <n v="4"/>
    <n v="0.6"/>
    <x v="7013"/>
  </r>
  <r>
    <n v="9127"/>
    <x v="4563"/>
    <x v="1"/>
    <x v="109"/>
    <d v="2012-12-03T00:00:00"/>
    <s v="Standard Class"/>
    <s v="MA-17995"/>
    <s v="Michelle Arnett"/>
    <s v="Home Office"/>
    <x v="0"/>
    <s v="Las Cruces"/>
    <x v="27"/>
    <n v="88001"/>
    <s v="West"/>
    <s v="OFF-AR-10004441"/>
    <x v="1"/>
    <x v="6"/>
    <s v="BIC Brite Liner Highlighters"/>
    <n v="8.2799999999999994"/>
    <n v="2"/>
    <n v="0"/>
    <x v="7014"/>
  </r>
  <r>
    <n v="9128"/>
    <x v="4564"/>
    <x v="3"/>
    <x v="1126"/>
    <d v="2014-06-02T00:00:00"/>
    <s v="Standard Class"/>
    <s v="JL-15505"/>
    <s v="Jeremy Lonsdale"/>
    <s v="Consumer"/>
    <x v="0"/>
    <s v="Houston"/>
    <x v="5"/>
    <n v="77070"/>
    <s v="Central"/>
    <s v="OFF-ST-10002182"/>
    <x v="1"/>
    <x v="4"/>
    <s v="Iris 3-Drawer Stacking Bin, Black"/>
    <n v="50.135999999999996"/>
    <n v="3"/>
    <n v="0.2"/>
    <x v="7015"/>
  </r>
  <r>
    <n v="9129"/>
    <x v="4565"/>
    <x v="3"/>
    <x v="507"/>
    <d v="2014-09-06T00:00:00"/>
    <s v="First Class"/>
    <s v="AS-10045"/>
    <s v="Aaron Smayling"/>
    <s v="Corporate"/>
    <x v="0"/>
    <s v="Redmond"/>
    <x v="21"/>
    <n v="97756"/>
    <s v="West"/>
    <s v="OFF-BI-10002931"/>
    <x v="1"/>
    <x v="8"/>
    <s v="Avery Trapezoid Extra Heavy Duty 4&quot; Binders"/>
    <n v="88.074000000000012"/>
    <n v="7"/>
    <n v="0.7"/>
    <x v="7016"/>
  </r>
  <r>
    <n v="9130"/>
    <x v="4566"/>
    <x v="0"/>
    <x v="830"/>
    <d v="2013-03-27T00:00:00"/>
    <s v="Second Class"/>
    <s v="DC-12850"/>
    <s v="Dan Campbell"/>
    <s v="Consumer"/>
    <x v="0"/>
    <s v="Cleveland"/>
    <x v="24"/>
    <n v="44105"/>
    <s v="East"/>
    <s v="FUR-BO-10004357"/>
    <x v="0"/>
    <x v="0"/>
    <s v="O'Sullivan Living Dimensions 3-Shelf Bookcases"/>
    <n v="301.46999999999997"/>
    <n v="3"/>
    <n v="0.5"/>
    <x v="7017"/>
  </r>
  <r>
    <n v="9131"/>
    <x v="4566"/>
    <x v="0"/>
    <x v="830"/>
    <d v="2013-03-27T00:00:00"/>
    <s v="Second Class"/>
    <s v="DC-12850"/>
    <s v="Dan Campbell"/>
    <s v="Consumer"/>
    <x v="0"/>
    <s v="Cleveland"/>
    <x v="24"/>
    <n v="44105"/>
    <s v="East"/>
    <s v="OFF-AR-10000475"/>
    <x v="1"/>
    <x v="6"/>
    <s v="Hunt BOSTON Vista Battery-Operated Pencil Sharpener, Black"/>
    <n v="18.656000000000002"/>
    <n v="2"/>
    <n v="0.2"/>
    <x v="7018"/>
  </r>
  <r>
    <n v="9132"/>
    <x v="4567"/>
    <x v="3"/>
    <x v="39"/>
    <d v="2014-06-02T00:00:00"/>
    <s v="Standard Class"/>
    <s v="MD-17860"/>
    <s v="Michael Dominguez"/>
    <s v="Corporate"/>
    <x v="0"/>
    <s v="Laurel"/>
    <x v="39"/>
    <n v="20707"/>
    <s v="East"/>
    <s v="FUR-FU-10001473"/>
    <x v="0"/>
    <x v="5"/>
    <s v="DAX Wood Document Frame"/>
    <n v="27.46"/>
    <n v="2"/>
    <n v="0"/>
    <x v="1357"/>
  </r>
  <r>
    <n v="9133"/>
    <x v="4567"/>
    <x v="3"/>
    <x v="39"/>
    <d v="2014-06-02T00:00:00"/>
    <s v="Standard Class"/>
    <s v="MD-17860"/>
    <s v="Michael Dominguez"/>
    <s v="Corporate"/>
    <x v="0"/>
    <s v="Laurel"/>
    <x v="39"/>
    <n v="20707"/>
    <s v="East"/>
    <s v="OFF-AP-10001469"/>
    <x v="1"/>
    <x v="9"/>
    <s v="Fellowes 8 Outlet Superior Workstation Surge Protector"/>
    <n v="125.13"/>
    <n v="3"/>
    <n v="0"/>
    <x v="7019"/>
  </r>
  <r>
    <n v="9134"/>
    <x v="4568"/>
    <x v="1"/>
    <x v="284"/>
    <d v="2012-09-04T00:00:00"/>
    <s v="Standard Class"/>
    <s v="RH-19510"/>
    <s v="Rick Huthwaite"/>
    <s v="Home Office"/>
    <x v="0"/>
    <s v="San Diego"/>
    <x v="1"/>
    <n v="92037"/>
    <s v="West"/>
    <s v="TEC-PH-10004447"/>
    <x v="2"/>
    <x v="7"/>
    <s v="Toshiba IPT2010-SD IP Telephone"/>
    <n v="555.96"/>
    <n v="5"/>
    <n v="0.2"/>
    <x v="7020"/>
  </r>
  <r>
    <n v="9135"/>
    <x v="4569"/>
    <x v="0"/>
    <x v="408"/>
    <d v="2013-04-18T00:00:00"/>
    <s v="Standard Class"/>
    <s v="TB-21175"/>
    <s v="Thomas Boland"/>
    <s v="Corporate"/>
    <x v="0"/>
    <s v="Wilson"/>
    <x v="3"/>
    <n v="27893"/>
    <s v="South"/>
    <s v="OFF-ST-10001469"/>
    <x v="1"/>
    <x v="4"/>
    <s v="Fellowes Bankers Box Recycled Super Stor/Drawer"/>
    <n v="129.55199999999999"/>
    <n v="3"/>
    <n v="0.2"/>
    <x v="6280"/>
  </r>
  <r>
    <n v="9136"/>
    <x v="4569"/>
    <x v="0"/>
    <x v="408"/>
    <d v="2013-04-18T00:00:00"/>
    <s v="Standard Class"/>
    <s v="TB-21175"/>
    <s v="Thomas Boland"/>
    <s v="Corporate"/>
    <x v="0"/>
    <s v="Wilson"/>
    <x v="3"/>
    <n v="27893"/>
    <s v="South"/>
    <s v="OFF-ST-10000060"/>
    <x v="1"/>
    <x v="4"/>
    <s v="Fellowes Bankers Box Staxonsteel Drawer File/Stacking System"/>
    <n v="51.984000000000009"/>
    <n v="1"/>
    <n v="0.2"/>
    <x v="7021"/>
  </r>
  <r>
    <n v="9137"/>
    <x v="4569"/>
    <x v="0"/>
    <x v="408"/>
    <d v="2013-04-18T00:00:00"/>
    <s v="Standard Class"/>
    <s v="TB-21175"/>
    <s v="Thomas Boland"/>
    <s v="Corporate"/>
    <x v="0"/>
    <s v="Wilson"/>
    <x v="3"/>
    <n v="27893"/>
    <s v="South"/>
    <s v="OFF-PA-10000807"/>
    <x v="1"/>
    <x v="10"/>
    <s v="TOPS &quot;Important Message&quot; Pads, Canary, 4-1/4 x 5-1/2, 50 Sheets per Pad"/>
    <n v="10.272000000000002"/>
    <n v="3"/>
    <n v="0.2"/>
    <x v="7022"/>
  </r>
  <r>
    <n v="9138"/>
    <x v="4570"/>
    <x v="2"/>
    <x v="563"/>
    <d v="2011-02-10T00:00:00"/>
    <s v="Standard Class"/>
    <s v="EB-13930"/>
    <s v="Eric Barreto"/>
    <s v="Consumer"/>
    <x v="0"/>
    <s v="Saint Petersburg"/>
    <x v="2"/>
    <n v="33710"/>
    <s v="South"/>
    <s v="OFF-BI-10000666"/>
    <x v="1"/>
    <x v="8"/>
    <s v="Surelock Post Binders"/>
    <n v="18.336000000000002"/>
    <n v="2"/>
    <n v="0.7"/>
    <x v="7023"/>
  </r>
  <r>
    <n v="9139"/>
    <x v="4570"/>
    <x v="2"/>
    <x v="563"/>
    <d v="2011-02-10T00:00:00"/>
    <s v="Standard Class"/>
    <s v="EB-13930"/>
    <s v="Eric Barreto"/>
    <s v="Consumer"/>
    <x v="0"/>
    <s v="Saint Petersburg"/>
    <x v="2"/>
    <n v="33710"/>
    <s v="South"/>
    <s v="TEC-PH-10002890"/>
    <x v="2"/>
    <x v="7"/>
    <s v="AT&amp;T 17929 Lendline Telephone"/>
    <n v="180.96"/>
    <n v="5"/>
    <n v="0.2"/>
    <x v="5258"/>
  </r>
  <r>
    <n v="9140"/>
    <x v="4571"/>
    <x v="2"/>
    <x v="814"/>
    <d v="2011-09-08T00:00:00"/>
    <s v="Standard Class"/>
    <s v="BM-11785"/>
    <s v="Bryan Mills"/>
    <s v="Consumer"/>
    <x v="0"/>
    <s v="Buffalo Grove"/>
    <x v="10"/>
    <n v="60089"/>
    <s v="Central"/>
    <s v="TEC-AC-10000844"/>
    <x v="2"/>
    <x v="11"/>
    <s v="Logitech Gaming G510s - Keyboard"/>
    <n v="475.94400000000002"/>
    <n v="7"/>
    <n v="0.2"/>
    <x v="7024"/>
  </r>
  <r>
    <n v="9141"/>
    <x v="4572"/>
    <x v="3"/>
    <x v="1033"/>
    <d v="2014-10-03T00:00:00"/>
    <s v="Second Class"/>
    <s v="BT-11530"/>
    <s v="Bradley Talbott"/>
    <s v="Home Office"/>
    <x v="0"/>
    <s v="Los Angeles"/>
    <x v="1"/>
    <n v="90049"/>
    <s v="West"/>
    <s v="TEC-AC-10002402"/>
    <x v="2"/>
    <x v="11"/>
    <s v="Razer Kraken PRO Over Ear PC and Music Headset"/>
    <n v="159.97999999999999"/>
    <n v="2"/>
    <n v="0"/>
    <x v="7025"/>
  </r>
  <r>
    <n v="9142"/>
    <x v="4573"/>
    <x v="0"/>
    <x v="64"/>
    <d v="2013-09-08T00:00:00"/>
    <s v="First Class"/>
    <s v="FW-14395"/>
    <s v="Fred Wasserman"/>
    <s v="Corporate"/>
    <x v="0"/>
    <s v="New York City"/>
    <x v="15"/>
    <n v="10011"/>
    <s v="East"/>
    <s v="TEC-PH-10003988"/>
    <x v="2"/>
    <x v="7"/>
    <s v="LF Elite 3D Dazzle Designer Hard Case Cover, Lf Stylus Pen and Wiper For Apple Iphone 5c Mini Lite"/>
    <n v="43.6"/>
    <n v="4"/>
    <n v="0"/>
    <x v="6158"/>
  </r>
  <r>
    <n v="9143"/>
    <x v="4574"/>
    <x v="3"/>
    <x v="968"/>
    <d v="2014-05-27T00:00:00"/>
    <s v="Standard Class"/>
    <s v="RD-19480"/>
    <s v="Rick Duston"/>
    <s v="Consumer"/>
    <x v="0"/>
    <s v="Las Vegas"/>
    <x v="33"/>
    <n v="89115"/>
    <s v="West"/>
    <s v="OFF-BI-10004040"/>
    <x v="1"/>
    <x v="8"/>
    <s v="Wilson Jones Impact Binders"/>
    <n v="8.2880000000000003"/>
    <n v="2"/>
    <n v="0.2"/>
    <x v="1971"/>
  </r>
  <r>
    <n v="9144"/>
    <x v="4574"/>
    <x v="3"/>
    <x v="968"/>
    <d v="2014-05-27T00:00:00"/>
    <s v="Standard Class"/>
    <s v="RD-19480"/>
    <s v="Rick Duston"/>
    <s v="Consumer"/>
    <x v="0"/>
    <s v="Las Vegas"/>
    <x v="33"/>
    <n v="89115"/>
    <s v="West"/>
    <s v="TEC-PH-10004094"/>
    <x v="2"/>
    <x v="7"/>
    <s v="Motorola L703CM"/>
    <n v="1123.1280000000002"/>
    <n v="9"/>
    <n v="0.2"/>
    <x v="7026"/>
  </r>
  <r>
    <n v="9145"/>
    <x v="4574"/>
    <x v="3"/>
    <x v="968"/>
    <d v="2014-05-27T00:00:00"/>
    <s v="Standard Class"/>
    <s v="RD-19480"/>
    <s v="Rick Duston"/>
    <s v="Consumer"/>
    <x v="0"/>
    <s v="Las Vegas"/>
    <x v="33"/>
    <n v="89115"/>
    <s v="West"/>
    <s v="OFF-AP-10000358"/>
    <x v="1"/>
    <x v="9"/>
    <s v="Fellowes Basic Home/Office Series Surge Protectors"/>
    <n v="64.900000000000006"/>
    <n v="5"/>
    <n v="0"/>
    <x v="7027"/>
  </r>
  <r>
    <n v="9146"/>
    <x v="4575"/>
    <x v="1"/>
    <x v="1181"/>
    <d v="2012-09-24T00:00:00"/>
    <s v="Standard Class"/>
    <s v="TP-21130"/>
    <s v="Theone Pippenger"/>
    <s v="Consumer"/>
    <x v="0"/>
    <s v="Naperville"/>
    <x v="10"/>
    <n v="60540"/>
    <s v="Central"/>
    <s v="OFF-BI-10000138"/>
    <x v="1"/>
    <x v="8"/>
    <s v="Acco Translucent Poly Ring Binders"/>
    <n v="2.8079999999999989"/>
    <n v="3"/>
    <n v="0.8"/>
    <x v="7028"/>
  </r>
  <r>
    <n v="9147"/>
    <x v="4576"/>
    <x v="0"/>
    <x v="1156"/>
    <d v="2013-01-27T00:00:00"/>
    <s v="Standard Class"/>
    <s v="CB-12535"/>
    <s v="Claudia Bergmann"/>
    <s v="Corporate"/>
    <x v="0"/>
    <s v="Burlington"/>
    <x v="42"/>
    <s v="05408"/>
    <s v="East"/>
    <s v="TEC-AC-10002926"/>
    <x v="2"/>
    <x v="11"/>
    <s v="Logitech Wireless Marathon Mouse M705"/>
    <n v="99.98"/>
    <n v="2"/>
    <n v="0"/>
    <x v="3067"/>
  </r>
  <r>
    <n v="9148"/>
    <x v="4576"/>
    <x v="0"/>
    <x v="1156"/>
    <d v="2013-01-27T00:00:00"/>
    <s v="Standard Class"/>
    <s v="CB-12535"/>
    <s v="Claudia Bergmann"/>
    <s v="Corporate"/>
    <x v="0"/>
    <s v="Burlington"/>
    <x v="42"/>
    <s v="05408"/>
    <s v="East"/>
    <s v="OFF-AR-10003477"/>
    <x v="1"/>
    <x v="6"/>
    <s v="4009 Highlighters"/>
    <n v="8.0400000000000009"/>
    <n v="6"/>
    <n v="0"/>
    <x v="7029"/>
  </r>
  <r>
    <n v="9149"/>
    <x v="4576"/>
    <x v="0"/>
    <x v="1156"/>
    <d v="2013-01-27T00:00:00"/>
    <s v="Standard Class"/>
    <s v="CB-12535"/>
    <s v="Claudia Bergmann"/>
    <s v="Corporate"/>
    <x v="0"/>
    <s v="Burlington"/>
    <x v="42"/>
    <s v="05408"/>
    <s v="East"/>
    <s v="OFF-ST-10001526"/>
    <x v="1"/>
    <x v="4"/>
    <s v="Iceberg Mobile Mega Data/Printer Cart "/>
    <n v="1564.29"/>
    <n v="13"/>
    <n v="0"/>
    <x v="7030"/>
  </r>
  <r>
    <n v="9150"/>
    <x v="4577"/>
    <x v="2"/>
    <x v="106"/>
    <d v="2011-06-06T00:00:00"/>
    <s v="Standard Class"/>
    <s v="QJ-19255"/>
    <s v="Quincy Jones"/>
    <s v="Corporate"/>
    <x v="0"/>
    <s v="Detroit"/>
    <x v="12"/>
    <n v="48234"/>
    <s v="Central"/>
    <s v="OFF-BI-10001765"/>
    <x v="1"/>
    <x v="8"/>
    <s v="Wilson Jones Heavy-Duty Casebound Ring Binders with Metal Hinges"/>
    <n v="138.56"/>
    <n v="4"/>
    <n v="0"/>
    <x v="7031"/>
  </r>
  <r>
    <n v="9151"/>
    <x v="4577"/>
    <x v="2"/>
    <x v="106"/>
    <d v="2011-06-06T00:00:00"/>
    <s v="Standard Class"/>
    <s v="QJ-19255"/>
    <s v="Quincy Jones"/>
    <s v="Corporate"/>
    <x v="0"/>
    <s v="Detroit"/>
    <x v="12"/>
    <n v="48234"/>
    <s v="Central"/>
    <s v="OFF-AP-10004859"/>
    <x v="1"/>
    <x v="9"/>
    <s v="Acco 6 Outlet Guardian Premium Surge Suppressor"/>
    <n v="65.52000000000001"/>
    <n v="5"/>
    <n v="0.1"/>
    <x v="7032"/>
  </r>
  <r>
    <n v="9152"/>
    <x v="4578"/>
    <x v="1"/>
    <x v="496"/>
    <d v="2012-09-29T00:00:00"/>
    <s v="Second Class"/>
    <s v="KM-16720"/>
    <s v="Kunst Miller"/>
    <s v="Consumer"/>
    <x v="0"/>
    <s v="Avondale"/>
    <x v="16"/>
    <n v="85323"/>
    <s v="West"/>
    <s v="OFF-AR-10003179"/>
    <x v="1"/>
    <x v="6"/>
    <s v="Dixon Ticonderoga Core-Lock Colored Pencils"/>
    <n v="14.576000000000001"/>
    <n v="2"/>
    <n v="0.2"/>
    <x v="5677"/>
  </r>
  <r>
    <n v="9153"/>
    <x v="4578"/>
    <x v="1"/>
    <x v="496"/>
    <d v="2012-09-29T00:00:00"/>
    <s v="Second Class"/>
    <s v="KM-16720"/>
    <s v="Kunst Miller"/>
    <s v="Consumer"/>
    <x v="0"/>
    <s v="Avondale"/>
    <x v="16"/>
    <n v="85323"/>
    <s v="West"/>
    <s v="TEC-AC-10002345"/>
    <x v="2"/>
    <x v="11"/>
    <s v="HP Standard 104 key PS/2 Keyboard"/>
    <n v="23.200000000000003"/>
    <n v="2"/>
    <n v="0.2"/>
    <x v="7033"/>
  </r>
  <r>
    <n v="9154"/>
    <x v="4578"/>
    <x v="1"/>
    <x v="496"/>
    <d v="2012-09-29T00:00:00"/>
    <s v="Second Class"/>
    <s v="KM-16720"/>
    <s v="Kunst Miller"/>
    <s v="Consumer"/>
    <x v="0"/>
    <s v="Avondale"/>
    <x v="16"/>
    <n v="85323"/>
    <s v="West"/>
    <s v="OFF-AR-10001246"/>
    <x v="1"/>
    <x v="6"/>
    <s v="Newell 317"/>
    <n v="16.463999999999999"/>
    <n v="7"/>
    <n v="0.2"/>
    <x v="7034"/>
  </r>
  <r>
    <n v="9155"/>
    <x v="4579"/>
    <x v="0"/>
    <x v="1147"/>
    <d v="2013-08-04T00:00:00"/>
    <s v="Second Class"/>
    <s v="KM-16660"/>
    <s v="Khloe Miller"/>
    <s v="Consumer"/>
    <x v="0"/>
    <s v="Philadelphia"/>
    <x v="9"/>
    <n v="19140"/>
    <s v="East"/>
    <s v="FUR-FU-10004864"/>
    <x v="0"/>
    <x v="5"/>
    <s v="Eldon 500 Class Desk Accessories"/>
    <n v="19.312000000000001"/>
    <n v="2"/>
    <n v="0.2"/>
    <x v="7035"/>
  </r>
  <r>
    <n v="9156"/>
    <x v="4580"/>
    <x v="2"/>
    <x v="1213"/>
    <d v="2011-01-29T00:00:00"/>
    <s v="Standard Class"/>
    <s v="IM-15055"/>
    <s v="Ionia McGrath"/>
    <s v="Consumer"/>
    <x v="0"/>
    <s v="Las Vegas"/>
    <x v="33"/>
    <n v="89115"/>
    <s v="West"/>
    <s v="OFF-PA-10001804"/>
    <x v="1"/>
    <x v="10"/>
    <s v="Xerox 195"/>
    <n v="40.08"/>
    <n v="6"/>
    <n v="0"/>
    <x v="1692"/>
  </r>
  <r>
    <n v="9157"/>
    <x v="4581"/>
    <x v="2"/>
    <x v="472"/>
    <d v="2011-08-08T00:00:00"/>
    <s v="Standard Class"/>
    <s v="ML-17395"/>
    <s v="Marina Lichtenstein"/>
    <s v="Corporate"/>
    <x v="0"/>
    <s v="Bangor"/>
    <x v="43"/>
    <n v="4401"/>
    <s v="East"/>
    <s v="OFF-AP-10001271"/>
    <x v="1"/>
    <x v="9"/>
    <s v="Eureka The Boss Cordless Rechargeable Stick Vac"/>
    <n v="101.96"/>
    <n v="2"/>
    <n v="0"/>
    <x v="7036"/>
  </r>
  <r>
    <n v="9158"/>
    <x v="4581"/>
    <x v="2"/>
    <x v="472"/>
    <d v="2011-08-08T00:00:00"/>
    <s v="Standard Class"/>
    <s v="ML-17395"/>
    <s v="Marina Lichtenstein"/>
    <s v="Corporate"/>
    <x v="0"/>
    <s v="Bangor"/>
    <x v="43"/>
    <n v="4401"/>
    <s v="East"/>
    <s v="OFF-PA-10004353"/>
    <x v="1"/>
    <x v="10"/>
    <s v="Southworth 25% Cotton Premium Laser Paper and Envelopes"/>
    <n v="259.74"/>
    <n v="13"/>
    <n v="0"/>
    <x v="7037"/>
  </r>
  <r>
    <n v="9159"/>
    <x v="4581"/>
    <x v="2"/>
    <x v="472"/>
    <d v="2011-08-08T00:00:00"/>
    <s v="Standard Class"/>
    <s v="ML-17395"/>
    <s v="Marina Lichtenstein"/>
    <s v="Corporate"/>
    <x v="0"/>
    <s v="Bangor"/>
    <x v="43"/>
    <n v="4401"/>
    <s v="East"/>
    <s v="TEC-AC-10002473"/>
    <x v="2"/>
    <x v="11"/>
    <s v="Maxell 4.7GB DVD-R"/>
    <n v="255.42"/>
    <n v="9"/>
    <n v="0"/>
    <x v="7038"/>
  </r>
  <r>
    <n v="9160"/>
    <x v="4582"/>
    <x v="0"/>
    <x v="888"/>
    <d v="2013-08-15T00:00:00"/>
    <s v="Standard Class"/>
    <s v="GH-14410"/>
    <s v="Gary Hansen"/>
    <s v="Home Office"/>
    <x v="0"/>
    <s v="Hendersonville"/>
    <x v="18"/>
    <n v="37075"/>
    <s v="South"/>
    <s v="OFF-BI-10003314"/>
    <x v="1"/>
    <x v="8"/>
    <s v="Tuff Stuff Recycled Round Ring Binders"/>
    <n v="4.338000000000001"/>
    <n v="3"/>
    <n v="0.7"/>
    <x v="7039"/>
  </r>
  <r>
    <n v="9161"/>
    <x v="4582"/>
    <x v="0"/>
    <x v="888"/>
    <d v="2013-08-15T00:00:00"/>
    <s v="Standard Class"/>
    <s v="GH-14410"/>
    <s v="Gary Hansen"/>
    <s v="Home Office"/>
    <x v="0"/>
    <s v="Hendersonville"/>
    <x v="18"/>
    <n v="37075"/>
    <s v="South"/>
    <s v="OFF-BI-10004465"/>
    <x v="1"/>
    <x v="8"/>
    <s v="Avery Durable Slant Ring Binders"/>
    <n v="11.880000000000003"/>
    <n v="5"/>
    <n v="0.7"/>
    <x v="7040"/>
  </r>
  <r>
    <n v="9162"/>
    <x v="4583"/>
    <x v="0"/>
    <x v="16"/>
    <d v="2013-12-13T00:00:00"/>
    <s v="Standard Class"/>
    <s v="AG-10900"/>
    <s v="Arthur Gainer"/>
    <s v="Consumer"/>
    <x v="0"/>
    <s v="Eau Claire"/>
    <x v="6"/>
    <n v="54703"/>
    <s v="Central"/>
    <s v="FUR-BO-10003450"/>
    <x v="0"/>
    <x v="0"/>
    <s v="Bush Westfield Collection Bookcases, Dark Cherry Finish"/>
    <n v="405.85999999999996"/>
    <n v="7"/>
    <n v="0"/>
    <x v="7041"/>
  </r>
  <r>
    <n v="9163"/>
    <x v="4583"/>
    <x v="0"/>
    <x v="16"/>
    <d v="2013-12-13T00:00:00"/>
    <s v="Standard Class"/>
    <s v="AG-10900"/>
    <s v="Arthur Gainer"/>
    <s v="Consumer"/>
    <x v="0"/>
    <s v="Eau Claire"/>
    <x v="6"/>
    <n v="54703"/>
    <s v="Central"/>
    <s v="FUR-CH-10002335"/>
    <x v="0"/>
    <x v="1"/>
    <s v="Hon GuestStacker Chair"/>
    <n v="680.01"/>
    <n v="3"/>
    <n v="0"/>
    <x v="7042"/>
  </r>
  <r>
    <n v="9164"/>
    <x v="4584"/>
    <x v="1"/>
    <x v="1214"/>
    <d v="2012-06-12T00:00:00"/>
    <s v="Standard Class"/>
    <s v="MG-17695"/>
    <s v="Maureen Gnade"/>
    <s v="Consumer"/>
    <x v="0"/>
    <s v="Chicago"/>
    <x v="10"/>
    <n v="60610"/>
    <s v="Central"/>
    <s v="TEC-AC-10003433"/>
    <x v="2"/>
    <x v="11"/>
    <s v="Maxell 4.7GB DVD+R 5/Pack"/>
    <n v="2.3760000000000003"/>
    <n v="3"/>
    <n v="0.2"/>
    <x v="2493"/>
  </r>
  <r>
    <n v="9165"/>
    <x v="4584"/>
    <x v="1"/>
    <x v="1214"/>
    <d v="2012-06-12T00:00:00"/>
    <s v="Standard Class"/>
    <s v="MG-17695"/>
    <s v="Maureen Gnade"/>
    <s v="Consumer"/>
    <x v="0"/>
    <s v="Chicago"/>
    <x v="10"/>
    <n v="60610"/>
    <s v="Central"/>
    <s v="OFF-AP-10003849"/>
    <x v="1"/>
    <x v="9"/>
    <s v="Hoover Shoulder Vac Commercial Portable Vacuum"/>
    <n v="143.12799999999996"/>
    <n v="2"/>
    <n v="0.8"/>
    <x v="7043"/>
  </r>
  <r>
    <n v="9166"/>
    <x v="4585"/>
    <x v="0"/>
    <x v="890"/>
    <d v="2013-06-27T00:00:00"/>
    <s v="Second Class"/>
    <s v="MJ-17740"/>
    <s v="Max Jones"/>
    <s v="Consumer"/>
    <x v="0"/>
    <s v="San Diego"/>
    <x v="1"/>
    <n v="92037"/>
    <s v="West"/>
    <s v="TEC-MA-10000984"/>
    <x v="2"/>
    <x v="15"/>
    <s v="Okidata MB760 Printer"/>
    <n v="4476.8"/>
    <n v="4"/>
    <n v="0.2"/>
    <x v="7044"/>
  </r>
  <r>
    <n v="9167"/>
    <x v="4585"/>
    <x v="0"/>
    <x v="890"/>
    <d v="2013-06-27T00:00:00"/>
    <s v="Second Class"/>
    <s v="MJ-17740"/>
    <s v="Max Jones"/>
    <s v="Consumer"/>
    <x v="0"/>
    <s v="San Diego"/>
    <x v="1"/>
    <n v="92037"/>
    <s v="West"/>
    <s v="OFF-PA-10000418"/>
    <x v="1"/>
    <x v="10"/>
    <s v="Xerox 189"/>
    <n v="104.85"/>
    <n v="1"/>
    <n v="0"/>
    <x v="3157"/>
  </r>
  <r>
    <n v="9168"/>
    <x v="4585"/>
    <x v="0"/>
    <x v="890"/>
    <d v="2013-06-27T00:00:00"/>
    <s v="Second Class"/>
    <s v="MJ-17740"/>
    <s v="Max Jones"/>
    <s v="Consumer"/>
    <x v="0"/>
    <s v="San Diego"/>
    <x v="1"/>
    <n v="92037"/>
    <s v="West"/>
    <s v="OFF-AP-10001242"/>
    <x v="1"/>
    <x v="9"/>
    <s v="APC 7 Outlet Network SurgeArrest Surge Protector"/>
    <n v="241.44"/>
    <n v="3"/>
    <n v="0"/>
    <x v="2890"/>
  </r>
  <r>
    <n v="9169"/>
    <x v="4586"/>
    <x v="0"/>
    <x v="543"/>
    <d v="2013-03-20T00:00:00"/>
    <s v="Standard Class"/>
    <s v="SJ-20125"/>
    <s v="Sanjit Jacobs"/>
    <s v="Home Office"/>
    <x v="0"/>
    <s v="Jackson"/>
    <x v="35"/>
    <n v="39212"/>
    <s v="South"/>
    <s v="OFF-PA-10001954"/>
    <x v="1"/>
    <x v="10"/>
    <s v="Xerox 1964"/>
    <n v="319.76"/>
    <n v="14"/>
    <n v="0"/>
    <x v="7045"/>
  </r>
  <r>
    <n v="9170"/>
    <x v="4586"/>
    <x v="0"/>
    <x v="543"/>
    <d v="2013-03-20T00:00:00"/>
    <s v="Standard Class"/>
    <s v="SJ-20125"/>
    <s v="Sanjit Jacobs"/>
    <s v="Home Office"/>
    <x v="0"/>
    <s v="Jackson"/>
    <x v="35"/>
    <n v="39212"/>
    <s v="South"/>
    <s v="OFF-PA-10001954"/>
    <x v="1"/>
    <x v="10"/>
    <s v="Xerox 1964"/>
    <n v="45.68"/>
    <n v="2"/>
    <n v="0"/>
    <x v="1981"/>
  </r>
  <r>
    <n v="9171"/>
    <x v="4587"/>
    <x v="0"/>
    <x v="49"/>
    <d v="2013-12-02T00:00:00"/>
    <s v="Same Day"/>
    <s v="LB-16795"/>
    <s v="Laurel Beltran"/>
    <s v="Home Office"/>
    <x v="0"/>
    <s v="Oxnard"/>
    <x v="1"/>
    <n v="93030"/>
    <s v="West"/>
    <s v="FUR-FU-10000448"/>
    <x v="0"/>
    <x v="5"/>
    <s v="Tenex Chairmats For Use With Carpeted Floors"/>
    <n v="31.96"/>
    <n v="2"/>
    <n v="0"/>
    <x v="7046"/>
  </r>
  <r>
    <n v="9172"/>
    <x v="4587"/>
    <x v="0"/>
    <x v="49"/>
    <d v="2013-12-02T00:00:00"/>
    <s v="Same Day"/>
    <s v="LB-16795"/>
    <s v="Laurel Beltran"/>
    <s v="Home Office"/>
    <x v="0"/>
    <s v="Oxnard"/>
    <x v="1"/>
    <n v="93030"/>
    <s v="West"/>
    <s v="OFF-PA-10001357"/>
    <x v="1"/>
    <x v="10"/>
    <s v="Xerox 1886"/>
    <n v="47.9"/>
    <n v="1"/>
    <n v="0"/>
    <x v="4156"/>
  </r>
  <r>
    <n v="9173"/>
    <x v="4587"/>
    <x v="0"/>
    <x v="49"/>
    <d v="2013-12-02T00:00:00"/>
    <s v="Same Day"/>
    <s v="LB-16795"/>
    <s v="Laurel Beltran"/>
    <s v="Home Office"/>
    <x v="0"/>
    <s v="Oxnard"/>
    <x v="1"/>
    <n v="93030"/>
    <s v="West"/>
    <s v="OFF-ST-10002292"/>
    <x v="1"/>
    <x v="4"/>
    <s v="Sauder Facets Collection Locker/File Cabinet, Sky Alder Finish"/>
    <n v="1112.94"/>
    <n v="3"/>
    <n v="0"/>
    <x v="7047"/>
  </r>
  <r>
    <n v="9174"/>
    <x v="4587"/>
    <x v="0"/>
    <x v="49"/>
    <d v="2013-12-02T00:00:00"/>
    <s v="Same Day"/>
    <s v="LB-16795"/>
    <s v="Laurel Beltran"/>
    <s v="Home Office"/>
    <x v="0"/>
    <s v="Oxnard"/>
    <x v="1"/>
    <n v="93030"/>
    <s v="West"/>
    <s v="OFF-EN-10001219"/>
    <x v="1"/>
    <x v="12"/>
    <s v="#10- 4 1/8&quot; x 9 1/2&quot; Security-Tint Envelopes"/>
    <n v="22.919999999999998"/>
    <n v="3"/>
    <n v="0"/>
    <x v="1035"/>
  </r>
  <r>
    <n v="9175"/>
    <x v="4588"/>
    <x v="3"/>
    <x v="492"/>
    <d v="2014-06-15T00:00:00"/>
    <s v="Second Class"/>
    <s v="SB-20185"/>
    <s v="Sarah Brown"/>
    <s v="Consumer"/>
    <x v="0"/>
    <s v="Kent"/>
    <x v="4"/>
    <n v="98031"/>
    <s v="West"/>
    <s v="TEC-PH-10002564"/>
    <x v="2"/>
    <x v="7"/>
    <s v="OtterBox Defender Series Case - Samsung Galaxy S4"/>
    <n v="71.975999999999999"/>
    <n v="3"/>
    <n v="0.2"/>
    <x v="3306"/>
  </r>
  <r>
    <n v="9176"/>
    <x v="4588"/>
    <x v="3"/>
    <x v="492"/>
    <d v="2014-06-15T00:00:00"/>
    <s v="Second Class"/>
    <s v="SB-20185"/>
    <s v="Sarah Brown"/>
    <s v="Consumer"/>
    <x v="0"/>
    <s v="Kent"/>
    <x v="4"/>
    <n v="98031"/>
    <s v="West"/>
    <s v="OFF-PA-10001639"/>
    <x v="1"/>
    <x v="10"/>
    <s v="Xerox 203"/>
    <n v="19.440000000000001"/>
    <n v="3"/>
    <n v="0"/>
    <x v="551"/>
  </r>
  <r>
    <n v="9177"/>
    <x v="4589"/>
    <x v="0"/>
    <x v="690"/>
    <d v="2013-03-25T00:00:00"/>
    <s v="Standard Class"/>
    <s v="CC-12610"/>
    <s v="Corey Catlett"/>
    <s v="Corporate"/>
    <x v="0"/>
    <s v="Nashville"/>
    <x v="18"/>
    <n v="37211"/>
    <s v="South"/>
    <s v="OFF-BI-10001153"/>
    <x v="1"/>
    <x v="8"/>
    <s v="Ibico Recycled Grain-Textured Covers"/>
    <n v="31.086000000000006"/>
    <n v="3"/>
    <n v="0.7"/>
    <x v="7048"/>
  </r>
  <r>
    <n v="9178"/>
    <x v="4590"/>
    <x v="0"/>
    <x v="696"/>
    <d v="2013-11-19T00:00:00"/>
    <s v="Standard Class"/>
    <s v="DP-13000"/>
    <s v="Darren Powers"/>
    <s v="Consumer"/>
    <x v="0"/>
    <s v="New York City"/>
    <x v="15"/>
    <n v="10035"/>
    <s v="East"/>
    <s v="TEC-PH-10003356"/>
    <x v="2"/>
    <x v="7"/>
    <s v="SmartStand Mobile Device Holder, Assorted Colors"/>
    <n v="13.98"/>
    <n v="2"/>
    <n v="0"/>
    <x v="7049"/>
  </r>
  <r>
    <n v="9179"/>
    <x v="4590"/>
    <x v="0"/>
    <x v="696"/>
    <d v="2013-11-19T00:00:00"/>
    <s v="Standard Class"/>
    <s v="DP-13000"/>
    <s v="Darren Powers"/>
    <s v="Consumer"/>
    <x v="0"/>
    <s v="New York City"/>
    <x v="15"/>
    <n v="10035"/>
    <s v="East"/>
    <s v="OFF-AR-10001725"/>
    <x v="1"/>
    <x v="6"/>
    <s v="Boston Home &amp; Office Model 2000 Electric Pencil Sharpeners"/>
    <n v="23.65"/>
    <n v="1"/>
    <n v="0"/>
    <x v="7050"/>
  </r>
  <r>
    <n v="9180"/>
    <x v="4591"/>
    <x v="3"/>
    <x v="783"/>
    <d v="2014-08-12T00:00:00"/>
    <s v="Standard Class"/>
    <s v="JL-15505"/>
    <s v="Jeremy Lonsdale"/>
    <s v="Consumer"/>
    <x v="0"/>
    <s v="Westminster"/>
    <x v="1"/>
    <n v="92683"/>
    <s v="West"/>
    <s v="TEC-PH-10002415"/>
    <x v="2"/>
    <x v="7"/>
    <s v="Polycom VoiceStation 500 Conference phone"/>
    <n v="707.88"/>
    <n v="3"/>
    <n v="0.2"/>
    <x v="7051"/>
  </r>
  <r>
    <n v="9181"/>
    <x v="4591"/>
    <x v="3"/>
    <x v="783"/>
    <d v="2014-08-12T00:00:00"/>
    <s v="Standard Class"/>
    <s v="JL-15505"/>
    <s v="Jeremy Lonsdale"/>
    <s v="Consumer"/>
    <x v="0"/>
    <s v="Westminster"/>
    <x v="1"/>
    <n v="92683"/>
    <s v="West"/>
    <s v="OFF-BI-10003355"/>
    <x v="1"/>
    <x v="8"/>
    <s v="Cardinal Holdit Business Card Pockets"/>
    <n v="11.952000000000002"/>
    <n v="3"/>
    <n v="0.2"/>
    <x v="4063"/>
  </r>
  <r>
    <n v="9182"/>
    <x v="4591"/>
    <x v="3"/>
    <x v="783"/>
    <d v="2014-08-12T00:00:00"/>
    <s v="Standard Class"/>
    <s v="JL-15505"/>
    <s v="Jeremy Lonsdale"/>
    <s v="Consumer"/>
    <x v="0"/>
    <s v="Westminster"/>
    <x v="1"/>
    <n v="92683"/>
    <s v="West"/>
    <s v="OFF-BI-10000216"/>
    <x v="1"/>
    <x v="8"/>
    <s v="Mead 1st Gear 2&quot; Zipper Binder, Asst. Colors"/>
    <n v="31.128000000000004"/>
    <n v="3"/>
    <n v="0.2"/>
    <x v="7052"/>
  </r>
  <r>
    <n v="9183"/>
    <x v="4591"/>
    <x v="3"/>
    <x v="783"/>
    <d v="2014-08-12T00:00:00"/>
    <s v="Standard Class"/>
    <s v="JL-15505"/>
    <s v="Jeremy Lonsdale"/>
    <s v="Consumer"/>
    <x v="0"/>
    <s v="Westminster"/>
    <x v="1"/>
    <n v="92683"/>
    <s v="West"/>
    <s v="TEC-AC-10004803"/>
    <x v="2"/>
    <x v="11"/>
    <s v="Sony Micro Vault Click 4 GB USB 2.0 Flash Drive"/>
    <n v="55.76"/>
    <n v="4"/>
    <n v="0"/>
    <x v="7053"/>
  </r>
  <r>
    <n v="9184"/>
    <x v="4591"/>
    <x v="3"/>
    <x v="783"/>
    <d v="2014-08-12T00:00:00"/>
    <s v="Standard Class"/>
    <s v="JL-15505"/>
    <s v="Jeremy Lonsdale"/>
    <s v="Consumer"/>
    <x v="0"/>
    <s v="Westminster"/>
    <x v="1"/>
    <n v="92683"/>
    <s v="West"/>
    <s v="OFF-PA-10001970"/>
    <x v="1"/>
    <x v="10"/>
    <s v="Xerox 1881"/>
    <n v="24.56"/>
    <n v="2"/>
    <n v="0"/>
    <x v="342"/>
  </r>
  <r>
    <n v="9185"/>
    <x v="4591"/>
    <x v="3"/>
    <x v="783"/>
    <d v="2014-08-12T00:00:00"/>
    <s v="Standard Class"/>
    <s v="JL-15505"/>
    <s v="Jeremy Lonsdale"/>
    <s v="Consumer"/>
    <x v="0"/>
    <s v="Westminster"/>
    <x v="1"/>
    <n v="92683"/>
    <s v="West"/>
    <s v="FUR-FU-10004848"/>
    <x v="0"/>
    <x v="5"/>
    <s v="Howard Miller 13-3/4&quot; Diameter Brushed Chrome Round Wall Clock"/>
    <n v="51.75"/>
    <n v="1"/>
    <n v="0"/>
    <x v="1398"/>
  </r>
  <r>
    <n v="9186"/>
    <x v="4591"/>
    <x v="3"/>
    <x v="783"/>
    <d v="2014-08-12T00:00:00"/>
    <s v="Standard Class"/>
    <s v="JL-15505"/>
    <s v="Jeremy Lonsdale"/>
    <s v="Consumer"/>
    <x v="0"/>
    <s v="Westminster"/>
    <x v="1"/>
    <n v="92683"/>
    <s v="West"/>
    <s v="FUR-CH-10002317"/>
    <x v="0"/>
    <x v="1"/>
    <s v="Global Enterprise Series Seating Low-Back Swivel/Tilt Chairs"/>
    <n v="207.18400000000003"/>
    <n v="1"/>
    <n v="0.2"/>
    <x v="7054"/>
  </r>
  <r>
    <n v="9187"/>
    <x v="4591"/>
    <x v="3"/>
    <x v="783"/>
    <d v="2014-08-12T00:00:00"/>
    <s v="Standard Class"/>
    <s v="JL-15505"/>
    <s v="Jeremy Lonsdale"/>
    <s v="Consumer"/>
    <x v="0"/>
    <s v="Westminster"/>
    <x v="1"/>
    <n v="92683"/>
    <s v="West"/>
    <s v="OFF-AP-10002534"/>
    <x v="1"/>
    <x v="9"/>
    <s v="3.6 Cubic Foot Counter Height Office Refrigerator"/>
    <n v="1473.1"/>
    <n v="5"/>
    <n v="0"/>
    <x v="7055"/>
  </r>
  <r>
    <n v="9188"/>
    <x v="4592"/>
    <x v="1"/>
    <x v="291"/>
    <d v="2012-08-25T00:00:00"/>
    <s v="Standard Class"/>
    <s v="SM-20320"/>
    <s v="Sean Miller"/>
    <s v="Home Office"/>
    <x v="0"/>
    <s v="Allentown"/>
    <x v="9"/>
    <n v="18103"/>
    <s v="East"/>
    <s v="OFF-SU-10001935"/>
    <x v="1"/>
    <x v="14"/>
    <s v="Staples"/>
    <n v="3.4880000000000004"/>
    <n v="2"/>
    <n v="0.2"/>
    <x v="7056"/>
  </r>
  <r>
    <n v="9189"/>
    <x v="4592"/>
    <x v="1"/>
    <x v="291"/>
    <d v="2012-08-25T00:00:00"/>
    <s v="Standard Class"/>
    <s v="SM-20320"/>
    <s v="Sean Miller"/>
    <s v="Home Office"/>
    <x v="0"/>
    <s v="Allentown"/>
    <x v="9"/>
    <n v="18103"/>
    <s v="East"/>
    <s v="TEC-AC-10000290"/>
    <x v="2"/>
    <x v="11"/>
    <s v="Sabrent 4-Port USB 2.0 Hub"/>
    <n v="21.728000000000002"/>
    <n v="4"/>
    <n v="0.2"/>
    <x v="7057"/>
  </r>
  <r>
    <n v="9190"/>
    <x v="4592"/>
    <x v="1"/>
    <x v="291"/>
    <d v="2012-08-25T00:00:00"/>
    <s v="Standard Class"/>
    <s v="SM-20320"/>
    <s v="Sean Miller"/>
    <s v="Home Office"/>
    <x v="0"/>
    <s v="Allentown"/>
    <x v="9"/>
    <n v="18103"/>
    <s v="East"/>
    <s v="OFF-ST-10002574"/>
    <x v="1"/>
    <x v="4"/>
    <s v="SAFCO Commercial Wire Shelving, Black"/>
    <n v="663.072"/>
    <n v="6"/>
    <n v="0.2"/>
    <x v="7058"/>
  </r>
  <r>
    <n v="9191"/>
    <x v="4592"/>
    <x v="1"/>
    <x v="291"/>
    <d v="2012-08-25T00:00:00"/>
    <s v="Standard Class"/>
    <s v="SM-20320"/>
    <s v="Sean Miller"/>
    <s v="Home Office"/>
    <x v="0"/>
    <s v="Allentown"/>
    <x v="9"/>
    <n v="18103"/>
    <s v="East"/>
    <s v="OFF-BI-10004519"/>
    <x v="1"/>
    <x v="8"/>
    <s v="GBC DocuBind P100 Manual Binding Machine"/>
    <n v="99.588000000000008"/>
    <n v="2"/>
    <n v="0.7"/>
    <x v="7059"/>
  </r>
  <r>
    <n v="9192"/>
    <x v="4592"/>
    <x v="1"/>
    <x v="291"/>
    <d v="2012-08-25T00:00:00"/>
    <s v="Standard Class"/>
    <s v="SM-20320"/>
    <s v="Sean Miller"/>
    <s v="Home Office"/>
    <x v="0"/>
    <s v="Allentown"/>
    <x v="9"/>
    <n v="18103"/>
    <s v="East"/>
    <s v="OFF-PA-10003625"/>
    <x v="1"/>
    <x v="10"/>
    <s v="Xerox 1979"/>
    <n v="49.568000000000005"/>
    <n v="2"/>
    <n v="0.2"/>
    <x v="2152"/>
  </r>
  <r>
    <n v="9193"/>
    <x v="4593"/>
    <x v="1"/>
    <x v="121"/>
    <d v="2012-11-07T00:00:00"/>
    <s v="Standard Class"/>
    <s v="BB-10990"/>
    <s v="Barry Blumstein"/>
    <s v="Corporate"/>
    <x v="0"/>
    <s v="San Antonio"/>
    <x v="5"/>
    <n v="78207"/>
    <s v="Central"/>
    <s v="OFF-BI-10001524"/>
    <x v="1"/>
    <x v="8"/>
    <s v="GBC Premium Transparent Covers with Diagonal Lined Pattern"/>
    <n v="29.371999999999993"/>
    <n v="7"/>
    <n v="0.8"/>
    <x v="7060"/>
  </r>
  <r>
    <n v="9194"/>
    <x v="4593"/>
    <x v="1"/>
    <x v="121"/>
    <d v="2012-11-07T00:00:00"/>
    <s v="Standard Class"/>
    <s v="BB-10990"/>
    <s v="Barry Blumstein"/>
    <s v="Corporate"/>
    <x v="0"/>
    <s v="San Antonio"/>
    <x v="5"/>
    <n v="78207"/>
    <s v="Central"/>
    <s v="TEC-PH-10002200"/>
    <x v="2"/>
    <x v="7"/>
    <s v="Aastra 6757i CT Wireless VoIP phone"/>
    <n v="344.70400000000001"/>
    <n v="2"/>
    <n v="0.2"/>
    <x v="4023"/>
  </r>
  <r>
    <n v="9195"/>
    <x v="4594"/>
    <x v="2"/>
    <x v="953"/>
    <d v="2011-12-06T00:00:00"/>
    <s v="Standard Class"/>
    <s v="PB-19150"/>
    <s v="Philip Brown"/>
    <s v="Consumer"/>
    <x v="0"/>
    <s v="Avondale"/>
    <x v="16"/>
    <n v="85323"/>
    <s v="West"/>
    <s v="OFF-SU-10001664"/>
    <x v="1"/>
    <x v="14"/>
    <s v="Acme Office Executive Series Stainless Steel Trimmers"/>
    <n v="47.992000000000004"/>
    <n v="7"/>
    <n v="0.2"/>
    <x v="7061"/>
  </r>
  <r>
    <n v="9196"/>
    <x v="4594"/>
    <x v="2"/>
    <x v="953"/>
    <d v="2011-12-06T00:00:00"/>
    <s v="Standard Class"/>
    <s v="PB-19150"/>
    <s v="Philip Brown"/>
    <s v="Consumer"/>
    <x v="0"/>
    <s v="Avondale"/>
    <x v="16"/>
    <n v="85323"/>
    <s v="West"/>
    <s v="TEC-AC-10002550"/>
    <x v="2"/>
    <x v="11"/>
    <s v="Memorex 25GB 6X Branded Blu-Ray Recordable Disc, 30/Pack"/>
    <n v="102.24000000000001"/>
    <n v="4"/>
    <n v="0.2"/>
    <x v="7062"/>
  </r>
  <r>
    <n v="9197"/>
    <x v="4595"/>
    <x v="2"/>
    <x v="1025"/>
    <d v="2011-05-15T00:00:00"/>
    <s v="Standard Class"/>
    <s v="GM-14680"/>
    <s v="Greg Matthias"/>
    <s v="Consumer"/>
    <x v="0"/>
    <s v="San Jose"/>
    <x v="1"/>
    <n v="95123"/>
    <s v="West"/>
    <s v="OFF-PA-10004353"/>
    <x v="1"/>
    <x v="10"/>
    <s v="Southworth 25% Cotton Premium Laser Paper and Envelopes"/>
    <n v="39.96"/>
    <n v="2"/>
    <n v="0"/>
    <x v="7063"/>
  </r>
  <r>
    <n v="9198"/>
    <x v="4595"/>
    <x v="2"/>
    <x v="1025"/>
    <d v="2011-05-15T00:00:00"/>
    <s v="Standard Class"/>
    <s v="GM-14680"/>
    <s v="Greg Matthias"/>
    <s v="Consumer"/>
    <x v="0"/>
    <s v="San Jose"/>
    <x v="1"/>
    <n v="95123"/>
    <s v="West"/>
    <s v="TEC-PH-10001817"/>
    <x v="2"/>
    <x v="7"/>
    <s v="Wilson Electronics DB Pro Signal Booster"/>
    <n v="1432.0000000000002"/>
    <n v="5"/>
    <n v="0.2"/>
    <x v="7064"/>
  </r>
  <r>
    <n v="9199"/>
    <x v="4595"/>
    <x v="2"/>
    <x v="1025"/>
    <d v="2011-05-15T00:00:00"/>
    <s v="Standard Class"/>
    <s v="GM-14680"/>
    <s v="Greg Matthias"/>
    <s v="Consumer"/>
    <x v="0"/>
    <s v="San Jose"/>
    <x v="1"/>
    <n v="95123"/>
    <s v="West"/>
    <s v="OFF-SU-10004737"/>
    <x v="1"/>
    <x v="14"/>
    <s v="Acme Design Stainless Steel Bent Scissors"/>
    <n v="41.04"/>
    <n v="6"/>
    <n v="0"/>
    <x v="7065"/>
  </r>
  <r>
    <n v="9200"/>
    <x v="4595"/>
    <x v="2"/>
    <x v="1025"/>
    <d v="2011-05-15T00:00:00"/>
    <s v="Standard Class"/>
    <s v="GM-14680"/>
    <s v="Greg Matthias"/>
    <s v="Consumer"/>
    <x v="0"/>
    <s v="San Jose"/>
    <x v="1"/>
    <n v="95123"/>
    <s v="West"/>
    <s v="FUR-CH-10002320"/>
    <x v="0"/>
    <x v="1"/>
    <s v="Hon Pagoda Stacking Chairs"/>
    <n v="256.78400000000005"/>
    <n v="1"/>
    <n v="0.2"/>
    <x v="7066"/>
  </r>
  <r>
    <n v="9201"/>
    <x v="4596"/>
    <x v="0"/>
    <x v="508"/>
    <d v="2013-10-21T00:00:00"/>
    <s v="First Class"/>
    <s v="NR-18550"/>
    <s v="Nick Radford"/>
    <s v="Consumer"/>
    <x v="0"/>
    <s v="Perth Amboy"/>
    <x v="30"/>
    <n v="8861"/>
    <s v="East"/>
    <s v="FUR-BO-10001337"/>
    <x v="0"/>
    <x v="0"/>
    <s v="O'Sullivan Living Dimensions 2-Shelf Bookcases"/>
    <n v="120.98"/>
    <n v="1"/>
    <n v="0"/>
    <x v="7067"/>
  </r>
  <r>
    <n v="9202"/>
    <x v="4596"/>
    <x v="0"/>
    <x v="508"/>
    <d v="2013-10-21T00:00:00"/>
    <s v="First Class"/>
    <s v="NR-18550"/>
    <s v="Nick Radford"/>
    <s v="Consumer"/>
    <x v="0"/>
    <s v="Perth Amboy"/>
    <x v="30"/>
    <n v="8861"/>
    <s v="East"/>
    <s v="OFF-BI-10004584"/>
    <x v="1"/>
    <x v="8"/>
    <s v="GBC ProClick 150 Presentation Binding System"/>
    <n v="315.98"/>
    <n v="1"/>
    <n v="0"/>
    <x v="7068"/>
  </r>
  <r>
    <n v="9203"/>
    <x v="4597"/>
    <x v="0"/>
    <x v="859"/>
    <d v="2013-11-04T00:00:00"/>
    <s v="Standard Class"/>
    <s v="EH-13765"/>
    <s v="Edward Hooks"/>
    <s v="Corporate"/>
    <x v="0"/>
    <s v="New York City"/>
    <x v="15"/>
    <n v="10011"/>
    <s v="East"/>
    <s v="OFF-BI-10004817"/>
    <x v="1"/>
    <x v="8"/>
    <s v="GBC Personal VeloBind Strips"/>
    <n v="28.752000000000002"/>
    <n v="3"/>
    <n v="0.2"/>
    <x v="7069"/>
  </r>
  <r>
    <n v="9204"/>
    <x v="4597"/>
    <x v="0"/>
    <x v="859"/>
    <d v="2013-11-04T00:00:00"/>
    <s v="Standard Class"/>
    <s v="EH-13765"/>
    <s v="Edward Hooks"/>
    <s v="Corporate"/>
    <x v="0"/>
    <s v="New York City"/>
    <x v="15"/>
    <n v="10011"/>
    <s v="East"/>
    <s v="OFF-AR-10004602"/>
    <x v="1"/>
    <x v="6"/>
    <s v="Boston KS Multi-Size Manual Pencil Sharpener"/>
    <n v="114.94999999999999"/>
    <n v="5"/>
    <n v="0"/>
    <x v="7070"/>
  </r>
  <r>
    <n v="9205"/>
    <x v="4598"/>
    <x v="0"/>
    <x v="49"/>
    <d v="2013-12-06T00:00:00"/>
    <s v="Standard Class"/>
    <s v="FH-14365"/>
    <s v="Fred Hopkins"/>
    <s v="Corporate"/>
    <x v="0"/>
    <s v="Los Angeles"/>
    <x v="1"/>
    <n v="90004"/>
    <s v="West"/>
    <s v="OFF-AR-10001149"/>
    <x v="1"/>
    <x v="6"/>
    <s v="Sanford Colorific Colored Pencils, 12/Box"/>
    <n v="23.04"/>
    <n v="8"/>
    <n v="0"/>
    <x v="7071"/>
  </r>
  <r>
    <n v="9206"/>
    <x v="4599"/>
    <x v="0"/>
    <x v="438"/>
    <d v="2013-04-22T00:00:00"/>
    <s v="Same Day"/>
    <s v="BT-11680"/>
    <s v="Brian Thompson"/>
    <s v="Consumer"/>
    <x v="0"/>
    <s v="Milford"/>
    <x v="29"/>
    <n v="6460"/>
    <s v="East"/>
    <s v="OFF-AR-10004817"/>
    <x v="1"/>
    <x v="6"/>
    <s v="Colorific Watercolor Pencils"/>
    <n v="15.48"/>
    <n v="3"/>
    <n v="0"/>
    <x v="1197"/>
  </r>
  <r>
    <n v="9207"/>
    <x v="4599"/>
    <x v="0"/>
    <x v="438"/>
    <d v="2013-04-22T00:00:00"/>
    <s v="Same Day"/>
    <s v="BT-11680"/>
    <s v="Brian Thompson"/>
    <s v="Consumer"/>
    <x v="0"/>
    <s v="Milford"/>
    <x v="29"/>
    <n v="6460"/>
    <s v="East"/>
    <s v="OFF-PA-10003797"/>
    <x v="1"/>
    <x v="10"/>
    <s v="Xerox 209"/>
    <n v="51.84"/>
    <n v="8"/>
    <n v="0"/>
    <x v="189"/>
  </r>
  <r>
    <n v="9208"/>
    <x v="4600"/>
    <x v="3"/>
    <x v="646"/>
    <d v="2014-08-08T00:00:00"/>
    <s v="Standard Class"/>
    <s v="AB-10105"/>
    <s v="Adrian Barton"/>
    <s v="Consumer"/>
    <x v="0"/>
    <s v="Bloomington"/>
    <x v="10"/>
    <n v="61701"/>
    <s v="Central"/>
    <s v="TEC-AC-10000682"/>
    <x v="2"/>
    <x v="11"/>
    <s v="Kensington K72356US Mouse-in-a-Box USB Desktop Mouse"/>
    <n v="39.816000000000003"/>
    <n v="3"/>
    <n v="0.2"/>
    <x v="7072"/>
  </r>
  <r>
    <n v="9209"/>
    <x v="4601"/>
    <x v="3"/>
    <x v="646"/>
    <d v="2014-08-09T00:00:00"/>
    <s v="Second Class"/>
    <s v="SC-20230"/>
    <s v="Scot Coram"/>
    <s v="Corporate"/>
    <x v="0"/>
    <s v="Seattle"/>
    <x v="4"/>
    <n v="98105"/>
    <s v="West"/>
    <s v="OFF-ST-10003996"/>
    <x v="1"/>
    <x v="4"/>
    <s v="Letter/Legal File Tote with Clear Snap-On Lid, Black Granite"/>
    <n v="16.059999999999999"/>
    <n v="1"/>
    <n v="0"/>
    <x v="7073"/>
  </r>
  <r>
    <n v="9210"/>
    <x v="4602"/>
    <x v="3"/>
    <x v="157"/>
    <d v="2014-12-15T00:00:00"/>
    <s v="Second Class"/>
    <s v="RS-19870"/>
    <s v="Roy Skaria"/>
    <s v="Home Office"/>
    <x v="0"/>
    <s v="Burlington"/>
    <x v="23"/>
    <n v="52601"/>
    <s v="Central"/>
    <s v="OFF-EN-10003160"/>
    <x v="1"/>
    <x v="12"/>
    <s v="Pastel Pink Envelopes"/>
    <n v="7.28"/>
    <n v="1"/>
    <n v="0"/>
    <x v="7074"/>
  </r>
  <r>
    <n v="9211"/>
    <x v="4602"/>
    <x v="3"/>
    <x v="157"/>
    <d v="2014-12-15T00:00:00"/>
    <s v="Second Class"/>
    <s v="RS-19870"/>
    <s v="Roy Skaria"/>
    <s v="Home Office"/>
    <x v="0"/>
    <s v="Burlington"/>
    <x v="23"/>
    <n v="52601"/>
    <s v="Central"/>
    <s v="OFF-BI-10002012"/>
    <x v="1"/>
    <x v="8"/>
    <s v="Wilson Jones Easy Flow II Sheet Lifters"/>
    <n v="5.4"/>
    <n v="3"/>
    <n v="0"/>
    <x v="6787"/>
  </r>
  <r>
    <n v="9212"/>
    <x v="4603"/>
    <x v="1"/>
    <x v="948"/>
    <d v="2012-03-19T00:00:00"/>
    <s v="Standard Class"/>
    <s v="AI-10855"/>
    <s v="Arianne Irving"/>
    <s v="Consumer"/>
    <x v="0"/>
    <s v="Roseville"/>
    <x v="1"/>
    <n v="95661"/>
    <s v="West"/>
    <s v="OFF-PA-10002105"/>
    <x v="1"/>
    <x v="10"/>
    <s v="Xerox 223"/>
    <n v="19.440000000000001"/>
    <n v="3"/>
    <n v="0"/>
    <x v="551"/>
  </r>
  <r>
    <n v="9213"/>
    <x v="4604"/>
    <x v="2"/>
    <x v="589"/>
    <d v="2011-12-15T00:00:00"/>
    <s v="Standard Class"/>
    <s v="DJ-13420"/>
    <s v="Denny Joy"/>
    <s v="Corporate"/>
    <x v="0"/>
    <s v="San Francisco"/>
    <x v="1"/>
    <n v="94110"/>
    <s v="West"/>
    <s v="FUR-FU-10000397"/>
    <x v="0"/>
    <x v="5"/>
    <s v="Luxo Economy Swing Arm Lamp"/>
    <n v="39.880000000000003"/>
    <n v="2"/>
    <n v="0"/>
    <x v="1198"/>
  </r>
  <r>
    <n v="9214"/>
    <x v="4604"/>
    <x v="2"/>
    <x v="589"/>
    <d v="2011-12-15T00:00:00"/>
    <s v="Standard Class"/>
    <s v="DJ-13420"/>
    <s v="Denny Joy"/>
    <s v="Corporate"/>
    <x v="0"/>
    <s v="San Francisco"/>
    <x v="1"/>
    <n v="94110"/>
    <s v="West"/>
    <s v="FUR-FU-10000758"/>
    <x v="0"/>
    <x v="5"/>
    <s v="DAX Natural Wood-Tone Poster Frame"/>
    <n v="79.44"/>
    <n v="3"/>
    <n v="0"/>
    <x v="7075"/>
  </r>
  <r>
    <n v="9215"/>
    <x v="4605"/>
    <x v="3"/>
    <x v="1033"/>
    <d v="2014-10-03T00:00:00"/>
    <s v="First Class"/>
    <s v="BF-10975"/>
    <s v="Barbara Fisher"/>
    <s v="Corporate"/>
    <x v="0"/>
    <s v="Philadelphia"/>
    <x v="9"/>
    <n v="19120"/>
    <s v="East"/>
    <s v="OFF-LA-10004677"/>
    <x v="1"/>
    <x v="2"/>
    <s v="Self-Adhesive Address Labels for Typewriters with Dispenser Box"/>
    <n v="20.664000000000001"/>
    <n v="7"/>
    <n v="0.2"/>
    <x v="7076"/>
  </r>
  <r>
    <n v="9216"/>
    <x v="4606"/>
    <x v="0"/>
    <x v="831"/>
    <d v="2013-11-27T00:00:00"/>
    <s v="Standard Class"/>
    <s v="TH-21235"/>
    <s v="Tiffany House"/>
    <s v="Corporate"/>
    <x v="0"/>
    <s v="Los Angeles"/>
    <x v="1"/>
    <n v="90049"/>
    <s v="West"/>
    <s v="OFF-PA-10004451"/>
    <x v="1"/>
    <x v="10"/>
    <s v="Xerox 222"/>
    <n v="32.400000000000006"/>
    <n v="5"/>
    <n v="0"/>
    <x v="56"/>
  </r>
  <r>
    <n v="9217"/>
    <x v="4607"/>
    <x v="3"/>
    <x v="221"/>
    <d v="2014-12-01T00:00:00"/>
    <s v="Standard Class"/>
    <s v="JG-15310"/>
    <s v="Jason Gross"/>
    <s v="Corporate"/>
    <x v="0"/>
    <s v="Odessa"/>
    <x v="5"/>
    <n v="79762"/>
    <s v="Central"/>
    <s v="OFF-AP-10002311"/>
    <x v="1"/>
    <x v="9"/>
    <s v="Holmes Replacement Filter for HEPA Air Cleaner, Very Large Room, HEPA Filter"/>
    <n v="13.761999999999997"/>
    <n v="1"/>
    <n v="0.8"/>
    <x v="7077"/>
  </r>
  <r>
    <n v="9218"/>
    <x v="4608"/>
    <x v="3"/>
    <x v="237"/>
    <d v="2014-11-18T00:00:00"/>
    <s v="First Class"/>
    <s v="AW-10930"/>
    <s v="Arthur Wiediger"/>
    <s v="Home Office"/>
    <x v="0"/>
    <s v="Minneapolis"/>
    <x v="11"/>
    <n v="55407"/>
    <s v="Central"/>
    <s v="OFF-EN-10004459"/>
    <x v="1"/>
    <x v="12"/>
    <s v="Security-Tint Envelopes"/>
    <n v="15.28"/>
    <n v="2"/>
    <n v="0"/>
    <x v="792"/>
  </r>
  <r>
    <n v="9219"/>
    <x v="4609"/>
    <x v="1"/>
    <x v="748"/>
    <d v="2012-08-20T00:00:00"/>
    <s v="Standard Class"/>
    <s v="JW-15955"/>
    <s v="Joni Wasserman"/>
    <s v="Consumer"/>
    <x v="0"/>
    <s v="Philadelphia"/>
    <x v="9"/>
    <n v="19120"/>
    <s v="East"/>
    <s v="OFF-ST-10002352"/>
    <x v="1"/>
    <x v="4"/>
    <s v="Iris Project Case"/>
    <n v="44.688000000000002"/>
    <n v="7"/>
    <n v="0.2"/>
    <x v="7078"/>
  </r>
  <r>
    <n v="9220"/>
    <x v="4609"/>
    <x v="1"/>
    <x v="748"/>
    <d v="2012-08-20T00:00:00"/>
    <s v="Standard Class"/>
    <s v="JW-15955"/>
    <s v="Joni Wasserman"/>
    <s v="Consumer"/>
    <x v="0"/>
    <s v="Philadelphia"/>
    <x v="9"/>
    <n v="19120"/>
    <s v="East"/>
    <s v="FUR-BO-10000780"/>
    <x v="0"/>
    <x v="0"/>
    <s v="O'Sullivan Plantations 2-Door Library in Landvery Oak"/>
    <n v="301.46999999999997"/>
    <n v="3"/>
    <n v="0.5"/>
    <x v="7079"/>
  </r>
  <r>
    <n v="9221"/>
    <x v="4610"/>
    <x v="3"/>
    <x v="119"/>
    <d v="2014-10-15T00:00:00"/>
    <s v="First Class"/>
    <s v="MH-18025"/>
    <s v="Michelle Huthwaite"/>
    <s v="Consumer"/>
    <x v="0"/>
    <s v="Lafayette"/>
    <x v="28"/>
    <n v="70506"/>
    <s v="South"/>
    <s v="OFF-LA-10000248"/>
    <x v="1"/>
    <x v="2"/>
    <s v="Avery 52"/>
    <n v="11.07"/>
    <n v="3"/>
    <n v="0"/>
    <x v="5458"/>
  </r>
  <r>
    <n v="9222"/>
    <x v="4610"/>
    <x v="3"/>
    <x v="119"/>
    <d v="2014-10-15T00:00:00"/>
    <s v="First Class"/>
    <s v="MH-18025"/>
    <s v="Michelle Huthwaite"/>
    <s v="Consumer"/>
    <x v="0"/>
    <s v="Lafayette"/>
    <x v="28"/>
    <n v="70506"/>
    <s v="South"/>
    <s v="FUR-TA-10003473"/>
    <x v="0"/>
    <x v="3"/>
    <s v="Bretford Rectangular Conference Table Tops"/>
    <n v="1504.52"/>
    <n v="4"/>
    <n v="0"/>
    <x v="7080"/>
  </r>
  <r>
    <n v="9223"/>
    <x v="4610"/>
    <x v="3"/>
    <x v="119"/>
    <d v="2014-10-15T00:00:00"/>
    <s v="First Class"/>
    <s v="MH-18025"/>
    <s v="Michelle Huthwaite"/>
    <s v="Consumer"/>
    <x v="0"/>
    <s v="Lafayette"/>
    <x v="28"/>
    <n v="70506"/>
    <s v="South"/>
    <s v="OFF-PA-10004355"/>
    <x v="1"/>
    <x v="10"/>
    <s v="Xerox 231"/>
    <n v="25.92"/>
    <n v="4"/>
    <n v="0"/>
    <x v="245"/>
  </r>
  <r>
    <n v="9224"/>
    <x v="4611"/>
    <x v="3"/>
    <x v="259"/>
    <d v="2014-11-05T00:00:00"/>
    <s v="Same Day"/>
    <s v="FM-14290"/>
    <s v="Frank Merwin"/>
    <s v="Home Office"/>
    <x v="0"/>
    <s v="Bryan"/>
    <x v="5"/>
    <n v="77803"/>
    <s v="Central"/>
    <s v="OFF-BI-10001308"/>
    <x v="1"/>
    <x v="8"/>
    <s v="GBC Standard Plastic Binding Systems' Combs"/>
    <n v="7.5359999999999987"/>
    <n v="6"/>
    <n v="0.8"/>
    <x v="7081"/>
  </r>
  <r>
    <n v="9225"/>
    <x v="4611"/>
    <x v="3"/>
    <x v="259"/>
    <d v="2014-11-05T00:00:00"/>
    <s v="Same Day"/>
    <s v="FM-14290"/>
    <s v="Frank Merwin"/>
    <s v="Home Office"/>
    <x v="0"/>
    <s v="Bryan"/>
    <x v="5"/>
    <n v="77803"/>
    <s v="Central"/>
    <s v="OFF-BI-10003094"/>
    <x v="1"/>
    <x v="8"/>
    <s v="Self-Adhesive Ring Binder Labels"/>
    <n v="1.4079999999999997"/>
    <n v="2"/>
    <n v="0.8"/>
    <x v="7082"/>
  </r>
  <r>
    <n v="9226"/>
    <x v="4611"/>
    <x v="3"/>
    <x v="259"/>
    <d v="2014-11-05T00:00:00"/>
    <s v="Same Day"/>
    <s v="FM-14290"/>
    <s v="Frank Merwin"/>
    <s v="Home Office"/>
    <x v="0"/>
    <s v="Bryan"/>
    <x v="5"/>
    <n v="77803"/>
    <s v="Central"/>
    <s v="OFF-BI-10004040"/>
    <x v="1"/>
    <x v="8"/>
    <s v="Wilson Jones Impact Binders"/>
    <n v="4.1439999999999992"/>
    <n v="4"/>
    <n v="0.8"/>
    <x v="7083"/>
  </r>
  <r>
    <n v="9227"/>
    <x v="4611"/>
    <x v="3"/>
    <x v="259"/>
    <d v="2014-11-05T00:00:00"/>
    <s v="Same Day"/>
    <s v="FM-14290"/>
    <s v="Frank Merwin"/>
    <s v="Home Office"/>
    <x v="0"/>
    <s v="Bryan"/>
    <x v="5"/>
    <n v="77803"/>
    <s v="Central"/>
    <s v="OFF-ST-10002485"/>
    <x v="1"/>
    <x v="4"/>
    <s v="Rogers Deluxe File Chest"/>
    <n v="52.751999999999995"/>
    <n v="3"/>
    <n v="0.2"/>
    <x v="7084"/>
  </r>
  <r>
    <n v="9228"/>
    <x v="4612"/>
    <x v="3"/>
    <x v="498"/>
    <d v="2014-03-25T00:00:00"/>
    <s v="Standard Class"/>
    <s v="GZ-14545"/>
    <s v="George Zrebassa"/>
    <s v="Corporate"/>
    <x v="0"/>
    <s v="Los Angeles"/>
    <x v="1"/>
    <n v="90008"/>
    <s v="West"/>
    <s v="OFF-AP-10001205"/>
    <x v="1"/>
    <x v="9"/>
    <s v="Belkin 5 Outlet SurgeMaster Power Centers"/>
    <n v="381.35999999999996"/>
    <n v="7"/>
    <n v="0"/>
    <x v="7085"/>
  </r>
  <r>
    <n v="9229"/>
    <x v="4613"/>
    <x v="2"/>
    <x v="935"/>
    <d v="2011-11-03T00:00:00"/>
    <s v="Same Day"/>
    <s v="TC-21535"/>
    <s v="Tracy Collins"/>
    <s v="Home Office"/>
    <x v="0"/>
    <s v="Los Angeles"/>
    <x v="1"/>
    <n v="90049"/>
    <s v="West"/>
    <s v="OFF-AR-10001868"/>
    <x v="1"/>
    <x v="6"/>
    <s v="Prang Dustless Chalk Sticks"/>
    <n v="6.72"/>
    <n v="4"/>
    <n v="0"/>
    <x v="1394"/>
  </r>
  <r>
    <n v="9230"/>
    <x v="4614"/>
    <x v="3"/>
    <x v="283"/>
    <d v="2014-07-27T00:00:00"/>
    <s v="First Class"/>
    <s v="TB-21520"/>
    <s v="Tracy Blumstein"/>
    <s v="Consumer"/>
    <x v="0"/>
    <s v="Los Angeles"/>
    <x v="1"/>
    <n v="90045"/>
    <s v="West"/>
    <s v="OFF-BI-10003429"/>
    <x v="1"/>
    <x v="8"/>
    <s v="Cardinal HOLDit! Binder Insert Strips,Extra Strips"/>
    <n v="15.192"/>
    <n v="3"/>
    <n v="0.2"/>
    <x v="7086"/>
  </r>
  <r>
    <n v="9231"/>
    <x v="4614"/>
    <x v="3"/>
    <x v="283"/>
    <d v="2014-07-27T00:00:00"/>
    <s v="First Class"/>
    <s v="TB-21520"/>
    <s v="Tracy Blumstein"/>
    <s v="Consumer"/>
    <x v="0"/>
    <s v="Los Angeles"/>
    <x v="1"/>
    <n v="90045"/>
    <s v="West"/>
    <s v="OFF-PA-10002689"/>
    <x v="1"/>
    <x v="10"/>
    <s v="Weyerhaeuser First Choice Laser/Copy Paper (20Lb. and 88 Bright)"/>
    <n v="58.320000000000007"/>
    <n v="9"/>
    <n v="0"/>
    <x v="731"/>
  </r>
  <r>
    <n v="9232"/>
    <x v="4615"/>
    <x v="2"/>
    <x v="422"/>
    <d v="2011-12-31T00:00:00"/>
    <s v="Standard Class"/>
    <s v="RP-19390"/>
    <s v="Resi Pölking"/>
    <s v="Consumer"/>
    <x v="0"/>
    <s v="Phoenix"/>
    <x v="16"/>
    <n v="85023"/>
    <s v="West"/>
    <s v="OFF-BI-10003650"/>
    <x v="1"/>
    <x v="8"/>
    <s v="GBC DocuBind 300 Electric Binding Machine"/>
    <n v="946.76400000000024"/>
    <n v="6"/>
    <n v="0.7"/>
    <x v="7087"/>
  </r>
  <r>
    <n v="9233"/>
    <x v="4616"/>
    <x v="0"/>
    <x v="476"/>
    <d v="2013-09-07T00:00:00"/>
    <s v="Standard Class"/>
    <s v="LR-16915"/>
    <s v="Lena Radford"/>
    <s v="Consumer"/>
    <x v="0"/>
    <s v="Los Angeles"/>
    <x v="1"/>
    <n v="90036"/>
    <s v="West"/>
    <s v="FUR-FU-10001889"/>
    <x v="0"/>
    <x v="5"/>
    <s v="Ultra Door Pull Handle"/>
    <n v="94.679999999999993"/>
    <n v="9"/>
    <n v="0"/>
    <x v="7088"/>
  </r>
  <r>
    <n v="9234"/>
    <x v="4616"/>
    <x v="0"/>
    <x v="476"/>
    <d v="2013-09-07T00:00:00"/>
    <s v="Standard Class"/>
    <s v="LR-16915"/>
    <s v="Lena Radford"/>
    <s v="Consumer"/>
    <x v="0"/>
    <s v="Los Angeles"/>
    <x v="1"/>
    <n v="90036"/>
    <s v="West"/>
    <s v="OFF-ST-10000321"/>
    <x v="1"/>
    <x v="4"/>
    <s v="Akro Stacking Bins"/>
    <n v="23.669999999999998"/>
    <n v="3"/>
    <n v="0"/>
    <x v="7089"/>
  </r>
  <r>
    <n v="9235"/>
    <x v="4616"/>
    <x v="0"/>
    <x v="476"/>
    <d v="2013-09-07T00:00:00"/>
    <s v="Standard Class"/>
    <s v="LR-16915"/>
    <s v="Lena Radford"/>
    <s v="Consumer"/>
    <x v="0"/>
    <s v="Los Angeles"/>
    <x v="1"/>
    <n v="90036"/>
    <s v="West"/>
    <s v="TEC-PH-10001530"/>
    <x v="2"/>
    <x v="7"/>
    <s v="Cisco Unified IP Phone 7945G VoIP phone"/>
    <n v="1091.1680000000001"/>
    <n v="4"/>
    <n v="0.2"/>
    <x v="2998"/>
  </r>
  <r>
    <n v="9236"/>
    <x v="4616"/>
    <x v="0"/>
    <x v="476"/>
    <d v="2013-09-07T00:00:00"/>
    <s v="Standard Class"/>
    <s v="LR-16915"/>
    <s v="Lena Radford"/>
    <s v="Consumer"/>
    <x v="0"/>
    <s v="Los Angeles"/>
    <x v="1"/>
    <n v="90036"/>
    <s v="West"/>
    <s v="OFF-AR-10004752"/>
    <x v="1"/>
    <x v="6"/>
    <s v="Blackstonian Pencils"/>
    <n v="18.689999999999998"/>
    <n v="7"/>
    <n v="0"/>
    <x v="7090"/>
  </r>
  <r>
    <n v="9237"/>
    <x v="4616"/>
    <x v="0"/>
    <x v="476"/>
    <d v="2013-09-07T00:00:00"/>
    <s v="Standard Class"/>
    <s v="LR-16915"/>
    <s v="Lena Radford"/>
    <s v="Consumer"/>
    <x v="0"/>
    <s v="Los Angeles"/>
    <x v="1"/>
    <n v="90036"/>
    <s v="West"/>
    <s v="FUR-TA-10001539"/>
    <x v="0"/>
    <x v="3"/>
    <s v="Chromcraft Rectangular Conference Tables"/>
    <n v="568.72800000000007"/>
    <n v="3"/>
    <n v="0.2"/>
    <x v="2954"/>
  </r>
  <r>
    <n v="9238"/>
    <x v="4616"/>
    <x v="0"/>
    <x v="476"/>
    <d v="2013-09-07T00:00:00"/>
    <s v="Standard Class"/>
    <s v="LR-16915"/>
    <s v="Lena Radford"/>
    <s v="Consumer"/>
    <x v="0"/>
    <s v="Los Angeles"/>
    <x v="1"/>
    <n v="90036"/>
    <s v="West"/>
    <s v="OFF-BI-10001553"/>
    <x v="1"/>
    <x v="8"/>
    <s v="SpineVue Locking Slant-D Ring Binders by Cardinal"/>
    <n v="7.3120000000000012"/>
    <n v="1"/>
    <n v="0.2"/>
    <x v="1891"/>
  </r>
  <r>
    <n v="9239"/>
    <x v="4617"/>
    <x v="3"/>
    <x v="512"/>
    <d v="2014-02-15T00:00:00"/>
    <s v="First Class"/>
    <s v="MM-17260"/>
    <s v="Magdelene Morse"/>
    <s v="Consumer"/>
    <x v="0"/>
    <s v="Columbus"/>
    <x v="24"/>
    <n v="43229"/>
    <s v="East"/>
    <s v="FUR-FU-10003601"/>
    <x v="0"/>
    <x v="5"/>
    <s v="Deflect-o RollaMat Studded, Beveled Mat for Medium Pile Carpeting"/>
    <n v="147.56800000000001"/>
    <n v="2"/>
    <n v="0.2"/>
    <x v="7091"/>
  </r>
  <r>
    <n v="9240"/>
    <x v="4618"/>
    <x v="3"/>
    <x v="855"/>
    <d v="2014-11-03T00:00:00"/>
    <s v="Standard Class"/>
    <s v="NB-18655"/>
    <s v="Nona Balk"/>
    <s v="Corporate"/>
    <x v="0"/>
    <s v="Tallahassee"/>
    <x v="2"/>
    <n v="32303"/>
    <s v="South"/>
    <s v="OFF-PA-10001685"/>
    <x v="1"/>
    <x v="10"/>
    <s v="Staples"/>
    <n v="56.783999999999999"/>
    <n v="7"/>
    <n v="0.2"/>
    <x v="7092"/>
  </r>
  <r>
    <n v="9241"/>
    <x v="4618"/>
    <x v="3"/>
    <x v="855"/>
    <d v="2014-11-03T00:00:00"/>
    <s v="Standard Class"/>
    <s v="NB-18655"/>
    <s v="Nona Balk"/>
    <s v="Corporate"/>
    <x v="0"/>
    <s v="Tallahassee"/>
    <x v="2"/>
    <n v="32303"/>
    <s v="South"/>
    <s v="OFF-BI-10001097"/>
    <x v="1"/>
    <x v="8"/>
    <s v="Avery Hole Reinforcements"/>
    <n v="5.6070000000000011"/>
    <n v="3"/>
    <n v="0.7"/>
    <x v="7093"/>
  </r>
  <r>
    <n v="9242"/>
    <x v="4618"/>
    <x v="3"/>
    <x v="855"/>
    <d v="2014-11-03T00:00:00"/>
    <s v="Standard Class"/>
    <s v="NB-18655"/>
    <s v="Nona Balk"/>
    <s v="Corporate"/>
    <x v="0"/>
    <s v="Tallahassee"/>
    <x v="2"/>
    <n v="32303"/>
    <s v="South"/>
    <s v="OFF-AR-10001662"/>
    <x v="1"/>
    <x v="6"/>
    <s v="Rogers Handheld Barrel Pencil Sharpener"/>
    <n v="6.5760000000000005"/>
    <n v="3"/>
    <n v="0.2"/>
    <x v="7094"/>
  </r>
  <r>
    <n v="9243"/>
    <x v="4619"/>
    <x v="2"/>
    <x v="868"/>
    <d v="2011-07-14T00:00:00"/>
    <s v="Standard Class"/>
    <s v="DS-13030"/>
    <s v="Darrin Sayre"/>
    <s v="Home Office"/>
    <x v="0"/>
    <s v="San Francisco"/>
    <x v="1"/>
    <n v="94122"/>
    <s v="West"/>
    <s v="OFF-BI-10002609"/>
    <x v="1"/>
    <x v="8"/>
    <s v="Avery Hidden Tab Dividers for Binding Systems"/>
    <n v="14.303999999999998"/>
    <n v="6"/>
    <n v="0.2"/>
    <x v="7095"/>
  </r>
  <r>
    <n v="9244"/>
    <x v="4619"/>
    <x v="2"/>
    <x v="868"/>
    <d v="2011-07-14T00:00:00"/>
    <s v="Standard Class"/>
    <s v="DS-13030"/>
    <s v="Darrin Sayre"/>
    <s v="Home Office"/>
    <x v="0"/>
    <s v="San Francisco"/>
    <x v="1"/>
    <n v="94122"/>
    <s v="West"/>
    <s v="FUR-BO-10004218"/>
    <x v="0"/>
    <x v="0"/>
    <s v="Bush Heritage Pine Collection 5-Shelf Bookcase, Albany Pine Finish, *Special Order"/>
    <n v="119.83299999999998"/>
    <n v="1"/>
    <n v="0.15"/>
    <x v="7096"/>
  </r>
  <r>
    <n v="9245"/>
    <x v="4619"/>
    <x v="2"/>
    <x v="868"/>
    <d v="2011-07-14T00:00:00"/>
    <s v="Standard Class"/>
    <s v="DS-13030"/>
    <s v="Darrin Sayre"/>
    <s v="Home Office"/>
    <x v="0"/>
    <s v="San Francisco"/>
    <x v="1"/>
    <n v="94122"/>
    <s v="West"/>
    <s v="OFF-AR-10003251"/>
    <x v="1"/>
    <x v="6"/>
    <s v="Prang Drawing Pencil Set"/>
    <n v="5.56"/>
    <n v="2"/>
    <n v="0"/>
    <x v="2470"/>
  </r>
  <r>
    <n v="9246"/>
    <x v="4619"/>
    <x v="2"/>
    <x v="868"/>
    <d v="2011-07-14T00:00:00"/>
    <s v="Standard Class"/>
    <s v="DS-13030"/>
    <s v="Darrin Sayre"/>
    <s v="Home Office"/>
    <x v="0"/>
    <s v="San Francisco"/>
    <x v="1"/>
    <n v="94122"/>
    <s v="West"/>
    <s v="OFF-PA-10002365"/>
    <x v="1"/>
    <x v="10"/>
    <s v="Xerox 1967"/>
    <n v="32.400000000000006"/>
    <n v="5"/>
    <n v="0"/>
    <x v="56"/>
  </r>
  <r>
    <n v="9247"/>
    <x v="4620"/>
    <x v="3"/>
    <x v="1053"/>
    <d v="2014-05-27T00:00:00"/>
    <s v="Standard Class"/>
    <s v="VF-21715"/>
    <s v="Vicky Freymann"/>
    <s v="Home Office"/>
    <x v="0"/>
    <s v="San Francisco"/>
    <x v="1"/>
    <n v="94109"/>
    <s v="West"/>
    <s v="OFF-AR-10003651"/>
    <x v="1"/>
    <x v="6"/>
    <s v="Newell 350"/>
    <n v="9.84"/>
    <n v="3"/>
    <n v="0"/>
    <x v="301"/>
  </r>
  <r>
    <n v="9248"/>
    <x v="4620"/>
    <x v="3"/>
    <x v="1053"/>
    <d v="2014-05-27T00:00:00"/>
    <s v="Standard Class"/>
    <s v="VF-21715"/>
    <s v="Vicky Freymann"/>
    <s v="Home Office"/>
    <x v="0"/>
    <s v="San Francisco"/>
    <x v="1"/>
    <n v="94109"/>
    <s v="West"/>
    <s v="OFF-AR-10003732"/>
    <x v="1"/>
    <x v="6"/>
    <s v="Newell 333"/>
    <n v="2.78"/>
    <n v="1"/>
    <n v="0"/>
    <x v="1146"/>
  </r>
  <r>
    <n v="9249"/>
    <x v="4621"/>
    <x v="0"/>
    <x v="338"/>
    <d v="2013-11-15T00:00:00"/>
    <s v="Standard Class"/>
    <s v="SW-20275"/>
    <s v="Scott Williamson"/>
    <s v="Consumer"/>
    <x v="0"/>
    <s v="New York City"/>
    <x v="15"/>
    <n v="10009"/>
    <s v="East"/>
    <s v="OFF-BI-10002557"/>
    <x v="1"/>
    <x v="8"/>
    <s v="Presstex Flexible Ring Binders"/>
    <n v="3.64"/>
    <n v="1"/>
    <n v="0.2"/>
    <x v="7097"/>
  </r>
  <r>
    <n v="9250"/>
    <x v="4621"/>
    <x v="0"/>
    <x v="338"/>
    <d v="2013-11-15T00:00:00"/>
    <s v="Standard Class"/>
    <s v="SW-20275"/>
    <s v="Scott Williamson"/>
    <s v="Consumer"/>
    <x v="0"/>
    <s v="New York City"/>
    <x v="15"/>
    <n v="10009"/>
    <s v="East"/>
    <s v="TEC-PH-10003691"/>
    <x v="2"/>
    <x v="7"/>
    <s v="BlackBerry Q10"/>
    <n v="881.93"/>
    <n v="7"/>
    <n v="0"/>
    <x v="7098"/>
  </r>
  <r>
    <n v="9251"/>
    <x v="4622"/>
    <x v="0"/>
    <x v="499"/>
    <d v="2013-12-07T00:00:00"/>
    <s v="Standard Class"/>
    <s v="PW-19030"/>
    <s v="Pauline Webber"/>
    <s v="Corporate"/>
    <x v="0"/>
    <s v="Marion"/>
    <x v="23"/>
    <n v="52302"/>
    <s v="Central"/>
    <s v="OFF-BI-10001107"/>
    <x v="1"/>
    <x v="8"/>
    <s v="GBC White Gloss Covers, Plain Front"/>
    <n v="115.84"/>
    <n v="8"/>
    <n v="0"/>
    <x v="7099"/>
  </r>
  <r>
    <n v="9252"/>
    <x v="4623"/>
    <x v="3"/>
    <x v="580"/>
    <d v="2014-03-09T00:00:00"/>
    <s v="Standard Class"/>
    <s v="KD-16615"/>
    <s v="Ken Dana"/>
    <s v="Corporate"/>
    <x v="0"/>
    <s v="Los Angeles"/>
    <x v="1"/>
    <n v="90008"/>
    <s v="West"/>
    <s v="OFF-BI-10004224"/>
    <x v="1"/>
    <x v="8"/>
    <s v="Catalog Binders with Expanding Posts"/>
    <n v="107.64800000000001"/>
    <n v="2"/>
    <n v="0.2"/>
    <x v="4427"/>
  </r>
  <r>
    <n v="9253"/>
    <x v="4624"/>
    <x v="3"/>
    <x v="397"/>
    <d v="2014-09-26T00:00:00"/>
    <s v="Second Class"/>
    <s v="DO-13645"/>
    <s v="Doug O'Connell"/>
    <s v="Consumer"/>
    <x v="0"/>
    <s v="Pine Bluff"/>
    <x v="36"/>
    <n v="71603"/>
    <s v="South"/>
    <s v="TEC-AC-10001114"/>
    <x v="2"/>
    <x v="11"/>
    <s v="Microsoft Wireless Mobile Mouse 4000"/>
    <n v="199.95000000000002"/>
    <n v="5"/>
    <n v="0"/>
    <x v="1874"/>
  </r>
  <r>
    <n v="9254"/>
    <x v="4624"/>
    <x v="3"/>
    <x v="397"/>
    <d v="2014-09-26T00:00:00"/>
    <s v="Second Class"/>
    <s v="DO-13645"/>
    <s v="Doug O'Connell"/>
    <s v="Consumer"/>
    <x v="0"/>
    <s v="Pine Bluff"/>
    <x v="36"/>
    <n v="71603"/>
    <s v="South"/>
    <s v="OFF-PA-10002005"/>
    <x v="1"/>
    <x v="10"/>
    <s v="Xerox 225"/>
    <n v="12.96"/>
    <n v="2"/>
    <n v="0"/>
    <x v="91"/>
  </r>
  <r>
    <n v="9255"/>
    <x v="4625"/>
    <x v="2"/>
    <x v="1058"/>
    <d v="2011-02-16T00:00:00"/>
    <s v="Second Class"/>
    <s v="GA-14725"/>
    <s v="Guy Armstrong"/>
    <s v="Consumer"/>
    <x v="0"/>
    <s v="Columbia"/>
    <x v="25"/>
    <n v="65203"/>
    <s v="Central"/>
    <s v="FUR-CH-10001146"/>
    <x v="0"/>
    <x v="1"/>
    <s v="Global Value Mid-Back Manager's Chair, Gray"/>
    <n v="60.89"/>
    <n v="1"/>
    <n v="0"/>
    <x v="7100"/>
  </r>
  <r>
    <n v="9256"/>
    <x v="4625"/>
    <x v="2"/>
    <x v="1058"/>
    <d v="2011-02-16T00:00:00"/>
    <s v="Second Class"/>
    <s v="GA-14725"/>
    <s v="Guy Armstrong"/>
    <s v="Consumer"/>
    <x v="0"/>
    <s v="Columbia"/>
    <x v="25"/>
    <n v="65203"/>
    <s v="Central"/>
    <s v="OFF-LA-10004853"/>
    <x v="1"/>
    <x v="2"/>
    <s v="Avery 483"/>
    <n v="14.940000000000001"/>
    <n v="3"/>
    <n v="0"/>
    <x v="2595"/>
  </r>
  <r>
    <n v="9257"/>
    <x v="4625"/>
    <x v="2"/>
    <x v="1058"/>
    <d v="2011-02-16T00:00:00"/>
    <s v="Second Class"/>
    <s v="GA-14725"/>
    <s v="Guy Armstrong"/>
    <s v="Consumer"/>
    <x v="0"/>
    <s v="Columbia"/>
    <x v="25"/>
    <n v="65203"/>
    <s v="Central"/>
    <s v="OFF-BI-10004728"/>
    <x v="1"/>
    <x v="8"/>
    <s v="Wilson Jones Turn Tabs Binder Tool for Ring Binders"/>
    <n v="9.64"/>
    <n v="2"/>
    <n v="0"/>
    <x v="1511"/>
  </r>
  <r>
    <n v="9258"/>
    <x v="4625"/>
    <x v="2"/>
    <x v="1058"/>
    <d v="2011-02-16T00:00:00"/>
    <s v="Second Class"/>
    <s v="GA-14725"/>
    <s v="Guy Armstrong"/>
    <s v="Consumer"/>
    <x v="0"/>
    <s v="Columbia"/>
    <x v="25"/>
    <n v="65203"/>
    <s v="Central"/>
    <s v="FUR-FU-10002298"/>
    <x v="0"/>
    <x v="5"/>
    <s v="Rubbermaid ClusterMat Chairmats, Mat Size- 66&quot; x 60&quot;, Lip 20&quot; x 11&quot; -90 Degree Angle"/>
    <n v="332.94"/>
    <n v="3"/>
    <n v="0"/>
    <x v="7101"/>
  </r>
  <r>
    <n v="9259"/>
    <x v="4625"/>
    <x v="2"/>
    <x v="1058"/>
    <d v="2011-02-16T00:00:00"/>
    <s v="Second Class"/>
    <s v="GA-14725"/>
    <s v="Guy Armstrong"/>
    <s v="Consumer"/>
    <x v="0"/>
    <s v="Columbia"/>
    <x v="25"/>
    <n v="65203"/>
    <s v="Central"/>
    <s v="OFF-BI-10004654"/>
    <x v="1"/>
    <x v="8"/>
    <s v="VariCap6 Expandable Binder"/>
    <n v="51.900000000000006"/>
    <n v="3"/>
    <n v="0"/>
    <x v="7102"/>
  </r>
  <r>
    <n v="9260"/>
    <x v="4625"/>
    <x v="2"/>
    <x v="1058"/>
    <d v="2011-02-16T00:00:00"/>
    <s v="Second Class"/>
    <s v="GA-14725"/>
    <s v="Guy Armstrong"/>
    <s v="Consumer"/>
    <x v="0"/>
    <s v="Columbia"/>
    <x v="25"/>
    <n v="65203"/>
    <s v="Central"/>
    <s v="OFF-ST-10002583"/>
    <x v="1"/>
    <x v="4"/>
    <s v="Fellowes Neat Ideas Storage Cubes"/>
    <n v="64.959999999999994"/>
    <n v="2"/>
    <n v="0"/>
    <x v="659"/>
  </r>
  <r>
    <n v="9261"/>
    <x v="4626"/>
    <x v="3"/>
    <x v="343"/>
    <d v="2014-11-15T00:00:00"/>
    <s v="Second Class"/>
    <s v="JL-15505"/>
    <s v="Jeremy Lonsdale"/>
    <s v="Consumer"/>
    <x v="0"/>
    <s v="Aberdeen"/>
    <x v="44"/>
    <n v="57401"/>
    <s v="Central"/>
    <s v="OFF-SU-10004661"/>
    <x v="1"/>
    <x v="14"/>
    <s v="Acme Titanium Bonded Scissors"/>
    <n v="25.5"/>
    <n v="3"/>
    <n v="0"/>
    <x v="4888"/>
  </r>
  <r>
    <n v="9262"/>
    <x v="4627"/>
    <x v="3"/>
    <x v="264"/>
    <d v="2014-09-03T00:00:00"/>
    <s v="Same Day"/>
    <s v="SU-20665"/>
    <s v="Stephanie Ulpright"/>
    <s v="Home Office"/>
    <x v="0"/>
    <s v="Seattle"/>
    <x v="4"/>
    <n v="98103"/>
    <s v="West"/>
    <s v="FUR-CH-10003061"/>
    <x v="0"/>
    <x v="1"/>
    <s v="Global Leather Task Chair, Black"/>
    <n v="215.976"/>
    <n v="3"/>
    <n v="0.2"/>
    <x v="1932"/>
  </r>
  <r>
    <n v="9263"/>
    <x v="4628"/>
    <x v="1"/>
    <x v="330"/>
    <d v="2012-10-13T00:00:00"/>
    <s v="Standard Class"/>
    <s v="FM-14380"/>
    <s v="Fred McMath"/>
    <s v="Consumer"/>
    <x v="0"/>
    <s v="Detroit"/>
    <x v="12"/>
    <n v="48227"/>
    <s v="Central"/>
    <s v="FUR-CH-10000513"/>
    <x v="0"/>
    <x v="1"/>
    <s v="High-Back Leather Manager's Chair"/>
    <n v="389.97"/>
    <n v="3"/>
    <n v="0"/>
    <x v="6650"/>
  </r>
  <r>
    <n v="9264"/>
    <x v="4628"/>
    <x v="1"/>
    <x v="330"/>
    <d v="2012-10-13T00:00:00"/>
    <s v="Standard Class"/>
    <s v="FM-14380"/>
    <s v="Fred McMath"/>
    <s v="Consumer"/>
    <x v="0"/>
    <s v="Detroit"/>
    <x v="12"/>
    <n v="48227"/>
    <s v="Central"/>
    <s v="OFF-AP-10002191"/>
    <x v="1"/>
    <x v="9"/>
    <s v="Belkin 8 Outlet SurgeMaster II Gold Surge Protector"/>
    <n v="269.90999999999997"/>
    <n v="5"/>
    <n v="0.1"/>
    <x v="7103"/>
  </r>
  <r>
    <n v="9265"/>
    <x v="4629"/>
    <x v="3"/>
    <x v="221"/>
    <d v="2014-12-02T00:00:00"/>
    <s v="Standard Class"/>
    <s v="MY-17380"/>
    <s v="Maribeth Yedwab"/>
    <s v="Corporate"/>
    <x v="0"/>
    <s v="Memphis"/>
    <x v="18"/>
    <n v="38109"/>
    <s v="South"/>
    <s v="OFF-BI-10000216"/>
    <x v="1"/>
    <x v="8"/>
    <s v="Mead 1st Gear 2&quot; Zipper Binder, Asst. Colors"/>
    <n v="11.673000000000002"/>
    <n v="3"/>
    <n v="0.7"/>
    <x v="3686"/>
  </r>
  <r>
    <n v="9266"/>
    <x v="4629"/>
    <x v="3"/>
    <x v="221"/>
    <d v="2014-12-02T00:00:00"/>
    <s v="Standard Class"/>
    <s v="MY-17380"/>
    <s v="Maribeth Yedwab"/>
    <s v="Corporate"/>
    <x v="0"/>
    <s v="Memphis"/>
    <x v="18"/>
    <n v="38109"/>
    <s v="South"/>
    <s v="OFF-EN-10003448"/>
    <x v="1"/>
    <x v="12"/>
    <s v="Peel &amp; Seel Recycled Catalog Envelopes, Brown"/>
    <n v="64.848000000000013"/>
    <n v="7"/>
    <n v="0.2"/>
    <x v="7104"/>
  </r>
  <r>
    <n v="9267"/>
    <x v="4630"/>
    <x v="2"/>
    <x v="1215"/>
    <d v="2011-02-10T00:00:00"/>
    <s v="First Class"/>
    <s v="NM-18445"/>
    <s v="Nathan Mautz"/>
    <s v="Home Office"/>
    <x v="0"/>
    <s v="North Las Vegas"/>
    <x v="33"/>
    <n v="89031"/>
    <s v="West"/>
    <s v="FUR-FU-10002111"/>
    <x v="0"/>
    <x v="5"/>
    <s v="Master Caster Door Stop, Large Brown"/>
    <n v="14.56"/>
    <n v="2"/>
    <n v="0"/>
    <x v="7105"/>
  </r>
  <r>
    <n v="9268"/>
    <x v="4631"/>
    <x v="1"/>
    <x v="12"/>
    <d v="2012-09-25T00:00:00"/>
    <s v="Same Day"/>
    <s v="CS-11950"/>
    <s v="Carlos Soltero"/>
    <s v="Consumer"/>
    <x v="0"/>
    <s v="Freeport"/>
    <x v="15"/>
    <n v="11520"/>
    <s v="East"/>
    <s v="FUR-CH-10001545"/>
    <x v="0"/>
    <x v="1"/>
    <s v="Hon Comfortask Task/Swivel Chairs"/>
    <n v="102.58200000000001"/>
    <n v="1"/>
    <n v="0.1"/>
    <x v="7106"/>
  </r>
  <r>
    <n v="9269"/>
    <x v="4631"/>
    <x v="1"/>
    <x v="12"/>
    <d v="2012-09-25T00:00:00"/>
    <s v="Same Day"/>
    <s v="CS-11950"/>
    <s v="Carlos Soltero"/>
    <s v="Consumer"/>
    <x v="0"/>
    <s v="Freeport"/>
    <x v="15"/>
    <n v="11520"/>
    <s v="East"/>
    <s v="OFF-PA-10002947"/>
    <x v="1"/>
    <x v="10"/>
    <s v="Xerox 1923"/>
    <n v="20.04"/>
    <n v="3"/>
    <n v="0"/>
    <x v="132"/>
  </r>
  <r>
    <n v="9270"/>
    <x v="4632"/>
    <x v="3"/>
    <x v="170"/>
    <d v="2014-08-29T00:00:00"/>
    <s v="Standard Class"/>
    <s v="PK-19075"/>
    <s v="Pete Kriz"/>
    <s v="Consumer"/>
    <x v="0"/>
    <s v="New York City"/>
    <x v="15"/>
    <n v="10035"/>
    <s v="East"/>
    <s v="OFF-BI-10003476"/>
    <x v="1"/>
    <x v="8"/>
    <s v="Avery Metallic Poly Binders"/>
    <n v="32.088000000000001"/>
    <n v="7"/>
    <n v="0.2"/>
    <x v="7107"/>
  </r>
  <r>
    <n v="9271"/>
    <x v="4632"/>
    <x v="3"/>
    <x v="170"/>
    <d v="2014-08-29T00:00:00"/>
    <s v="Standard Class"/>
    <s v="PK-19075"/>
    <s v="Pete Kriz"/>
    <s v="Consumer"/>
    <x v="0"/>
    <s v="New York City"/>
    <x v="15"/>
    <n v="10035"/>
    <s v="East"/>
    <s v="OFF-BI-10001359"/>
    <x v="1"/>
    <x v="8"/>
    <s v="GBC DocuBind TL300 Electric Binding System"/>
    <n v="4305.5520000000006"/>
    <n v="6"/>
    <n v="0.2"/>
    <x v="7108"/>
  </r>
  <r>
    <n v="9272"/>
    <x v="4633"/>
    <x v="0"/>
    <x v="536"/>
    <d v="2013-05-18T00:00:00"/>
    <s v="Standard Class"/>
    <s v="HM-14860"/>
    <s v="Harry Marie"/>
    <s v="Corporate"/>
    <x v="0"/>
    <s v="New York City"/>
    <x v="15"/>
    <n v="10024"/>
    <s v="East"/>
    <s v="FUR-FU-10000320"/>
    <x v="0"/>
    <x v="5"/>
    <s v="OIC Stacking Trays"/>
    <n v="10.02"/>
    <n v="3"/>
    <n v="0"/>
    <x v="5728"/>
  </r>
  <r>
    <n v="9273"/>
    <x v="4633"/>
    <x v="0"/>
    <x v="536"/>
    <d v="2013-05-18T00:00:00"/>
    <s v="Standard Class"/>
    <s v="HM-14860"/>
    <s v="Harry Marie"/>
    <s v="Corporate"/>
    <x v="0"/>
    <s v="New York City"/>
    <x v="15"/>
    <n v="10024"/>
    <s v="East"/>
    <s v="TEC-PH-10001835"/>
    <x v="2"/>
    <x v="7"/>
    <s v="Jawbone JAMBOX Wireless Bluetooth Speaker"/>
    <n v="631.96"/>
    <n v="4"/>
    <n v="0"/>
    <x v="2249"/>
  </r>
  <r>
    <n v="9274"/>
    <x v="4634"/>
    <x v="3"/>
    <x v="264"/>
    <d v="2014-09-07T00:00:00"/>
    <s v="Standard Class"/>
    <s v="AH-10210"/>
    <s v="Alan Hwang"/>
    <s v="Consumer"/>
    <x v="0"/>
    <s v="Henderson"/>
    <x v="0"/>
    <n v="42420"/>
    <s v="South"/>
    <s v="OFF-BI-10003650"/>
    <x v="1"/>
    <x v="8"/>
    <s v="GBC DocuBind 300 Electric Binding Machine"/>
    <n v="1577.94"/>
    <n v="3"/>
    <n v="0"/>
    <x v="3143"/>
  </r>
  <r>
    <n v="9275"/>
    <x v="4635"/>
    <x v="2"/>
    <x v="982"/>
    <d v="2011-10-10T00:00:00"/>
    <s v="Same Day"/>
    <s v="FC-14335"/>
    <s v="Fred Chung"/>
    <s v="Corporate"/>
    <x v="0"/>
    <s v="Albuquerque"/>
    <x v="27"/>
    <n v="87105"/>
    <s v="West"/>
    <s v="OFF-AR-10000937"/>
    <x v="1"/>
    <x v="6"/>
    <s v="Dixon Ticonderoga Core-Lock Colored Pencils, 48-Color Set"/>
    <n v="255.84999999999997"/>
    <n v="7"/>
    <n v="0"/>
    <x v="7109"/>
  </r>
  <r>
    <n v="9276"/>
    <x v="4636"/>
    <x v="0"/>
    <x v="439"/>
    <d v="2013-05-30T00:00:00"/>
    <s v="Second Class"/>
    <s v="CP-12085"/>
    <s v="Cathy Prescott"/>
    <s v="Corporate"/>
    <x v="0"/>
    <s v="Delray Beach"/>
    <x v="2"/>
    <n v="33445"/>
    <s v="South"/>
    <s v="OFF-ST-10000532"/>
    <x v="1"/>
    <x v="4"/>
    <s v="Advantus Rolling Drawer Organizers"/>
    <n v="184.70400000000001"/>
    <n v="6"/>
    <n v="0.2"/>
    <x v="7110"/>
  </r>
  <r>
    <n v="9277"/>
    <x v="4636"/>
    <x v="0"/>
    <x v="439"/>
    <d v="2013-05-30T00:00:00"/>
    <s v="Second Class"/>
    <s v="CP-12085"/>
    <s v="Cathy Prescott"/>
    <s v="Corporate"/>
    <x v="0"/>
    <s v="Delray Beach"/>
    <x v="2"/>
    <n v="33445"/>
    <s v="South"/>
    <s v="TEC-AC-10001267"/>
    <x v="2"/>
    <x v="11"/>
    <s v="Imation 32GB Pocket Pro USB 3.0 Flash Drive - 32 GB - Black - 1 P ..."/>
    <n v="47.92"/>
    <n v="2"/>
    <n v="0.2"/>
    <x v="7111"/>
  </r>
  <r>
    <n v="9278"/>
    <x v="4637"/>
    <x v="3"/>
    <x v="96"/>
    <d v="2014-12-06T00:00:00"/>
    <s v="Standard Class"/>
    <s v="SC-20305"/>
    <s v="Sean Christensen"/>
    <s v="Consumer"/>
    <x v="0"/>
    <s v="Philadelphia"/>
    <x v="9"/>
    <n v="19140"/>
    <s v="East"/>
    <s v="OFF-LA-10004853"/>
    <x v="1"/>
    <x v="2"/>
    <s v="Avery 483"/>
    <n v="15.936000000000002"/>
    <n v="4"/>
    <n v="0.2"/>
    <x v="826"/>
  </r>
  <r>
    <n v="9279"/>
    <x v="4637"/>
    <x v="3"/>
    <x v="96"/>
    <d v="2014-12-06T00:00:00"/>
    <s v="Standard Class"/>
    <s v="SC-20305"/>
    <s v="Sean Christensen"/>
    <s v="Consumer"/>
    <x v="0"/>
    <s v="Philadelphia"/>
    <x v="9"/>
    <n v="19140"/>
    <s v="East"/>
    <s v="OFF-BI-10001759"/>
    <x v="1"/>
    <x v="8"/>
    <s v="Acco Pressboard Covers with Storage Hooks, 14 7/8&quot; x 11&quot;, Dark Blue"/>
    <n v="8.0010000000000012"/>
    <n v="7"/>
    <n v="0.7"/>
    <x v="7112"/>
  </r>
  <r>
    <n v="9280"/>
    <x v="4637"/>
    <x v="3"/>
    <x v="96"/>
    <d v="2014-12-06T00:00:00"/>
    <s v="Standard Class"/>
    <s v="SC-20305"/>
    <s v="Sean Christensen"/>
    <s v="Consumer"/>
    <x v="0"/>
    <s v="Philadelphia"/>
    <x v="9"/>
    <n v="19140"/>
    <s v="East"/>
    <s v="FUR-CH-10003379"/>
    <x v="0"/>
    <x v="1"/>
    <s v="Global Commerce Series High-Back Swivel/Tilt Chairs"/>
    <n v="398.97199999999998"/>
    <n v="2"/>
    <n v="0.3"/>
    <x v="7113"/>
  </r>
  <r>
    <n v="9281"/>
    <x v="4638"/>
    <x v="0"/>
    <x v="873"/>
    <d v="2013-09-25T00:00:00"/>
    <s v="Standard Class"/>
    <s v="HJ-14875"/>
    <s v="Heather Jas"/>
    <s v="Home Office"/>
    <x v="0"/>
    <s v="Seattle"/>
    <x v="4"/>
    <n v="98105"/>
    <s v="West"/>
    <s v="FUR-BO-10002853"/>
    <x v="0"/>
    <x v="0"/>
    <s v="O'Sullivan 5-Shelf Heavy-Duty Bookcases"/>
    <n v="163.88"/>
    <n v="2"/>
    <n v="0"/>
    <x v="7114"/>
  </r>
  <r>
    <n v="9282"/>
    <x v="4639"/>
    <x v="3"/>
    <x v="220"/>
    <d v="2014-09-16T00:00:00"/>
    <s v="Standard Class"/>
    <s v="CB-12025"/>
    <s v="Cassandra Brandow"/>
    <s v="Consumer"/>
    <x v="0"/>
    <s v="Richmond"/>
    <x v="17"/>
    <n v="23223"/>
    <s v="South"/>
    <s v="OFF-AP-10000027"/>
    <x v="1"/>
    <x v="9"/>
    <s v="Hoover Commercial SteamVac"/>
    <n v="67.900000000000006"/>
    <n v="5"/>
    <n v="0"/>
    <x v="7115"/>
  </r>
  <r>
    <n v="9283"/>
    <x v="4640"/>
    <x v="0"/>
    <x v="945"/>
    <d v="2014-01-05T00:00:00"/>
    <s v="Standard Class"/>
    <s v="EH-14185"/>
    <s v="Evan Henry"/>
    <s v="Consumer"/>
    <x v="0"/>
    <s v="West Palm Beach"/>
    <x v="2"/>
    <n v="33407"/>
    <s v="South"/>
    <s v="OFF-PA-10002421"/>
    <x v="1"/>
    <x v="10"/>
    <s v="Embossed Ink Jet Note Cards"/>
    <n v="72.224000000000004"/>
    <n v="4"/>
    <n v="0.2"/>
    <x v="7116"/>
  </r>
  <r>
    <n v="9284"/>
    <x v="4641"/>
    <x v="3"/>
    <x v="264"/>
    <d v="2014-09-05T00:00:00"/>
    <s v="Second Class"/>
    <s v="LW-17215"/>
    <s v="Luke Weiss"/>
    <s v="Consumer"/>
    <x v="0"/>
    <s v="Fort Collins"/>
    <x v="22"/>
    <n v="80525"/>
    <s v="West"/>
    <s v="OFF-LA-10002475"/>
    <x v="1"/>
    <x v="2"/>
    <s v="Avery 519"/>
    <n v="11.696"/>
    <n v="2"/>
    <n v="0.2"/>
    <x v="3702"/>
  </r>
  <r>
    <n v="9285"/>
    <x v="4642"/>
    <x v="2"/>
    <x v="728"/>
    <d v="2011-11-23T00:00:00"/>
    <s v="Standard Class"/>
    <s v="MK-17905"/>
    <s v="Michael Kennedy"/>
    <s v="Corporate"/>
    <x v="0"/>
    <s v="Franklin"/>
    <x v="6"/>
    <n v="53132"/>
    <s v="Central"/>
    <s v="FUR-CH-10001482"/>
    <x v="0"/>
    <x v="1"/>
    <s v="Office Star - Mesh Screen back chair with Vinyl seat"/>
    <n v="392.93999999999994"/>
    <n v="3"/>
    <n v="0"/>
    <x v="614"/>
  </r>
  <r>
    <n v="9286"/>
    <x v="4643"/>
    <x v="1"/>
    <x v="82"/>
    <d v="2012-11-24T00:00:00"/>
    <s v="First Class"/>
    <s v="JH-15820"/>
    <s v="John Huston"/>
    <s v="Consumer"/>
    <x v="0"/>
    <s v="Monroe"/>
    <x v="3"/>
    <n v="28110"/>
    <s v="South"/>
    <s v="FUR-FU-10000087"/>
    <x v="0"/>
    <x v="5"/>
    <s v="Executive Impressions 14&quot; Two-Color Numerals Wall Clock"/>
    <n v="18.175999999999998"/>
    <n v="1"/>
    <n v="0.2"/>
    <x v="7117"/>
  </r>
  <r>
    <n v="9287"/>
    <x v="4644"/>
    <x v="3"/>
    <x v="249"/>
    <d v="2014-06-27T00:00:00"/>
    <s v="Standard Class"/>
    <s v="DB-13270"/>
    <s v="Deborah Brumfield"/>
    <s v="Home Office"/>
    <x v="0"/>
    <s v="Dallas"/>
    <x v="5"/>
    <n v="75081"/>
    <s v="Central"/>
    <s v="OFF-BI-10003166"/>
    <x v="1"/>
    <x v="8"/>
    <s v="GBC Plasticlear Binding Covers"/>
    <n v="6.8879999999999981"/>
    <n v="3"/>
    <n v="0.8"/>
    <x v="7118"/>
  </r>
  <r>
    <n v="9288"/>
    <x v="4644"/>
    <x v="3"/>
    <x v="249"/>
    <d v="2014-06-27T00:00:00"/>
    <s v="Standard Class"/>
    <s v="DB-13270"/>
    <s v="Deborah Brumfield"/>
    <s v="Home Office"/>
    <x v="0"/>
    <s v="Dallas"/>
    <x v="5"/>
    <n v="75081"/>
    <s v="Central"/>
    <s v="FUR-TA-10000688"/>
    <x v="0"/>
    <x v="3"/>
    <s v="Chromcraft Bull-Nose Wood Round Conference Table Top, Wood Base"/>
    <n v="457.4849999999999"/>
    <n v="3"/>
    <n v="0.3"/>
    <x v="7119"/>
  </r>
  <r>
    <n v="9289"/>
    <x v="4645"/>
    <x v="3"/>
    <x v="329"/>
    <d v="2014-12-04T00:00:00"/>
    <s v="First Class"/>
    <s v="TB-21625"/>
    <s v="Trudy Brown"/>
    <s v="Consumer"/>
    <x v="0"/>
    <s v="Philadelphia"/>
    <x v="9"/>
    <n v="19134"/>
    <s v="East"/>
    <s v="FUR-CH-10003981"/>
    <x v="0"/>
    <x v="1"/>
    <s v="Global Commerce Series Low-Back Swivel/Tilt Chairs"/>
    <n v="1079.316"/>
    <n v="6"/>
    <n v="0.3"/>
    <x v="7120"/>
  </r>
  <r>
    <n v="9290"/>
    <x v="4646"/>
    <x v="2"/>
    <x v="488"/>
    <d v="2011-04-26T00:00:00"/>
    <s v="Second Class"/>
    <s v="NM-18445"/>
    <s v="Nathan Mautz"/>
    <s v="Home Office"/>
    <x v="0"/>
    <s v="San Francisco"/>
    <x v="1"/>
    <n v="94109"/>
    <s v="West"/>
    <s v="OFF-PA-10001878"/>
    <x v="1"/>
    <x v="10"/>
    <s v="Xerox 1891"/>
    <n v="48.91"/>
    <n v="1"/>
    <n v="0"/>
    <x v="7121"/>
  </r>
  <r>
    <n v="9291"/>
    <x v="4647"/>
    <x v="2"/>
    <x v="865"/>
    <d v="2011-09-25T00:00:00"/>
    <s v="First Class"/>
    <s v="TT-21220"/>
    <s v="Thomas Thornton"/>
    <s v="Consumer"/>
    <x v="0"/>
    <s v="Dover"/>
    <x v="13"/>
    <n v="19901"/>
    <s v="East"/>
    <s v="OFF-AR-10002375"/>
    <x v="1"/>
    <x v="6"/>
    <s v="Newell 351"/>
    <n v="9.84"/>
    <n v="3"/>
    <n v="0"/>
    <x v="301"/>
  </r>
  <r>
    <n v="9292"/>
    <x v="4647"/>
    <x v="2"/>
    <x v="865"/>
    <d v="2011-09-25T00:00:00"/>
    <s v="First Class"/>
    <s v="TT-21220"/>
    <s v="Thomas Thornton"/>
    <s v="Consumer"/>
    <x v="0"/>
    <s v="Dover"/>
    <x v="13"/>
    <n v="19901"/>
    <s v="East"/>
    <s v="OFF-BI-10004965"/>
    <x v="1"/>
    <x v="8"/>
    <s v="Ibico Covers for Plastic or Wire Binding Elements"/>
    <n v="34.5"/>
    <n v="3"/>
    <n v="0"/>
    <x v="1398"/>
  </r>
  <r>
    <n v="9293"/>
    <x v="4648"/>
    <x v="3"/>
    <x v="580"/>
    <d v="2014-03-03T00:00:00"/>
    <s v="Same Day"/>
    <s v="RS-19765"/>
    <s v="Roland Schwarz"/>
    <s v="Corporate"/>
    <x v="0"/>
    <s v="Waco"/>
    <x v="5"/>
    <n v="76706"/>
    <s v="Central"/>
    <s v="OFF-BI-10004022"/>
    <x v="1"/>
    <x v="8"/>
    <s v="Acco Suede Grain Vinyl Round Ring Binder"/>
    <n v="0.55599999999999983"/>
    <n v="1"/>
    <n v="0.8"/>
    <x v="7122"/>
  </r>
  <r>
    <n v="9294"/>
    <x v="4649"/>
    <x v="3"/>
    <x v="701"/>
    <d v="2014-11-22T00:00:00"/>
    <s v="Second Class"/>
    <s v="TB-21625"/>
    <s v="Trudy Brown"/>
    <s v="Consumer"/>
    <x v="0"/>
    <s v="Hagerstown"/>
    <x v="39"/>
    <n v="21740"/>
    <s v="East"/>
    <s v="OFF-BI-10000050"/>
    <x v="1"/>
    <x v="8"/>
    <s v="Angle-D Binders with Locking Rings, Label Holders"/>
    <n v="43.8"/>
    <n v="6"/>
    <n v="0"/>
    <x v="7123"/>
  </r>
  <r>
    <n v="9295"/>
    <x v="4650"/>
    <x v="3"/>
    <x v="39"/>
    <d v="2014-06-02T00:00:00"/>
    <s v="Standard Class"/>
    <s v="AM-10360"/>
    <s v="Alice McCarthy"/>
    <s v="Corporate"/>
    <x v="0"/>
    <s v="Cleveland"/>
    <x v="24"/>
    <n v="44105"/>
    <s v="East"/>
    <s v="OFF-PA-10002464"/>
    <x v="1"/>
    <x v="10"/>
    <s v="HP Office Recycled Paper (20Lb. and 87 Bright)"/>
    <n v="13.872000000000002"/>
    <n v="3"/>
    <n v="0.2"/>
    <x v="884"/>
  </r>
  <r>
    <n v="9296"/>
    <x v="4650"/>
    <x v="3"/>
    <x v="39"/>
    <d v="2014-06-02T00:00:00"/>
    <s v="Standard Class"/>
    <s v="AM-10360"/>
    <s v="Alice McCarthy"/>
    <s v="Corporate"/>
    <x v="0"/>
    <s v="Cleveland"/>
    <x v="24"/>
    <n v="44105"/>
    <s v="East"/>
    <s v="FUR-BO-10004709"/>
    <x v="0"/>
    <x v="0"/>
    <s v="Bush Westfield Collection Bookcases, Medium Cherry Finish"/>
    <n v="115.96"/>
    <n v="4"/>
    <n v="0.5"/>
    <x v="7124"/>
  </r>
  <r>
    <n v="9297"/>
    <x v="4651"/>
    <x v="1"/>
    <x v="24"/>
    <d v="2012-04-22T00:00:00"/>
    <s v="Second Class"/>
    <s v="MP-17965"/>
    <s v="Michael Paige"/>
    <s v="Corporate"/>
    <x v="0"/>
    <s v="Mcallen"/>
    <x v="5"/>
    <n v="78501"/>
    <s v="Central"/>
    <s v="TEC-AC-10003590"/>
    <x v="2"/>
    <x v="11"/>
    <s v="TRENDnet 56K USB 2.0 Phone, Internet and Fax Modem"/>
    <n v="41.424000000000007"/>
    <n v="2"/>
    <n v="0.2"/>
    <x v="3311"/>
  </r>
  <r>
    <n v="9298"/>
    <x v="4651"/>
    <x v="1"/>
    <x v="24"/>
    <d v="2012-04-22T00:00:00"/>
    <s v="Second Class"/>
    <s v="MP-17965"/>
    <s v="Michael Paige"/>
    <s v="Corporate"/>
    <x v="0"/>
    <s v="Mcallen"/>
    <x v="5"/>
    <n v="78501"/>
    <s v="Central"/>
    <s v="TEC-PH-10003357"/>
    <x v="2"/>
    <x v="7"/>
    <s v="Grandstream GXP2100 Mainstream Business Phone"/>
    <n v="244.768"/>
    <n v="4"/>
    <n v="0.2"/>
    <x v="5298"/>
  </r>
  <r>
    <n v="9299"/>
    <x v="4651"/>
    <x v="1"/>
    <x v="24"/>
    <d v="2012-04-22T00:00:00"/>
    <s v="Second Class"/>
    <s v="MP-17965"/>
    <s v="Michael Paige"/>
    <s v="Corporate"/>
    <x v="0"/>
    <s v="Mcallen"/>
    <x v="5"/>
    <n v="78501"/>
    <s v="Central"/>
    <s v="OFF-AR-10003373"/>
    <x v="1"/>
    <x v="6"/>
    <s v="Boston School Pro Electric Pencil Sharpener, 1670"/>
    <n v="74.352000000000004"/>
    <n v="3"/>
    <n v="0.2"/>
    <x v="7125"/>
  </r>
  <r>
    <n v="9300"/>
    <x v="4651"/>
    <x v="1"/>
    <x v="24"/>
    <d v="2012-04-22T00:00:00"/>
    <s v="Second Class"/>
    <s v="MP-17965"/>
    <s v="Michael Paige"/>
    <s v="Corporate"/>
    <x v="0"/>
    <s v="Mcallen"/>
    <x v="5"/>
    <n v="78501"/>
    <s v="Central"/>
    <s v="OFF-BI-10003676"/>
    <x v="1"/>
    <x v="8"/>
    <s v="GBC Standard Recycled Report Covers, Clear Plastic Sheets"/>
    <n v="4.3119999999999985"/>
    <n v="2"/>
    <n v="0.8"/>
    <x v="3575"/>
  </r>
  <r>
    <n v="9301"/>
    <x v="4651"/>
    <x v="1"/>
    <x v="24"/>
    <d v="2012-04-22T00:00:00"/>
    <s v="Second Class"/>
    <s v="MP-17965"/>
    <s v="Michael Paige"/>
    <s v="Corporate"/>
    <x v="0"/>
    <s v="Mcallen"/>
    <x v="5"/>
    <n v="78501"/>
    <s v="Central"/>
    <s v="FUR-CH-10000225"/>
    <x v="0"/>
    <x v="1"/>
    <s v="Global Geo Office Task Chair, Gray"/>
    <n v="56.686"/>
    <n v="1"/>
    <n v="0.3"/>
    <x v="7126"/>
  </r>
  <r>
    <n v="9302"/>
    <x v="4651"/>
    <x v="1"/>
    <x v="24"/>
    <d v="2012-04-22T00:00:00"/>
    <s v="Second Class"/>
    <s v="MP-17965"/>
    <s v="Michael Paige"/>
    <s v="Corporate"/>
    <x v="0"/>
    <s v="Mcallen"/>
    <x v="5"/>
    <n v="78501"/>
    <s v="Central"/>
    <s v="TEC-PH-10001870"/>
    <x v="2"/>
    <x v="7"/>
    <s v="Lunatik TT5L-002 Taktik Strike Impact Protection System for iPhone 5"/>
    <n v="97.968000000000004"/>
    <n v="2"/>
    <n v="0.2"/>
    <x v="7127"/>
  </r>
  <r>
    <n v="9303"/>
    <x v="4651"/>
    <x v="1"/>
    <x v="24"/>
    <d v="2012-04-22T00:00:00"/>
    <s v="Second Class"/>
    <s v="MP-17965"/>
    <s v="Michael Paige"/>
    <s v="Corporate"/>
    <x v="0"/>
    <s v="Mcallen"/>
    <x v="5"/>
    <n v="78501"/>
    <s v="Central"/>
    <s v="OFF-AR-10003481"/>
    <x v="1"/>
    <x v="6"/>
    <s v="Newell 348"/>
    <n v="7.8719999999999999"/>
    <n v="3"/>
    <n v="0.2"/>
    <x v="3456"/>
  </r>
  <r>
    <n v="9304"/>
    <x v="4651"/>
    <x v="1"/>
    <x v="24"/>
    <d v="2012-04-22T00:00:00"/>
    <s v="Second Class"/>
    <s v="MP-17965"/>
    <s v="Michael Paige"/>
    <s v="Corporate"/>
    <x v="0"/>
    <s v="Mcallen"/>
    <x v="5"/>
    <n v="78501"/>
    <s v="Central"/>
    <s v="OFF-PA-10003936"/>
    <x v="1"/>
    <x v="10"/>
    <s v="Xerox 1994"/>
    <n v="15.552000000000003"/>
    <n v="3"/>
    <n v="0.2"/>
    <x v="12"/>
  </r>
  <r>
    <n v="9305"/>
    <x v="4651"/>
    <x v="1"/>
    <x v="24"/>
    <d v="2012-04-22T00:00:00"/>
    <s v="Second Class"/>
    <s v="MP-17965"/>
    <s v="Michael Paige"/>
    <s v="Corporate"/>
    <x v="0"/>
    <s v="Mcallen"/>
    <x v="5"/>
    <n v="78501"/>
    <s v="Central"/>
    <s v="OFF-BI-10000320"/>
    <x v="1"/>
    <x v="8"/>
    <s v="GBC Plastic Binding Combs"/>
    <n v="1.4759999999999998"/>
    <n v="1"/>
    <n v="0.8"/>
    <x v="7128"/>
  </r>
  <r>
    <n v="9306"/>
    <x v="4652"/>
    <x v="1"/>
    <x v="444"/>
    <d v="2012-09-24T00:00:00"/>
    <s v="Standard Class"/>
    <s v="MH-17290"/>
    <s v="Marc Harrigan"/>
    <s v="Home Office"/>
    <x v="0"/>
    <s v="Santa Fe"/>
    <x v="27"/>
    <n v="87505"/>
    <s v="West"/>
    <s v="OFF-AR-10001972"/>
    <x v="1"/>
    <x v="6"/>
    <s v="Newell 323"/>
    <n v="8.4"/>
    <n v="5"/>
    <n v="0"/>
    <x v="7129"/>
  </r>
  <r>
    <n v="9307"/>
    <x v="4653"/>
    <x v="2"/>
    <x v="727"/>
    <d v="2011-03-30T00:00:00"/>
    <s v="Standard Class"/>
    <s v="CA-12265"/>
    <s v="Christina Anderson"/>
    <s v="Consumer"/>
    <x v="0"/>
    <s v="San Francisco"/>
    <x v="1"/>
    <n v="94110"/>
    <s v="West"/>
    <s v="OFF-AR-10003829"/>
    <x v="1"/>
    <x v="6"/>
    <s v="Newell 35"/>
    <n v="6.56"/>
    <n v="2"/>
    <n v="0"/>
    <x v="2909"/>
  </r>
  <r>
    <n v="9308"/>
    <x v="4653"/>
    <x v="2"/>
    <x v="727"/>
    <d v="2011-03-30T00:00:00"/>
    <s v="Standard Class"/>
    <s v="CA-12265"/>
    <s v="Christina Anderson"/>
    <s v="Consumer"/>
    <x v="0"/>
    <s v="San Francisco"/>
    <x v="1"/>
    <n v="94110"/>
    <s v="West"/>
    <s v="OFF-AR-10003338"/>
    <x v="1"/>
    <x v="6"/>
    <s v="Eberhard Faber 3 1/2&quot; Golf Pencils"/>
    <n v="14.88"/>
    <n v="2"/>
    <n v="0"/>
    <x v="4180"/>
  </r>
  <r>
    <n v="9309"/>
    <x v="4653"/>
    <x v="2"/>
    <x v="727"/>
    <d v="2011-03-30T00:00:00"/>
    <s v="Standard Class"/>
    <s v="CA-12265"/>
    <s v="Christina Anderson"/>
    <s v="Consumer"/>
    <x v="0"/>
    <s v="San Francisco"/>
    <x v="1"/>
    <n v="94110"/>
    <s v="West"/>
    <s v="TEC-AC-10002558"/>
    <x v="2"/>
    <x v="11"/>
    <s v="Imation Swivel Flash Drive USB flash drive - 8 GB"/>
    <n v="45.48"/>
    <n v="4"/>
    <n v="0"/>
    <x v="7130"/>
  </r>
  <r>
    <n v="9310"/>
    <x v="4653"/>
    <x v="2"/>
    <x v="727"/>
    <d v="2011-03-30T00:00:00"/>
    <s v="Standard Class"/>
    <s v="CA-12265"/>
    <s v="Christina Anderson"/>
    <s v="Consumer"/>
    <x v="0"/>
    <s v="San Francisco"/>
    <x v="1"/>
    <n v="94110"/>
    <s v="West"/>
    <s v="OFF-AR-10000034"/>
    <x v="1"/>
    <x v="6"/>
    <s v="BIC Brite Liner Grip Highlighters, Assorted, 5/Pack"/>
    <n v="25.44"/>
    <n v="6"/>
    <n v="0"/>
    <x v="7131"/>
  </r>
  <r>
    <n v="9311"/>
    <x v="4654"/>
    <x v="0"/>
    <x v="370"/>
    <d v="2013-09-01T00:00:00"/>
    <s v="Standard Class"/>
    <s v="KD-16615"/>
    <s v="Ken Dana"/>
    <s v="Corporate"/>
    <x v="0"/>
    <s v="New York City"/>
    <x v="15"/>
    <n v="10024"/>
    <s v="East"/>
    <s v="OFF-BI-10001510"/>
    <x v="1"/>
    <x v="8"/>
    <s v="Deluxe Heavy-Duty Vinyl Round Ring Binder"/>
    <n v="146.68800000000002"/>
    <n v="8"/>
    <n v="0.2"/>
    <x v="1351"/>
  </r>
  <r>
    <n v="9312"/>
    <x v="4655"/>
    <x v="3"/>
    <x v="904"/>
    <d v="2014-03-13T00:00:00"/>
    <s v="Standard Class"/>
    <s v="DW-13540"/>
    <s v="Don Weiss"/>
    <s v="Consumer"/>
    <x v="0"/>
    <s v="Dallas"/>
    <x v="5"/>
    <n v="75220"/>
    <s v="Central"/>
    <s v="OFF-LA-10000134"/>
    <x v="1"/>
    <x v="2"/>
    <s v="Avery 511"/>
    <n v="4.9280000000000008"/>
    <n v="2"/>
    <n v="0.2"/>
    <x v="5212"/>
  </r>
  <r>
    <n v="9313"/>
    <x v="4655"/>
    <x v="3"/>
    <x v="904"/>
    <d v="2014-03-13T00:00:00"/>
    <s v="Standard Class"/>
    <s v="DW-13540"/>
    <s v="Don Weiss"/>
    <s v="Consumer"/>
    <x v="0"/>
    <s v="Dallas"/>
    <x v="5"/>
    <n v="75220"/>
    <s v="Central"/>
    <s v="OFF-AR-10000588"/>
    <x v="1"/>
    <x v="6"/>
    <s v="Newell 345"/>
    <n v="63.488"/>
    <n v="4"/>
    <n v="0.2"/>
    <x v="7132"/>
  </r>
  <r>
    <n v="9314"/>
    <x v="4656"/>
    <x v="1"/>
    <x v="1216"/>
    <d v="2012-11-11T00:00:00"/>
    <s v="Same Day"/>
    <s v="AG-10495"/>
    <s v="Andrew Gjertsen"/>
    <s v="Corporate"/>
    <x v="0"/>
    <s v="Detroit"/>
    <x v="12"/>
    <n v="48234"/>
    <s v="Central"/>
    <s v="OFF-ST-10003282"/>
    <x v="1"/>
    <x v="4"/>
    <s v="Advantus 10-Drawer Portable Organizer, Chrome Metal Frame, Smoke Drawers"/>
    <n v="418.32"/>
    <n v="7"/>
    <n v="0"/>
    <x v="7133"/>
  </r>
  <r>
    <n v="9315"/>
    <x v="4656"/>
    <x v="1"/>
    <x v="1216"/>
    <d v="2012-11-11T00:00:00"/>
    <s v="Same Day"/>
    <s v="AG-10495"/>
    <s v="Andrew Gjertsen"/>
    <s v="Corporate"/>
    <x v="0"/>
    <s v="Detroit"/>
    <x v="12"/>
    <n v="48234"/>
    <s v="Central"/>
    <s v="OFF-AP-10002311"/>
    <x v="1"/>
    <x v="9"/>
    <s v="Holmes Replacement Filter for HEPA Air Cleaner, Very Large Room, HEPA Filter"/>
    <n v="123.858"/>
    <n v="2"/>
    <n v="0.1"/>
    <x v="7134"/>
  </r>
  <r>
    <n v="9316"/>
    <x v="4657"/>
    <x v="0"/>
    <x v="41"/>
    <d v="2013-04-10T00:00:00"/>
    <s v="Standard Class"/>
    <s v="JH-16180"/>
    <s v="Justin Hirsh"/>
    <s v="Consumer"/>
    <x v="0"/>
    <s v="Philadelphia"/>
    <x v="9"/>
    <n v="19140"/>
    <s v="East"/>
    <s v="TEC-PH-10000141"/>
    <x v="2"/>
    <x v="7"/>
    <s v="Clearsounds A400"/>
    <n v="118.78199999999998"/>
    <n v="3"/>
    <n v="0.4"/>
    <x v="1000"/>
  </r>
  <r>
    <n v="9317"/>
    <x v="4657"/>
    <x v="0"/>
    <x v="41"/>
    <d v="2013-04-10T00:00:00"/>
    <s v="Standard Class"/>
    <s v="JH-16180"/>
    <s v="Justin Hirsh"/>
    <s v="Consumer"/>
    <x v="0"/>
    <s v="Philadelphia"/>
    <x v="9"/>
    <n v="19140"/>
    <s v="East"/>
    <s v="OFF-SU-10000646"/>
    <x v="1"/>
    <x v="14"/>
    <s v="Premier Automatic Letter Opener"/>
    <n v="769.18400000000008"/>
    <n v="4"/>
    <n v="0.2"/>
    <x v="7135"/>
  </r>
  <r>
    <n v="9318"/>
    <x v="4658"/>
    <x v="3"/>
    <x v="1217"/>
    <d v="2014-02-27T00:00:00"/>
    <s v="Standard Class"/>
    <s v="DK-13090"/>
    <s v="Dave Kipp"/>
    <s v="Consumer"/>
    <x v="0"/>
    <s v="Carrollton"/>
    <x v="5"/>
    <n v="75007"/>
    <s v="Central"/>
    <s v="TEC-AC-10002076"/>
    <x v="2"/>
    <x v="11"/>
    <s v="Microsoft Natural Keyboard Elite"/>
    <n v="47.904000000000003"/>
    <n v="1"/>
    <n v="0.2"/>
    <x v="7136"/>
  </r>
  <r>
    <n v="9319"/>
    <x v="4659"/>
    <x v="3"/>
    <x v="228"/>
    <d v="2014-07-26T00:00:00"/>
    <s v="Standard Class"/>
    <s v="AR-10825"/>
    <s v="Anthony Rawles"/>
    <s v="Corporate"/>
    <x v="0"/>
    <s v="New York City"/>
    <x v="15"/>
    <n v="10009"/>
    <s v="East"/>
    <s v="OFF-PA-10000743"/>
    <x v="1"/>
    <x v="10"/>
    <s v="Xerox 1977"/>
    <n v="13.36"/>
    <n v="2"/>
    <n v="0"/>
    <x v="534"/>
  </r>
  <r>
    <n v="9320"/>
    <x v="4659"/>
    <x v="3"/>
    <x v="228"/>
    <d v="2014-07-26T00:00:00"/>
    <s v="Standard Class"/>
    <s v="AR-10825"/>
    <s v="Anthony Rawles"/>
    <s v="Corporate"/>
    <x v="0"/>
    <s v="New York City"/>
    <x v="15"/>
    <n v="10009"/>
    <s v="East"/>
    <s v="FUR-CH-10002780"/>
    <x v="0"/>
    <x v="1"/>
    <s v="Office Star - Task Chair with Contemporary Loop Arms"/>
    <n v="163.76400000000001"/>
    <n v="2"/>
    <n v="0.1"/>
    <x v="7137"/>
  </r>
  <r>
    <n v="9321"/>
    <x v="4659"/>
    <x v="3"/>
    <x v="228"/>
    <d v="2014-07-26T00:00:00"/>
    <s v="Standard Class"/>
    <s v="AR-10825"/>
    <s v="Anthony Rawles"/>
    <s v="Corporate"/>
    <x v="0"/>
    <s v="New York City"/>
    <x v="15"/>
    <n v="10009"/>
    <s v="East"/>
    <s v="FUR-FU-10000747"/>
    <x v="0"/>
    <x v="5"/>
    <s v="Tenex B1-RE Series Chair Mats for Low Pile Carpets"/>
    <n v="183.92"/>
    <n v="4"/>
    <n v="0"/>
    <x v="7138"/>
  </r>
  <r>
    <n v="9322"/>
    <x v="4660"/>
    <x v="0"/>
    <x v="254"/>
    <d v="2013-11-09T00:00:00"/>
    <s v="Standard Class"/>
    <s v="SM-20005"/>
    <s v="Sally Matthias"/>
    <s v="Consumer"/>
    <x v="0"/>
    <s v="Houston"/>
    <x v="5"/>
    <n v="77041"/>
    <s v="Central"/>
    <s v="FUR-FU-10002445"/>
    <x v="0"/>
    <x v="5"/>
    <s v="DAX Two-Tone Rosewood/Black Document Frame, Desktop, 5 x 7"/>
    <n v="11.376000000000001"/>
    <n v="3"/>
    <n v="0.6"/>
    <x v="7139"/>
  </r>
  <r>
    <n v="9323"/>
    <x v="4660"/>
    <x v="0"/>
    <x v="254"/>
    <d v="2013-11-09T00:00:00"/>
    <s v="Standard Class"/>
    <s v="SM-20005"/>
    <s v="Sally Matthias"/>
    <s v="Consumer"/>
    <x v="0"/>
    <s v="Houston"/>
    <x v="5"/>
    <n v="77041"/>
    <s v="Central"/>
    <s v="FUR-FU-10000723"/>
    <x v="0"/>
    <x v="5"/>
    <s v="Deflect-o EconoMat Studded, No Bevel Mat for Low Pile Carpeting"/>
    <n v="66.112000000000009"/>
    <n v="4"/>
    <n v="0.6"/>
    <x v="532"/>
  </r>
  <r>
    <n v="9324"/>
    <x v="4661"/>
    <x v="3"/>
    <x v="397"/>
    <d v="2014-09-30T00:00:00"/>
    <s v="Standard Class"/>
    <s v="DB-13660"/>
    <s v="Duane Benoit"/>
    <s v="Consumer"/>
    <x v="0"/>
    <s v="Los Angeles"/>
    <x v="1"/>
    <n v="90036"/>
    <s v="West"/>
    <s v="OFF-PA-10003641"/>
    <x v="1"/>
    <x v="10"/>
    <s v="Xerox 1909"/>
    <n v="211.04"/>
    <n v="8"/>
    <n v="0"/>
    <x v="7140"/>
  </r>
  <r>
    <n v="9325"/>
    <x v="4661"/>
    <x v="3"/>
    <x v="397"/>
    <d v="2014-09-30T00:00:00"/>
    <s v="Standard Class"/>
    <s v="DB-13660"/>
    <s v="Duane Benoit"/>
    <s v="Consumer"/>
    <x v="0"/>
    <s v="Los Angeles"/>
    <x v="1"/>
    <n v="90036"/>
    <s v="West"/>
    <s v="FUR-CH-10003973"/>
    <x v="0"/>
    <x v="1"/>
    <s v="GuestStacker Chair with Chrome Finish Legs"/>
    <n v="594.81600000000003"/>
    <n v="2"/>
    <n v="0.2"/>
    <x v="7141"/>
  </r>
  <r>
    <n v="9326"/>
    <x v="4661"/>
    <x v="3"/>
    <x v="397"/>
    <d v="2014-09-30T00:00:00"/>
    <s v="Standard Class"/>
    <s v="DB-13660"/>
    <s v="Duane Benoit"/>
    <s v="Consumer"/>
    <x v="0"/>
    <s v="Los Angeles"/>
    <x v="1"/>
    <n v="90036"/>
    <s v="West"/>
    <s v="OFF-BI-10000977"/>
    <x v="1"/>
    <x v="8"/>
    <s v="Ibico Plastic Spiral Binding Combs"/>
    <n v="72.960000000000008"/>
    <n v="3"/>
    <n v="0.2"/>
    <x v="7142"/>
  </r>
  <r>
    <n v="9327"/>
    <x v="4662"/>
    <x v="3"/>
    <x v="210"/>
    <d v="2014-09-11T00:00:00"/>
    <s v="First Class"/>
    <s v="PF-19225"/>
    <s v="Phillip Flathmann"/>
    <s v="Consumer"/>
    <x v="0"/>
    <s v="Edmonds"/>
    <x v="4"/>
    <n v="98026"/>
    <s v="West"/>
    <s v="FUR-FU-10004053"/>
    <x v="0"/>
    <x v="5"/>
    <s v="DAX Two-Tone Silver Metal Document Frame"/>
    <n v="80.959999999999994"/>
    <n v="4"/>
    <n v="0"/>
    <x v="7143"/>
  </r>
  <r>
    <n v="9328"/>
    <x v="4662"/>
    <x v="3"/>
    <x v="210"/>
    <d v="2014-09-11T00:00:00"/>
    <s v="First Class"/>
    <s v="PF-19225"/>
    <s v="Phillip Flathmann"/>
    <s v="Consumer"/>
    <x v="0"/>
    <s v="Edmonds"/>
    <x v="4"/>
    <n v="98026"/>
    <s v="West"/>
    <s v="TEC-PH-10002033"/>
    <x v="2"/>
    <x v="7"/>
    <s v="Konftel 250 Conference phone - Charcoal black"/>
    <n v="455.71199999999999"/>
    <n v="2"/>
    <n v="0.2"/>
    <x v="7144"/>
  </r>
  <r>
    <n v="9329"/>
    <x v="4662"/>
    <x v="3"/>
    <x v="210"/>
    <d v="2014-09-11T00:00:00"/>
    <s v="First Class"/>
    <s v="PF-19225"/>
    <s v="Phillip Flathmann"/>
    <s v="Consumer"/>
    <x v="0"/>
    <s v="Edmonds"/>
    <x v="4"/>
    <n v="98026"/>
    <s v="West"/>
    <s v="OFF-AR-10004260"/>
    <x v="1"/>
    <x v="6"/>
    <s v="Boston 1799 Powerhouse Electric Pencil Sharpener"/>
    <n v="25.98"/>
    <n v="1"/>
    <n v="0"/>
    <x v="7145"/>
  </r>
  <r>
    <n v="9330"/>
    <x v="4663"/>
    <x v="1"/>
    <x v="109"/>
    <d v="2012-11-30T00:00:00"/>
    <s v="First Class"/>
    <s v="AJ-10945"/>
    <s v="Ashley Jarboe"/>
    <s v="Consumer"/>
    <x v="0"/>
    <s v="San Francisco"/>
    <x v="1"/>
    <n v="94110"/>
    <s v="West"/>
    <s v="OFF-AP-10004655"/>
    <x v="1"/>
    <x v="9"/>
    <s v="Holmes Visible Mist Ultrasonic Humidifier with 2.3-Gallon Output per Day, Replacement Filter"/>
    <n v="45.28"/>
    <n v="4"/>
    <n v="0"/>
    <x v="7146"/>
  </r>
  <r>
    <n v="9331"/>
    <x v="4664"/>
    <x v="1"/>
    <x v="768"/>
    <d v="2012-11-18T00:00:00"/>
    <s v="Standard Class"/>
    <s v="EB-14110"/>
    <s v="Eugene Barchas"/>
    <s v="Consumer"/>
    <x v="0"/>
    <s v="New York City"/>
    <x v="15"/>
    <n v="10035"/>
    <s v="East"/>
    <s v="OFF-EN-10001539"/>
    <x v="1"/>
    <x v="12"/>
    <s v="Staples"/>
    <n v="15.56"/>
    <n v="2"/>
    <n v="0"/>
    <x v="2807"/>
  </r>
  <r>
    <n v="9332"/>
    <x v="4665"/>
    <x v="0"/>
    <x v="321"/>
    <d v="2013-10-04T00:00:00"/>
    <s v="Standard Class"/>
    <s v="ES-14080"/>
    <s v="Erin Smith"/>
    <s v="Corporate"/>
    <x v="0"/>
    <s v="Springfield"/>
    <x v="21"/>
    <n v="97477"/>
    <s v="West"/>
    <s v="TEC-PH-10001817"/>
    <x v="2"/>
    <x v="7"/>
    <s v="Wilson Electronics DB Pro Signal Booster"/>
    <n v="859.2"/>
    <n v="3"/>
    <n v="0.2"/>
    <x v="4967"/>
  </r>
  <r>
    <n v="9333"/>
    <x v="4666"/>
    <x v="3"/>
    <x v="220"/>
    <d v="2014-09-14T00:00:00"/>
    <s v="Second Class"/>
    <s v="SS-20410"/>
    <s v="Shahid Shariari"/>
    <s v="Consumer"/>
    <x v="0"/>
    <s v="Georgetown"/>
    <x v="0"/>
    <n v="40324"/>
    <s v="South"/>
    <s v="OFF-AP-10002578"/>
    <x v="1"/>
    <x v="9"/>
    <s v="Fellowes Premier Superior Surge Suppressor, 10-Outlet, With Phone and Remote"/>
    <n v="195.68"/>
    <n v="4"/>
    <n v="0"/>
    <x v="7147"/>
  </r>
  <r>
    <n v="9334"/>
    <x v="4666"/>
    <x v="3"/>
    <x v="220"/>
    <d v="2014-09-14T00:00:00"/>
    <s v="Second Class"/>
    <s v="SS-20410"/>
    <s v="Shahid Shariari"/>
    <s v="Consumer"/>
    <x v="0"/>
    <s v="Georgetown"/>
    <x v="0"/>
    <n v="40324"/>
    <s v="South"/>
    <s v="OFF-FA-10000992"/>
    <x v="1"/>
    <x v="13"/>
    <s v="Acco Clips to Go Binder Clips, 24 Clips in Two Sizes"/>
    <n v="14.2"/>
    <n v="4"/>
    <n v="0"/>
    <x v="7148"/>
  </r>
  <r>
    <n v="9335"/>
    <x v="4667"/>
    <x v="3"/>
    <x v="927"/>
    <d v="2014-05-03T00:00:00"/>
    <s v="First Class"/>
    <s v="AG-10900"/>
    <s v="Arthur Gainer"/>
    <s v="Consumer"/>
    <x v="0"/>
    <s v="Coral Springs"/>
    <x v="2"/>
    <n v="33065"/>
    <s v="South"/>
    <s v="FUR-BO-10001798"/>
    <x v="0"/>
    <x v="0"/>
    <s v="Bush Somerset Collection Bookcase"/>
    <n v="314.35199999999998"/>
    <n v="3"/>
    <n v="0.2"/>
    <x v="3341"/>
  </r>
  <r>
    <n v="9336"/>
    <x v="4667"/>
    <x v="3"/>
    <x v="927"/>
    <d v="2014-05-03T00:00:00"/>
    <s v="First Class"/>
    <s v="AG-10900"/>
    <s v="Arthur Gainer"/>
    <s v="Consumer"/>
    <x v="0"/>
    <s v="Coral Springs"/>
    <x v="2"/>
    <n v="33065"/>
    <s v="South"/>
    <s v="OFF-LA-10004409"/>
    <x v="1"/>
    <x v="2"/>
    <s v="Avery 492"/>
    <n v="4.6079999999999997"/>
    <n v="2"/>
    <n v="0.2"/>
    <x v="7149"/>
  </r>
  <r>
    <n v="9337"/>
    <x v="4668"/>
    <x v="3"/>
    <x v="118"/>
    <d v="2014-09-21T00:00:00"/>
    <s v="Standard Class"/>
    <s v="CY-12745"/>
    <s v="Craig Yedwab"/>
    <s v="Corporate"/>
    <x v="0"/>
    <s v="San Francisco"/>
    <x v="1"/>
    <n v="94110"/>
    <s v="West"/>
    <s v="OFF-FA-10000621"/>
    <x v="1"/>
    <x v="13"/>
    <s v="OIC Colored Binder Clips, Assorted Sizes"/>
    <n v="17.899999999999999"/>
    <n v="5"/>
    <n v="0"/>
    <x v="6573"/>
  </r>
  <r>
    <n v="9338"/>
    <x v="4669"/>
    <x v="2"/>
    <x v="538"/>
    <d v="2011-10-22T00:00:00"/>
    <s v="Second Class"/>
    <s v="RP-19270"/>
    <s v="Rachel Payne"/>
    <s v="Corporate"/>
    <x v="0"/>
    <s v="San Francisco"/>
    <x v="1"/>
    <n v="94110"/>
    <s v="West"/>
    <s v="OFF-BI-10003196"/>
    <x v="1"/>
    <x v="8"/>
    <s v="Accohide Poly Flexible Ring Binders"/>
    <n v="2.9920000000000004"/>
    <n v="1"/>
    <n v="0.2"/>
    <x v="7150"/>
  </r>
  <r>
    <n v="9339"/>
    <x v="4669"/>
    <x v="2"/>
    <x v="538"/>
    <d v="2011-10-22T00:00:00"/>
    <s v="Second Class"/>
    <s v="RP-19270"/>
    <s v="Rachel Payne"/>
    <s v="Corporate"/>
    <x v="0"/>
    <s v="San Francisco"/>
    <x v="1"/>
    <n v="94110"/>
    <s v="West"/>
    <s v="OFF-BI-10003727"/>
    <x v="1"/>
    <x v="8"/>
    <s v="Avery Durable Slant Ring Binders With Label Holder"/>
    <n v="20.064"/>
    <n v="6"/>
    <n v="0.2"/>
    <x v="7151"/>
  </r>
  <r>
    <n v="9340"/>
    <x v="4669"/>
    <x v="2"/>
    <x v="538"/>
    <d v="2011-10-22T00:00:00"/>
    <s v="Second Class"/>
    <s v="RP-19270"/>
    <s v="Rachel Payne"/>
    <s v="Corporate"/>
    <x v="0"/>
    <s v="San Francisco"/>
    <x v="1"/>
    <n v="94110"/>
    <s v="West"/>
    <s v="OFF-PA-10003228"/>
    <x v="1"/>
    <x v="10"/>
    <s v="Xerox 1917"/>
    <n v="146.72999999999999"/>
    <n v="3"/>
    <n v="0"/>
    <x v="64"/>
  </r>
  <r>
    <n v="9341"/>
    <x v="4669"/>
    <x v="2"/>
    <x v="538"/>
    <d v="2011-10-22T00:00:00"/>
    <s v="Second Class"/>
    <s v="RP-19270"/>
    <s v="Rachel Payne"/>
    <s v="Corporate"/>
    <x v="0"/>
    <s v="San Francisco"/>
    <x v="1"/>
    <n v="94110"/>
    <s v="West"/>
    <s v="OFF-LA-10002787"/>
    <x v="1"/>
    <x v="2"/>
    <s v="Avery 480"/>
    <n v="18.75"/>
    <n v="5"/>
    <n v="0"/>
    <x v="2215"/>
  </r>
  <r>
    <n v="9342"/>
    <x v="4669"/>
    <x v="2"/>
    <x v="538"/>
    <d v="2011-10-22T00:00:00"/>
    <s v="Second Class"/>
    <s v="RP-19270"/>
    <s v="Rachel Payne"/>
    <s v="Corporate"/>
    <x v="0"/>
    <s v="San Francisco"/>
    <x v="1"/>
    <n v="94110"/>
    <s v="West"/>
    <s v="TEC-PH-10001305"/>
    <x v="2"/>
    <x v="7"/>
    <s v="Panasonic KX TS208W Corded phone"/>
    <n v="117.57600000000002"/>
    <n v="3"/>
    <n v="0.2"/>
    <x v="7152"/>
  </r>
  <r>
    <n v="9343"/>
    <x v="4670"/>
    <x v="0"/>
    <x v="69"/>
    <d v="2013-03-19T00:00:00"/>
    <s v="Standard Class"/>
    <s v="DB-13360"/>
    <s v="Dennis Bolton"/>
    <s v="Home Office"/>
    <x v="0"/>
    <s v="Riverside"/>
    <x v="1"/>
    <n v="92503"/>
    <s v="West"/>
    <s v="OFF-BI-10001036"/>
    <x v="1"/>
    <x v="8"/>
    <s v="Cardinal EasyOpen D-Ring Binders"/>
    <n v="51.184000000000012"/>
    <n v="7"/>
    <n v="0.2"/>
    <x v="7153"/>
  </r>
  <r>
    <n v="9344"/>
    <x v="4671"/>
    <x v="3"/>
    <x v="922"/>
    <d v="2014-02-21T00:00:00"/>
    <s v="First Class"/>
    <s v="CK-12325"/>
    <s v="Christine Kargatis"/>
    <s v="Home Office"/>
    <x v="0"/>
    <s v="Troy"/>
    <x v="24"/>
    <n v="45373"/>
    <s v="East"/>
    <s v="FUR-TA-10001086"/>
    <x v="0"/>
    <x v="3"/>
    <s v="SAFCO PlanMaster Boards, 60w x 37-1/2d, White Melamine"/>
    <n v="455.97"/>
    <n v="5"/>
    <n v="0.4"/>
    <x v="7154"/>
  </r>
  <r>
    <n v="9345"/>
    <x v="4671"/>
    <x v="3"/>
    <x v="922"/>
    <d v="2014-02-21T00:00:00"/>
    <s v="First Class"/>
    <s v="CK-12325"/>
    <s v="Christine Kargatis"/>
    <s v="Home Office"/>
    <x v="0"/>
    <s v="Troy"/>
    <x v="24"/>
    <n v="45373"/>
    <s v="East"/>
    <s v="OFF-BI-10001525"/>
    <x v="1"/>
    <x v="8"/>
    <s v="Acco Pressboard Covers with Storage Hooks, 14 7/8&quot; x 11&quot;, Executive Red"/>
    <n v="5.7150000000000016"/>
    <n v="5"/>
    <n v="0.7"/>
    <x v="4004"/>
  </r>
  <r>
    <n v="9346"/>
    <x v="4671"/>
    <x v="3"/>
    <x v="922"/>
    <d v="2014-02-21T00:00:00"/>
    <s v="First Class"/>
    <s v="CK-12325"/>
    <s v="Christine Kargatis"/>
    <s v="Home Office"/>
    <x v="0"/>
    <s v="Troy"/>
    <x v="24"/>
    <n v="45373"/>
    <s v="East"/>
    <s v="TEC-PH-10000526"/>
    <x v="2"/>
    <x v="7"/>
    <s v="Vtech CS6719"/>
    <n v="57.593999999999994"/>
    <n v="1"/>
    <n v="0.4"/>
    <x v="7155"/>
  </r>
  <r>
    <n v="9347"/>
    <x v="4671"/>
    <x v="3"/>
    <x v="922"/>
    <d v="2014-02-21T00:00:00"/>
    <s v="First Class"/>
    <s v="CK-12325"/>
    <s v="Christine Kargatis"/>
    <s v="Home Office"/>
    <x v="0"/>
    <s v="Troy"/>
    <x v="24"/>
    <n v="45373"/>
    <s v="East"/>
    <s v="FUR-FU-10004973"/>
    <x v="0"/>
    <x v="5"/>
    <s v="Flat Face Poster Frame"/>
    <n v="30.144000000000002"/>
    <n v="2"/>
    <n v="0.2"/>
    <x v="7156"/>
  </r>
  <r>
    <n v="9348"/>
    <x v="4671"/>
    <x v="3"/>
    <x v="922"/>
    <d v="2014-02-21T00:00:00"/>
    <s v="First Class"/>
    <s v="CK-12325"/>
    <s v="Christine Kargatis"/>
    <s v="Home Office"/>
    <x v="0"/>
    <s v="Troy"/>
    <x v="24"/>
    <n v="45373"/>
    <s v="East"/>
    <s v="FUR-CH-10003981"/>
    <x v="0"/>
    <x v="1"/>
    <s v="Global Commerce Series Low-Back Swivel/Tilt Chairs"/>
    <n v="899.43"/>
    <n v="5"/>
    <n v="0.3"/>
    <x v="5236"/>
  </r>
  <r>
    <n v="9349"/>
    <x v="4672"/>
    <x v="0"/>
    <x v="596"/>
    <d v="2013-12-29T00:00:00"/>
    <s v="Standard Class"/>
    <s v="DN-13690"/>
    <s v="Duane Noonan"/>
    <s v="Consumer"/>
    <x v="0"/>
    <s v="Moreno Valley"/>
    <x v="1"/>
    <n v="92553"/>
    <s v="West"/>
    <s v="FUR-FU-10000277"/>
    <x v="0"/>
    <x v="5"/>
    <s v="Deflect-o DuraMat Antistatic Studded Beveled Mat for Medium Pile Carpeting"/>
    <n v="842.72"/>
    <n v="8"/>
    <n v="0"/>
    <x v="7157"/>
  </r>
  <r>
    <n v="9350"/>
    <x v="4672"/>
    <x v="0"/>
    <x v="596"/>
    <d v="2013-12-29T00:00:00"/>
    <s v="Standard Class"/>
    <s v="DN-13690"/>
    <s v="Duane Noonan"/>
    <s v="Consumer"/>
    <x v="0"/>
    <s v="Moreno Valley"/>
    <x v="1"/>
    <n v="92553"/>
    <s v="West"/>
    <s v="FUR-FU-10001934"/>
    <x v="0"/>
    <x v="5"/>
    <s v="Magnifier Swing Arm Lamp"/>
    <n v="41.96"/>
    <n v="2"/>
    <n v="0"/>
    <x v="109"/>
  </r>
  <r>
    <n v="9351"/>
    <x v="4673"/>
    <x v="0"/>
    <x v="713"/>
    <d v="2013-09-28T00:00:00"/>
    <s v="Standard Class"/>
    <s v="DP-13105"/>
    <s v="Dave Poirier"/>
    <s v="Corporate"/>
    <x v="0"/>
    <s v="Seattle"/>
    <x v="4"/>
    <n v="98115"/>
    <s v="West"/>
    <s v="OFF-BI-10004970"/>
    <x v="1"/>
    <x v="8"/>
    <s v="ACCOHIDE 3-Ring Binder, Blue, 1&quot;"/>
    <n v="13.216000000000001"/>
    <n v="4"/>
    <n v="0.2"/>
    <x v="1201"/>
  </r>
  <r>
    <n v="9352"/>
    <x v="4673"/>
    <x v="0"/>
    <x v="713"/>
    <d v="2013-09-28T00:00:00"/>
    <s v="Standard Class"/>
    <s v="DP-13105"/>
    <s v="Dave Poirier"/>
    <s v="Corporate"/>
    <x v="0"/>
    <s v="Seattle"/>
    <x v="4"/>
    <n v="98115"/>
    <s v="West"/>
    <s v="FUR-CH-10003396"/>
    <x v="0"/>
    <x v="1"/>
    <s v="Global Deluxe Steno Chair"/>
    <n v="184.75200000000001"/>
    <n v="3"/>
    <n v="0.2"/>
    <x v="4942"/>
  </r>
  <r>
    <n v="9353"/>
    <x v="4674"/>
    <x v="3"/>
    <x v="241"/>
    <d v="2014-09-27T00:00:00"/>
    <s v="First Class"/>
    <s v="RO-19780"/>
    <s v="Rose O'Brian"/>
    <s v="Consumer"/>
    <x v="0"/>
    <s v="Chicago"/>
    <x v="10"/>
    <n v="60623"/>
    <s v="Central"/>
    <s v="FUR-CH-10003973"/>
    <x v="0"/>
    <x v="1"/>
    <s v="GuestStacker Chair with Chrome Finish Legs"/>
    <n v="520.46399999999994"/>
    <n v="2"/>
    <n v="0.3"/>
    <x v="3756"/>
  </r>
  <r>
    <n v="9354"/>
    <x v="4674"/>
    <x v="3"/>
    <x v="241"/>
    <d v="2014-09-27T00:00:00"/>
    <s v="First Class"/>
    <s v="RO-19780"/>
    <s v="Rose O'Brian"/>
    <s v="Consumer"/>
    <x v="0"/>
    <s v="Chicago"/>
    <x v="10"/>
    <n v="60623"/>
    <s v="Central"/>
    <s v="OFF-PA-10002109"/>
    <x v="1"/>
    <x v="10"/>
    <s v="Wirebound Voice Message Log Book"/>
    <n v="11.423999999999999"/>
    <n v="3"/>
    <n v="0.2"/>
    <x v="7158"/>
  </r>
  <r>
    <n v="9355"/>
    <x v="4675"/>
    <x v="1"/>
    <x v="494"/>
    <d v="2012-12-05T00:00:00"/>
    <s v="Standard Class"/>
    <s v="MA-17560"/>
    <s v="Matt Abelman"/>
    <s v="Home Office"/>
    <x v="0"/>
    <s v="Jackson"/>
    <x v="12"/>
    <n v="49201"/>
    <s v="Central"/>
    <s v="OFF-PA-10001826"/>
    <x v="1"/>
    <x v="10"/>
    <s v="Xerox 207"/>
    <n v="19.440000000000001"/>
    <n v="3"/>
    <n v="0"/>
    <x v="551"/>
  </r>
  <r>
    <n v="9356"/>
    <x v="4675"/>
    <x v="1"/>
    <x v="494"/>
    <d v="2012-12-05T00:00:00"/>
    <s v="Standard Class"/>
    <s v="MA-17560"/>
    <s v="Matt Abelman"/>
    <s v="Home Office"/>
    <x v="0"/>
    <s v="Jackson"/>
    <x v="12"/>
    <n v="49201"/>
    <s v="Central"/>
    <s v="OFF-AR-10000823"/>
    <x v="1"/>
    <x v="6"/>
    <s v="Newell 307"/>
    <n v="3.64"/>
    <n v="2"/>
    <n v="0"/>
    <x v="4131"/>
  </r>
  <r>
    <n v="9357"/>
    <x v="4675"/>
    <x v="1"/>
    <x v="494"/>
    <d v="2012-12-05T00:00:00"/>
    <s v="Standard Class"/>
    <s v="MA-17560"/>
    <s v="Matt Abelman"/>
    <s v="Home Office"/>
    <x v="0"/>
    <s v="Jackson"/>
    <x v="12"/>
    <n v="49201"/>
    <s v="Central"/>
    <s v="OFF-PA-10001776"/>
    <x v="1"/>
    <x v="10"/>
    <s v="Wirebound Message Books, Four 2 3/4&quot; x 5&quot; Forms per Page, 600 Sets per Book"/>
    <n v="18.54"/>
    <n v="2"/>
    <n v="0"/>
    <x v="2051"/>
  </r>
  <r>
    <n v="9358"/>
    <x v="4676"/>
    <x v="0"/>
    <x v="967"/>
    <d v="2013-01-28T00:00:00"/>
    <s v="Second Class"/>
    <s v="JD-15895"/>
    <s v="Jonathan Doherty"/>
    <s v="Corporate"/>
    <x v="0"/>
    <s v="New York City"/>
    <x v="15"/>
    <n v="10024"/>
    <s v="East"/>
    <s v="OFF-BI-10003676"/>
    <x v="1"/>
    <x v="8"/>
    <s v="GBC Standard Recycled Report Covers, Clear Plastic Sheets"/>
    <n v="43.120000000000005"/>
    <n v="5"/>
    <n v="0.2"/>
    <x v="7159"/>
  </r>
  <r>
    <n v="9359"/>
    <x v="4676"/>
    <x v="0"/>
    <x v="967"/>
    <d v="2013-01-28T00:00:00"/>
    <s v="Second Class"/>
    <s v="JD-15895"/>
    <s v="Jonathan Doherty"/>
    <s v="Corporate"/>
    <x v="0"/>
    <s v="New York City"/>
    <x v="15"/>
    <n v="10024"/>
    <s v="East"/>
    <s v="FUR-TA-10001095"/>
    <x v="0"/>
    <x v="3"/>
    <s v="Chromcraft Round Conference Tables"/>
    <n v="313.72199999999998"/>
    <n v="3"/>
    <n v="0.4"/>
    <x v="7160"/>
  </r>
  <r>
    <n v="9360"/>
    <x v="4676"/>
    <x v="0"/>
    <x v="967"/>
    <d v="2013-01-28T00:00:00"/>
    <s v="Second Class"/>
    <s v="JD-15895"/>
    <s v="Jonathan Doherty"/>
    <s v="Corporate"/>
    <x v="0"/>
    <s v="New York City"/>
    <x v="15"/>
    <n v="10024"/>
    <s v="East"/>
    <s v="FUR-FU-10000747"/>
    <x v="0"/>
    <x v="5"/>
    <s v="Tenex B1-RE Series Chair Mats for Low Pile Carpets"/>
    <n v="45.98"/>
    <n v="1"/>
    <n v="0"/>
    <x v="7161"/>
  </r>
  <r>
    <n v="9361"/>
    <x v="4676"/>
    <x v="0"/>
    <x v="967"/>
    <d v="2013-01-28T00:00:00"/>
    <s v="Second Class"/>
    <s v="JD-15895"/>
    <s v="Jonathan Doherty"/>
    <s v="Corporate"/>
    <x v="0"/>
    <s v="New York City"/>
    <x v="15"/>
    <n v="10024"/>
    <s v="East"/>
    <s v="OFF-ST-10004337"/>
    <x v="1"/>
    <x v="4"/>
    <s v="SAFCO Commercial Wire Shelving, 72h"/>
    <n v="428.68"/>
    <n v="7"/>
    <n v="0"/>
    <x v="232"/>
  </r>
  <r>
    <n v="9362"/>
    <x v="4677"/>
    <x v="3"/>
    <x v="708"/>
    <d v="2014-03-26T00:00:00"/>
    <s v="Standard Class"/>
    <s v="PS-18970"/>
    <s v="Paul Stevenson"/>
    <s v="Home Office"/>
    <x v="0"/>
    <s v="Seattle"/>
    <x v="4"/>
    <n v="98105"/>
    <s v="West"/>
    <s v="OFF-BI-10004410"/>
    <x v="1"/>
    <x v="8"/>
    <s v="C-Line Peel &amp; Stick Add-On Filing Pockets, 8-3/4 x 5-1/8, 10/Pack"/>
    <n v="30.576000000000001"/>
    <n v="6"/>
    <n v="0.2"/>
    <x v="7162"/>
  </r>
  <r>
    <n v="9363"/>
    <x v="4677"/>
    <x v="3"/>
    <x v="708"/>
    <d v="2014-03-26T00:00:00"/>
    <s v="Standard Class"/>
    <s v="PS-18970"/>
    <s v="Paul Stevenson"/>
    <s v="Home Office"/>
    <x v="0"/>
    <s v="Seattle"/>
    <x v="4"/>
    <n v="98105"/>
    <s v="West"/>
    <s v="OFF-FA-10004838"/>
    <x v="1"/>
    <x v="13"/>
    <s v="Super Bands, 12/Pack"/>
    <n v="13.020000000000001"/>
    <n v="7"/>
    <n v="0"/>
    <x v="7163"/>
  </r>
  <r>
    <n v="9364"/>
    <x v="4677"/>
    <x v="3"/>
    <x v="708"/>
    <d v="2014-03-26T00:00:00"/>
    <s v="Standard Class"/>
    <s v="PS-18970"/>
    <s v="Paul Stevenson"/>
    <s v="Home Office"/>
    <x v="0"/>
    <s v="Seattle"/>
    <x v="4"/>
    <n v="98105"/>
    <s v="West"/>
    <s v="FUR-FU-10002364"/>
    <x v="0"/>
    <x v="5"/>
    <s v="Eldon Expressions Wood Desk Accessories, Oak"/>
    <n v="22.14"/>
    <n v="3"/>
    <n v="0"/>
    <x v="3448"/>
  </r>
  <r>
    <n v="9365"/>
    <x v="4677"/>
    <x v="3"/>
    <x v="708"/>
    <d v="2014-03-26T00:00:00"/>
    <s v="Standard Class"/>
    <s v="PS-18970"/>
    <s v="Paul Stevenson"/>
    <s v="Home Office"/>
    <x v="0"/>
    <s v="Seattle"/>
    <x v="4"/>
    <n v="98105"/>
    <s v="West"/>
    <s v="OFF-ST-10001809"/>
    <x v="1"/>
    <x v="4"/>
    <s v="Fellowes Officeware Wire Shelving"/>
    <n v="359.32"/>
    <n v="4"/>
    <n v="0"/>
    <x v="718"/>
  </r>
  <r>
    <n v="9366"/>
    <x v="4678"/>
    <x v="2"/>
    <x v="963"/>
    <d v="2011-08-25T00:00:00"/>
    <s v="First Class"/>
    <s v="JF-15415"/>
    <s v="Jennifer Ferguson"/>
    <s v="Consumer"/>
    <x v="0"/>
    <s v="Saint Charles"/>
    <x v="25"/>
    <n v="63301"/>
    <s v="Central"/>
    <s v="OFF-PA-10001846"/>
    <x v="1"/>
    <x v="10"/>
    <s v="Xerox 1899"/>
    <n v="11.56"/>
    <n v="2"/>
    <n v="0"/>
    <x v="1302"/>
  </r>
  <r>
    <n v="9367"/>
    <x v="4679"/>
    <x v="2"/>
    <x v="785"/>
    <d v="2011-06-13T00:00:00"/>
    <s v="Standard Class"/>
    <s v="RD-19480"/>
    <s v="Rick Duston"/>
    <s v="Consumer"/>
    <x v="0"/>
    <s v="Long Beach"/>
    <x v="15"/>
    <n v="11561"/>
    <s v="East"/>
    <s v="OFF-BI-10003876"/>
    <x v="1"/>
    <x v="8"/>
    <s v="Green Canvas Binder for 8-1/2&quot; x 14&quot; Sheets"/>
    <n v="68.48"/>
    <n v="2"/>
    <n v="0.2"/>
    <x v="7164"/>
  </r>
  <r>
    <n v="9368"/>
    <x v="4679"/>
    <x v="2"/>
    <x v="785"/>
    <d v="2011-06-13T00:00:00"/>
    <s v="Standard Class"/>
    <s v="RD-19480"/>
    <s v="Rick Duston"/>
    <s v="Consumer"/>
    <x v="0"/>
    <s v="Long Beach"/>
    <x v="15"/>
    <n v="11561"/>
    <s v="East"/>
    <s v="OFF-ST-10003470"/>
    <x v="1"/>
    <x v="4"/>
    <s v="Tennsco Snap-Together Open Shelving Units, Starter Sets and Add-On Units"/>
    <n v="1676.88"/>
    <n v="6"/>
    <n v="0"/>
    <x v="7165"/>
  </r>
  <r>
    <n v="9369"/>
    <x v="4680"/>
    <x v="0"/>
    <x v="281"/>
    <d v="2013-04-10T00:00:00"/>
    <s v="First Class"/>
    <s v="ES-14080"/>
    <s v="Erin Smith"/>
    <s v="Corporate"/>
    <x v="0"/>
    <s v="Lakewood"/>
    <x v="30"/>
    <n v="8701"/>
    <s v="East"/>
    <s v="OFF-PA-10004243"/>
    <x v="1"/>
    <x v="10"/>
    <s v="Xerox 1939"/>
    <n v="37.94"/>
    <n v="2"/>
    <n v="0"/>
    <x v="2714"/>
  </r>
  <r>
    <n v="9370"/>
    <x v="4681"/>
    <x v="3"/>
    <x v="659"/>
    <d v="2014-11-10T00:00:00"/>
    <s v="Second Class"/>
    <s v="KN-16390"/>
    <s v="Katherine Nockton"/>
    <s v="Corporate"/>
    <x v="0"/>
    <s v="Clinton"/>
    <x v="39"/>
    <n v="20735"/>
    <s v="East"/>
    <s v="FUR-CH-10000422"/>
    <x v="0"/>
    <x v="1"/>
    <s v="Global Highback Leather Tilter in Burgundy"/>
    <n v="272.96999999999997"/>
    <n v="3"/>
    <n v="0"/>
    <x v="7166"/>
  </r>
  <r>
    <n v="9371"/>
    <x v="4682"/>
    <x v="1"/>
    <x v="352"/>
    <d v="2012-05-31T00:00:00"/>
    <s v="First Class"/>
    <s v="VP-21760"/>
    <s v="Victoria Pisteka"/>
    <s v="Corporate"/>
    <x v="0"/>
    <s v="Columbus"/>
    <x v="24"/>
    <n v="43229"/>
    <s v="East"/>
    <s v="FUR-FU-10002506"/>
    <x v="0"/>
    <x v="5"/>
    <s v="Tensor &quot;Hersey Kiss&quot; Styled Floor Lamp"/>
    <n v="41.568000000000005"/>
    <n v="4"/>
    <n v="0.2"/>
    <x v="7167"/>
  </r>
  <r>
    <n v="9372"/>
    <x v="4682"/>
    <x v="1"/>
    <x v="352"/>
    <d v="2012-05-31T00:00:00"/>
    <s v="First Class"/>
    <s v="VP-21760"/>
    <s v="Victoria Pisteka"/>
    <s v="Corporate"/>
    <x v="0"/>
    <s v="Columbus"/>
    <x v="24"/>
    <n v="43229"/>
    <s v="East"/>
    <s v="FUR-CH-10000863"/>
    <x v="0"/>
    <x v="1"/>
    <s v="Novimex Swivel Fabric Task Chair"/>
    <n v="317.05799999999999"/>
    <n v="3"/>
    <n v="0.3"/>
    <x v="7168"/>
  </r>
  <r>
    <n v="9373"/>
    <x v="4682"/>
    <x v="1"/>
    <x v="352"/>
    <d v="2012-05-31T00:00:00"/>
    <s v="First Class"/>
    <s v="VP-21760"/>
    <s v="Victoria Pisteka"/>
    <s v="Corporate"/>
    <x v="0"/>
    <s v="Columbus"/>
    <x v="24"/>
    <n v="43229"/>
    <s v="East"/>
    <s v="OFF-FA-10002988"/>
    <x v="1"/>
    <x v="13"/>
    <s v="Ideal Clamps"/>
    <n v="8.0399999999999991"/>
    <n v="5"/>
    <n v="0.2"/>
    <x v="1470"/>
  </r>
  <r>
    <n v="9374"/>
    <x v="4683"/>
    <x v="3"/>
    <x v="917"/>
    <d v="2014-05-12T00:00:00"/>
    <s v="Standard Class"/>
    <s v="CS-11950"/>
    <s v="Carlos Soltero"/>
    <s v="Consumer"/>
    <x v="0"/>
    <s v="Pasadena"/>
    <x v="1"/>
    <n v="91104"/>
    <s v="West"/>
    <s v="TEC-PH-10003437"/>
    <x v="2"/>
    <x v="7"/>
    <s v="Blue Parrot B250XT Professional Grade Wireless Bluetooth Headset with"/>
    <n v="419.94399999999996"/>
    <n v="7"/>
    <n v="0.2"/>
    <x v="1215"/>
  </r>
  <r>
    <n v="9375"/>
    <x v="4684"/>
    <x v="0"/>
    <x v="410"/>
    <d v="2013-06-10T00:00:00"/>
    <s v="Standard Class"/>
    <s v="KB-16600"/>
    <s v="Ken Brennan"/>
    <s v="Corporate"/>
    <x v="0"/>
    <s v="Seattle"/>
    <x v="4"/>
    <n v="98105"/>
    <s v="West"/>
    <s v="OFF-SU-10002537"/>
    <x v="1"/>
    <x v="14"/>
    <s v="Acme Box Cutter Scissors"/>
    <n v="61.38"/>
    <n v="6"/>
    <n v="0"/>
    <x v="7169"/>
  </r>
  <r>
    <n v="9376"/>
    <x v="4685"/>
    <x v="1"/>
    <x v="639"/>
    <d v="2012-12-19T00:00:00"/>
    <s v="Second Class"/>
    <s v="AJ-10945"/>
    <s v="Ashley Jarboe"/>
    <s v="Consumer"/>
    <x v="0"/>
    <s v="Los Angeles"/>
    <x v="1"/>
    <n v="90045"/>
    <s v="West"/>
    <s v="TEC-AC-10003063"/>
    <x v="2"/>
    <x v="11"/>
    <s v="Micro Innovations USB RF Wireless Keyboard with Mouse"/>
    <n v="50"/>
    <n v="2"/>
    <n v="0"/>
    <x v="1499"/>
  </r>
  <r>
    <n v="9377"/>
    <x v="4686"/>
    <x v="3"/>
    <x v="53"/>
    <d v="2014-12-30T00:00:00"/>
    <s v="Standard Class"/>
    <s v="PO-18865"/>
    <s v="Patrick O'Donnell"/>
    <s v="Consumer"/>
    <x v="0"/>
    <s v="East Orange"/>
    <x v="30"/>
    <n v="7017"/>
    <s v="East"/>
    <s v="TEC-AC-10003237"/>
    <x v="2"/>
    <x v="11"/>
    <s v="Memorex Micro Travel Drive 4 GB"/>
    <n v="31.799999999999997"/>
    <n v="3"/>
    <n v="0"/>
    <x v="7170"/>
  </r>
  <r>
    <n v="9378"/>
    <x v="4687"/>
    <x v="3"/>
    <x v="94"/>
    <d v="2014-12-22T00:00:00"/>
    <s v="Standard Class"/>
    <s v="DP-13105"/>
    <s v="Dave Poirier"/>
    <s v="Corporate"/>
    <x v="0"/>
    <s v="Eau Claire"/>
    <x v="6"/>
    <n v="54703"/>
    <s v="Central"/>
    <s v="OFF-ST-10001031"/>
    <x v="1"/>
    <x v="4"/>
    <s v="Adjustable Personal File Tote"/>
    <n v="32.56"/>
    <n v="2"/>
    <n v="0"/>
    <x v="7171"/>
  </r>
  <r>
    <n v="9379"/>
    <x v="4688"/>
    <x v="0"/>
    <x v="1120"/>
    <d v="2013-05-16T00:00:00"/>
    <s v="Standard Class"/>
    <s v="GM-14500"/>
    <s v="Gene McClure"/>
    <s v="Consumer"/>
    <x v="0"/>
    <s v="Chicago"/>
    <x v="10"/>
    <n v="60610"/>
    <s v="Central"/>
    <s v="OFF-EN-10001535"/>
    <x v="1"/>
    <x v="12"/>
    <s v="Grip Seal Envelopes"/>
    <n v="7.0720000000000001"/>
    <n v="2"/>
    <n v="0.2"/>
    <x v="7172"/>
  </r>
  <r>
    <n v="9380"/>
    <x v="4689"/>
    <x v="2"/>
    <x v="851"/>
    <d v="2011-12-27T00:00:00"/>
    <s v="Second Class"/>
    <s v="CC-12670"/>
    <s v="Craig Carreira"/>
    <s v="Consumer"/>
    <x v="0"/>
    <s v="Tampa"/>
    <x v="2"/>
    <n v="33614"/>
    <s v="South"/>
    <s v="OFF-PA-10001295"/>
    <x v="1"/>
    <x v="10"/>
    <s v="Computer Printout Paper with Letter-Trim Perforations"/>
    <n v="45.527999999999999"/>
    <n v="3"/>
    <n v="0.2"/>
    <x v="3130"/>
  </r>
  <r>
    <n v="9381"/>
    <x v="4689"/>
    <x v="2"/>
    <x v="851"/>
    <d v="2011-12-27T00:00:00"/>
    <s v="Second Class"/>
    <s v="CC-12670"/>
    <s v="Craig Carreira"/>
    <s v="Consumer"/>
    <x v="0"/>
    <s v="Tampa"/>
    <x v="2"/>
    <n v="33614"/>
    <s v="South"/>
    <s v="FUR-CH-10004698"/>
    <x v="0"/>
    <x v="1"/>
    <s v="Padded Folding Chairs, Black, 4/Carton"/>
    <n v="64.784000000000006"/>
    <n v="1"/>
    <n v="0.2"/>
    <x v="7173"/>
  </r>
  <r>
    <n v="9382"/>
    <x v="4689"/>
    <x v="2"/>
    <x v="851"/>
    <d v="2011-12-27T00:00:00"/>
    <s v="Second Class"/>
    <s v="CC-12670"/>
    <s v="Craig Carreira"/>
    <s v="Consumer"/>
    <x v="0"/>
    <s v="Tampa"/>
    <x v="2"/>
    <n v="33614"/>
    <s v="South"/>
    <s v="OFF-ST-10000078"/>
    <x v="1"/>
    <x v="4"/>
    <s v="Tennsco 6- and 18-Compartment Lockers"/>
    <n v="424.27200000000005"/>
    <n v="2"/>
    <n v="0.2"/>
    <x v="7174"/>
  </r>
  <r>
    <n v="9383"/>
    <x v="4689"/>
    <x v="2"/>
    <x v="851"/>
    <d v="2011-12-27T00:00:00"/>
    <s v="Second Class"/>
    <s v="CC-12670"/>
    <s v="Craig Carreira"/>
    <s v="Consumer"/>
    <x v="0"/>
    <s v="Tampa"/>
    <x v="2"/>
    <n v="33614"/>
    <s v="South"/>
    <s v="OFF-AR-10001868"/>
    <x v="1"/>
    <x v="6"/>
    <s v="Prang Dustless Chalk Sticks"/>
    <n v="1.3440000000000001"/>
    <n v="1"/>
    <n v="0.2"/>
    <x v="2015"/>
  </r>
  <r>
    <n v="9384"/>
    <x v="4689"/>
    <x v="2"/>
    <x v="851"/>
    <d v="2011-12-27T00:00:00"/>
    <s v="Second Class"/>
    <s v="CC-12670"/>
    <s v="Craig Carreira"/>
    <s v="Consumer"/>
    <x v="0"/>
    <s v="Tampa"/>
    <x v="2"/>
    <n v="33614"/>
    <s v="South"/>
    <s v="OFF-ST-10004950"/>
    <x v="1"/>
    <x v="4"/>
    <s v="Acco Perma 3000 Stacking Storage Drawers"/>
    <n v="83.920000000000016"/>
    <n v="5"/>
    <n v="0.2"/>
    <x v="7175"/>
  </r>
  <r>
    <n v="9385"/>
    <x v="4690"/>
    <x v="3"/>
    <x v="938"/>
    <d v="2014-08-17T00:00:00"/>
    <s v="Standard Class"/>
    <s v="SJ-20125"/>
    <s v="Sanjit Jacobs"/>
    <s v="Home Office"/>
    <x v="0"/>
    <s v="New York City"/>
    <x v="15"/>
    <n v="10009"/>
    <s v="East"/>
    <s v="OFF-PA-10003441"/>
    <x v="1"/>
    <x v="10"/>
    <s v="Xerox 226"/>
    <n v="25.92"/>
    <n v="4"/>
    <n v="0"/>
    <x v="245"/>
  </r>
  <r>
    <n v="9386"/>
    <x v="4691"/>
    <x v="3"/>
    <x v="151"/>
    <d v="2014-09-01T00:00:00"/>
    <s v="Standard Class"/>
    <s v="SF-20200"/>
    <s v="Sarah Foster"/>
    <s v="Consumer"/>
    <x v="0"/>
    <s v="Mesa"/>
    <x v="16"/>
    <n v="85204"/>
    <s v="West"/>
    <s v="FUR-FU-10004973"/>
    <x v="0"/>
    <x v="5"/>
    <s v="Flat Face Poster Frame"/>
    <n v="120.57600000000001"/>
    <n v="8"/>
    <n v="0.2"/>
    <x v="7176"/>
  </r>
  <r>
    <n v="9387"/>
    <x v="4692"/>
    <x v="3"/>
    <x v="617"/>
    <d v="2014-01-24T00:00:00"/>
    <s v="Standard Class"/>
    <s v="RM-19375"/>
    <s v="Raymond Messe"/>
    <s v="Consumer"/>
    <x v="0"/>
    <s v="Burlington"/>
    <x v="42"/>
    <s v="05408"/>
    <s v="East"/>
    <s v="OFF-PA-10000157"/>
    <x v="1"/>
    <x v="10"/>
    <s v="Xerox 191"/>
    <n v="79.92"/>
    <n v="4"/>
    <n v="0"/>
    <x v="5426"/>
  </r>
  <r>
    <n v="9388"/>
    <x v="4692"/>
    <x v="3"/>
    <x v="617"/>
    <d v="2014-01-24T00:00:00"/>
    <s v="Standard Class"/>
    <s v="RM-19375"/>
    <s v="Raymond Messe"/>
    <s v="Consumer"/>
    <x v="0"/>
    <s v="Burlington"/>
    <x v="42"/>
    <s v="05408"/>
    <s v="East"/>
    <s v="OFF-PA-10001970"/>
    <x v="1"/>
    <x v="10"/>
    <s v="Xerox 1881"/>
    <n v="12.28"/>
    <n v="1"/>
    <n v="0"/>
    <x v="7177"/>
  </r>
  <r>
    <n v="9389"/>
    <x v="4692"/>
    <x v="3"/>
    <x v="617"/>
    <d v="2014-01-24T00:00:00"/>
    <s v="Standard Class"/>
    <s v="RM-19375"/>
    <s v="Raymond Messe"/>
    <s v="Consumer"/>
    <x v="0"/>
    <s v="Burlington"/>
    <x v="42"/>
    <s v="05408"/>
    <s v="East"/>
    <s v="OFF-AP-10000828"/>
    <x v="1"/>
    <x v="9"/>
    <s v="Avanti 4.4 Cu. Ft. Refrigerator"/>
    <n v="542.93999999999994"/>
    <n v="3"/>
    <n v="0"/>
    <x v="3497"/>
  </r>
  <r>
    <n v="9390"/>
    <x v="4692"/>
    <x v="3"/>
    <x v="617"/>
    <d v="2014-01-24T00:00:00"/>
    <s v="Standard Class"/>
    <s v="RM-19375"/>
    <s v="Raymond Messe"/>
    <s v="Consumer"/>
    <x v="0"/>
    <s v="Burlington"/>
    <x v="42"/>
    <s v="05408"/>
    <s v="East"/>
    <s v="OFF-EN-10001509"/>
    <x v="1"/>
    <x v="12"/>
    <s v="Poly String Tie Envelopes"/>
    <n v="2.04"/>
    <n v="1"/>
    <n v="0"/>
    <x v="7178"/>
  </r>
  <r>
    <n v="9391"/>
    <x v="4693"/>
    <x v="1"/>
    <x v="974"/>
    <d v="2012-06-24T00:00:00"/>
    <s v="Standard Class"/>
    <s v="KM-16375"/>
    <s v="Katherine Murray"/>
    <s v="Home Office"/>
    <x v="0"/>
    <s v="Houston"/>
    <x v="5"/>
    <n v="77070"/>
    <s v="Central"/>
    <s v="OFF-ST-10003692"/>
    <x v="1"/>
    <x v="4"/>
    <s v="Recycled Steel Personal File for Hanging File Folders"/>
    <n v="228.92"/>
    <n v="5"/>
    <n v="0.2"/>
    <x v="2032"/>
  </r>
  <r>
    <n v="9392"/>
    <x v="4694"/>
    <x v="3"/>
    <x v="677"/>
    <d v="2014-03-17T00:00:00"/>
    <s v="First Class"/>
    <s v="FH-14275"/>
    <s v="Frank Hawley"/>
    <s v="Corporate"/>
    <x v="0"/>
    <s v="Aurora"/>
    <x v="10"/>
    <n v="60505"/>
    <s v="Central"/>
    <s v="TEC-PH-10004700"/>
    <x v="2"/>
    <x v="7"/>
    <s v="PowerGen Dual USB Car Charger"/>
    <n v="7.9920000000000009"/>
    <n v="1"/>
    <n v="0.2"/>
    <x v="7179"/>
  </r>
  <r>
    <n v="9393"/>
    <x v="4695"/>
    <x v="1"/>
    <x v="969"/>
    <d v="2012-10-25T00:00:00"/>
    <s v="Same Day"/>
    <s v="DG-13300"/>
    <s v="Deirdre Greer"/>
    <s v="Corporate"/>
    <x v="0"/>
    <s v="Denver"/>
    <x v="22"/>
    <n v="80219"/>
    <s v="West"/>
    <s v="FUR-CH-10000422"/>
    <x v="0"/>
    <x v="1"/>
    <s v="Global Highback Leather Tilter in Burgundy"/>
    <n v="582.33600000000001"/>
    <n v="8"/>
    <n v="0.2"/>
    <x v="7180"/>
  </r>
  <r>
    <n v="9394"/>
    <x v="4696"/>
    <x v="2"/>
    <x v="59"/>
    <d v="2011-09-23T00:00:00"/>
    <s v="First Class"/>
    <s v="MW-18220"/>
    <s v="Mitch Webber"/>
    <s v="Consumer"/>
    <x v="0"/>
    <s v="New York City"/>
    <x v="15"/>
    <n v="10011"/>
    <s v="East"/>
    <s v="TEC-PH-10003484"/>
    <x v="2"/>
    <x v="7"/>
    <s v="Ooma Telo VoIP Home Phone System"/>
    <n v="629.94999999999993"/>
    <n v="5"/>
    <n v="0"/>
    <x v="7181"/>
  </r>
  <r>
    <n v="9395"/>
    <x v="4696"/>
    <x v="2"/>
    <x v="59"/>
    <d v="2011-09-23T00:00:00"/>
    <s v="First Class"/>
    <s v="MW-18220"/>
    <s v="Mitch Webber"/>
    <s v="Consumer"/>
    <x v="0"/>
    <s v="New York City"/>
    <x v="15"/>
    <n v="10011"/>
    <s v="East"/>
    <s v="FUR-CH-10001394"/>
    <x v="0"/>
    <x v="1"/>
    <s v="Global Leather Executive Chair"/>
    <n v="631.78200000000004"/>
    <n v="2"/>
    <n v="0.1"/>
    <x v="3747"/>
  </r>
  <r>
    <n v="9396"/>
    <x v="4696"/>
    <x v="2"/>
    <x v="59"/>
    <d v="2011-09-23T00:00:00"/>
    <s v="First Class"/>
    <s v="MW-18220"/>
    <s v="Mitch Webber"/>
    <s v="Consumer"/>
    <x v="0"/>
    <s v="New York City"/>
    <x v="15"/>
    <n v="10011"/>
    <s v="East"/>
    <s v="FUR-BO-10002213"/>
    <x v="0"/>
    <x v="0"/>
    <s v="DMI Eclipse Executive Suite Bookcases"/>
    <n v="801.5680000000001"/>
    <n v="2"/>
    <n v="0.2"/>
    <x v="7182"/>
  </r>
  <r>
    <n v="9397"/>
    <x v="4696"/>
    <x v="2"/>
    <x v="59"/>
    <d v="2011-09-23T00:00:00"/>
    <s v="First Class"/>
    <s v="MW-18220"/>
    <s v="Mitch Webber"/>
    <s v="Consumer"/>
    <x v="0"/>
    <s v="New York City"/>
    <x v="15"/>
    <n v="10011"/>
    <s v="East"/>
    <s v="OFF-LA-10002762"/>
    <x v="1"/>
    <x v="2"/>
    <s v="Avery 485"/>
    <n v="75.179999999999993"/>
    <n v="6"/>
    <n v="0"/>
    <x v="50"/>
  </r>
  <r>
    <n v="9398"/>
    <x v="4696"/>
    <x v="2"/>
    <x v="59"/>
    <d v="2011-09-23T00:00:00"/>
    <s v="First Class"/>
    <s v="MW-18220"/>
    <s v="Mitch Webber"/>
    <s v="Consumer"/>
    <x v="0"/>
    <s v="New York City"/>
    <x v="15"/>
    <n v="10011"/>
    <s v="East"/>
    <s v="OFF-AP-10003842"/>
    <x v="1"/>
    <x v="9"/>
    <s v="Euro-Pro Shark Turbo Vacuum"/>
    <n v="30.98"/>
    <n v="1"/>
    <n v="0"/>
    <x v="7183"/>
  </r>
  <r>
    <n v="9399"/>
    <x v="4696"/>
    <x v="2"/>
    <x v="59"/>
    <d v="2011-09-23T00:00:00"/>
    <s v="First Class"/>
    <s v="MW-18220"/>
    <s v="Mitch Webber"/>
    <s v="Consumer"/>
    <x v="0"/>
    <s v="New York City"/>
    <x v="15"/>
    <n v="10011"/>
    <s v="East"/>
    <s v="TEC-PH-10003072"/>
    <x v="2"/>
    <x v="7"/>
    <s v="Panasonic KX-TG9541B DECT 6.0 Digital 2-Line Expandable Cordless Phone With Digital Answering System"/>
    <n v="1349.91"/>
    <n v="9"/>
    <n v="0"/>
    <x v="7184"/>
  </r>
  <r>
    <n v="9400"/>
    <x v="4697"/>
    <x v="0"/>
    <x v="583"/>
    <d v="2013-11-16T00:00:00"/>
    <s v="Standard Class"/>
    <s v="SC-20845"/>
    <s v="Sung Chung"/>
    <s v="Consumer"/>
    <x v="0"/>
    <s v="Arlington Heights"/>
    <x v="10"/>
    <n v="60004"/>
    <s v="Central"/>
    <s v="OFF-AR-10003394"/>
    <x v="1"/>
    <x v="6"/>
    <s v="Newell 332"/>
    <n v="14.111999999999998"/>
    <n v="6"/>
    <n v="0.2"/>
    <x v="7185"/>
  </r>
  <r>
    <n v="9401"/>
    <x v="4698"/>
    <x v="1"/>
    <x v="1218"/>
    <d v="2012-09-21T00:00:00"/>
    <s v="Standard Class"/>
    <s v="BD-11500"/>
    <s v="Bradley Drucker"/>
    <s v="Consumer"/>
    <x v="0"/>
    <s v="Newport News"/>
    <x v="17"/>
    <n v="23602"/>
    <s v="South"/>
    <s v="OFF-EN-10001539"/>
    <x v="1"/>
    <x v="12"/>
    <s v="Staples"/>
    <n v="31.12"/>
    <n v="4"/>
    <n v="0"/>
    <x v="7186"/>
  </r>
  <r>
    <n v="9402"/>
    <x v="4699"/>
    <x v="2"/>
    <x v="1219"/>
    <d v="2011-06-28T00:00:00"/>
    <s v="Standard Class"/>
    <s v="LP-17080"/>
    <s v="Liz Pelletier"/>
    <s v="Consumer"/>
    <x v="0"/>
    <s v="Tucson"/>
    <x v="16"/>
    <n v="85705"/>
    <s v="West"/>
    <s v="FUR-FU-10001731"/>
    <x v="0"/>
    <x v="5"/>
    <s v="Acrylic Self-Standing Desk Frames"/>
    <n v="4.2720000000000002"/>
    <n v="2"/>
    <n v="0.2"/>
    <x v="7187"/>
  </r>
  <r>
    <n v="9403"/>
    <x v="4700"/>
    <x v="0"/>
    <x v="399"/>
    <d v="2013-08-18T00:00:00"/>
    <s v="Second Class"/>
    <s v="NP-18700"/>
    <s v="Nora Preis"/>
    <s v="Consumer"/>
    <x v="0"/>
    <s v="New York City"/>
    <x v="15"/>
    <n v="10024"/>
    <s v="East"/>
    <s v="FUR-TA-10001095"/>
    <x v="0"/>
    <x v="3"/>
    <s v="Chromcraft Round Conference Tables"/>
    <n v="209.148"/>
    <n v="2"/>
    <n v="0.4"/>
    <x v="7188"/>
  </r>
  <r>
    <n v="9404"/>
    <x v="4700"/>
    <x v="0"/>
    <x v="399"/>
    <d v="2013-08-18T00:00:00"/>
    <s v="Second Class"/>
    <s v="NP-18700"/>
    <s v="Nora Preis"/>
    <s v="Consumer"/>
    <x v="0"/>
    <s v="New York City"/>
    <x v="15"/>
    <n v="10024"/>
    <s v="East"/>
    <s v="OFF-ST-10000078"/>
    <x v="1"/>
    <x v="4"/>
    <s v="Tennsco 6- and 18-Compartment Lockers"/>
    <n v="1591.02"/>
    <n v="6"/>
    <n v="0"/>
    <x v="7189"/>
  </r>
  <r>
    <n v="9405"/>
    <x v="4701"/>
    <x v="3"/>
    <x v="669"/>
    <d v="2014-04-18T00:00:00"/>
    <s v="Standard Class"/>
    <s v="DP-13105"/>
    <s v="Dave Poirier"/>
    <s v="Corporate"/>
    <x v="0"/>
    <s v="Philadelphia"/>
    <x v="9"/>
    <n v="19134"/>
    <s v="East"/>
    <s v="OFF-FA-10004076"/>
    <x v="1"/>
    <x v="13"/>
    <s v="Translucent Push Pins by OIC"/>
    <n v="7.92"/>
    <n v="5"/>
    <n v="0.2"/>
    <x v="7190"/>
  </r>
  <r>
    <n v="9406"/>
    <x v="4702"/>
    <x v="2"/>
    <x v="619"/>
    <d v="2011-03-17T00:00:00"/>
    <s v="First Class"/>
    <s v="RB-19465"/>
    <s v="Rick Bensley"/>
    <s v="Home Office"/>
    <x v="0"/>
    <s v="Chicago"/>
    <x v="10"/>
    <n v="60653"/>
    <s v="Central"/>
    <s v="TEC-MA-10003626"/>
    <x v="2"/>
    <x v="15"/>
    <s v="Hewlett-Packard Deskjet 6540 Color Inkjet Printer"/>
    <n v="574.91"/>
    <n v="2"/>
    <n v="0.3"/>
    <x v="7191"/>
  </r>
  <r>
    <n v="9407"/>
    <x v="4702"/>
    <x v="2"/>
    <x v="619"/>
    <d v="2011-03-17T00:00:00"/>
    <s v="First Class"/>
    <s v="RB-19465"/>
    <s v="Rick Bensley"/>
    <s v="Home Office"/>
    <x v="0"/>
    <s v="Chicago"/>
    <x v="10"/>
    <n v="60653"/>
    <s v="Central"/>
    <s v="OFF-PA-10001215"/>
    <x v="1"/>
    <x v="10"/>
    <s v="Xerox 1963"/>
    <n v="8.4480000000000004"/>
    <n v="2"/>
    <n v="0.2"/>
    <x v="591"/>
  </r>
  <r>
    <n v="9408"/>
    <x v="4703"/>
    <x v="3"/>
    <x v="585"/>
    <d v="2014-09-25T00:00:00"/>
    <s v="Second Class"/>
    <s v="LC-17140"/>
    <s v="Logan Currie"/>
    <s v="Consumer"/>
    <x v="0"/>
    <s v="New York City"/>
    <x v="15"/>
    <n v="10035"/>
    <s v="East"/>
    <s v="TEC-AC-10002842"/>
    <x v="2"/>
    <x v="11"/>
    <s v="WD My Passport Ultra 2TB Portable External Hard Drive"/>
    <n v="1071"/>
    <n v="9"/>
    <n v="0"/>
    <x v="7192"/>
  </r>
  <r>
    <n v="9409"/>
    <x v="4703"/>
    <x v="3"/>
    <x v="585"/>
    <d v="2014-09-25T00:00:00"/>
    <s v="Second Class"/>
    <s v="LC-17140"/>
    <s v="Logan Currie"/>
    <s v="Consumer"/>
    <x v="0"/>
    <s v="New York City"/>
    <x v="15"/>
    <n v="10035"/>
    <s v="East"/>
    <s v="FUR-FU-10004864"/>
    <x v="0"/>
    <x v="5"/>
    <s v="Eldon 500 Class Desk Accessories"/>
    <n v="12.07"/>
    <n v="1"/>
    <n v="0"/>
    <x v="7193"/>
  </r>
  <r>
    <n v="9410"/>
    <x v="4704"/>
    <x v="3"/>
    <x v="389"/>
    <d v="2014-12-14T00:00:00"/>
    <s v="First Class"/>
    <s v="WB-21850"/>
    <s v="William Brown"/>
    <s v="Consumer"/>
    <x v="0"/>
    <s v="Philadelphia"/>
    <x v="9"/>
    <n v="19143"/>
    <s v="East"/>
    <s v="OFF-BI-10000014"/>
    <x v="1"/>
    <x v="8"/>
    <s v="Heavy-Duty E-Z-D Binders"/>
    <n v="3.2730000000000006"/>
    <n v="1"/>
    <n v="0.7"/>
    <x v="7194"/>
  </r>
  <r>
    <n v="9411"/>
    <x v="4704"/>
    <x v="3"/>
    <x v="389"/>
    <d v="2014-12-14T00:00:00"/>
    <s v="First Class"/>
    <s v="WB-21850"/>
    <s v="William Brown"/>
    <s v="Consumer"/>
    <x v="0"/>
    <s v="Philadelphia"/>
    <x v="9"/>
    <n v="19143"/>
    <s v="East"/>
    <s v="FUR-FU-10001475"/>
    <x v="0"/>
    <x v="5"/>
    <s v="Contract Clock, 14&quot;, Brown"/>
    <n v="87.92"/>
    <n v="5"/>
    <n v="0.2"/>
    <x v="7195"/>
  </r>
  <r>
    <n v="9412"/>
    <x v="4705"/>
    <x v="0"/>
    <x v="612"/>
    <d v="2013-03-15T00:00:00"/>
    <s v="Second Class"/>
    <s v="MH-17785"/>
    <s v="Maya Herman"/>
    <s v="Corporate"/>
    <x v="0"/>
    <s v="Glendale"/>
    <x v="16"/>
    <n v="85301"/>
    <s v="West"/>
    <s v="OFF-ST-10001272"/>
    <x v="1"/>
    <x v="4"/>
    <s v="Mini 13-1/2 Capacity Data Binder Rack, Pearl"/>
    <n v="104.69600000000001"/>
    <n v="1"/>
    <n v="0.2"/>
    <x v="7196"/>
  </r>
  <r>
    <n v="9413"/>
    <x v="4706"/>
    <x v="1"/>
    <x v="746"/>
    <d v="2012-01-29T00:00:00"/>
    <s v="First Class"/>
    <s v="SC-20305"/>
    <s v="Sean Christensen"/>
    <s v="Consumer"/>
    <x v="0"/>
    <s v="Los Angeles"/>
    <x v="1"/>
    <n v="90036"/>
    <s v="West"/>
    <s v="FUR-CH-10002024"/>
    <x v="0"/>
    <x v="1"/>
    <s v="HON 5400 Series Task Chairs for Big and Tall"/>
    <n v="2803.92"/>
    <n v="5"/>
    <n v="0.2"/>
    <x v="232"/>
  </r>
  <r>
    <n v="9414"/>
    <x v="4707"/>
    <x v="0"/>
    <x v="182"/>
    <d v="2013-09-28T00:00:00"/>
    <s v="First Class"/>
    <s v="MH-17620"/>
    <s v="Matt Hagelstein"/>
    <s v="Corporate"/>
    <x v="0"/>
    <s v="Houston"/>
    <x v="5"/>
    <n v="77041"/>
    <s v="Central"/>
    <s v="OFF-BI-10004001"/>
    <x v="1"/>
    <x v="8"/>
    <s v="GBC Recycled VeloBinder Covers"/>
    <n v="6.8159999999999981"/>
    <n v="2"/>
    <n v="0.8"/>
    <x v="7197"/>
  </r>
  <r>
    <n v="9415"/>
    <x v="4708"/>
    <x v="1"/>
    <x v="1090"/>
    <d v="2012-10-22T00:00:00"/>
    <s v="Standard Class"/>
    <s v="JC-15775"/>
    <s v="John Castell"/>
    <s v="Consumer"/>
    <x v="0"/>
    <s v="Seattle"/>
    <x v="4"/>
    <n v="98115"/>
    <s v="West"/>
    <s v="TEC-PH-10004094"/>
    <x v="2"/>
    <x v="7"/>
    <s v="Motorola L703CM"/>
    <n v="249.58400000000003"/>
    <n v="2"/>
    <n v="0.2"/>
    <x v="7198"/>
  </r>
  <r>
    <n v="9416"/>
    <x v="4708"/>
    <x v="1"/>
    <x v="1090"/>
    <d v="2012-10-22T00:00:00"/>
    <s v="Standard Class"/>
    <s v="JC-15775"/>
    <s v="John Castell"/>
    <s v="Consumer"/>
    <x v="0"/>
    <s v="Seattle"/>
    <x v="4"/>
    <n v="98115"/>
    <s v="West"/>
    <s v="OFF-PA-10001184"/>
    <x v="1"/>
    <x v="10"/>
    <s v="Xerox 1903"/>
    <n v="17.940000000000001"/>
    <n v="3"/>
    <n v="0"/>
    <x v="1544"/>
  </r>
  <r>
    <n v="9417"/>
    <x v="4708"/>
    <x v="1"/>
    <x v="1090"/>
    <d v="2012-10-22T00:00:00"/>
    <s v="Standard Class"/>
    <s v="JC-15775"/>
    <s v="John Castell"/>
    <s v="Consumer"/>
    <x v="0"/>
    <s v="Seattle"/>
    <x v="4"/>
    <n v="98115"/>
    <s v="West"/>
    <s v="FUR-FU-10002505"/>
    <x v="0"/>
    <x v="5"/>
    <s v="Eldon 100 Class Desk Accessories"/>
    <n v="10.11"/>
    <n v="3"/>
    <n v="0"/>
    <x v="4250"/>
  </r>
  <r>
    <n v="9418"/>
    <x v="4709"/>
    <x v="2"/>
    <x v="1220"/>
    <d v="2011-11-01T00:00:00"/>
    <s v="Standard Class"/>
    <s v="RD-19810"/>
    <s v="Ross DeVincentis"/>
    <s v="Home Office"/>
    <x v="0"/>
    <s v="Fayetteville"/>
    <x v="3"/>
    <n v="28314"/>
    <s v="South"/>
    <s v="OFF-PA-10001166"/>
    <x v="1"/>
    <x v="10"/>
    <s v="Xerox 2"/>
    <n v="10.368000000000002"/>
    <n v="2"/>
    <n v="0.2"/>
    <x v="572"/>
  </r>
  <r>
    <n v="9419"/>
    <x v="4709"/>
    <x v="2"/>
    <x v="1220"/>
    <d v="2011-11-01T00:00:00"/>
    <s v="Standard Class"/>
    <s v="RD-19810"/>
    <s v="Ross DeVincentis"/>
    <s v="Home Office"/>
    <x v="0"/>
    <s v="Fayetteville"/>
    <x v="3"/>
    <n v="28314"/>
    <s v="South"/>
    <s v="OFF-PA-10000349"/>
    <x v="1"/>
    <x v="10"/>
    <s v="Staples"/>
    <n v="11.952000000000002"/>
    <n v="3"/>
    <n v="0.2"/>
    <x v="3595"/>
  </r>
  <r>
    <n v="9420"/>
    <x v="4710"/>
    <x v="3"/>
    <x v="280"/>
    <d v="2014-10-05T00:00:00"/>
    <s v="Second Class"/>
    <s v="SC-20695"/>
    <s v="Steve Chapman"/>
    <s v="Corporate"/>
    <x v="0"/>
    <s v="Houston"/>
    <x v="5"/>
    <n v="77041"/>
    <s v="Central"/>
    <s v="OFF-AP-10004708"/>
    <x v="1"/>
    <x v="9"/>
    <s v="Fellowes Superior 10 Outlet Split Surge Protector"/>
    <n v="15.223999999999997"/>
    <n v="2"/>
    <n v="0.8"/>
    <x v="6364"/>
  </r>
  <r>
    <n v="9421"/>
    <x v="4710"/>
    <x v="3"/>
    <x v="280"/>
    <d v="2014-10-05T00:00:00"/>
    <s v="Second Class"/>
    <s v="SC-20695"/>
    <s v="Steve Chapman"/>
    <s v="Corporate"/>
    <x v="0"/>
    <s v="Houston"/>
    <x v="5"/>
    <n v="77041"/>
    <s v="Central"/>
    <s v="OFF-AP-10001947"/>
    <x v="1"/>
    <x v="9"/>
    <s v="Acco 6 Outlet Guardian Premium Plus Surge Suppressor"/>
    <n v="21.983999999999995"/>
    <n v="6"/>
    <n v="0.8"/>
    <x v="7199"/>
  </r>
  <r>
    <n v="9422"/>
    <x v="4711"/>
    <x v="2"/>
    <x v="149"/>
    <d v="2011-07-27T00:00:00"/>
    <s v="Standard Class"/>
    <s v="NC-18535"/>
    <s v="Nick Crebassa"/>
    <s v="Corporate"/>
    <x v="0"/>
    <s v="San Francisco"/>
    <x v="1"/>
    <n v="94122"/>
    <s v="West"/>
    <s v="TEC-PH-10000441"/>
    <x v="2"/>
    <x v="7"/>
    <s v="VTech DS6151"/>
    <n v="604.75199999999995"/>
    <n v="6"/>
    <n v="0.2"/>
    <x v="7200"/>
  </r>
  <r>
    <n v="9423"/>
    <x v="4711"/>
    <x v="2"/>
    <x v="149"/>
    <d v="2011-07-27T00:00:00"/>
    <s v="Standard Class"/>
    <s v="NC-18535"/>
    <s v="Nick Crebassa"/>
    <s v="Corporate"/>
    <x v="0"/>
    <s v="San Francisco"/>
    <x v="1"/>
    <n v="94122"/>
    <s v="West"/>
    <s v="OFF-SU-10004664"/>
    <x v="1"/>
    <x v="14"/>
    <s v="Acme Softgrip Scissors"/>
    <n v="40.700000000000003"/>
    <n v="5"/>
    <n v="0"/>
    <x v="6740"/>
  </r>
  <r>
    <n v="9424"/>
    <x v="4711"/>
    <x v="2"/>
    <x v="149"/>
    <d v="2011-07-27T00:00:00"/>
    <s v="Standard Class"/>
    <s v="NC-18535"/>
    <s v="Nick Crebassa"/>
    <s v="Corporate"/>
    <x v="0"/>
    <s v="San Francisco"/>
    <x v="1"/>
    <n v="94122"/>
    <s v="West"/>
    <s v="TEC-PH-10004531"/>
    <x v="2"/>
    <x v="7"/>
    <s v="AT&amp;T CL2909"/>
    <n v="302.37599999999998"/>
    <n v="3"/>
    <n v="0.2"/>
    <x v="2436"/>
  </r>
  <r>
    <n v="9425"/>
    <x v="4711"/>
    <x v="2"/>
    <x v="149"/>
    <d v="2011-07-27T00:00:00"/>
    <s v="Standard Class"/>
    <s v="NC-18535"/>
    <s v="Nick Crebassa"/>
    <s v="Corporate"/>
    <x v="0"/>
    <s v="San Francisco"/>
    <x v="1"/>
    <n v="94122"/>
    <s v="West"/>
    <s v="TEC-AC-10002167"/>
    <x v="2"/>
    <x v="11"/>
    <s v="Imation 8gb Micro Traveldrive Usb 2.0 Flash Drive"/>
    <n v="45"/>
    <n v="3"/>
    <n v="0"/>
    <x v="47"/>
  </r>
  <r>
    <n v="9426"/>
    <x v="4712"/>
    <x v="2"/>
    <x v="171"/>
    <d v="2011-09-17T00:00:00"/>
    <s v="Second Class"/>
    <s v="LW-17215"/>
    <s v="Luke Weiss"/>
    <s v="Consumer"/>
    <x v="0"/>
    <s v="New York City"/>
    <x v="15"/>
    <n v="10035"/>
    <s v="East"/>
    <s v="FUR-CH-10002024"/>
    <x v="0"/>
    <x v="1"/>
    <s v="HON 5400 Series Task Chairs for Big and Tall"/>
    <n v="3785.2920000000004"/>
    <n v="6"/>
    <n v="0.1"/>
    <x v="7201"/>
  </r>
  <r>
    <n v="9427"/>
    <x v="4713"/>
    <x v="0"/>
    <x v="306"/>
    <d v="2013-09-21T00:00:00"/>
    <s v="Standard Class"/>
    <s v="AH-10585"/>
    <s v="Angele Hood"/>
    <s v="Consumer"/>
    <x v="0"/>
    <s v="Seattle"/>
    <x v="4"/>
    <n v="98105"/>
    <s v="West"/>
    <s v="OFF-AR-10002445"/>
    <x v="1"/>
    <x v="6"/>
    <s v="SANFORD Major Accent Highlighters"/>
    <n v="35.4"/>
    <n v="5"/>
    <n v="0"/>
    <x v="4396"/>
  </r>
  <r>
    <n v="9428"/>
    <x v="4714"/>
    <x v="2"/>
    <x v="501"/>
    <d v="2011-12-01T00:00:00"/>
    <s v="Standard Class"/>
    <s v="JO-15145"/>
    <s v="Jack O'Briant"/>
    <s v="Corporate"/>
    <x v="0"/>
    <s v="Buffalo"/>
    <x v="15"/>
    <n v="14215"/>
    <s v="East"/>
    <s v="FUR-FU-10003268"/>
    <x v="0"/>
    <x v="5"/>
    <s v="Eldon Radial Chair Mat for Low to Medium Pile Carpets"/>
    <n v="199.89999999999998"/>
    <n v="5"/>
    <n v="0"/>
    <x v="7202"/>
  </r>
  <r>
    <n v="9429"/>
    <x v="4715"/>
    <x v="2"/>
    <x v="218"/>
    <d v="2011-05-16T00:00:00"/>
    <s v="Standard Class"/>
    <s v="VW-21775"/>
    <s v="Victoria Wilson"/>
    <s v="Corporate"/>
    <x v="0"/>
    <s v="Huntsville"/>
    <x v="5"/>
    <n v="77340"/>
    <s v="Central"/>
    <s v="FUR-CH-10000015"/>
    <x v="0"/>
    <x v="1"/>
    <s v="Hon Multipurpose Stacking Arm Chairs"/>
    <n v="1212.9599999999998"/>
    <n v="8"/>
    <n v="0.3"/>
    <x v="7203"/>
  </r>
  <r>
    <n v="9430"/>
    <x v="4716"/>
    <x v="1"/>
    <x v="834"/>
    <d v="2012-09-01T00:00:00"/>
    <s v="Standard Class"/>
    <s v="BP-11185"/>
    <s v="Ben Peterman"/>
    <s v="Corporate"/>
    <x v="0"/>
    <s v="Dallas"/>
    <x v="5"/>
    <n v="75081"/>
    <s v="Central"/>
    <s v="TEC-PH-10004165"/>
    <x v="2"/>
    <x v="7"/>
    <s v="Mitel MiVoice 5330e IP Phone"/>
    <n v="1099.96"/>
    <n v="5"/>
    <n v="0.2"/>
    <x v="7204"/>
  </r>
  <r>
    <n v="9431"/>
    <x v="4716"/>
    <x v="1"/>
    <x v="834"/>
    <d v="2012-09-01T00:00:00"/>
    <s v="Standard Class"/>
    <s v="BP-11185"/>
    <s v="Ben Peterman"/>
    <s v="Corporate"/>
    <x v="0"/>
    <s v="Dallas"/>
    <x v="5"/>
    <n v="75081"/>
    <s v="Central"/>
    <s v="FUR-TA-10004607"/>
    <x v="0"/>
    <x v="3"/>
    <s v="Hon 2111 Invitation Series Straight Table"/>
    <n v="103.48100000000001"/>
    <n v="1"/>
    <n v="0.3"/>
    <x v="7205"/>
  </r>
  <r>
    <n v="9432"/>
    <x v="4717"/>
    <x v="1"/>
    <x v="974"/>
    <d v="2012-06-19T00:00:00"/>
    <s v="Same Day"/>
    <s v="PP-18955"/>
    <s v="Paul Prost"/>
    <s v="Home Office"/>
    <x v="0"/>
    <s v="Philadelphia"/>
    <x v="9"/>
    <n v="19134"/>
    <s v="East"/>
    <s v="OFF-LA-10004677"/>
    <x v="1"/>
    <x v="2"/>
    <s v="Self-Adhesive Address Labels for Typewriters with Dispenser Box"/>
    <n v="5.9039999999999999"/>
    <n v="2"/>
    <n v="0.2"/>
    <x v="2352"/>
  </r>
  <r>
    <n v="9433"/>
    <x v="4718"/>
    <x v="1"/>
    <x v="493"/>
    <d v="2012-08-23T00:00:00"/>
    <s v="Standard Class"/>
    <s v="SC-20725"/>
    <s v="Steven Cartwright"/>
    <s v="Consumer"/>
    <x v="0"/>
    <s v="Peoria"/>
    <x v="16"/>
    <n v="85345"/>
    <s v="West"/>
    <s v="TEC-AC-10002217"/>
    <x v="2"/>
    <x v="11"/>
    <s v="Imation Clip USB flash drive - 8 GB"/>
    <n v="30.080000000000002"/>
    <n v="2"/>
    <n v="0.2"/>
    <x v="6688"/>
  </r>
  <r>
    <n v="9434"/>
    <x v="4718"/>
    <x v="1"/>
    <x v="493"/>
    <d v="2012-08-23T00:00:00"/>
    <s v="Standard Class"/>
    <s v="SC-20725"/>
    <s v="Steven Cartwright"/>
    <s v="Consumer"/>
    <x v="0"/>
    <s v="Peoria"/>
    <x v="16"/>
    <n v="85345"/>
    <s v="West"/>
    <s v="OFF-PA-10001937"/>
    <x v="1"/>
    <x v="10"/>
    <s v="Xerox 21"/>
    <n v="36.288000000000011"/>
    <n v="7"/>
    <n v="0.2"/>
    <x v="1683"/>
  </r>
  <r>
    <n v="9435"/>
    <x v="4718"/>
    <x v="1"/>
    <x v="493"/>
    <d v="2012-08-23T00:00:00"/>
    <s v="Standard Class"/>
    <s v="SC-20725"/>
    <s v="Steven Cartwright"/>
    <s v="Consumer"/>
    <x v="0"/>
    <s v="Peoria"/>
    <x v="16"/>
    <n v="85345"/>
    <s v="West"/>
    <s v="OFF-AR-10000203"/>
    <x v="1"/>
    <x v="6"/>
    <s v="Newell 336"/>
    <n v="10.272000000000002"/>
    <n v="3"/>
    <n v="0.2"/>
    <x v="4816"/>
  </r>
  <r>
    <n v="9436"/>
    <x v="4718"/>
    <x v="1"/>
    <x v="493"/>
    <d v="2012-08-23T00:00:00"/>
    <s v="Standard Class"/>
    <s v="SC-20725"/>
    <s v="Steven Cartwright"/>
    <s v="Consumer"/>
    <x v="0"/>
    <s v="Peoria"/>
    <x v="16"/>
    <n v="85345"/>
    <s v="West"/>
    <s v="TEC-AC-10001142"/>
    <x v="2"/>
    <x v="11"/>
    <s v="First Data FD10 PIN Pad"/>
    <n v="252.8"/>
    <n v="4"/>
    <n v="0.2"/>
    <x v="7206"/>
  </r>
  <r>
    <n v="9437"/>
    <x v="4719"/>
    <x v="1"/>
    <x v="12"/>
    <d v="2012-09-25T00:00:00"/>
    <s v="Same Day"/>
    <s v="BM-11785"/>
    <s v="Bryan Mills"/>
    <s v="Consumer"/>
    <x v="0"/>
    <s v="Philadelphia"/>
    <x v="9"/>
    <n v="19143"/>
    <s v="East"/>
    <s v="OFF-BI-10003712"/>
    <x v="1"/>
    <x v="8"/>
    <s v="Acco Pressboard Covers with Storage Hooks, 14 7/8&quot; x 11&quot;, Light Blue"/>
    <n v="2.9460000000000006"/>
    <n v="2"/>
    <n v="0.7"/>
    <x v="2886"/>
  </r>
  <r>
    <n v="9438"/>
    <x v="4720"/>
    <x v="3"/>
    <x v="1143"/>
    <d v="2014-06-01T00:00:00"/>
    <s v="Standard Class"/>
    <s v="CD-11920"/>
    <s v="Carlos Daly"/>
    <s v="Consumer"/>
    <x v="0"/>
    <s v="Oceanside"/>
    <x v="1"/>
    <n v="92054"/>
    <s v="West"/>
    <s v="OFF-PA-10000520"/>
    <x v="1"/>
    <x v="10"/>
    <s v="Xerox 201"/>
    <n v="12.96"/>
    <n v="2"/>
    <n v="0"/>
    <x v="91"/>
  </r>
  <r>
    <n v="9439"/>
    <x v="4721"/>
    <x v="3"/>
    <x v="689"/>
    <d v="2014-08-06T00:00:00"/>
    <s v="Standard Class"/>
    <s v="GM-14680"/>
    <s v="Greg Matthias"/>
    <s v="Consumer"/>
    <x v="0"/>
    <s v="Philadelphia"/>
    <x v="9"/>
    <n v="19134"/>
    <s v="East"/>
    <s v="TEC-PH-10001079"/>
    <x v="2"/>
    <x v="7"/>
    <s v="Polycom SoundPoint Pro SE-225 Corded phone"/>
    <n v="285.57599999999996"/>
    <n v="4"/>
    <n v="0.4"/>
    <x v="7207"/>
  </r>
  <r>
    <n v="9440"/>
    <x v="4722"/>
    <x v="2"/>
    <x v="36"/>
    <d v="2011-10-17T00:00:00"/>
    <s v="Standard Class"/>
    <s v="BP-11050"/>
    <s v="Barry Pond"/>
    <s v="Corporate"/>
    <x v="0"/>
    <s v="Chicago"/>
    <x v="10"/>
    <n v="60623"/>
    <s v="Central"/>
    <s v="OFF-SU-10000898"/>
    <x v="1"/>
    <x v="14"/>
    <s v="Acme Hot Forged Carbon Steel Scissors with Nickel-Plated Handles, 3 7/8&quot; Cut, 8&quot;L"/>
    <n v="22.240000000000002"/>
    <n v="2"/>
    <n v="0.2"/>
    <x v="7208"/>
  </r>
  <r>
    <n v="9441"/>
    <x v="4723"/>
    <x v="2"/>
    <x v="594"/>
    <d v="2011-05-29T00:00:00"/>
    <s v="Standard Class"/>
    <s v="BW-11065"/>
    <s v="Barry Weirich"/>
    <s v="Consumer"/>
    <x v="0"/>
    <s v="New York City"/>
    <x v="15"/>
    <n v="10035"/>
    <s v="East"/>
    <s v="OFF-PA-10001471"/>
    <x v="1"/>
    <x v="10"/>
    <s v="Strathmore Photo Frame Cards"/>
    <n v="14.62"/>
    <n v="2"/>
    <n v="0"/>
    <x v="5223"/>
  </r>
  <r>
    <n v="9442"/>
    <x v="4724"/>
    <x v="2"/>
    <x v="282"/>
    <d v="2011-12-31T00:00:00"/>
    <s v="Second Class"/>
    <s v="RE-19405"/>
    <s v="Ricardo Emerson"/>
    <s v="Consumer"/>
    <x v="0"/>
    <s v="Kent"/>
    <x v="24"/>
    <n v="44240"/>
    <s v="East"/>
    <s v="OFF-AP-10003281"/>
    <x v="1"/>
    <x v="9"/>
    <s v="Acco 6 Outlet Guardian Standard Surge Suppressor"/>
    <n v="48.36"/>
    <n v="5"/>
    <n v="0.2"/>
    <x v="7209"/>
  </r>
  <r>
    <n v="9443"/>
    <x v="4725"/>
    <x v="3"/>
    <x v="104"/>
    <d v="2014-04-12T00:00:00"/>
    <s v="Standard Class"/>
    <s v="HR-14770"/>
    <s v="Hallie Redmond"/>
    <s v="Home Office"/>
    <x v="0"/>
    <s v="Jacksonville"/>
    <x v="2"/>
    <n v="32216"/>
    <s v="South"/>
    <s v="OFF-AR-10003156"/>
    <x v="1"/>
    <x v="6"/>
    <s v="50 Colored Long Pencils"/>
    <n v="16.256"/>
    <n v="2"/>
    <n v="0.2"/>
    <x v="7210"/>
  </r>
  <r>
    <n v="9444"/>
    <x v="4725"/>
    <x v="3"/>
    <x v="104"/>
    <d v="2014-04-12T00:00:00"/>
    <s v="Standard Class"/>
    <s v="HR-14770"/>
    <s v="Hallie Redmond"/>
    <s v="Home Office"/>
    <x v="0"/>
    <s v="Jacksonville"/>
    <x v="2"/>
    <n v="32216"/>
    <s v="South"/>
    <s v="TEC-PH-10000576"/>
    <x v="2"/>
    <x v="7"/>
    <s v="AT&amp;T 1080 Corded phone"/>
    <n v="219.18400000000003"/>
    <n v="2"/>
    <n v="0.2"/>
    <x v="1023"/>
  </r>
  <r>
    <n v="9445"/>
    <x v="4726"/>
    <x v="1"/>
    <x v="1201"/>
    <d v="2012-03-02T00:00:00"/>
    <s v="First Class"/>
    <s v="TP-21565"/>
    <s v="Tracy Poddar"/>
    <s v="Corporate"/>
    <x v="0"/>
    <s v="Coppell"/>
    <x v="5"/>
    <n v="75019"/>
    <s v="Central"/>
    <s v="TEC-PH-10003215"/>
    <x v="2"/>
    <x v="7"/>
    <s v="Jackery Bar Premium Fast-charging Portable Charger"/>
    <n v="95.84"/>
    <n v="4"/>
    <n v="0.2"/>
    <x v="3505"/>
  </r>
  <r>
    <n v="9446"/>
    <x v="4727"/>
    <x v="1"/>
    <x v="352"/>
    <d v="2012-06-03T00:00:00"/>
    <s v="Standard Class"/>
    <s v="KB-16315"/>
    <s v="Karl Braun"/>
    <s v="Consumer"/>
    <x v="0"/>
    <s v="Indianapolis"/>
    <x v="14"/>
    <n v="46203"/>
    <s v="Central"/>
    <s v="OFF-LA-10004484"/>
    <x v="1"/>
    <x v="2"/>
    <s v="Avery 476"/>
    <n v="12.39"/>
    <n v="3"/>
    <n v="0"/>
    <x v="732"/>
  </r>
  <r>
    <n v="9447"/>
    <x v="4728"/>
    <x v="0"/>
    <x v="897"/>
    <d v="2013-09-29T00:00:00"/>
    <s v="Standard Class"/>
    <s v="AC-10660"/>
    <s v="Anna Chung"/>
    <s v="Consumer"/>
    <x v="0"/>
    <s v="Lawrence"/>
    <x v="14"/>
    <n v="46226"/>
    <s v="Central"/>
    <s v="OFF-PA-10002245"/>
    <x v="1"/>
    <x v="10"/>
    <s v="Xerox 1895"/>
    <n v="35.880000000000003"/>
    <n v="6"/>
    <n v="0"/>
    <x v="5470"/>
  </r>
  <r>
    <n v="9448"/>
    <x v="4729"/>
    <x v="3"/>
    <x v="837"/>
    <d v="2014-06-04T00:00:00"/>
    <s v="Standard Class"/>
    <s v="DN-13690"/>
    <s v="Duane Noonan"/>
    <s v="Consumer"/>
    <x v="0"/>
    <s v="Tulsa"/>
    <x v="26"/>
    <n v="74133"/>
    <s v="Central"/>
    <s v="FUR-FU-10003664"/>
    <x v="0"/>
    <x v="5"/>
    <s v="Electrix Architect's Clamp-On Swing Arm Lamp, Black"/>
    <n v="477.29999999999995"/>
    <n v="5"/>
    <n v="0"/>
    <x v="7211"/>
  </r>
  <r>
    <n v="9449"/>
    <x v="4730"/>
    <x v="0"/>
    <x v="42"/>
    <d v="2013-09-24T00:00:00"/>
    <s v="Standard Class"/>
    <s v="CC-12430"/>
    <s v="Chuck Clark"/>
    <s v="Home Office"/>
    <x v="0"/>
    <s v="Redmond"/>
    <x v="4"/>
    <n v="98052"/>
    <s v="West"/>
    <s v="OFF-LA-10002195"/>
    <x v="1"/>
    <x v="2"/>
    <s v="Avery 481"/>
    <n v="12.32"/>
    <n v="4"/>
    <n v="0"/>
    <x v="7212"/>
  </r>
  <r>
    <n v="9450"/>
    <x v="4731"/>
    <x v="2"/>
    <x v="78"/>
    <d v="2011-09-13T00:00:00"/>
    <s v="Standard Class"/>
    <s v="TS-21340"/>
    <s v="Toby Swindell"/>
    <s v="Consumer"/>
    <x v="0"/>
    <s v="San Francisco"/>
    <x v="1"/>
    <n v="94109"/>
    <s v="West"/>
    <s v="OFF-BI-10000822"/>
    <x v="1"/>
    <x v="8"/>
    <s v="Acco PRESSTEX Data Binder with Storage Hooks, Light Blue, 9 1/2&quot; X 11&quot;"/>
    <n v="8.6080000000000005"/>
    <n v="2"/>
    <n v="0.2"/>
    <x v="7213"/>
  </r>
  <r>
    <n v="9451"/>
    <x v="4732"/>
    <x v="3"/>
    <x v="95"/>
    <d v="2014-06-08T00:00:00"/>
    <s v="Standard Class"/>
    <s v="MO-17800"/>
    <s v="Meg O'Connel"/>
    <s v="Home Office"/>
    <x v="0"/>
    <s v="Spokane"/>
    <x v="4"/>
    <n v="99207"/>
    <s v="West"/>
    <s v="OFF-ST-10004963"/>
    <x v="1"/>
    <x v="4"/>
    <s v="Eldon Gobal File Keepers"/>
    <n v="136.26"/>
    <n v="9"/>
    <n v="0"/>
    <x v="7214"/>
  </r>
  <r>
    <n v="9452"/>
    <x v="4733"/>
    <x v="1"/>
    <x v="694"/>
    <d v="2012-10-05T00:00:00"/>
    <s v="Standard Class"/>
    <s v="RP-19855"/>
    <s v="Roy Phan"/>
    <s v="Corporate"/>
    <x v="0"/>
    <s v="Los Angeles"/>
    <x v="1"/>
    <n v="90032"/>
    <s v="West"/>
    <s v="OFF-AP-10002495"/>
    <x v="1"/>
    <x v="9"/>
    <s v="Acco Smartsocket Table Surge Protector, 6 Color-Coded Adapter Outlets"/>
    <n v="186.14999999999998"/>
    <n v="3"/>
    <n v="0"/>
    <x v="7215"/>
  </r>
  <r>
    <n v="9453"/>
    <x v="4733"/>
    <x v="1"/>
    <x v="694"/>
    <d v="2012-10-05T00:00:00"/>
    <s v="Standard Class"/>
    <s v="RP-19855"/>
    <s v="Roy Phan"/>
    <s v="Corporate"/>
    <x v="0"/>
    <s v="Los Angeles"/>
    <x v="1"/>
    <n v="90032"/>
    <s v="West"/>
    <s v="OFF-BI-10004001"/>
    <x v="1"/>
    <x v="8"/>
    <s v="GBC Recycled VeloBinder Covers"/>
    <n v="81.792000000000002"/>
    <n v="6"/>
    <n v="0.2"/>
    <x v="7216"/>
  </r>
  <r>
    <n v="9454"/>
    <x v="4733"/>
    <x v="1"/>
    <x v="694"/>
    <d v="2012-10-05T00:00:00"/>
    <s v="Standard Class"/>
    <s v="RP-19855"/>
    <s v="Roy Phan"/>
    <s v="Corporate"/>
    <x v="0"/>
    <s v="Los Angeles"/>
    <x v="1"/>
    <n v="90032"/>
    <s v="West"/>
    <s v="OFF-SU-10004884"/>
    <x v="1"/>
    <x v="14"/>
    <s v="Acme Galleria Hot Forged Steel Scissors with Colored Handles"/>
    <n v="47.19"/>
    <n v="3"/>
    <n v="0"/>
    <x v="7217"/>
  </r>
  <r>
    <n v="9455"/>
    <x v="4733"/>
    <x v="1"/>
    <x v="694"/>
    <d v="2012-10-05T00:00:00"/>
    <s v="Standard Class"/>
    <s v="RP-19855"/>
    <s v="Roy Phan"/>
    <s v="Corporate"/>
    <x v="0"/>
    <s v="Los Angeles"/>
    <x v="1"/>
    <n v="90032"/>
    <s v="West"/>
    <s v="TEC-PH-10003555"/>
    <x v="2"/>
    <x v="7"/>
    <s v="Motorola HK250 Universal Bluetooth Headset"/>
    <n v="36.783999999999999"/>
    <n v="2"/>
    <n v="0.2"/>
    <x v="7218"/>
  </r>
  <r>
    <n v="9456"/>
    <x v="4734"/>
    <x v="0"/>
    <x v="950"/>
    <d v="2013-06-20T00:00:00"/>
    <s v="Second Class"/>
    <s v="JL-15175"/>
    <s v="James Lanier"/>
    <s v="Home Office"/>
    <x v="0"/>
    <s v="Chattanooga"/>
    <x v="18"/>
    <n v="37421"/>
    <s v="South"/>
    <s v="TEC-MA-10003493"/>
    <x v="2"/>
    <x v="15"/>
    <s v="Penpower WorldCard Pro Card Scanner"/>
    <n v="91.474999999999994"/>
    <n v="1"/>
    <n v="0.5"/>
    <x v="7219"/>
  </r>
  <r>
    <n v="9457"/>
    <x v="4735"/>
    <x v="3"/>
    <x v="837"/>
    <d v="2014-06-04T00:00:00"/>
    <s v="Standard Class"/>
    <s v="BW-11110"/>
    <s v="Bart Watters"/>
    <s v="Corporate"/>
    <x v="0"/>
    <s v="Greensboro"/>
    <x v="3"/>
    <n v="27405"/>
    <s v="South"/>
    <s v="TEC-AC-10002380"/>
    <x v="2"/>
    <x v="11"/>
    <s v="Sony 8GB Class 10 Micro SDHC R40 Memory Card"/>
    <n v="27.192"/>
    <n v="3"/>
    <n v="0.2"/>
    <x v="7220"/>
  </r>
  <r>
    <n v="9458"/>
    <x v="4735"/>
    <x v="3"/>
    <x v="837"/>
    <d v="2014-06-04T00:00:00"/>
    <s v="Standard Class"/>
    <s v="BW-11110"/>
    <s v="Bart Watters"/>
    <s v="Corporate"/>
    <x v="0"/>
    <s v="Greensboro"/>
    <x v="3"/>
    <n v="27405"/>
    <s v="South"/>
    <s v="OFF-BI-10004209"/>
    <x v="1"/>
    <x v="8"/>
    <s v="Fellowes Twister Kit, Gray/Clear, 3/pkg"/>
    <n v="12.059999999999999"/>
    <n v="5"/>
    <n v="0.7"/>
    <x v="7221"/>
  </r>
  <r>
    <n v="9459"/>
    <x v="4736"/>
    <x v="2"/>
    <x v="1148"/>
    <d v="2011-10-14T00:00:00"/>
    <s v="Standard Class"/>
    <s v="SJ-20500"/>
    <s v="Shirley Jackson"/>
    <s v="Consumer"/>
    <x v="0"/>
    <s v="San Francisco"/>
    <x v="1"/>
    <n v="94122"/>
    <s v="West"/>
    <s v="OFF-AR-10002135"/>
    <x v="1"/>
    <x v="6"/>
    <s v="Boston Heavy-Duty Trimline Electric Pencil Sharpeners"/>
    <n v="144.60000000000002"/>
    <n v="3"/>
    <n v="0"/>
    <x v="7222"/>
  </r>
  <r>
    <n v="9460"/>
    <x v="4736"/>
    <x v="2"/>
    <x v="1148"/>
    <d v="2011-10-14T00:00:00"/>
    <s v="Standard Class"/>
    <s v="SJ-20500"/>
    <s v="Shirley Jackson"/>
    <s v="Consumer"/>
    <x v="0"/>
    <s v="San Francisco"/>
    <x v="1"/>
    <n v="94122"/>
    <s v="West"/>
    <s v="TEC-PH-10002583"/>
    <x v="2"/>
    <x v="7"/>
    <s v="iOttie HLCRIO102 Car Mount"/>
    <n v="15.991999999999999"/>
    <n v="1"/>
    <n v="0.2"/>
    <x v="6293"/>
  </r>
  <r>
    <n v="9461"/>
    <x v="4737"/>
    <x v="2"/>
    <x v="664"/>
    <d v="2011-11-22T00:00:00"/>
    <s v="Second Class"/>
    <s v="FG-14260"/>
    <s v="Frank Gastineau"/>
    <s v="Home Office"/>
    <x v="0"/>
    <s v="New York City"/>
    <x v="15"/>
    <n v="10024"/>
    <s v="East"/>
    <s v="OFF-PA-10003591"/>
    <x v="1"/>
    <x v="10"/>
    <s v="Southworth 100% Cotton The Best Paper"/>
    <n v="34.44"/>
    <n v="3"/>
    <n v="0"/>
    <x v="830"/>
  </r>
  <r>
    <n v="9462"/>
    <x v="4738"/>
    <x v="2"/>
    <x v="538"/>
    <d v="2011-10-24T00:00:00"/>
    <s v="Standard Class"/>
    <s v="EH-14125"/>
    <s v="Eugene Hildebrand"/>
    <s v="Home Office"/>
    <x v="0"/>
    <s v="Lakewood"/>
    <x v="1"/>
    <n v="90712"/>
    <s v="West"/>
    <s v="TEC-PH-10004922"/>
    <x v="2"/>
    <x v="7"/>
    <s v="RCA Visys Integrated PBX 8-Line Router"/>
    <n v="321.55200000000002"/>
    <n v="6"/>
    <n v="0.2"/>
    <x v="7223"/>
  </r>
  <r>
    <n v="9463"/>
    <x v="4739"/>
    <x v="3"/>
    <x v="920"/>
    <d v="2014-12-01T00:00:00"/>
    <s v="Second Class"/>
    <s v="BS-11590"/>
    <s v="Brendan Sweed"/>
    <s v="Corporate"/>
    <x v="0"/>
    <s v="Louisville"/>
    <x v="0"/>
    <n v="40214"/>
    <s v="South"/>
    <s v="FUR-CH-10001854"/>
    <x v="0"/>
    <x v="1"/>
    <s v="Office Star - Professional Matrix Back Chair with 2-to-1 Synchro Tilt and Mesh Fabric Seat"/>
    <n v="701.96"/>
    <n v="2"/>
    <n v="0"/>
    <x v="5152"/>
  </r>
  <r>
    <n v="9464"/>
    <x v="4740"/>
    <x v="2"/>
    <x v="1221"/>
    <d v="2011-03-03T00:00:00"/>
    <s v="First Class"/>
    <s v="JS-16030"/>
    <s v="Joy Smith"/>
    <s v="Consumer"/>
    <x v="0"/>
    <s v="Columbus"/>
    <x v="24"/>
    <n v="43229"/>
    <s v="East"/>
    <s v="OFF-AR-10003560"/>
    <x v="1"/>
    <x v="6"/>
    <s v="Zebra Zazzle Fluorescent Highlighters"/>
    <n v="19.456000000000003"/>
    <n v="4"/>
    <n v="0.2"/>
    <x v="541"/>
  </r>
  <r>
    <n v="9465"/>
    <x v="4741"/>
    <x v="2"/>
    <x v="1059"/>
    <d v="2011-12-25T00:00:00"/>
    <s v="Standard Class"/>
    <s v="JC-15775"/>
    <s v="John Castell"/>
    <s v="Consumer"/>
    <x v="0"/>
    <s v="Newark"/>
    <x v="13"/>
    <n v="19711"/>
    <s v="East"/>
    <s v="OFF-LA-10004409"/>
    <x v="1"/>
    <x v="2"/>
    <s v="Avery 492"/>
    <n v="17.28"/>
    <n v="6"/>
    <n v="0"/>
    <x v="7224"/>
  </r>
  <r>
    <n v="9466"/>
    <x v="4742"/>
    <x v="0"/>
    <x v="258"/>
    <d v="2013-11-24T00:00:00"/>
    <s v="Standard Class"/>
    <s v="JM-15265"/>
    <s v="Janet Molinari"/>
    <s v="Corporate"/>
    <x v="0"/>
    <s v="Seattle"/>
    <x v="4"/>
    <n v="98115"/>
    <s v="West"/>
    <s v="FUR-FU-10000448"/>
    <x v="0"/>
    <x v="5"/>
    <s v="Tenex Chairmats For Use With Carpeted Floors"/>
    <n v="31.96"/>
    <n v="2"/>
    <n v="0"/>
    <x v="7046"/>
  </r>
  <r>
    <n v="9467"/>
    <x v="4743"/>
    <x v="3"/>
    <x v="60"/>
    <d v="2014-11-11T00:00:00"/>
    <s v="Second Class"/>
    <s v="CD-12280"/>
    <s v="Christina DeMoss"/>
    <s v="Consumer"/>
    <x v="0"/>
    <s v="New York City"/>
    <x v="15"/>
    <n v="10024"/>
    <s v="East"/>
    <s v="OFF-BI-10002735"/>
    <x v="1"/>
    <x v="8"/>
    <s v="GBC Prestige Therm-A-Bind Covers"/>
    <n v="164.68800000000002"/>
    <n v="6"/>
    <n v="0.2"/>
    <x v="7225"/>
  </r>
  <r>
    <n v="9468"/>
    <x v="4743"/>
    <x v="3"/>
    <x v="60"/>
    <d v="2014-11-11T00:00:00"/>
    <s v="Second Class"/>
    <s v="CD-12280"/>
    <s v="Christina DeMoss"/>
    <s v="Consumer"/>
    <x v="0"/>
    <s v="New York City"/>
    <x v="15"/>
    <n v="10024"/>
    <s v="East"/>
    <s v="FUR-TA-10003469"/>
    <x v="0"/>
    <x v="3"/>
    <s v="Balt Split Level Computer Training Table"/>
    <n v="166.5"/>
    <n v="2"/>
    <n v="0.4"/>
    <x v="7226"/>
  </r>
  <r>
    <n v="9469"/>
    <x v="4743"/>
    <x v="3"/>
    <x v="60"/>
    <d v="2014-11-11T00:00:00"/>
    <s v="Second Class"/>
    <s v="CD-12280"/>
    <s v="Christina DeMoss"/>
    <s v="Consumer"/>
    <x v="0"/>
    <s v="New York City"/>
    <x v="15"/>
    <n v="10024"/>
    <s v="East"/>
    <s v="OFF-PA-10001870"/>
    <x v="1"/>
    <x v="10"/>
    <s v="Xerox 202"/>
    <n v="12.96"/>
    <n v="2"/>
    <n v="0"/>
    <x v="91"/>
  </r>
  <r>
    <n v="9470"/>
    <x v="4743"/>
    <x v="3"/>
    <x v="60"/>
    <d v="2014-11-11T00:00:00"/>
    <s v="Second Class"/>
    <s v="CD-12280"/>
    <s v="Christina DeMoss"/>
    <s v="Consumer"/>
    <x v="0"/>
    <s v="New York City"/>
    <x v="15"/>
    <n v="10024"/>
    <s v="East"/>
    <s v="OFF-PA-10004071"/>
    <x v="1"/>
    <x v="10"/>
    <s v="Eaton Premium Continuous-Feed Paper, 25% Cotton, Letter Size, White, 1000 Shts/Box"/>
    <n v="110.96"/>
    <n v="2"/>
    <n v="0"/>
    <x v="170"/>
  </r>
  <r>
    <n v="9471"/>
    <x v="4743"/>
    <x v="3"/>
    <x v="60"/>
    <d v="2014-11-11T00:00:00"/>
    <s v="Second Class"/>
    <s v="CD-12280"/>
    <s v="Christina DeMoss"/>
    <s v="Consumer"/>
    <x v="0"/>
    <s v="New York City"/>
    <x v="15"/>
    <n v="10024"/>
    <s v="East"/>
    <s v="TEC-PH-10001448"/>
    <x v="2"/>
    <x v="7"/>
    <s v="Anker Astro 15000mAh USB Portable Charger"/>
    <n v="99.98"/>
    <n v="2"/>
    <n v="0"/>
    <x v="7227"/>
  </r>
  <r>
    <n v="9472"/>
    <x v="4743"/>
    <x v="3"/>
    <x v="60"/>
    <d v="2014-11-11T00:00:00"/>
    <s v="Second Class"/>
    <s v="CD-12280"/>
    <s v="Christina DeMoss"/>
    <s v="Consumer"/>
    <x v="0"/>
    <s v="New York City"/>
    <x v="15"/>
    <n v="10024"/>
    <s v="East"/>
    <s v="OFF-BI-10002706"/>
    <x v="1"/>
    <x v="8"/>
    <s v="Avery Premier Heavy-Duty Binder with Round Locking Rings"/>
    <n v="11.423999999999999"/>
    <n v="1"/>
    <n v="0.2"/>
    <x v="6836"/>
  </r>
  <r>
    <n v="9473"/>
    <x v="4743"/>
    <x v="3"/>
    <x v="60"/>
    <d v="2014-11-11T00:00:00"/>
    <s v="Second Class"/>
    <s v="CD-12280"/>
    <s v="Christina DeMoss"/>
    <s v="Consumer"/>
    <x v="0"/>
    <s v="New York City"/>
    <x v="15"/>
    <n v="10024"/>
    <s v="East"/>
    <s v="FUR-CH-10004875"/>
    <x v="0"/>
    <x v="1"/>
    <s v="Harbour Creations 67200 Series Stacking Chairs"/>
    <n v="128.12400000000002"/>
    <n v="2"/>
    <n v="0.1"/>
    <x v="7228"/>
  </r>
  <r>
    <n v="9474"/>
    <x v="4743"/>
    <x v="3"/>
    <x v="60"/>
    <d v="2014-11-11T00:00:00"/>
    <s v="Second Class"/>
    <s v="CD-12280"/>
    <s v="Christina DeMoss"/>
    <s v="Consumer"/>
    <x v="0"/>
    <s v="New York City"/>
    <x v="15"/>
    <n v="10024"/>
    <s v="East"/>
    <s v="FUR-FU-10004245"/>
    <x v="0"/>
    <x v="5"/>
    <s v="Career Cubicle Clock, 8 1/4&quot;, Black"/>
    <n v="101.4"/>
    <n v="5"/>
    <n v="0"/>
    <x v="7229"/>
  </r>
  <r>
    <n v="9475"/>
    <x v="4744"/>
    <x v="1"/>
    <x v="70"/>
    <d v="2012-06-05T00:00:00"/>
    <s v="Second Class"/>
    <s v="JM-15265"/>
    <s v="Janet Molinari"/>
    <s v="Corporate"/>
    <x v="0"/>
    <s v="Chicago"/>
    <x v="10"/>
    <n v="60653"/>
    <s v="Central"/>
    <s v="OFF-LA-10000443"/>
    <x v="1"/>
    <x v="2"/>
    <s v="Avery 501"/>
    <n v="5.9039999999999999"/>
    <n v="2"/>
    <n v="0.2"/>
    <x v="2352"/>
  </r>
  <r>
    <n v="9476"/>
    <x v="4744"/>
    <x v="1"/>
    <x v="70"/>
    <d v="2012-06-05T00:00:00"/>
    <s v="Second Class"/>
    <s v="JM-15265"/>
    <s v="Janet Molinari"/>
    <s v="Corporate"/>
    <x v="0"/>
    <s v="Chicago"/>
    <x v="10"/>
    <n v="60653"/>
    <s v="Central"/>
    <s v="OFF-PA-10001125"/>
    <x v="1"/>
    <x v="10"/>
    <s v="Xerox 1988"/>
    <n v="173.48800000000003"/>
    <n v="7"/>
    <n v="0.2"/>
    <x v="4974"/>
  </r>
  <r>
    <n v="9477"/>
    <x v="4744"/>
    <x v="1"/>
    <x v="70"/>
    <d v="2012-06-05T00:00:00"/>
    <s v="Second Class"/>
    <s v="JM-15265"/>
    <s v="Janet Molinari"/>
    <s v="Corporate"/>
    <x v="0"/>
    <s v="Chicago"/>
    <x v="10"/>
    <n v="60653"/>
    <s v="Central"/>
    <s v="FUR-FU-10002703"/>
    <x v="0"/>
    <x v="5"/>
    <s v="Tenex Traditional Chairmats for Hard Floors, Average Lip, 36&quot; x 48&quot;"/>
    <n v="51.56"/>
    <n v="2"/>
    <n v="0.6"/>
    <x v="7230"/>
  </r>
  <r>
    <n v="9478"/>
    <x v="4744"/>
    <x v="1"/>
    <x v="70"/>
    <d v="2012-06-05T00:00:00"/>
    <s v="Second Class"/>
    <s v="JM-15265"/>
    <s v="Janet Molinari"/>
    <s v="Corporate"/>
    <x v="0"/>
    <s v="Chicago"/>
    <x v="10"/>
    <n v="60653"/>
    <s v="Central"/>
    <s v="OFF-BI-10004364"/>
    <x v="1"/>
    <x v="8"/>
    <s v="Storex Dura Pro Binders"/>
    <n v="3.5639999999999992"/>
    <n v="3"/>
    <n v="0.8"/>
    <x v="3369"/>
  </r>
  <r>
    <n v="9479"/>
    <x v="4745"/>
    <x v="2"/>
    <x v="557"/>
    <d v="2011-09-14T00:00:00"/>
    <s v="Standard Class"/>
    <s v="SS-20410"/>
    <s v="Shahid Shariari"/>
    <s v="Consumer"/>
    <x v="0"/>
    <s v="Oswego"/>
    <x v="10"/>
    <n v="60543"/>
    <s v="Central"/>
    <s v="OFF-FA-10000936"/>
    <x v="1"/>
    <x v="13"/>
    <s v="Acco Hot Clips Clips to Go"/>
    <n v="13.16"/>
    <n v="5"/>
    <n v="0.2"/>
    <x v="7231"/>
  </r>
  <r>
    <n v="9480"/>
    <x v="4745"/>
    <x v="2"/>
    <x v="557"/>
    <d v="2011-09-14T00:00:00"/>
    <s v="Standard Class"/>
    <s v="SS-20410"/>
    <s v="Shahid Shariari"/>
    <s v="Consumer"/>
    <x v="0"/>
    <s v="Oswego"/>
    <x v="10"/>
    <n v="60543"/>
    <s v="Central"/>
    <s v="OFF-BI-10001249"/>
    <x v="1"/>
    <x v="8"/>
    <s v="Avery Heavy-Duty EZD View Binder with Locking Rings"/>
    <n v="3.8279999999999994"/>
    <n v="3"/>
    <n v="0.8"/>
    <x v="7232"/>
  </r>
  <r>
    <n v="9481"/>
    <x v="4745"/>
    <x v="2"/>
    <x v="557"/>
    <d v="2011-09-14T00:00:00"/>
    <s v="Standard Class"/>
    <s v="SS-20410"/>
    <s v="Shahid Shariari"/>
    <s v="Consumer"/>
    <x v="0"/>
    <s v="Oswego"/>
    <x v="10"/>
    <n v="60543"/>
    <s v="Central"/>
    <s v="OFF-BI-10004632"/>
    <x v="1"/>
    <x v="8"/>
    <s v="Ibico Hi-Tech Manual Binding System"/>
    <n v="304.98999999999995"/>
    <n v="5"/>
    <n v="0.8"/>
    <x v="7233"/>
  </r>
  <r>
    <n v="9482"/>
    <x v="4746"/>
    <x v="3"/>
    <x v="44"/>
    <d v="2014-11-13T00:00:00"/>
    <s v="Standard Class"/>
    <s v="HG-14845"/>
    <s v="Harry Greene"/>
    <s v="Consumer"/>
    <x v="0"/>
    <s v="Dallas"/>
    <x v="5"/>
    <n v="75220"/>
    <s v="Central"/>
    <s v="OFF-ST-10000615"/>
    <x v="1"/>
    <x v="4"/>
    <s v="SimpliFile Personal File, Black Granite, 15w x 6-15/16d x 11-1/4h"/>
    <n v="18.16"/>
    <n v="2"/>
    <n v="0.2"/>
    <x v="4599"/>
  </r>
  <r>
    <n v="9483"/>
    <x v="4747"/>
    <x v="1"/>
    <x v="782"/>
    <d v="2012-06-24T00:00:00"/>
    <s v="Second Class"/>
    <s v="BC-11125"/>
    <s v="Becky Castell"/>
    <s v="Home Office"/>
    <x v="0"/>
    <s v="Philadelphia"/>
    <x v="9"/>
    <n v="19134"/>
    <s v="East"/>
    <s v="TEC-AC-10001838"/>
    <x v="2"/>
    <x v="11"/>
    <s v="Razer Tiamat Over Ear 7.1 Surround Sound PC Gaming Headset"/>
    <n v="319.98400000000004"/>
    <n v="2"/>
    <n v="0.2"/>
    <x v="7234"/>
  </r>
  <r>
    <n v="9484"/>
    <x v="4748"/>
    <x v="2"/>
    <x v="192"/>
    <d v="2011-07-28T00:00:00"/>
    <s v="Standard Class"/>
    <s v="AB-10255"/>
    <s v="Alejandro Ballentine"/>
    <s v="Home Office"/>
    <x v="0"/>
    <s v="Los Angeles"/>
    <x v="1"/>
    <n v="90008"/>
    <s v="West"/>
    <s v="OFF-AR-10004757"/>
    <x v="1"/>
    <x v="6"/>
    <s v="Crayola Colored Pencils"/>
    <n v="19.68"/>
    <n v="6"/>
    <n v="0"/>
    <x v="7235"/>
  </r>
  <r>
    <n v="9485"/>
    <x v="4749"/>
    <x v="0"/>
    <x v="499"/>
    <d v="2013-12-05T00:00:00"/>
    <s v="Second Class"/>
    <s v="MY-18295"/>
    <s v="Muhammed Yedwab"/>
    <s v="Corporate"/>
    <x v="0"/>
    <s v="Houston"/>
    <x v="5"/>
    <n v="77036"/>
    <s v="Central"/>
    <s v="FUR-BO-10003893"/>
    <x v="0"/>
    <x v="0"/>
    <s v="Sauder Camden County Collection Library"/>
    <n v="781.86399999999992"/>
    <n v="10"/>
    <n v="0.32"/>
    <x v="7236"/>
  </r>
  <r>
    <n v="9486"/>
    <x v="4749"/>
    <x v="0"/>
    <x v="499"/>
    <d v="2013-12-05T00:00:00"/>
    <s v="Second Class"/>
    <s v="MY-18295"/>
    <s v="Muhammed Yedwab"/>
    <s v="Corporate"/>
    <x v="0"/>
    <s v="Houston"/>
    <x v="5"/>
    <n v="77036"/>
    <s v="Central"/>
    <s v="OFF-PA-10003893"/>
    <x v="1"/>
    <x v="10"/>
    <s v="Xerox 1962"/>
    <n v="30.816000000000003"/>
    <n v="9"/>
    <n v="0.2"/>
    <x v="3101"/>
  </r>
  <r>
    <n v="9487"/>
    <x v="4750"/>
    <x v="3"/>
    <x v="386"/>
    <d v="2014-10-13T00:00:00"/>
    <s v="Same Day"/>
    <s v="NF-18385"/>
    <s v="Natalie Fritzler"/>
    <s v="Consumer"/>
    <x v="0"/>
    <s v="Wheeling"/>
    <x v="48"/>
    <n v="26003"/>
    <s v="East"/>
    <s v="FUR-TA-10001932"/>
    <x v="0"/>
    <x v="3"/>
    <s v="Chromcraft 48&quot; x 96&quot; Racetrack Double Pedestal Table"/>
    <n v="673.34399999999994"/>
    <n v="3"/>
    <n v="0.3"/>
    <x v="7237"/>
  </r>
  <r>
    <n v="9488"/>
    <x v="4751"/>
    <x v="3"/>
    <x v="157"/>
    <d v="2014-12-14T00:00:00"/>
    <s v="First Class"/>
    <s v="NB-18655"/>
    <s v="Nona Balk"/>
    <s v="Corporate"/>
    <x v="0"/>
    <s v="Paterson"/>
    <x v="30"/>
    <n v="7501"/>
    <s v="East"/>
    <s v="OFF-FA-10001561"/>
    <x v="1"/>
    <x v="13"/>
    <s v="Stockwell Push Pins"/>
    <n v="6.5400000000000009"/>
    <n v="3"/>
    <n v="0"/>
    <x v="7238"/>
  </r>
  <r>
    <n v="9489"/>
    <x v="4752"/>
    <x v="1"/>
    <x v="486"/>
    <d v="2012-10-04T00:00:00"/>
    <s v="First Class"/>
    <s v="EM-13960"/>
    <s v="Eric Murdock"/>
    <s v="Consumer"/>
    <x v="0"/>
    <s v="Portland"/>
    <x v="21"/>
    <n v="97206"/>
    <s v="West"/>
    <s v="TEC-PH-10001817"/>
    <x v="2"/>
    <x v="7"/>
    <s v="Wilson Electronics DB Pro Signal Booster"/>
    <n v="572.80000000000007"/>
    <n v="2"/>
    <n v="0.2"/>
    <x v="7239"/>
  </r>
  <r>
    <n v="9490"/>
    <x v="4753"/>
    <x v="0"/>
    <x v="1222"/>
    <d v="2013-08-12T00:00:00"/>
    <s v="Standard Class"/>
    <s v="MF-17665"/>
    <s v="Maureen Fritzler"/>
    <s v="Corporate"/>
    <x v="0"/>
    <s v="Huntsville"/>
    <x v="19"/>
    <n v="35810"/>
    <s v="South"/>
    <s v="OFF-AR-10000538"/>
    <x v="1"/>
    <x v="6"/>
    <s v="Boston Model 1800 Electric Pencil Sharpener, Gray"/>
    <n v="197.04999999999998"/>
    <n v="7"/>
    <n v="0"/>
    <x v="7240"/>
  </r>
  <r>
    <n v="9491"/>
    <x v="4754"/>
    <x v="3"/>
    <x v="1032"/>
    <d v="2014-01-08T00:00:00"/>
    <s v="Standard Class"/>
    <s v="CM-12385"/>
    <s v="Christopher Martinez"/>
    <s v="Consumer"/>
    <x v="0"/>
    <s v="San Francisco"/>
    <x v="1"/>
    <n v="94110"/>
    <s v="West"/>
    <s v="OFF-BI-10004584"/>
    <x v="1"/>
    <x v="8"/>
    <s v="GBC ProClick 150 Presentation Binding System"/>
    <n v="2022.2720000000002"/>
    <n v="8"/>
    <n v="0.2"/>
    <x v="7241"/>
  </r>
  <r>
    <n v="9492"/>
    <x v="4754"/>
    <x v="3"/>
    <x v="1032"/>
    <d v="2014-01-08T00:00:00"/>
    <s v="Standard Class"/>
    <s v="CM-12385"/>
    <s v="Christopher Martinez"/>
    <s v="Consumer"/>
    <x v="0"/>
    <s v="San Francisco"/>
    <x v="1"/>
    <n v="94110"/>
    <s v="West"/>
    <s v="OFF-AR-10000817"/>
    <x v="1"/>
    <x v="6"/>
    <s v="Manco Dry-Lighter Erasable Highlighter"/>
    <n v="9.120000000000001"/>
    <n v="3"/>
    <n v="0"/>
    <x v="7242"/>
  </r>
  <r>
    <n v="9493"/>
    <x v="4755"/>
    <x v="3"/>
    <x v="659"/>
    <d v="2014-11-08T00:00:00"/>
    <s v="Same Day"/>
    <s v="EC-14050"/>
    <s v="Erin Creighton"/>
    <s v="Consumer"/>
    <x v="0"/>
    <s v="Oklahoma City"/>
    <x v="26"/>
    <n v="73120"/>
    <s v="Central"/>
    <s v="OFF-BI-10000756"/>
    <x v="1"/>
    <x v="8"/>
    <s v="Storex DuraTech Recycled Plastic Frosted Binders"/>
    <n v="38.160000000000004"/>
    <n v="9"/>
    <n v="0"/>
    <x v="7243"/>
  </r>
  <r>
    <n v="9494"/>
    <x v="4756"/>
    <x v="0"/>
    <x v="835"/>
    <d v="2013-01-08T00:00:00"/>
    <s v="Standard Class"/>
    <s v="BO-11350"/>
    <s v="Bill Overfelt"/>
    <s v="Corporate"/>
    <x v="0"/>
    <s v="Broken Arrow"/>
    <x v="26"/>
    <n v="74012"/>
    <s v="Central"/>
    <s v="FUR-TA-10000617"/>
    <x v="0"/>
    <x v="3"/>
    <s v="Hon Practical Foundations 30 x 60 Training Table, Light Gray/Charcoal"/>
    <n v="1592.8500000000001"/>
    <n v="7"/>
    <n v="0"/>
    <x v="7244"/>
  </r>
  <r>
    <n v="9495"/>
    <x v="4756"/>
    <x v="0"/>
    <x v="835"/>
    <d v="2013-01-08T00:00:00"/>
    <s v="Standard Class"/>
    <s v="BO-11350"/>
    <s v="Bill Overfelt"/>
    <s v="Corporate"/>
    <x v="0"/>
    <s v="Broken Arrow"/>
    <x v="26"/>
    <n v="74012"/>
    <s v="Central"/>
    <s v="OFF-BI-10004364"/>
    <x v="1"/>
    <x v="8"/>
    <s v="Storex Dura Pro Binders"/>
    <n v="11.88"/>
    <n v="2"/>
    <n v="0"/>
    <x v="6685"/>
  </r>
  <r>
    <n v="9496"/>
    <x v="4757"/>
    <x v="0"/>
    <x v="536"/>
    <d v="2013-05-17T00:00:00"/>
    <s v="Standard Class"/>
    <s v="VM-21835"/>
    <s v="Vivian Mathis"/>
    <s v="Consumer"/>
    <x v="0"/>
    <s v="Mission Viejo"/>
    <x v="1"/>
    <n v="92691"/>
    <s v="West"/>
    <s v="TEC-AC-10004518"/>
    <x v="2"/>
    <x v="11"/>
    <s v="Memorex Mini Travel Drive 32 GB USB 2.0 Flash Drive"/>
    <n v="120"/>
    <n v="6"/>
    <n v="0"/>
    <x v="7245"/>
  </r>
  <r>
    <n v="9497"/>
    <x v="4757"/>
    <x v="0"/>
    <x v="536"/>
    <d v="2013-05-17T00:00:00"/>
    <s v="Standard Class"/>
    <s v="VM-21835"/>
    <s v="Vivian Mathis"/>
    <s v="Consumer"/>
    <x v="0"/>
    <s v="Mission Viejo"/>
    <x v="1"/>
    <n v="92691"/>
    <s v="West"/>
    <s v="OFF-AP-10002222"/>
    <x v="1"/>
    <x v="9"/>
    <s v="Staples"/>
    <n v="8.67"/>
    <n v="1"/>
    <n v="0"/>
    <x v="5319"/>
  </r>
  <r>
    <n v="9498"/>
    <x v="4758"/>
    <x v="3"/>
    <x v="60"/>
    <d v="2014-11-08T00:00:00"/>
    <s v="First Class"/>
    <s v="AB-10060"/>
    <s v="Adam Bellavance"/>
    <s v="Home Office"/>
    <x v="0"/>
    <s v="Greenwood"/>
    <x v="14"/>
    <n v="46142"/>
    <s v="Central"/>
    <s v="OFF-PA-10002615"/>
    <x v="1"/>
    <x v="10"/>
    <s v="Ampad Gold Fibre Wirebound Steno Books, 6&quot; x 9&quot;, Gregg Ruled"/>
    <n v="4.41"/>
    <n v="1"/>
    <n v="0"/>
    <x v="7246"/>
  </r>
  <r>
    <n v="9499"/>
    <x v="4758"/>
    <x v="3"/>
    <x v="60"/>
    <d v="2014-11-08T00:00:00"/>
    <s v="First Class"/>
    <s v="AB-10060"/>
    <s v="Adam Bellavance"/>
    <s v="Home Office"/>
    <x v="0"/>
    <s v="Greenwood"/>
    <x v="14"/>
    <n v="46142"/>
    <s v="Central"/>
    <s v="OFF-PA-10000565"/>
    <x v="1"/>
    <x v="10"/>
    <s v="Staples"/>
    <n v="167.94"/>
    <n v="3"/>
    <n v="0"/>
    <x v="4434"/>
  </r>
  <r>
    <n v="9500"/>
    <x v="4758"/>
    <x v="3"/>
    <x v="60"/>
    <d v="2014-11-08T00:00:00"/>
    <s v="First Class"/>
    <s v="AB-10060"/>
    <s v="Adam Bellavance"/>
    <s v="Home Office"/>
    <x v="0"/>
    <s v="Greenwood"/>
    <x v="14"/>
    <n v="46142"/>
    <s v="Central"/>
    <s v="OFF-PA-10003673"/>
    <x v="1"/>
    <x v="10"/>
    <s v="Strathmore Photo Mount Cards"/>
    <n v="67.8"/>
    <n v="10"/>
    <n v="0"/>
    <x v="7247"/>
  </r>
  <r>
    <n v="9501"/>
    <x v="4759"/>
    <x v="0"/>
    <x v="439"/>
    <d v="2013-05-31T00:00:00"/>
    <s v="Standard Class"/>
    <s v="CM-12235"/>
    <s v="Chris McAfee"/>
    <s v="Consumer"/>
    <x v="0"/>
    <s v="Milwaukee"/>
    <x v="6"/>
    <n v="53209"/>
    <s v="Central"/>
    <s v="FUR-FU-10002088"/>
    <x v="0"/>
    <x v="5"/>
    <s v="Nu-Dell Float Frame 11 x 14 1/2"/>
    <n v="26.94"/>
    <n v="3"/>
    <n v="0"/>
    <x v="7248"/>
  </r>
  <r>
    <n v="9502"/>
    <x v="4760"/>
    <x v="1"/>
    <x v="312"/>
    <d v="2012-11-24T00:00:00"/>
    <s v="Standard Class"/>
    <s v="KW-16570"/>
    <s v="Kelly Williams"/>
    <s v="Consumer"/>
    <x v="0"/>
    <s v="San Francisco"/>
    <x v="1"/>
    <n v="94109"/>
    <s v="West"/>
    <s v="FUR-FU-10001546"/>
    <x v="0"/>
    <x v="5"/>
    <s v="Dana Swing-Arm Lamps"/>
    <n v="32.04"/>
    <n v="3"/>
    <n v="0"/>
    <x v="7249"/>
  </r>
  <r>
    <n v="9503"/>
    <x v="4761"/>
    <x v="0"/>
    <x v="183"/>
    <d v="2013-04-30T00:00:00"/>
    <s v="Standard Class"/>
    <s v="MM-17920"/>
    <s v="Michael Moore"/>
    <s v="Consumer"/>
    <x v="0"/>
    <s v="Rome"/>
    <x v="15"/>
    <n v="13440"/>
    <s v="East"/>
    <s v="OFF-AR-10000614"/>
    <x v="1"/>
    <x v="6"/>
    <s v="Barrel Sharpener"/>
    <n v="32.129999999999995"/>
    <n v="9"/>
    <n v="0"/>
    <x v="7250"/>
  </r>
  <r>
    <n v="9504"/>
    <x v="4761"/>
    <x v="0"/>
    <x v="183"/>
    <d v="2013-04-30T00:00:00"/>
    <s v="Standard Class"/>
    <s v="MM-17920"/>
    <s v="Michael Moore"/>
    <s v="Consumer"/>
    <x v="0"/>
    <s v="Rome"/>
    <x v="15"/>
    <n v="13440"/>
    <s v="East"/>
    <s v="OFF-AR-10003190"/>
    <x v="1"/>
    <x v="6"/>
    <s v="Newell 32"/>
    <n v="2.88"/>
    <n v="1"/>
    <n v="0"/>
    <x v="7251"/>
  </r>
  <r>
    <n v="9505"/>
    <x v="4762"/>
    <x v="0"/>
    <x v="500"/>
    <d v="2013-10-19T00:00:00"/>
    <s v="Standard Class"/>
    <s v="PW-19030"/>
    <s v="Pauline Webber"/>
    <s v="Corporate"/>
    <x v="0"/>
    <s v="New York City"/>
    <x v="15"/>
    <n v="10009"/>
    <s v="East"/>
    <s v="TEC-PH-10004094"/>
    <x v="2"/>
    <x v="7"/>
    <s v="Motorola L703CM"/>
    <n v="1091.93"/>
    <n v="7"/>
    <n v="0"/>
    <x v="7252"/>
  </r>
  <r>
    <n v="9506"/>
    <x v="4762"/>
    <x v="0"/>
    <x v="500"/>
    <d v="2013-10-19T00:00:00"/>
    <s v="Standard Class"/>
    <s v="PW-19030"/>
    <s v="Pauline Webber"/>
    <s v="Corporate"/>
    <x v="0"/>
    <s v="New York City"/>
    <x v="15"/>
    <n v="10009"/>
    <s v="East"/>
    <s v="OFF-PA-10001970"/>
    <x v="1"/>
    <x v="10"/>
    <s v="Xerox 1908"/>
    <n v="111.96"/>
    <n v="2"/>
    <n v="0"/>
    <x v="1438"/>
  </r>
  <r>
    <n v="9507"/>
    <x v="4763"/>
    <x v="2"/>
    <x v="267"/>
    <d v="2011-04-07T00:00:00"/>
    <s v="Second Class"/>
    <s v="RD-19900"/>
    <s v="Ruben Dartt"/>
    <s v="Consumer"/>
    <x v="0"/>
    <s v="Dearborn Heights"/>
    <x v="12"/>
    <n v="48127"/>
    <s v="Central"/>
    <s v="OFF-AR-10002952"/>
    <x v="1"/>
    <x v="6"/>
    <s v="Stanley Contemporary Battery Pencil Sharpeners"/>
    <n v="26.7"/>
    <n v="2"/>
    <n v="0"/>
    <x v="7253"/>
  </r>
  <r>
    <n v="9508"/>
    <x v="4763"/>
    <x v="2"/>
    <x v="267"/>
    <d v="2011-04-07T00:00:00"/>
    <s v="Second Class"/>
    <s v="RD-19900"/>
    <s v="Ruben Dartt"/>
    <s v="Consumer"/>
    <x v="0"/>
    <s v="Dearborn Heights"/>
    <x v="12"/>
    <n v="48127"/>
    <s v="Central"/>
    <s v="OFF-BI-10004209"/>
    <x v="1"/>
    <x v="8"/>
    <s v="Fellowes Twister Kit, Gray/Clear, 3/pkg"/>
    <n v="40.199999999999996"/>
    <n v="5"/>
    <n v="0"/>
    <x v="7254"/>
  </r>
  <r>
    <n v="9509"/>
    <x v="4763"/>
    <x v="2"/>
    <x v="267"/>
    <d v="2011-04-07T00:00:00"/>
    <s v="Second Class"/>
    <s v="RD-19900"/>
    <s v="Ruben Dartt"/>
    <s v="Consumer"/>
    <x v="0"/>
    <s v="Dearborn Heights"/>
    <x v="12"/>
    <n v="48127"/>
    <s v="Central"/>
    <s v="OFF-AR-10004685"/>
    <x v="1"/>
    <x v="6"/>
    <s v="Binney &amp; Smith Crayola Metallic Colored Pencils, 8-Color Set"/>
    <n v="13.89"/>
    <n v="3"/>
    <n v="0"/>
    <x v="5729"/>
  </r>
  <r>
    <n v="9510"/>
    <x v="4763"/>
    <x v="2"/>
    <x v="267"/>
    <d v="2011-04-07T00:00:00"/>
    <s v="Second Class"/>
    <s v="RD-19900"/>
    <s v="Ruben Dartt"/>
    <s v="Consumer"/>
    <x v="0"/>
    <s v="Dearborn Heights"/>
    <x v="12"/>
    <n v="48127"/>
    <s v="Central"/>
    <s v="OFF-ST-10000991"/>
    <x v="1"/>
    <x v="4"/>
    <s v="Space Solutions HD Industrial Steel Shelving."/>
    <n v="689.81999999999994"/>
    <n v="6"/>
    <n v="0"/>
    <x v="7255"/>
  </r>
  <r>
    <n v="9511"/>
    <x v="4764"/>
    <x v="0"/>
    <x v="876"/>
    <d v="2013-08-12T00:00:00"/>
    <s v="Standard Class"/>
    <s v="LM-17065"/>
    <s v="Liz MacKendrick"/>
    <s v="Consumer"/>
    <x v="0"/>
    <s v="New York City"/>
    <x v="15"/>
    <n v="10024"/>
    <s v="East"/>
    <s v="OFF-AR-10002399"/>
    <x v="1"/>
    <x v="6"/>
    <s v="Dixon Prang Watercolor Pencils, 10-Color Set with Brush"/>
    <n v="38.339999999999996"/>
    <n v="9"/>
    <n v="0"/>
    <x v="7256"/>
  </r>
  <r>
    <n v="9512"/>
    <x v="4765"/>
    <x v="2"/>
    <x v="637"/>
    <d v="2011-12-16T00:00:00"/>
    <s v="First Class"/>
    <s v="CS-11845"/>
    <s v="Cari Sayre"/>
    <s v="Corporate"/>
    <x v="0"/>
    <s v="Chicago"/>
    <x v="10"/>
    <n v="60623"/>
    <s v="Central"/>
    <s v="OFF-BI-10002353"/>
    <x v="1"/>
    <x v="8"/>
    <s v="GBC VeloBind Cover Sets"/>
    <n v="9.2639999999999976"/>
    <n v="3"/>
    <n v="0.8"/>
    <x v="1979"/>
  </r>
  <r>
    <n v="9513"/>
    <x v="4766"/>
    <x v="3"/>
    <x v="1109"/>
    <d v="2014-06-04T00:00:00"/>
    <s v="Second Class"/>
    <s v="KT-16480"/>
    <s v="Kean Thornton"/>
    <s v="Consumer"/>
    <x v="0"/>
    <s v="Dallas"/>
    <x v="5"/>
    <n v="75217"/>
    <s v="Central"/>
    <s v="FUR-BO-10001811"/>
    <x v="0"/>
    <x v="0"/>
    <s v="Atlantic Metals Mobile 5-Shelf Bookcases, Custom Colors"/>
    <n v="204.66639999999998"/>
    <n v="1"/>
    <n v="0.32"/>
    <x v="7257"/>
  </r>
  <r>
    <n v="9514"/>
    <x v="4767"/>
    <x v="0"/>
    <x v="500"/>
    <d v="2013-10-20T00:00:00"/>
    <s v="Standard Class"/>
    <s v="BE-11410"/>
    <s v="Bobby Elias"/>
    <s v="Consumer"/>
    <x v="0"/>
    <s v="Appleton"/>
    <x v="6"/>
    <n v="54915"/>
    <s v="Central"/>
    <s v="TEC-AC-10003033"/>
    <x v="2"/>
    <x v="11"/>
    <s v="Plantronics CS510 - Over-the-Head monaural Wireless Headset System"/>
    <n v="1649.75"/>
    <n v="5"/>
    <n v="0"/>
    <x v="7258"/>
  </r>
  <r>
    <n v="9515"/>
    <x v="4768"/>
    <x v="2"/>
    <x v="619"/>
    <d v="2011-03-18T00:00:00"/>
    <s v="Standard Class"/>
    <s v="NF-18475"/>
    <s v="Neil Französisch"/>
    <s v="Home Office"/>
    <x v="0"/>
    <s v="Jacksonville"/>
    <x v="2"/>
    <n v="32216"/>
    <s v="South"/>
    <s v="OFF-PA-10000176"/>
    <x v="1"/>
    <x v="10"/>
    <s v="Xerox 1887"/>
    <n v="91.055999999999997"/>
    <n v="6"/>
    <n v="0.2"/>
    <x v="7259"/>
  </r>
  <r>
    <n v="9516"/>
    <x v="4769"/>
    <x v="2"/>
    <x v="1223"/>
    <d v="2011-02-25T00:00:00"/>
    <s v="Standard Class"/>
    <s v="DL-13315"/>
    <s v="Delfina Latchford"/>
    <s v="Consumer"/>
    <x v="0"/>
    <s v="Chicago"/>
    <x v="10"/>
    <n v="60653"/>
    <s v="Central"/>
    <s v="OFF-AR-10003631"/>
    <x v="1"/>
    <x v="6"/>
    <s v="Staples"/>
    <n v="54.207999999999998"/>
    <n v="14"/>
    <n v="0.2"/>
    <x v="7260"/>
  </r>
  <r>
    <n v="9517"/>
    <x v="4770"/>
    <x v="1"/>
    <x v="252"/>
    <d v="2012-08-26T00:00:00"/>
    <s v="Second Class"/>
    <s v="MS-17710"/>
    <s v="Maurice Satty"/>
    <s v="Consumer"/>
    <x v="0"/>
    <s v="Bowling Green"/>
    <x v="24"/>
    <n v="43402"/>
    <s v="East"/>
    <s v="TEC-PH-10000923"/>
    <x v="2"/>
    <x v="7"/>
    <s v="Belkin SportFit Armband For iPhone 5s/5c, Fuchsia"/>
    <n v="26.981999999999999"/>
    <n v="3"/>
    <n v="0.4"/>
    <x v="7261"/>
  </r>
  <r>
    <n v="9518"/>
    <x v="4770"/>
    <x v="1"/>
    <x v="252"/>
    <d v="2012-08-26T00:00:00"/>
    <s v="Second Class"/>
    <s v="MS-17710"/>
    <s v="Maurice Satty"/>
    <s v="Consumer"/>
    <x v="0"/>
    <s v="Bowling Green"/>
    <x v="24"/>
    <n v="43402"/>
    <s v="East"/>
    <s v="OFF-LA-10003190"/>
    <x v="1"/>
    <x v="2"/>
    <s v="Avery 474"/>
    <n v="6.911999999999999"/>
    <n v="3"/>
    <n v="0.2"/>
    <x v="3177"/>
  </r>
  <r>
    <n v="9519"/>
    <x v="4770"/>
    <x v="1"/>
    <x v="252"/>
    <d v="2012-08-26T00:00:00"/>
    <s v="Second Class"/>
    <s v="MS-17710"/>
    <s v="Maurice Satty"/>
    <s v="Consumer"/>
    <x v="0"/>
    <s v="Bowling Green"/>
    <x v="24"/>
    <n v="43402"/>
    <s v="East"/>
    <s v="OFF-ST-10003208"/>
    <x v="1"/>
    <x v="4"/>
    <s v="Adjustable Depth Letter/Legal Cart"/>
    <n v="435.50400000000002"/>
    <n v="3"/>
    <n v="0.2"/>
    <x v="3081"/>
  </r>
  <r>
    <n v="9520"/>
    <x v="4771"/>
    <x v="3"/>
    <x v="540"/>
    <d v="2014-05-13T00:00:00"/>
    <s v="Second Class"/>
    <s v="MM-18055"/>
    <s v="Michelle Moray"/>
    <s v="Consumer"/>
    <x v="0"/>
    <s v="San Francisco"/>
    <x v="1"/>
    <n v="94110"/>
    <s v="West"/>
    <s v="OFF-AP-10000692"/>
    <x v="1"/>
    <x v="9"/>
    <s v="Fellowes Mighty 8 Compact Surge Protector"/>
    <n v="81.08"/>
    <n v="4"/>
    <n v="0"/>
    <x v="7262"/>
  </r>
  <r>
    <n v="9521"/>
    <x v="4772"/>
    <x v="0"/>
    <x v="1084"/>
    <d v="2013-02-09T00:00:00"/>
    <s v="Standard Class"/>
    <s v="JB-15400"/>
    <s v="Jennifer Braxton"/>
    <s v="Corporate"/>
    <x v="0"/>
    <s v="Los Angeles"/>
    <x v="1"/>
    <n v="90049"/>
    <s v="West"/>
    <s v="OFF-ST-10004180"/>
    <x v="1"/>
    <x v="4"/>
    <s v="Safco Commercial Shelving"/>
    <n v="93.02"/>
    <n v="2"/>
    <n v="0"/>
    <x v="7263"/>
  </r>
  <r>
    <n v="9522"/>
    <x v="4773"/>
    <x v="2"/>
    <x v="174"/>
    <d v="2011-12-25T00:00:00"/>
    <s v="Standard Class"/>
    <s v="SG-20605"/>
    <s v="Speros Goranitis"/>
    <s v="Consumer"/>
    <x v="0"/>
    <s v="Chicago"/>
    <x v="10"/>
    <n v="60623"/>
    <s v="Central"/>
    <s v="TEC-PH-10002817"/>
    <x v="2"/>
    <x v="7"/>
    <s v="RCA ViSYS 25425RE1 Corded phone"/>
    <n v="323.97600000000006"/>
    <n v="3"/>
    <n v="0.2"/>
    <x v="7264"/>
  </r>
  <r>
    <n v="9523"/>
    <x v="4773"/>
    <x v="2"/>
    <x v="174"/>
    <d v="2011-12-25T00:00:00"/>
    <s v="Standard Class"/>
    <s v="SG-20605"/>
    <s v="Speros Goranitis"/>
    <s v="Consumer"/>
    <x v="0"/>
    <s v="Chicago"/>
    <x v="10"/>
    <n v="60623"/>
    <s v="Central"/>
    <s v="OFF-PA-10000295"/>
    <x v="1"/>
    <x v="10"/>
    <s v="Xerox 229"/>
    <n v="15.552000000000003"/>
    <n v="3"/>
    <n v="0.2"/>
    <x v="12"/>
  </r>
  <r>
    <n v="9524"/>
    <x v="4773"/>
    <x v="2"/>
    <x v="174"/>
    <d v="2011-12-25T00:00:00"/>
    <s v="Standard Class"/>
    <s v="SG-20605"/>
    <s v="Speros Goranitis"/>
    <s v="Consumer"/>
    <x v="0"/>
    <s v="Chicago"/>
    <x v="10"/>
    <n v="60623"/>
    <s v="Central"/>
    <s v="OFF-ST-10000419"/>
    <x v="1"/>
    <x v="4"/>
    <s v="Rogers Jumbo File, Granite"/>
    <n v="32.591999999999999"/>
    <n v="3"/>
    <n v="0.2"/>
    <x v="7265"/>
  </r>
  <r>
    <n v="9525"/>
    <x v="4774"/>
    <x v="3"/>
    <x v="256"/>
    <d v="2014-12-07T00:00:00"/>
    <s v="First Class"/>
    <s v="PB-18805"/>
    <s v="Patrick Bzostek"/>
    <s v="Home Office"/>
    <x v="0"/>
    <s v="Seattle"/>
    <x v="4"/>
    <n v="98115"/>
    <s v="West"/>
    <s v="OFF-BI-10001524"/>
    <x v="1"/>
    <x v="8"/>
    <s v="GBC Premium Transparent Covers with Diagonal Lined Pattern"/>
    <n v="83.920000000000016"/>
    <n v="5"/>
    <n v="0.2"/>
    <x v="2227"/>
  </r>
  <r>
    <n v="9526"/>
    <x v="4774"/>
    <x v="3"/>
    <x v="256"/>
    <d v="2014-12-07T00:00:00"/>
    <s v="First Class"/>
    <s v="PB-18805"/>
    <s v="Patrick Bzostek"/>
    <s v="Home Office"/>
    <x v="0"/>
    <s v="Seattle"/>
    <x v="4"/>
    <n v="98115"/>
    <s v="West"/>
    <s v="FUR-FU-10003268"/>
    <x v="0"/>
    <x v="5"/>
    <s v="Eldon Radial Chair Mat for Low to Medium Pile Carpets"/>
    <n v="199.89999999999998"/>
    <n v="5"/>
    <n v="0"/>
    <x v="7202"/>
  </r>
  <r>
    <n v="9527"/>
    <x v="4774"/>
    <x v="3"/>
    <x v="256"/>
    <d v="2014-12-07T00:00:00"/>
    <s v="First Class"/>
    <s v="PB-18805"/>
    <s v="Patrick Bzostek"/>
    <s v="Home Office"/>
    <x v="0"/>
    <s v="Seattle"/>
    <x v="4"/>
    <n v="98115"/>
    <s v="West"/>
    <s v="TEC-PH-10000148"/>
    <x v="2"/>
    <x v="7"/>
    <s v="Cyber Acoustics AC-202b Speech Recognition Stereo Headset"/>
    <n v="31.176000000000002"/>
    <n v="3"/>
    <n v="0.2"/>
    <x v="7266"/>
  </r>
  <r>
    <n v="9528"/>
    <x v="4774"/>
    <x v="3"/>
    <x v="256"/>
    <d v="2014-12-07T00:00:00"/>
    <s v="First Class"/>
    <s v="PB-18805"/>
    <s v="Patrick Bzostek"/>
    <s v="Home Office"/>
    <x v="0"/>
    <s v="Seattle"/>
    <x v="4"/>
    <n v="98115"/>
    <s v="West"/>
    <s v="OFF-BI-10001543"/>
    <x v="1"/>
    <x v="8"/>
    <s v="GBC VeloBinder Manual Binding System"/>
    <n v="172.75200000000001"/>
    <n v="6"/>
    <n v="0.2"/>
    <x v="7267"/>
  </r>
  <r>
    <n v="9529"/>
    <x v="4774"/>
    <x v="3"/>
    <x v="256"/>
    <d v="2014-12-07T00:00:00"/>
    <s v="First Class"/>
    <s v="PB-18805"/>
    <s v="Patrick Bzostek"/>
    <s v="Home Office"/>
    <x v="0"/>
    <s v="Seattle"/>
    <x v="4"/>
    <n v="98115"/>
    <s v="West"/>
    <s v="OFF-BI-10002071"/>
    <x v="1"/>
    <x v="8"/>
    <s v="Fellowes Black Plastic Comb Bindings"/>
    <n v="9.2959999999999994"/>
    <n v="2"/>
    <n v="0.2"/>
    <x v="3847"/>
  </r>
  <r>
    <n v="9530"/>
    <x v="4775"/>
    <x v="3"/>
    <x v="668"/>
    <d v="2014-03-26T00:00:00"/>
    <s v="Same Day"/>
    <s v="AC-10615"/>
    <s v="Ann Chong"/>
    <s v="Corporate"/>
    <x v="0"/>
    <s v="Beaumont"/>
    <x v="5"/>
    <n v="77705"/>
    <s v="Central"/>
    <s v="OFF-ST-10002352"/>
    <x v="1"/>
    <x v="4"/>
    <s v="Iris Project Case"/>
    <n v="12.768000000000001"/>
    <n v="2"/>
    <n v="0.2"/>
    <x v="7268"/>
  </r>
  <r>
    <n v="9531"/>
    <x v="4776"/>
    <x v="3"/>
    <x v="141"/>
    <d v="2014-07-13T00:00:00"/>
    <s v="Standard Class"/>
    <s v="MR-17545"/>
    <s v="Mathew Reese"/>
    <s v="Home Office"/>
    <x v="0"/>
    <s v="Seattle"/>
    <x v="4"/>
    <n v="98103"/>
    <s v="West"/>
    <s v="OFF-PA-10003127"/>
    <x v="1"/>
    <x v="10"/>
    <s v="Staples"/>
    <n v="52.76"/>
    <n v="2"/>
    <n v="0"/>
    <x v="5955"/>
  </r>
  <r>
    <n v="9532"/>
    <x v="4777"/>
    <x v="3"/>
    <x v="40"/>
    <d v="2014-11-01T00:00:00"/>
    <s v="Standard Class"/>
    <s v="BF-11215"/>
    <s v="Benjamin Farhat"/>
    <s v="Home Office"/>
    <x v="0"/>
    <s v="Dallas"/>
    <x v="5"/>
    <n v="75217"/>
    <s v="Central"/>
    <s v="OFF-ST-10000464"/>
    <x v="1"/>
    <x v="4"/>
    <s v="Multi-Use Personal File Cart and Caster Set, Three Stacking Bins"/>
    <n v="55.616"/>
    <n v="2"/>
    <n v="0.2"/>
    <x v="7269"/>
  </r>
  <r>
    <n v="9533"/>
    <x v="4778"/>
    <x v="0"/>
    <x v="189"/>
    <d v="2013-11-01T00:00:00"/>
    <s v="Standard Class"/>
    <s v="BW-11200"/>
    <s v="Ben Wallace"/>
    <s v="Consumer"/>
    <x v="0"/>
    <s v="New York City"/>
    <x v="15"/>
    <n v="10011"/>
    <s v="East"/>
    <s v="FUR-CH-10000553"/>
    <x v="0"/>
    <x v="1"/>
    <s v="Metal Folding Chairs, Beige, 4/Carton"/>
    <n v="427.64400000000001"/>
    <n v="14"/>
    <n v="0.1"/>
    <x v="7270"/>
  </r>
  <r>
    <n v="9534"/>
    <x v="4778"/>
    <x v="0"/>
    <x v="189"/>
    <d v="2013-11-01T00:00:00"/>
    <s v="Standard Class"/>
    <s v="BW-11200"/>
    <s v="Ben Wallace"/>
    <s v="Consumer"/>
    <x v="0"/>
    <s v="New York City"/>
    <x v="15"/>
    <n v="10011"/>
    <s v="East"/>
    <s v="OFF-FA-10000134"/>
    <x v="1"/>
    <x v="13"/>
    <s v="Advantus Push Pins, Aluminum Head"/>
    <n v="40.669999999999995"/>
    <n v="7"/>
    <n v="0"/>
    <x v="7271"/>
  </r>
  <r>
    <n v="9535"/>
    <x v="4778"/>
    <x v="0"/>
    <x v="189"/>
    <d v="2013-11-01T00:00:00"/>
    <s v="Standard Class"/>
    <s v="BW-11200"/>
    <s v="Ben Wallace"/>
    <s v="Consumer"/>
    <x v="0"/>
    <s v="New York City"/>
    <x v="15"/>
    <n v="10011"/>
    <s v="East"/>
    <s v="OFF-ST-10000636"/>
    <x v="1"/>
    <x v="4"/>
    <s v="Rogers Profile Extra Capacity Storage Tub"/>
    <n v="33.479999999999997"/>
    <n v="2"/>
    <n v="0"/>
    <x v="7272"/>
  </r>
  <r>
    <n v="9536"/>
    <x v="4778"/>
    <x v="0"/>
    <x v="189"/>
    <d v="2013-11-01T00:00:00"/>
    <s v="Standard Class"/>
    <s v="BW-11200"/>
    <s v="Ben Wallace"/>
    <s v="Consumer"/>
    <x v="0"/>
    <s v="New York City"/>
    <x v="15"/>
    <n v="10011"/>
    <s v="East"/>
    <s v="OFF-BI-10002949"/>
    <x v="1"/>
    <x v="8"/>
    <s v="Prestige Round Ring Binders"/>
    <n v="9.7280000000000015"/>
    <n v="2"/>
    <n v="0.2"/>
    <x v="1327"/>
  </r>
  <r>
    <n v="9537"/>
    <x v="4779"/>
    <x v="3"/>
    <x v="492"/>
    <d v="2014-06-15T00:00:00"/>
    <s v="Second Class"/>
    <s v="TS-21610"/>
    <s v="Troy Staebel"/>
    <s v="Consumer"/>
    <x v="0"/>
    <s v="Chicago"/>
    <x v="10"/>
    <n v="60610"/>
    <s v="Central"/>
    <s v="FUR-FU-10002364"/>
    <x v="0"/>
    <x v="5"/>
    <s v="Eldon Expressions Wood Desk Accessories, Oak"/>
    <n v="8.8559999999999999"/>
    <n v="3"/>
    <n v="0.6"/>
    <x v="7273"/>
  </r>
  <r>
    <n v="9538"/>
    <x v="4780"/>
    <x v="0"/>
    <x v="477"/>
    <d v="2013-09-28T00:00:00"/>
    <s v="First Class"/>
    <s v="AS-10045"/>
    <s v="Aaron Smayling"/>
    <s v="Corporate"/>
    <x v="0"/>
    <s v="San Francisco"/>
    <x v="1"/>
    <n v="94110"/>
    <s v="West"/>
    <s v="FUR-BO-10002613"/>
    <x v="0"/>
    <x v="0"/>
    <s v="Atlantic Metals Mobile 4-Shelf Bookcases, Custom Colors"/>
    <n v="477.666"/>
    <n v="2"/>
    <n v="0.15"/>
    <x v="7274"/>
  </r>
  <r>
    <n v="9539"/>
    <x v="4781"/>
    <x v="3"/>
    <x v="210"/>
    <d v="2014-09-10T00:00:00"/>
    <s v="First Class"/>
    <s v="AA-10375"/>
    <s v="Allen Armold"/>
    <s v="Consumer"/>
    <x v="0"/>
    <s v="Providence"/>
    <x v="34"/>
    <n v="2908"/>
    <s v="East"/>
    <s v="OFF-PA-10002659"/>
    <x v="1"/>
    <x v="10"/>
    <s v="Avoid Verbal Orders Carbonless Minifold Book"/>
    <n v="16.899999999999999"/>
    <n v="5"/>
    <n v="0"/>
    <x v="7275"/>
  </r>
  <r>
    <n v="9540"/>
    <x v="4781"/>
    <x v="3"/>
    <x v="210"/>
    <d v="2014-09-10T00:00:00"/>
    <s v="First Class"/>
    <s v="AA-10375"/>
    <s v="Allen Armold"/>
    <s v="Consumer"/>
    <x v="0"/>
    <s v="Providence"/>
    <x v="34"/>
    <n v="2908"/>
    <s v="East"/>
    <s v="OFF-PA-10000157"/>
    <x v="1"/>
    <x v="10"/>
    <s v="Xerox 191"/>
    <n v="39.96"/>
    <n v="2"/>
    <n v="0"/>
    <x v="817"/>
  </r>
  <r>
    <n v="9541"/>
    <x v="4782"/>
    <x v="1"/>
    <x v="1224"/>
    <d v="2012-05-16T00:00:00"/>
    <s v="Second Class"/>
    <s v="PS-18970"/>
    <s v="Paul Stevenson"/>
    <s v="Home Office"/>
    <x v="0"/>
    <s v="Phoenix"/>
    <x v="16"/>
    <n v="85023"/>
    <s v="West"/>
    <s v="FUR-CH-10004540"/>
    <x v="0"/>
    <x v="1"/>
    <s v="Global Chrome Stack Chair"/>
    <n v="191.96800000000002"/>
    <n v="7"/>
    <n v="0.2"/>
    <x v="3381"/>
  </r>
  <r>
    <n v="9542"/>
    <x v="4783"/>
    <x v="1"/>
    <x v="705"/>
    <d v="2012-08-10T00:00:00"/>
    <s v="Standard Class"/>
    <s v="RP-19270"/>
    <s v="Rachel Payne"/>
    <s v="Corporate"/>
    <x v="0"/>
    <s v="Houston"/>
    <x v="5"/>
    <n v="77095"/>
    <s v="Central"/>
    <s v="OFF-LA-10004544"/>
    <x v="1"/>
    <x v="2"/>
    <s v="Avery 505"/>
    <n v="35.520000000000003"/>
    <n v="3"/>
    <n v="0.2"/>
    <x v="7276"/>
  </r>
  <r>
    <n v="9543"/>
    <x v="4783"/>
    <x v="1"/>
    <x v="705"/>
    <d v="2012-08-10T00:00:00"/>
    <s v="Standard Class"/>
    <s v="RP-19270"/>
    <s v="Rachel Payne"/>
    <s v="Corporate"/>
    <x v="0"/>
    <s v="Houston"/>
    <x v="5"/>
    <n v="77095"/>
    <s v="Central"/>
    <s v="OFF-BI-10001097"/>
    <x v="1"/>
    <x v="8"/>
    <s v="Avery Hole Reinforcements"/>
    <n v="6.2299999999999986"/>
    <n v="5"/>
    <n v="0.8"/>
    <x v="7277"/>
  </r>
  <r>
    <n v="9544"/>
    <x v="4783"/>
    <x v="1"/>
    <x v="705"/>
    <d v="2012-08-10T00:00:00"/>
    <s v="Standard Class"/>
    <s v="RP-19270"/>
    <s v="Rachel Payne"/>
    <s v="Corporate"/>
    <x v="0"/>
    <s v="Houston"/>
    <x v="5"/>
    <n v="77095"/>
    <s v="Central"/>
    <s v="OFF-PA-10003302"/>
    <x v="1"/>
    <x v="10"/>
    <s v="Xerox 1906"/>
    <n v="56.704000000000001"/>
    <n v="2"/>
    <n v="0.2"/>
    <x v="4608"/>
  </r>
  <r>
    <n v="9545"/>
    <x v="4783"/>
    <x v="1"/>
    <x v="705"/>
    <d v="2012-08-10T00:00:00"/>
    <s v="Standard Class"/>
    <s v="RP-19270"/>
    <s v="Rachel Payne"/>
    <s v="Corporate"/>
    <x v="0"/>
    <s v="Houston"/>
    <x v="5"/>
    <n v="77095"/>
    <s v="Central"/>
    <s v="FUR-BO-10003965"/>
    <x v="0"/>
    <x v="0"/>
    <s v="O'Sullivan Manor Hill 2-Door Library in Brianna Oak"/>
    <n v="369.19919999999996"/>
    <n v="3"/>
    <n v="0.32"/>
    <x v="7278"/>
  </r>
  <r>
    <n v="9546"/>
    <x v="4784"/>
    <x v="2"/>
    <x v="194"/>
    <d v="2011-11-02T00:00:00"/>
    <s v="Standard Class"/>
    <s v="NC-18625"/>
    <s v="Noah Childs"/>
    <s v="Corporate"/>
    <x v="0"/>
    <s v="Columbus"/>
    <x v="14"/>
    <n v="47201"/>
    <s v="Central"/>
    <s v="TEC-AC-10003433"/>
    <x v="2"/>
    <x v="11"/>
    <s v="Maxell 4.7GB DVD+R 5/Pack"/>
    <n v="1.98"/>
    <n v="2"/>
    <n v="0"/>
    <x v="6303"/>
  </r>
  <r>
    <n v="9547"/>
    <x v="4784"/>
    <x v="2"/>
    <x v="194"/>
    <d v="2011-11-02T00:00:00"/>
    <s v="Standard Class"/>
    <s v="NC-18625"/>
    <s v="Noah Childs"/>
    <s v="Corporate"/>
    <x v="0"/>
    <s v="Columbus"/>
    <x v="14"/>
    <n v="47201"/>
    <s v="Central"/>
    <s v="OFF-PA-10000482"/>
    <x v="1"/>
    <x v="10"/>
    <s v="Snap-A-Way Black Print Carbonless Ruled Speed Letter, Triplicate"/>
    <n v="75.88"/>
    <n v="2"/>
    <n v="0"/>
    <x v="69"/>
  </r>
  <r>
    <n v="9548"/>
    <x v="4785"/>
    <x v="0"/>
    <x v="1133"/>
    <d v="2013-06-21T00:00:00"/>
    <s v="Second Class"/>
    <s v="SC-20770"/>
    <s v="Stewart Carmichael"/>
    <s v="Corporate"/>
    <x v="0"/>
    <s v="Philadelphia"/>
    <x v="9"/>
    <n v="19134"/>
    <s v="East"/>
    <s v="OFF-PA-10004610"/>
    <x v="1"/>
    <x v="10"/>
    <s v="Xerox 1900"/>
    <n v="6.8480000000000008"/>
    <n v="2"/>
    <n v="0.2"/>
    <x v="2997"/>
  </r>
  <r>
    <n v="9549"/>
    <x v="4785"/>
    <x v="0"/>
    <x v="1133"/>
    <d v="2013-06-21T00:00:00"/>
    <s v="Second Class"/>
    <s v="SC-20770"/>
    <s v="Stewart Carmichael"/>
    <s v="Corporate"/>
    <x v="0"/>
    <s v="Philadelphia"/>
    <x v="9"/>
    <n v="19134"/>
    <s v="East"/>
    <s v="OFF-BI-10003910"/>
    <x v="1"/>
    <x v="8"/>
    <s v="DXL Angle-View Binders with Locking Rings by Samsill"/>
    <n v="4.6260000000000003"/>
    <n v="2"/>
    <n v="0.7"/>
    <x v="7279"/>
  </r>
  <r>
    <n v="9550"/>
    <x v="4785"/>
    <x v="0"/>
    <x v="1133"/>
    <d v="2013-06-21T00:00:00"/>
    <s v="Second Class"/>
    <s v="SC-20770"/>
    <s v="Stewart Carmichael"/>
    <s v="Corporate"/>
    <x v="0"/>
    <s v="Philadelphia"/>
    <x v="9"/>
    <n v="19134"/>
    <s v="East"/>
    <s v="OFF-AP-10001394"/>
    <x v="1"/>
    <x v="9"/>
    <s v="Harmony Air Purifier"/>
    <n v="453.6"/>
    <n v="3"/>
    <n v="0.2"/>
    <x v="7280"/>
  </r>
  <r>
    <n v="9551"/>
    <x v="4786"/>
    <x v="1"/>
    <x v="910"/>
    <d v="2012-05-06T00:00:00"/>
    <s v="First Class"/>
    <s v="NF-18595"/>
    <s v="Nicole Fjeld"/>
    <s v="Home Office"/>
    <x v="0"/>
    <s v="San Jose"/>
    <x v="1"/>
    <n v="95123"/>
    <s v="West"/>
    <s v="OFF-BI-10004654"/>
    <x v="1"/>
    <x v="8"/>
    <s v="Avery Binding System Hidden Tab Executive Style Index Sets"/>
    <n v="13.847999999999999"/>
    <n v="3"/>
    <n v="0.2"/>
    <x v="1873"/>
  </r>
  <r>
    <n v="9552"/>
    <x v="4787"/>
    <x v="1"/>
    <x v="113"/>
    <d v="2012-11-14T00:00:00"/>
    <s v="Standard Class"/>
    <s v="SC-20020"/>
    <s v="Sam Craven"/>
    <s v="Consumer"/>
    <x v="0"/>
    <s v="Philadelphia"/>
    <x v="9"/>
    <n v="19140"/>
    <s v="East"/>
    <s v="OFF-ST-10001526"/>
    <x v="1"/>
    <x v="4"/>
    <s v="Iceberg Mobile Mega Data/Printer Cart "/>
    <n v="577.58400000000006"/>
    <n v="6"/>
    <n v="0.2"/>
    <x v="7281"/>
  </r>
  <r>
    <n v="9553"/>
    <x v="4788"/>
    <x v="1"/>
    <x v="1051"/>
    <d v="2012-06-03T00:00:00"/>
    <s v="Standard Class"/>
    <s v="BD-11560"/>
    <s v="Brendan Dodson"/>
    <s v="Home Office"/>
    <x v="0"/>
    <s v="Springfield"/>
    <x v="17"/>
    <n v="22153"/>
    <s v="South"/>
    <s v="TEC-AC-10000358"/>
    <x v="2"/>
    <x v="11"/>
    <s v="Imation Secure Drive + Hardware Encrypted USB flash drive - 16 GB"/>
    <n v="151.96"/>
    <n v="4"/>
    <n v="0"/>
    <x v="7282"/>
  </r>
  <r>
    <n v="9554"/>
    <x v="4789"/>
    <x v="0"/>
    <x v="897"/>
    <d v="2013-09-28T00:00:00"/>
    <s v="Standard Class"/>
    <s v="SM-20950"/>
    <s v="Suzanne McNair"/>
    <s v="Corporate"/>
    <x v="0"/>
    <s v="Broomfield"/>
    <x v="22"/>
    <n v="80020"/>
    <s v="West"/>
    <s v="FUR-FU-10000246"/>
    <x v="0"/>
    <x v="5"/>
    <s v="Aluminum Document Frame"/>
    <n v="68.432000000000016"/>
    <n v="7"/>
    <n v="0.2"/>
    <x v="7283"/>
  </r>
  <r>
    <n v="9555"/>
    <x v="4790"/>
    <x v="1"/>
    <x v="109"/>
    <d v="2012-12-02T00:00:00"/>
    <s v="Standard Class"/>
    <s v="EB-14110"/>
    <s v="Eugene Barchas"/>
    <s v="Consumer"/>
    <x v="0"/>
    <s v="Columbus"/>
    <x v="24"/>
    <n v="43229"/>
    <s v="East"/>
    <s v="FUR-FU-10003799"/>
    <x v="0"/>
    <x v="5"/>
    <s v="Seth Thomas 13 1/2&quot; Wall Clock"/>
    <n v="71.12"/>
    <n v="5"/>
    <n v="0.2"/>
    <x v="7284"/>
  </r>
  <r>
    <n v="9556"/>
    <x v="4790"/>
    <x v="1"/>
    <x v="109"/>
    <d v="2012-12-02T00:00:00"/>
    <s v="Standard Class"/>
    <s v="EB-14110"/>
    <s v="Eugene Barchas"/>
    <s v="Consumer"/>
    <x v="0"/>
    <s v="Columbus"/>
    <x v="24"/>
    <n v="43229"/>
    <s v="East"/>
    <s v="OFF-FA-10003021"/>
    <x v="1"/>
    <x v="13"/>
    <s v="Staples"/>
    <n v="3.008"/>
    <n v="2"/>
    <n v="0.2"/>
    <x v="7285"/>
  </r>
  <r>
    <n v="9557"/>
    <x v="4791"/>
    <x v="1"/>
    <x v="155"/>
    <d v="2012-12-05T00:00:00"/>
    <s v="Second Class"/>
    <s v="HP-14815"/>
    <s v="Harold Pawlan"/>
    <s v="Home Office"/>
    <x v="0"/>
    <s v="Concord"/>
    <x v="38"/>
    <n v="3301"/>
    <s v="East"/>
    <s v="OFF-PA-10003656"/>
    <x v="1"/>
    <x v="10"/>
    <s v="Xerox 1935"/>
    <n v="184.66"/>
    <n v="7"/>
    <n v="0"/>
    <x v="2589"/>
  </r>
  <r>
    <n v="9558"/>
    <x v="4792"/>
    <x v="2"/>
    <x v="1136"/>
    <d v="2011-10-19T00:00:00"/>
    <s v="Second Class"/>
    <s v="EB-14170"/>
    <s v="Evan Bailliet"/>
    <s v="Consumer"/>
    <x v="0"/>
    <s v="Houston"/>
    <x v="5"/>
    <n v="77095"/>
    <s v="Central"/>
    <s v="FUR-FU-10004586"/>
    <x v="0"/>
    <x v="5"/>
    <s v="G.E. Longer-Life Indoor Recessed Floodlight Bulbs"/>
    <n v="5.3120000000000003"/>
    <n v="2"/>
    <n v="0.6"/>
    <x v="7286"/>
  </r>
  <r>
    <n v="9559"/>
    <x v="4793"/>
    <x v="0"/>
    <x v="973"/>
    <d v="2013-05-06T00:00:00"/>
    <s v="First Class"/>
    <s v="SM-20905"/>
    <s v="Susan MacKendrick"/>
    <s v="Consumer"/>
    <x v="0"/>
    <s v="Newark"/>
    <x v="24"/>
    <n v="43055"/>
    <s v="East"/>
    <s v="TEC-AC-10003832"/>
    <x v="2"/>
    <x v="11"/>
    <s v="Imation 16GB Mini TravelDrive USB 2.0 Flash Drive"/>
    <n v="132.52000000000004"/>
    <n v="5"/>
    <n v="0.2"/>
    <x v="7287"/>
  </r>
  <r>
    <n v="9560"/>
    <x v="4793"/>
    <x v="0"/>
    <x v="973"/>
    <d v="2013-05-06T00:00:00"/>
    <s v="First Class"/>
    <s v="SM-20905"/>
    <s v="Susan MacKendrick"/>
    <s v="Consumer"/>
    <x v="0"/>
    <s v="Newark"/>
    <x v="24"/>
    <n v="43055"/>
    <s v="East"/>
    <s v="OFF-ST-10002554"/>
    <x v="1"/>
    <x v="4"/>
    <s v="Tennsco Industrial Shelving"/>
    <n v="195.64"/>
    <n v="5"/>
    <n v="0.2"/>
    <x v="7288"/>
  </r>
  <r>
    <n v="9561"/>
    <x v="4793"/>
    <x v="0"/>
    <x v="973"/>
    <d v="2013-05-06T00:00:00"/>
    <s v="First Class"/>
    <s v="SM-20905"/>
    <s v="Susan MacKendrick"/>
    <s v="Consumer"/>
    <x v="0"/>
    <s v="Newark"/>
    <x v="24"/>
    <n v="43055"/>
    <s v="East"/>
    <s v="FUR-FU-10001876"/>
    <x v="0"/>
    <x v="5"/>
    <s v="Computer Room Manger, 14&quot;"/>
    <n v="51.967999999999996"/>
    <n v="2"/>
    <n v="0.2"/>
    <x v="4005"/>
  </r>
  <r>
    <n v="9562"/>
    <x v="4793"/>
    <x v="0"/>
    <x v="973"/>
    <d v="2013-05-06T00:00:00"/>
    <s v="First Class"/>
    <s v="SM-20905"/>
    <s v="Susan MacKendrick"/>
    <s v="Consumer"/>
    <x v="0"/>
    <s v="Newark"/>
    <x v="24"/>
    <n v="43055"/>
    <s v="East"/>
    <s v="TEC-AC-10002637"/>
    <x v="2"/>
    <x v="11"/>
    <s v="Logitech VX Revolution Cordless Laser Mouse for Notebooks (Black)"/>
    <n v="431.97600000000006"/>
    <n v="3"/>
    <n v="0.2"/>
    <x v="6139"/>
  </r>
  <r>
    <n v="9563"/>
    <x v="4793"/>
    <x v="0"/>
    <x v="973"/>
    <d v="2013-05-06T00:00:00"/>
    <s v="First Class"/>
    <s v="SM-20905"/>
    <s v="Susan MacKendrick"/>
    <s v="Consumer"/>
    <x v="0"/>
    <s v="Newark"/>
    <x v="24"/>
    <n v="43055"/>
    <s v="East"/>
    <s v="TEC-MA-10003589"/>
    <x v="2"/>
    <x v="15"/>
    <s v="Cisco 8961 IP Phone Charcoal"/>
    <n v="224.93700000000004"/>
    <n v="3"/>
    <n v="0.7"/>
    <x v="7289"/>
  </r>
  <r>
    <n v="9564"/>
    <x v="4793"/>
    <x v="0"/>
    <x v="973"/>
    <d v="2013-05-06T00:00:00"/>
    <s v="First Class"/>
    <s v="SM-20905"/>
    <s v="Susan MacKendrick"/>
    <s v="Consumer"/>
    <x v="0"/>
    <s v="Newark"/>
    <x v="24"/>
    <n v="43055"/>
    <s v="East"/>
    <s v="OFF-LA-10000081"/>
    <x v="1"/>
    <x v="2"/>
    <s v="Avery 496"/>
    <n v="6"/>
    <n v="2"/>
    <n v="0.2"/>
    <x v="1725"/>
  </r>
  <r>
    <n v="9565"/>
    <x v="4794"/>
    <x v="1"/>
    <x v="932"/>
    <d v="2012-06-08T00:00:00"/>
    <s v="Standard Class"/>
    <s v="CG-12040"/>
    <s v="Catherine Glotzbach"/>
    <s v="Home Office"/>
    <x v="0"/>
    <s v="Los Angeles"/>
    <x v="1"/>
    <n v="90045"/>
    <s v="West"/>
    <s v="OFF-PA-10001838"/>
    <x v="1"/>
    <x v="10"/>
    <s v="Adams Telephone Message Book W/Dividers/Space For Phone Numbers, 5 1/4&quot;X8 1/2&quot;, 300/Messages"/>
    <n v="11.76"/>
    <n v="2"/>
    <n v="0"/>
    <x v="3975"/>
  </r>
  <r>
    <n v="9566"/>
    <x v="4795"/>
    <x v="2"/>
    <x v="691"/>
    <d v="2011-03-31T00:00:00"/>
    <s v="Same Day"/>
    <s v="TG-21640"/>
    <s v="Trudy Glocke"/>
    <s v="Consumer"/>
    <x v="0"/>
    <s v="Tampa"/>
    <x v="2"/>
    <n v="33614"/>
    <s v="South"/>
    <s v="FUR-CH-10002965"/>
    <x v="0"/>
    <x v="1"/>
    <s v="Global Leather Highback Executive Chair with Pneumatic Height Adjustment, Black"/>
    <n v="1125.4879999999998"/>
    <n v="7"/>
    <n v="0.2"/>
    <x v="7290"/>
  </r>
  <r>
    <n v="9567"/>
    <x v="4795"/>
    <x v="2"/>
    <x v="691"/>
    <d v="2011-03-31T00:00:00"/>
    <s v="Same Day"/>
    <s v="TG-21640"/>
    <s v="Trudy Glocke"/>
    <s v="Consumer"/>
    <x v="0"/>
    <s v="Tampa"/>
    <x v="2"/>
    <n v="33614"/>
    <s v="South"/>
    <s v="OFF-BI-10001636"/>
    <x v="1"/>
    <x v="8"/>
    <s v="Ibico Plastic and Wire Spiral Binding Combs"/>
    <n v="12.645000000000001"/>
    <n v="5"/>
    <n v="0.7"/>
    <x v="7291"/>
  </r>
  <r>
    <n v="9568"/>
    <x v="4795"/>
    <x v="2"/>
    <x v="691"/>
    <d v="2011-03-31T00:00:00"/>
    <s v="Same Day"/>
    <s v="TG-21640"/>
    <s v="Trudy Glocke"/>
    <s v="Consumer"/>
    <x v="0"/>
    <s v="Tampa"/>
    <x v="2"/>
    <n v="33614"/>
    <s v="South"/>
    <s v="OFF-AR-10004027"/>
    <x v="1"/>
    <x v="6"/>
    <s v="Binney &amp; Smith inkTank Erasable Desk Highlighter, Chisel Tip, Yellow, 12/Box"/>
    <n v="4.032"/>
    <n v="2"/>
    <n v="0.2"/>
    <x v="7292"/>
  </r>
  <r>
    <n v="9569"/>
    <x v="4796"/>
    <x v="3"/>
    <x v="957"/>
    <d v="2014-07-08T00:00:00"/>
    <s v="First Class"/>
    <s v="DK-12835"/>
    <s v="Damala Kotsonis"/>
    <s v="Corporate"/>
    <x v="0"/>
    <s v="Fremont"/>
    <x v="8"/>
    <n v="68025"/>
    <s v="Central"/>
    <s v="TEC-PH-10002293"/>
    <x v="2"/>
    <x v="7"/>
    <s v="Anker 36W 4-Port USB Wall Charger Travel Power Adapter for iPhone 5s 5c 5"/>
    <n v="79.959999999999994"/>
    <n v="4"/>
    <n v="0"/>
    <x v="7293"/>
  </r>
  <r>
    <n v="9570"/>
    <x v="4797"/>
    <x v="1"/>
    <x v="496"/>
    <d v="2012-09-24T00:00:00"/>
    <s v="Same Day"/>
    <s v="MB-17305"/>
    <s v="Maria Bertelson"/>
    <s v="Consumer"/>
    <x v="0"/>
    <s v="Columbus"/>
    <x v="24"/>
    <n v="43229"/>
    <s v="East"/>
    <s v="OFF-BI-10003196"/>
    <x v="1"/>
    <x v="8"/>
    <s v="Accohide Poly Flexible Ring Binders"/>
    <n v="6.732000000000002"/>
    <n v="6"/>
    <n v="0.7"/>
    <x v="7294"/>
  </r>
  <r>
    <n v="9571"/>
    <x v="4797"/>
    <x v="1"/>
    <x v="496"/>
    <d v="2012-09-24T00:00:00"/>
    <s v="Same Day"/>
    <s v="MB-17305"/>
    <s v="Maria Bertelson"/>
    <s v="Consumer"/>
    <x v="0"/>
    <s v="Columbus"/>
    <x v="24"/>
    <n v="43229"/>
    <s v="East"/>
    <s v="OFF-ST-10001172"/>
    <x v="1"/>
    <x v="4"/>
    <s v="Tennsco Lockers, Sand"/>
    <n v="33.568000000000005"/>
    <n v="2"/>
    <n v="0.2"/>
    <x v="6653"/>
  </r>
  <r>
    <n v="9572"/>
    <x v="4797"/>
    <x v="1"/>
    <x v="496"/>
    <d v="2012-09-24T00:00:00"/>
    <s v="Same Day"/>
    <s v="MB-17305"/>
    <s v="Maria Bertelson"/>
    <s v="Consumer"/>
    <x v="0"/>
    <s v="Columbus"/>
    <x v="24"/>
    <n v="43229"/>
    <s v="East"/>
    <s v="OFF-EN-10003068"/>
    <x v="1"/>
    <x v="12"/>
    <s v="#6 3/4 Gummed Flap White Envelopes"/>
    <n v="15.840000000000002"/>
    <n v="2"/>
    <n v="0.2"/>
    <x v="4726"/>
  </r>
  <r>
    <n v="9573"/>
    <x v="4797"/>
    <x v="1"/>
    <x v="496"/>
    <d v="2012-09-24T00:00:00"/>
    <s v="Same Day"/>
    <s v="MB-17305"/>
    <s v="Maria Bertelson"/>
    <s v="Consumer"/>
    <x v="0"/>
    <s v="Columbus"/>
    <x v="24"/>
    <n v="43229"/>
    <s v="East"/>
    <s v="OFF-LA-10003510"/>
    <x v="1"/>
    <x v="2"/>
    <s v="Avery 4027 File Folder Labels for Dot Matrix Printers, 5000 Labels per Box, White"/>
    <n v="24.424000000000003"/>
    <n v="1"/>
    <n v="0.2"/>
    <x v="5339"/>
  </r>
  <r>
    <n v="9574"/>
    <x v="4797"/>
    <x v="1"/>
    <x v="496"/>
    <d v="2012-09-24T00:00:00"/>
    <s v="Same Day"/>
    <s v="MB-17305"/>
    <s v="Maria Bertelson"/>
    <s v="Consumer"/>
    <x v="0"/>
    <s v="Columbus"/>
    <x v="24"/>
    <n v="43229"/>
    <s v="East"/>
    <s v="OFF-AR-10003504"/>
    <x v="1"/>
    <x v="6"/>
    <s v="Newell 347"/>
    <n v="17.12"/>
    <n v="5"/>
    <n v="0.2"/>
    <x v="7295"/>
  </r>
  <r>
    <n v="9575"/>
    <x v="4798"/>
    <x v="1"/>
    <x v="863"/>
    <d v="2012-08-13T00:00:00"/>
    <s v="Same Day"/>
    <s v="SF-20065"/>
    <s v="Sandra Flanagan"/>
    <s v="Consumer"/>
    <x v="0"/>
    <s v="Pomona"/>
    <x v="1"/>
    <n v="91767"/>
    <s v="West"/>
    <s v="FUR-FU-10001889"/>
    <x v="0"/>
    <x v="5"/>
    <s v="Ultra Door Pull Handle"/>
    <n v="31.56"/>
    <n v="3"/>
    <n v="0"/>
    <x v="1726"/>
  </r>
  <r>
    <n v="9576"/>
    <x v="4799"/>
    <x v="1"/>
    <x v="989"/>
    <d v="2012-05-28T00:00:00"/>
    <s v="Second Class"/>
    <s v="PS-18760"/>
    <s v="Pamela Stobb"/>
    <s v="Consumer"/>
    <x v="0"/>
    <s v="San Antonio"/>
    <x v="5"/>
    <n v="78207"/>
    <s v="Central"/>
    <s v="FUR-CH-10000863"/>
    <x v="0"/>
    <x v="1"/>
    <s v="Novimex Swivel Fabric Task Chair"/>
    <n v="105.68599999999999"/>
    <n v="1"/>
    <n v="0.3"/>
    <x v="7296"/>
  </r>
  <r>
    <n v="9577"/>
    <x v="4799"/>
    <x v="1"/>
    <x v="989"/>
    <d v="2012-05-28T00:00:00"/>
    <s v="Second Class"/>
    <s v="PS-18760"/>
    <s v="Pamela Stobb"/>
    <s v="Consumer"/>
    <x v="0"/>
    <s v="San Antonio"/>
    <x v="5"/>
    <n v="78207"/>
    <s v="Central"/>
    <s v="TEC-MA-10004679"/>
    <x v="2"/>
    <x v="15"/>
    <s v="StarTech.com 10/100 VDSL2 Ethernet Extender Kit"/>
    <n v="399.53999999999996"/>
    <n v="2"/>
    <n v="0.4"/>
    <x v="7297"/>
  </r>
  <r>
    <n v="9578"/>
    <x v="4799"/>
    <x v="1"/>
    <x v="989"/>
    <d v="2012-05-28T00:00:00"/>
    <s v="Second Class"/>
    <s v="PS-18760"/>
    <s v="Pamela Stobb"/>
    <s v="Consumer"/>
    <x v="0"/>
    <s v="San Antonio"/>
    <x v="5"/>
    <n v="78207"/>
    <s v="Central"/>
    <s v="FUR-CH-10004754"/>
    <x v="0"/>
    <x v="1"/>
    <s v="Global Stack Chair with Arms, Black"/>
    <n v="104.93"/>
    <n v="5"/>
    <n v="0.3"/>
    <x v="7298"/>
  </r>
  <r>
    <n v="9579"/>
    <x v="4800"/>
    <x v="3"/>
    <x v="32"/>
    <d v="2014-09-17T00:00:00"/>
    <s v="First Class"/>
    <s v="RB-19705"/>
    <s v="Roger Barcio"/>
    <s v="Home Office"/>
    <x v="0"/>
    <s v="New York City"/>
    <x v="15"/>
    <n v="10035"/>
    <s v="East"/>
    <s v="TEC-PH-10004586"/>
    <x v="2"/>
    <x v="7"/>
    <s v="Wilson SignalBoost 841262 DB PRO Amplifier Kit"/>
    <n v="1079.8499999999999"/>
    <n v="3"/>
    <n v="0"/>
    <x v="7299"/>
  </r>
  <r>
    <n v="9580"/>
    <x v="4800"/>
    <x v="3"/>
    <x v="32"/>
    <d v="2014-09-17T00:00:00"/>
    <s v="First Class"/>
    <s v="RB-19705"/>
    <s v="Roger Barcio"/>
    <s v="Home Office"/>
    <x v="0"/>
    <s v="New York City"/>
    <x v="15"/>
    <n v="10035"/>
    <s v="East"/>
    <s v="OFF-ST-10001370"/>
    <x v="1"/>
    <x v="4"/>
    <s v="Sensible Storage WireTech Storage Systems"/>
    <n v="70.98"/>
    <n v="1"/>
    <n v="0"/>
    <x v="7300"/>
  </r>
  <r>
    <n v="9581"/>
    <x v="4800"/>
    <x v="3"/>
    <x v="32"/>
    <d v="2014-09-17T00:00:00"/>
    <s v="First Class"/>
    <s v="RB-19705"/>
    <s v="Roger Barcio"/>
    <s v="Home Office"/>
    <x v="0"/>
    <s v="New York City"/>
    <x v="15"/>
    <n v="10035"/>
    <s v="East"/>
    <s v="OFF-AR-10001988"/>
    <x v="1"/>
    <x v="6"/>
    <s v="Bulldog Table or Wall-Mount Pencil Sharpener"/>
    <n v="29.950000000000003"/>
    <n v="5"/>
    <n v="0"/>
    <x v="6967"/>
  </r>
  <r>
    <n v="9582"/>
    <x v="4800"/>
    <x v="3"/>
    <x v="32"/>
    <d v="2014-09-17T00:00:00"/>
    <s v="First Class"/>
    <s v="RB-19705"/>
    <s v="Roger Barcio"/>
    <s v="Home Office"/>
    <x v="0"/>
    <s v="New York City"/>
    <x v="15"/>
    <n v="10035"/>
    <s v="East"/>
    <s v="FUR-CH-10003298"/>
    <x v="0"/>
    <x v="1"/>
    <s v="Office Star - Contemporary Task Swivel chair with Loop Arms, Charcoal"/>
    <n v="589.41"/>
    <n v="5"/>
    <n v="0.1"/>
    <x v="5262"/>
  </r>
  <r>
    <n v="9583"/>
    <x v="4801"/>
    <x v="0"/>
    <x v="843"/>
    <d v="2013-06-12T00:00:00"/>
    <s v="Standard Class"/>
    <s v="RS-19870"/>
    <s v="Roy Skaria"/>
    <s v="Home Office"/>
    <x v="0"/>
    <s v="Philadelphia"/>
    <x v="9"/>
    <n v="19120"/>
    <s v="East"/>
    <s v="OFF-FA-10002988"/>
    <x v="1"/>
    <x v="13"/>
    <s v="Ideal Clamps"/>
    <n v="9.6479999999999997"/>
    <n v="6"/>
    <n v="0.2"/>
    <x v="7301"/>
  </r>
  <r>
    <n v="9584"/>
    <x v="4802"/>
    <x v="3"/>
    <x v="643"/>
    <d v="2014-06-28T00:00:00"/>
    <s v="Second Class"/>
    <s v="SB-20185"/>
    <s v="Sarah Brown"/>
    <s v="Consumer"/>
    <x v="0"/>
    <s v="New York City"/>
    <x v="15"/>
    <n v="10024"/>
    <s v="East"/>
    <s v="FUR-BO-10002213"/>
    <x v="0"/>
    <x v="0"/>
    <s v="DMI Eclipse Executive Suite Bookcases"/>
    <n v="400.78400000000005"/>
    <n v="1"/>
    <n v="0.2"/>
    <x v="7302"/>
  </r>
  <r>
    <n v="9585"/>
    <x v="4803"/>
    <x v="3"/>
    <x v="775"/>
    <d v="2014-08-28T00:00:00"/>
    <s v="First Class"/>
    <s v="HJ-14875"/>
    <s v="Heather Jas"/>
    <s v="Home Office"/>
    <x v="0"/>
    <s v="Detroit"/>
    <x v="12"/>
    <n v="48234"/>
    <s v="Central"/>
    <s v="OFF-ST-10000344"/>
    <x v="1"/>
    <x v="4"/>
    <s v="Neat Ideas Personal Hanging Folder Files, Black"/>
    <n v="53.72"/>
    <n v="4"/>
    <n v="0"/>
    <x v="7303"/>
  </r>
  <r>
    <n v="9586"/>
    <x v="4804"/>
    <x v="0"/>
    <x v="370"/>
    <d v="2013-08-29T00:00:00"/>
    <s v="First Class"/>
    <s v="SV-20815"/>
    <s v="Stuart Van"/>
    <s v="Corporate"/>
    <x v="0"/>
    <s v="Miami"/>
    <x v="2"/>
    <n v="33142"/>
    <s v="South"/>
    <s v="OFF-PA-10002319"/>
    <x v="1"/>
    <x v="10"/>
    <s v="Xerox 1944"/>
    <n v="31.007999999999999"/>
    <n v="1"/>
    <n v="0.2"/>
    <x v="7304"/>
  </r>
  <r>
    <n v="9587"/>
    <x v="4805"/>
    <x v="0"/>
    <x v="741"/>
    <d v="2013-11-19T00:00:00"/>
    <s v="Same Day"/>
    <s v="BE-11410"/>
    <s v="Bobby Elias"/>
    <s v="Consumer"/>
    <x v="0"/>
    <s v="Concord"/>
    <x v="1"/>
    <n v="94521"/>
    <s v="West"/>
    <s v="OFF-BI-10002437"/>
    <x v="1"/>
    <x v="8"/>
    <s v="Recycled Premium Regency Composition Covers"/>
    <n v="61.120000000000005"/>
    <n v="5"/>
    <n v="0.2"/>
    <x v="7305"/>
  </r>
  <r>
    <n v="9588"/>
    <x v="4806"/>
    <x v="3"/>
    <x v="827"/>
    <d v="2014-04-23T00:00:00"/>
    <s v="Standard Class"/>
    <s v="BM-11575"/>
    <s v="Brendan Murry"/>
    <s v="Corporate"/>
    <x v="0"/>
    <s v="Chicago"/>
    <x v="10"/>
    <n v="60653"/>
    <s v="Central"/>
    <s v="OFF-ST-10001418"/>
    <x v="1"/>
    <x v="4"/>
    <s v="Carina Media Storage Towers in Natural &amp; Black"/>
    <n v="195.136"/>
    <n v="4"/>
    <n v="0.2"/>
    <x v="7306"/>
  </r>
  <r>
    <n v="9589"/>
    <x v="4807"/>
    <x v="3"/>
    <x v="283"/>
    <d v="2014-07-29T00:00:00"/>
    <s v="Standard Class"/>
    <s v="AZ-10750"/>
    <s v="Annie Zypern"/>
    <s v="Consumer"/>
    <x v="0"/>
    <s v="Wheeling"/>
    <x v="10"/>
    <n v="60090"/>
    <s v="Central"/>
    <s v="OFF-AR-10000380"/>
    <x v="1"/>
    <x v="6"/>
    <s v="Hunt PowerHouse Electric Pencil Sharpener, Blue"/>
    <n v="121.536"/>
    <n v="4"/>
    <n v="0.2"/>
    <x v="7307"/>
  </r>
  <r>
    <n v="9590"/>
    <x v="4808"/>
    <x v="2"/>
    <x v="218"/>
    <d v="2011-05-15T00:00:00"/>
    <s v="Standard Class"/>
    <s v="HD-14785"/>
    <s v="Harold Dahlen"/>
    <s v="Home Office"/>
    <x v="0"/>
    <s v="Chicago"/>
    <x v="10"/>
    <n v="60610"/>
    <s v="Central"/>
    <s v="OFF-PA-10003036"/>
    <x v="1"/>
    <x v="10"/>
    <s v="Black Print Carbonless 8 1/2&quot; x 8 1/4&quot; Rapid Memo Book"/>
    <n v="17.472000000000001"/>
    <n v="3"/>
    <n v="0.2"/>
    <x v="4654"/>
  </r>
  <r>
    <n v="9591"/>
    <x v="4808"/>
    <x v="2"/>
    <x v="218"/>
    <d v="2011-05-15T00:00:00"/>
    <s v="Standard Class"/>
    <s v="HD-14785"/>
    <s v="Harold Dahlen"/>
    <s v="Home Office"/>
    <x v="0"/>
    <s v="Chicago"/>
    <x v="10"/>
    <n v="60610"/>
    <s v="Central"/>
    <s v="OFF-BI-10002026"/>
    <x v="1"/>
    <x v="8"/>
    <s v="Avery Arch Ring Binders"/>
    <n v="104.57999999999998"/>
    <n v="9"/>
    <n v="0.8"/>
    <x v="7308"/>
  </r>
  <r>
    <n v="9592"/>
    <x v="4809"/>
    <x v="0"/>
    <x v="1062"/>
    <d v="2013-08-02T00:00:00"/>
    <s v="Standard Class"/>
    <s v="BF-11005"/>
    <s v="Barry Franz"/>
    <s v="Home Office"/>
    <x v="0"/>
    <s v="Pasadena"/>
    <x v="5"/>
    <n v="77506"/>
    <s v="Central"/>
    <s v="FUR-FU-10003691"/>
    <x v="0"/>
    <x v="5"/>
    <s v="Eldon Image Series Desk Accessories, Ebony"/>
    <n v="24.700000000000003"/>
    <n v="5"/>
    <n v="0.6"/>
    <x v="7309"/>
  </r>
  <r>
    <n v="9593"/>
    <x v="4809"/>
    <x v="0"/>
    <x v="1062"/>
    <d v="2013-08-02T00:00:00"/>
    <s v="Standard Class"/>
    <s v="BF-11005"/>
    <s v="Barry Franz"/>
    <s v="Home Office"/>
    <x v="0"/>
    <s v="Pasadena"/>
    <x v="5"/>
    <n v="77506"/>
    <s v="Central"/>
    <s v="FUR-FU-10003806"/>
    <x v="0"/>
    <x v="5"/>
    <s v="Tenex Chairmat w/ Average Lip, 45&quot; x 53&quot;"/>
    <n v="302.72000000000003"/>
    <n v="5"/>
    <n v="0.6"/>
    <x v="7310"/>
  </r>
  <r>
    <n v="9594"/>
    <x v="4810"/>
    <x v="3"/>
    <x v="32"/>
    <d v="2014-09-20T00:00:00"/>
    <s v="Standard Class"/>
    <s v="HZ-14950"/>
    <s v="Henia Zydlo"/>
    <s v="Consumer"/>
    <x v="0"/>
    <s v="New York City"/>
    <x v="15"/>
    <n v="10024"/>
    <s v="East"/>
    <s v="OFF-PA-10002741"/>
    <x v="1"/>
    <x v="10"/>
    <s v="Xerox 1980"/>
    <n v="8.56"/>
    <n v="2"/>
    <n v="0"/>
    <x v="1608"/>
  </r>
  <r>
    <n v="9595"/>
    <x v="4810"/>
    <x v="3"/>
    <x v="32"/>
    <d v="2014-09-20T00:00:00"/>
    <s v="Standard Class"/>
    <s v="HZ-14950"/>
    <s v="Henia Zydlo"/>
    <s v="Consumer"/>
    <x v="0"/>
    <s v="New York City"/>
    <x v="15"/>
    <n v="10024"/>
    <s v="East"/>
    <s v="OFF-PA-10003845"/>
    <x v="1"/>
    <x v="10"/>
    <s v="Xerox 1987"/>
    <n v="11.56"/>
    <n v="2"/>
    <n v="0"/>
    <x v="1302"/>
  </r>
  <r>
    <n v="9596"/>
    <x v="4811"/>
    <x v="3"/>
    <x v="714"/>
    <d v="2014-01-30T00:00:00"/>
    <s v="Standard Class"/>
    <s v="KD-16495"/>
    <s v="Keith Dawkins"/>
    <s v="Corporate"/>
    <x v="0"/>
    <s v="San Jose"/>
    <x v="1"/>
    <n v="95123"/>
    <s v="West"/>
    <s v="OFF-AP-10001492"/>
    <x v="1"/>
    <x v="9"/>
    <s v="Acco Six-Outlet Power Strip, 4' Cord Length"/>
    <n v="25.86"/>
    <n v="3"/>
    <n v="0"/>
    <x v="3501"/>
  </r>
  <r>
    <n v="9597"/>
    <x v="4811"/>
    <x v="3"/>
    <x v="714"/>
    <d v="2014-01-30T00:00:00"/>
    <s v="Standard Class"/>
    <s v="KD-16495"/>
    <s v="Keith Dawkins"/>
    <s v="Corporate"/>
    <x v="0"/>
    <s v="San Jose"/>
    <x v="1"/>
    <n v="95123"/>
    <s v="West"/>
    <s v="OFF-BI-10004318"/>
    <x v="1"/>
    <x v="8"/>
    <s v="Ibico EB-19 Dual Function Manual Binding System"/>
    <n v="276.78400000000005"/>
    <n v="2"/>
    <n v="0.2"/>
    <x v="5710"/>
  </r>
  <r>
    <n v="9598"/>
    <x v="4811"/>
    <x v="3"/>
    <x v="714"/>
    <d v="2014-01-30T00:00:00"/>
    <s v="Standard Class"/>
    <s v="KD-16495"/>
    <s v="Keith Dawkins"/>
    <s v="Corporate"/>
    <x v="0"/>
    <s v="San Jose"/>
    <x v="1"/>
    <n v="95123"/>
    <s v="West"/>
    <s v="TEC-PH-10000193"/>
    <x v="2"/>
    <x v="7"/>
    <s v="Jensen SMPS-640 - speaker phone"/>
    <n v="110.352"/>
    <n v="3"/>
    <n v="0.2"/>
    <x v="3904"/>
  </r>
  <r>
    <n v="9599"/>
    <x v="4812"/>
    <x v="1"/>
    <x v="444"/>
    <d v="2012-09-23T00:00:00"/>
    <s v="Standard Class"/>
    <s v="FC-14245"/>
    <s v="Frank Carlisle"/>
    <s v="Home Office"/>
    <x v="0"/>
    <s v="Sacramento"/>
    <x v="1"/>
    <n v="95823"/>
    <s v="West"/>
    <s v="FUR-FU-10003464"/>
    <x v="0"/>
    <x v="5"/>
    <s v="Seth Thomas 8 1/2&quot; Cubicle Clock"/>
    <n v="60.84"/>
    <n v="3"/>
    <n v="0"/>
    <x v="6150"/>
  </r>
  <r>
    <n v="9600"/>
    <x v="4813"/>
    <x v="1"/>
    <x v="1225"/>
    <d v="2012-04-18T00:00:00"/>
    <s v="Standard Class"/>
    <s v="TP-21130"/>
    <s v="Theone Pippenger"/>
    <s v="Consumer"/>
    <x v="0"/>
    <s v="Springfield"/>
    <x v="21"/>
    <n v="97477"/>
    <s v="West"/>
    <s v="OFF-AP-10002403"/>
    <x v="1"/>
    <x v="9"/>
    <s v="Acco Smartsocket Color-Coded Six-Outlet AC Adapter Model Surge Protectors"/>
    <n v="35.207999999999998"/>
    <n v="1"/>
    <n v="0.2"/>
    <x v="7311"/>
  </r>
  <r>
    <n v="9601"/>
    <x v="4814"/>
    <x v="3"/>
    <x v="540"/>
    <d v="2014-05-12T00:00:00"/>
    <s v="Second Class"/>
    <s v="EB-13705"/>
    <s v="Ed Braxton"/>
    <s v="Corporate"/>
    <x v="0"/>
    <s v="Mansfield"/>
    <x v="5"/>
    <n v="76063"/>
    <s v="Central"/>
    <s v="OFF-PA-10003848"/>
    <x v="1"/>
    <x v="10"/>
    <s v="Xerox 1997"/>
    <n v="41.472000000000008"/>
    <n v="8"/>
    <n v="0.2"/>
    <x v="782"/>
  </r>
  <r>
    <n v="9602"/>
    <x v="4815"/>
    <x v="0"/>
    <x v="913"/>
    <d v="2013-09-10T00:00:00"/>
    <s v="Standard Class"/>
    <s v="JP-15520"/>
    <s v="Jeremy Pistek"/>
    <s v="Consumer"/>
    <x v="0"/>
    <s v="Jonesboro"/>
    <x v="36"/>
    <n v="72401"/>
    <s v="South"/>
    <s v="OFF-PA-10001357"/>
    <x v="1"/>
    <x v="10"/>
    <s v="Xerox 1886"/>
    <n v="239.5"/>
    <n v="5"/>
    <n v="0"/>
    <x v="7312"/>
  </r>
  <r>
    <n v="9603"/>
    <x v="4816"/>
    <x v="2"/>
    <x v="946"/>
    <d v="2011-05-22T00:00:00"/>
    <s v="First Class"/>
    <s v="TD-20995"/>
    <s v="Tamara Dahlen"/>
    <s v="Consumer"/>
    <x v="0"/>
    <s v="Virginia Beach"/>
    <x v="17"/>
    <n v="23464"/>
    <s v="South"/>
    <s v="OFF-SU-10004737"/>
    <x v="1"/>
    <x v="14"/>
    <s v="Acme Design Stainless Steel Bent Scissors"/>
    <n v="34.200000000000003"/>
    <n v="5"/>
    <n v="0"/>
    <x v="7313"/>
  </r>
  <r>
    <n v="9604"/>
    <x v="4817"/>
    <x v="0"/>
    <x v="26"/>
    <d v="2013-06-24T00:00:00"/>
    <s v="Standard Class"/>
    <s v="DM-13345"/>
    <s v="Denise Monton"/>
    <s v="Corporate"/>
    <x v="0"/>
    <s v="Rochester"/>
    <x v="15"/>
    <n v="14609"/>
    <s v="East"/>
    <s v="FUR-TA-10003715"/>
    <x v="0"/>
    <x v="3"/>
    <s v="Hon 2111 Invitation Series Corner Table"/>
    <n v="376.86599999999999"/>
    <n v="3"/>
    <n v="0.4"/>
    <x v="7314"/>
  </r>
  <r>
    <n v="9605"/>
    <x v="4818"/>
    <x v="1"/>
    <x v="121"/>
    <d v="2012-11-05T00:00:00"/>
    <s v="First Class"/>
    <s v="EG-13900"/>
    <s v="Emily Grady"/>
    <s v="Consumer"/>
    <x v="0"/>
    <s v="Chesapeake"/>
    <x v="17"/>
    <n v="23320"/>
    <s v="South"/>
    <s v="OFF-AP-10003099"/>
    <x v="1"/>
    <x v="9"/>
    <s v="Eureka Hand Vacuum, Bagless"/>
    <n v="197.72"/>
    <n v="4"/>
    <n v="0"/>
    <x v="7315"/>
  </r>
  <r>
    <n v="9606"/>
    <x v="4819"/>
    <x v="3"/>
    <x v="259"/>
    <d v="2014-11-10T00:00:00"/>
    <s v="Standard Class"/>
    <s v="HG-14965"/>
    <s v="Henry Goldwyn"/>
    <s v="Corporate"/>
    <x v="0"/>
    <s v="Lancaster"/>
    <x v="24"/>
    <n v="43130"/>
    <s v="East"/>
    <s v="TEC-AC-10002323"/>
    <x v="2"/>
    <x v="11"/>
    <s v="SanDisk Ultra 32 GB MicroSDHC Class 10 Memory Card"/>
    <n v="70.720000000000013"/>
    <n v="4"/>
    <n v="0.2"/>
    <x v="5485"/>
  </r>
  <r>
    <n v="9607"/>
    <x v="4819"/>
    <x v="3"/>
    <x v="259"/>
    <d v="2014-11-10T00:00:00"/>
    <s v="Standard Class"/>
    <s v="HG-14965"/>
    <s v="Henry Goldwyn"/>
    <s v="Corporate"/>
    <x v="0"/>
    <s v="Lancaster"/>
    <x v="24"/>
    <n v="43130"/>
    <s v="East"/>
    <s v="OFF-ST-10002344"/>
    <x v="1"/>
    <x v="4"/>
    <s v="Carina 42&quot;Hx23 3/4&quot;W Media Storage Unit"/>
    <n v="194.35200000000003"/>
    <n v="3"/>
    <n v="0.2"/>
    <x v="7316"/>
  </r>
  <r>
    <n v="9608"/>
    <x v="4820"/>
    <x v="3"/>
    <x v="256"/>
    <d v="2014-12-09T00:00:00"/>
    <s v="Second Class"/>
    <s v="BF-11080"/>
    <s v="Bart Folk"/>
    <s v="Consumer"/>
    <x v="0"/>
    <s v="New York City"/>
    <x v="15"/>
    <n v="10024"/>
    <s v="East"/>
    <s v="OFF-PA-10000007"/>
    <x v="1"/>
    <x v="10"/>
    <s v="Telephone Message Books with Fax/Mobile Section, 4 1/4&quot; x 6&quot;"/>
    <n v="21.6"/>
    <n v="6"/>
    <n v="0"/>
    <x v="354"/>
  </r>
  <r>
    <n v="9609"/>
    <x v="4820"/>
    <x v="3"/>
    <x v="256"/>
    <d v="2014-12-09T00:00:00"/>
    <s v="Second Class"/>
    <s v="BF-11080"/>
    <s v="Bart Folk"/>
    <s v="Consumer"/>
    <x v="0"/>
    <s v="New York City"/>
    <x v="15"/>
    <n v="10024"/>
    <s v="East"/>
    <s v="OFF-LA-10000248"/>
    <x v="1"/>
    <x v="2"/>
    <s v="Avery 52"/>
    <n v="11.07"/>
    <n v="3"/>
    <n v="0"/>
    <x v="5458"/>
  </r>
  <r>
    <n v="9610"/>
    <x v="4821"/>
    <x v="0"/>
    <x v="458"/>
    <d v="2013-05-20T00:00:00"/>
    <s v="Second Class"/>
    <s v="SC-20095"/>
    <s v="Sanjit Chand"/>
    <s v="Consumer"/>
    <x v="0"/>
    <s v="Los Angeles"/>
    <x v="1"/>
    <n v="90045"/>
    <s v="West"/>
    <s v="FUR-FU-10002116"/>
    <x v="0"/>
    <x v="5"/>
    <s v="Tenex Carpeted, Granite-Look or Clear Contemporary Contour Shape Chair Mats"/>
    <n v="282.83999999999997"/>
    <n v="4"/>
    <n v="0"/>
    <x v="7317"/>
  </r>
  <r>
    <n v="9611"/>
    <x v="4821"/>
    <x v="0"/>
    <x v="458"/>
    <d v="2013-05-20T00:00:00"/>
    <s v="Second Class"/>
    <s v="SC-20095"/>
    <s v="Sanjit Chand"/>
    <s v="Consumer"/>
    <x v="0"/>
    <s v="Los Angeles"/>
    <x v="1"/>
    <n v="90045"/>
    <s v="West"/>
    <s v="OFF-LA-10002195"/>
    <x v="1"/>
    <x v="2"/>
    <s v="Avery 481"/>
    <n v="27.72"/>
    <n v="9"/>
    <n v="0"/>
    <x v="1934"/>
  </r>
  <r>
    <n v="9612"/>
    <x v="4822"/>
    <x v="3"/>
    <x v="1200"/>
    <d v="2014-10-31T00:00:00"/>
    <s v="Standard Class"/>
    <s v="CS-11950"/>
    <s v="Carlos Soltero"/>
    <s v="Consumer"/>
    <x v="0"/>
    <s v="Jackson"/>
    <x v="35"/>
    <n v="39212"/>
    <s v="South"/>
    <s v="OFF-FA-10000735"/>
    <x v="1"/>
    <x v="13"/>
    <s v="Staples"/>
    <n v="11.68"/>
    <n v="4"/>
    <n v="0"/>
    <x v="2961"/>
  </r>
  <r>
    <n v="9613"/>
    <x v="4823"/>
    <x v="0"/>
    <x v="31"/>
    <d v="2013-09-23T00:00:00"/>
    <s v="Standard Class"/>
    <s v="BD-11320"/>
    <s v="Bill Donatelli"/>
    <s v="Consumer"/>
    <x v="0"/>
    <s v="Woodland"/>
    <x v="1"/>
    <n v="95695"/>
    <s v="West"/>
    <s v="TEC-PH-10001299"/>
    <x v="2"/>
    <x v="7"/>
    <s v="Polycom CX300 Desktop Phone USB VoIP phone"/>
    <n v="239.98400000000004"/>
    <n v="2"/>
    <n v="0.2"/>
    <x v="2810"/>
  </r>
  <r>
    <n v="9614"/>
    <x v="4824"/>
    <x v="2"/>
    <x v="7"/>
    <d v="2011-11-13T00:00:00"/>
    <s v="First Class"/>
    <s v="MZ-17515"/>
    <s v="Mary Zewe"/>
    <s v="Corporate"/>
    <x v="0"/>
    <s v="Seattle"/>
    <x v="4"/>
    <n v="98115"/>
    <s v="West"/>
    <s v="OFF-AP-10002892"/>
    <x v="1"/>
    <x v="9"/>
    <s v="Belkin F5C206VTEL 6 Outlet Surge"/>
    <n v="22.98"/>
    <n v="1"/>
    <n v="0"/>
    <x v="7318"/>
  </r>
  <r>
    <n v="9615"/>
    <x v="4824"/>
    <x v="2"/>
    <x v="7"/>
    <d v="2011-11-13T00:00:00"/>
    <s v="First Class"/>
    <s v="MZ-17515"/>
    <s v="Mary Zewe"/>
    <s v="Corporate"/>
    <x v="0"/>
    <s v="Seattle"/>
    <x v="4"/>
    <n v="98115"/>
    <s v="West"/>
    <s v="TEC-AC-10002718"/>
    <x v="2"/>
    <x v="11"/>
    <s v="Belkin Standard 104 key USB Keyboard"/>
    <n v="102.13"/>
    <n v="7"/>
    <n v="0"/>
    <x v="7319"/>
  </r>
  <r>
    <n v="9616"/>
    <x v="4824"/>
    <x v="2"/>
    <x v="7"/>
    <d v="2011-11-13T00:00:00"/>
    <s v="First Class"/>
    <s v="MZ-17515"/>
    <s v="Mary Zewe"/>
    <s v="Corporate"/>
    <x v="0"/>
    <s v="Seattle"/>
    <x v="4"/>
    <n v="98115"/>
    <s v="West"/>
    <s v="OFF-BI-10003527"/>
    <x v="1"/>
    <x v="8"/>
    <s v="Fellowes PB500 Electric Punch Plastic Comb Binding Machine with Manual Bind"/>
    <n v="2033.5840000000001"/>
    <n v="2"/>
    <n v="0.2"/>
    <x v="7320"/>
  </r>
  <r>
    <n v="9617"/>
    <x v="4825"/>
    <x v="0"/>
    <x v="250"/>
    <d v="2013-08-30T00:00:00"/>
    <s v="Standard Class"/>
    <s v="PW-19030"/>
    <s v="Pauline Webber"/>
    <s v="Corporate"/>
    <x v="0"/>
    <s v="Los Angeles"/>
    <x v="1"/>
    <n v="90049"/>
    <s v="West"/>
    <s v="OFF-AR-10002255"/>
    <x v="1"/>
    <x v="6"/>
    <s v="Newell 346"/>
    <n v="5.76"/>
    <n v="2"/>
    <n v="0"/>
    <x v="6613"/>
  </r>
  <r>
    <n v="9618"/>
    <x v="4826"/>
    <x v="3"/>
    <x v="673"/>
    <d v="2014-11-22T00:00:00"/>
    <s v="Standard Class"/>
    <s v="BS-11380"/>
    <s v="Bill Stewart"/>
    <s v="Corporate"/>
    <x v="0"/>
    <s v="Bowling Green"/>
    <x v="24"/>
    <n v="43402"/>
    <s v="East"/>
    <s v="TEC-CO-10002095"/>
    <x v="2"/>
    <x v="16"/>
    <s v="Hewlett Packard 610 Color Digital Copier / Printer"/>
    <n v="899.98199999999997"/>
    <n v="3"/>
    <n v="0.4"/>
    <x v="7321"/>
  </r>
  <r>
    <n v="9619"/>
    <x v="4826"/>
    <x v="3"/>
    <x v="673"/>
    <d v="2014-11-22T00:00:00"/>
    <s v="Standard Class"/>
    <s v="BS-11380"/>
    <s v="Bill Stewart"/>
    <s v="Corporate"/>
    <x v="0"/>
    <s v="Bowling Green"/>
    <x v="24"/>
    <n v="43402"/>
    <s v="East"/>
    <s v="OFF-AR-10004022"/>
    <x v="1"/>
    <x v="6"/>
    <s v="Panasonic KP-380BK Classic Electric Pencil Sharpener"/>
    <n v="86.352000000000004"/>
    <n v="3"/>
    <n v="0.2"/>
    <x v="1188"/>
  </r>
  <r>
    <n v="9620"/>
    <x v="4826"/>
    <x v="3"/>
    <x v="673"/>
    <d v="2014-11-22T00:00:00"/>
    <s v="Standard Class"/>
    <s v="BS-11380"/>
    <s v="Bill Stewart"/>
    <s v="Corporate"/>
    <x v="0"/>
    <s v="Bowling Green"/>
    <x v="24"/>
    <n v="43402"/>
    <s v="East"/>
    <s v="TEC-AC-10002335"/>
    <x v="2"/>
    <x v="11"/>
    <s v="Logitech Media Keyboard K200"/>
    <n v="139.96000000000004"/>
    <n v="5"/>
    <n v="0.2"/>
    <x v="7322"/>
  </r>
  <r>
    <n v="9621"/>
    <x v="4827"/>
    <x v="2"/>
    <x v="467"/>
    <d v="2011-09-30T00:00:00"/>
    <s v="Standard Class"/>
    <s v="DA-13450"/>
    <s v="Dianna Arnett"/>
    <s v="Home Office"/>
    <x v="0"/>
    <s v="Lancaster"/>
    <x v="24"/>
    <n v="43130"/>
    <s v="East"/>
    <s v="OFF-AP-10001634"/>
    <x v="1"/>
    <x v="9"/>
    <s v="Hoover Commercial Lightweight Upright Vacuum"/>
    <n v="16.704000000000001"/>
    <n v="6"/>
    <n v="0.2"/>
    <x v="7323"/>
  </r>
  <r>
    <n v="9622"/>
    <x v="4827"/>
    <x v="2"/>
    <x v="467"/>
    <d v="2011-09-30T00:00:00"/>
    <s v="Standard Class"/>
    <s v="DA-13450"/>
    <s v="Dianna Arnett"/>
    <s v="Home Office"/>
    <x v="0"/>
    <s v="Lancaster"/>
    <x v="24"/>
    <n v="43130"/>
    <s v="East"/>
    <s v="TEC-AC-10002370"/>
    <x v="2"/>
    <x v="11"/>
    <s v="Maxell CD-R Discs"/>
    <n v="3.1520000000000001"/>
    <n v="2"/>
    <n v="0.2"/>
    <x v="7324"/>
  </r>
  <r>
    <n v="9623"/>
    <x v="4827"/>
    <x v="2"/>
    <x v="467"/>
    <d v="2011-09-30T00:00:00"/>
    <s v="Standard Class"/>
    <s v="DA-13450"/>
    <s v="Dianna Arnett"/>
    <s v="Home Office"/>
    <x v="0"/>
    <s v="Lancaster"/>
    <x v="24"/>
    <n v="43130"/>
    <s v="East"/>
    <s v="OFF-PA-10000174"/>
    <x v="1"/>
    <x v="10"/>
    <s v="Message Book, Wirebound, Four 5 1/2&quot; X 4&quot; Forms/Pg., 200 Dupl. Sets/Book"/>
    <n v="32.896000000000001"/>
    <n v="4"/>
    <n v="0.2"/>
    <x v="3024"/>
  </r>
  <r>
    <n v="9624"/>
    <x v="4828"/>
    <x v="3"/>
    <x v="222"/>
    <d v="2014-07-01T00:00:00"/>
    <s v="First Class"/>
    <s v="ME-17725"/>
    <s v="Max Engle"/>
    <s v="Consumer"/>
    <x v="0"/>
    <s v="Dallas"/>
    <x v="5"/>
    <n v="75220"/>
    <s v="Central"/>
    <s v="OFF-AP-10000240"/>
    <x v="1"/>
    <x v="9"/>
    <s v="Belkin F9G930V10-GRY 9 Outlet Surge"/>
    <n v="21.391999999999992"/>
    <n v="2"/>
    <n v="0.8"/>
    <x v="7325"/>
  </r>
  <r>
    <n v="9625"/>
    <x v="4828"/>
    <x v="3"/>
    <x v="222"/>
    <d v="2014-07-01T00:00:00"/>
    <s v="First Class"/>
    <s v="ME-17725"/>
    <s v="Max Engle"/>
    <s v="Consumer"/>
    <x v="0"/>
    <s v="Dallas"/>
    <x v="5"/>
    <n v="75220"/>
    <s v="Central"/>
    <s v="FUR-TA-10002855"/>
    <x v="0"/>
    <x v="3"/>
    <s v="Bevis Round Conference Table Top &amp; Single Column Base"/>
    <n v="307.31400000000002"/>
    <n v="3"/>
    <n v="0.3"/>
    <x v="7326"/>
  </r>
  <r>
    <n v="9626"/>
    <x v="4828"/>
    <x v="3"/>
    <x v="222"/>
    <d v="2014-07-01T00:00:00"/>
    <s v="First Class"/>
    <s v="ME-17725"/>
    <s v="Max Engle"/>
    <s v="Consumer"/>
    <x v="0"/>
    <s v="Dallas"/>
    <x v="5"/>
    <n v="75220"/>
    <s v="Central"/>
    <s v="FUR-BO-10000780"/>
    <x v="0"/>
    <x v="0"/>
    <s v="O'Sullivan Plantations 2-Door Library in Landvery Oak"/>
    <n v="409.99919999999997"/>
    <n v="3"/>
    <n v="0.32"/>
    <x v="7327"/>
  </r>
  <r>
    <n v="9627"/>
    <x v="4829"/>
    <x v="3"/>
    <x v="397"/>
    <d v="2014-09-26T00:00:00"/>
    <s v="First Class"/>
    <s v="MH-17785"/>
    <s v="Maya Herman"/>
    <s v="Corporate"/>
    <x v="0"/>
    <s v="Lubbock"/>
    <x v="5"/>
    <n v="79424"/>
    <s v="Central"/>
    <s v="OFF-PA-10001846"/>
    <x v="1"/>
    <x v="10"/>
    <s v="Xerox 1899"/>
    <n v="9.2480000000000011"/>
    <n v="2"/>
    <n v="0.2"/>
    <x v="5674"/>
  </r>
  <r>
    <n v="9628"/>
    <x v="4830"/>
    <x v="2"/>
    <x v="533"/>
    <d v="2011-11-27T00:00:00"/>
    <s v="Standard Class"/>
    <s v="BT-11440"/>
    <s v="Bobby Trafton"/>
    <s v="Consumer"/>
    <x v="0"/>
    <s v="Detroit"/>
    <x v="12"/>
    <n v="48227"/>
    <s v="Central"/>
    <s v="OFF-BI-10002049"/>
    <x v="1"/>
    <x v="8"/>
    <s v="UniKeep View Case Binders"/>
    <n v="14.669999999999998"/>
    <n v="3"/>
    <n v="0"/>
    <x v="7328"/>
  </r>
  <r>
    <n v="9629"/>
    <x v="4831"/>
    <x v="2"/>
    <x v="286"/>
    <d v="2011-01-19T00:00:00"/>
    <s v="Standard Class"/>
    <s v="MM-17920"/>
    <s v="Michael Moore"/>
    <s v="Consumer"/>
    <x v="0"/>
    <s v="Newark"/>
    <x v="24"/>
    <n v="43055"/>
    <s v="East"/>
    <s v="OFF-PA-10002947"/>
    <x v="1"/>
    <x v="10"/>
    <s v="Xerox 1923"/>
    <n v="37.408000000000001"/>
    <n v="7"/>
    <n v="0.2"/>
    <x v="6766"/>
  </r>
  <r>
    <n v="9630"/>
    <x v="4831"/>
    <x v="2"/>
    <x v="286"/>
    <d v="2011-01-19T00:00:00"/>
    <s v="Standard Class"/>
    <s v="MM-17920"/>
    <s v="Michael Moore"/>
    <s v="Consumer"/>
    <x v="0"/>
    <s v="Newark"/>
    <x v="24"/>
    <n v="43055"/>
    <s v="East"/>
    <s v="OFF-BI-10003476"/>
    <x v="1"/>
    <x v="8"/>
    <s v="Avery Metallic Poly Binders"/>
    <n v="3.4380000000000006"/>
    <n v="2"/>
    <n v="0.7"/>
    <x v="7329"/>
  </r>
  <r>
    <n v="9631"/>
    <x v="4832"/>
    <x v="0"/>
    <x v="1207"/>
    <d v="2013-06-07T00:00:00"/>
    <s v="Standard Class"/>
    <s v="NM-18520"/>
    <s v="Neoma Murray"/>
    <s v="Consumer"/>
    <x v="0"/>
    <s v="New York City"/>
    <x v="15"/>
    <n v="10011"/>
    <s v="East"/>
    <s v="OFF-BI-10002609"/>
    <x v="1"/>
    <x v="8"/>
    <s v="Avery Hidden Tab Dividers for Binding Systems"/>
    <n v="7.1519999999999992"/>
    <n v="3"/>
    <n v="0.2"/>
    <x v="7330"/>
  </r>
  <r>
    <n v="9632"/>
    <x v="4832"/>
    <x v="0"/>
    <x v="1207"/>
    <d v="2013-06-07T00:00:00"/>
    <s v="Standard Class"/>
    <s v="NM-18520"/>
    <s v="Neoma Murray"/>
    <s v="Consumer"/>
    <x v="0"/>
    <s v="New York City"/>
    <x v="15"/>
    <n v="10011"/>
    <s v="East"/>
    <s v="TEC-PH-10003215"/>
    <x v="2"/>
    <x v="7"/>
    <s v="Jackery Bar Premium Fast-charging Portable Charger"/>
    <n v="179.7"/>
    <n v="6"/>
    <n v="0"/>
    <x v="7331"/>
  </r>
  <r>
    <n v="9633"/>
    <x v="4833"/>
    <x v="3"/>
    <x v="778"/>
    <d v="2014-02-18T00:00:00"/>
    <s v="Standard Class"/>
    <s v="MH-17455"/>
    <s v="Mark Hamilton"/>
    <s v="Consumer"/>
    <x v="0"/>
    <s v="Minneapolis"/>
    <x v="11"/>
    <n v="55407"/>
    <s v="Central"/>
    <s v="OFF-AP-10004785"/>
    <x v="1"/>
    <x v="9"/>
    <s v="Holmes Replacement Filter for HEPA Air Cleaner, Medium Room"/>
    <n v="90.64"/>
    <n v="8"/>
    <n v="0"/>
    <x v="7332"/>
  </r>
  <r>
    <n v="9634"/>
    <x v="4834"/>
    <x v="2"/>
    <x v="1005"/>
    <d v="2011-10-17T00:00:00"/>
    <s v="First Class"/>
    <s v="TC-21295"/>
    <s v="Toby Carlisle"/>
    <s v="Consumer"/>
    <x v="0"/>
    <s v="Everett"/>
    <x v="31"/>
    <n v="2149"/>
    <s v="East"/>
    <s v="TEC-AC-10000865"/>
    <x v="2"/>
    <x v="11"/>
    <s v="WD My Passport Ultra 500GB Portable External Hard Drive"/>
    <n v="177"/>
    <n v="3"/>
    <n v="0"/>
    <x v="1378"/>
  </r>
  <r>
    <n v="9635"/>
    <x v="4834"/>
    <x v="2"/>
    <x v="1005"/>
    <d v="2011-10-17T00:00:00"/>
    <s v="First Class"/>
    <s v="TC-21295"/>
    <s v="Toby Carlisle"/>
    <s v="Consumer"/>
    <x v="0"/>
    <s v="Everett"/>
    <x v="31"/>
    <n v="2149"/>
    <s v="East"/>
    <s v="OFF-ST-10000615"/>
    <x v="1"/>
    <x v="4"/>
    <s v="SimpliFile Personal File, Black Granite, 15w x 6-15/16d x 11-1/4h"/>
    <n v="79.45"/>
    <n v="7"/>
    <n v="0"/>
    <x v="7333"/>
  </r>
  <r>
    <n v="9636"/>
    <x v="4834"/>
    <x v="2"/>
    <x v="1005"/>
    <d v="2011-10-17T00:00:00"/>
    <s v="First Class"/>
    <s v="TC-21295"/>
    <s v="Toby Carlisle"/>
    <s v="Consumer"/>
    <x v="0"/>
    <s v="Everett"/>
    <x v="31"/>
    <n v="2149"/>
    <s v="East"/>
    <s v="FUR-CH-10000749"/>
    <x v="0"/>
    <x v="1"/>
    <s v="Office Star - Ergonomic Mid Back Chair with 2-Way Adjustable Arms"/>
    <n v="1628.82"/>
    <n v="9"/>
    <n v="0"/>
    <x v="7334"/>
  </r>
  <r>
    <n v="9637"/>
    <x v="4835"/>
    <x v="2"/>
    <x v="728"/>
    <d v="2011-11-25T00:00:00"/>
    <s v="Standard Class"/>
    <s v="MH-17785"/>
    <s v="Maya Herman"/>
    <s v="Corporate"/>
    <x v="0"/>
    <s v="Seattle"/>
    <x v="4"/>
    <n v="98105"/>
    <s v="West"/>
    <s v="FUR-FU-10003553"/>
    <x v="0"/>
    <x v="5"/>
    <s v="Howard Miller 13-1/2&quot; Diameter Rosebrook Wall Clock"/>
    <n v="137.54"/>
    <n v="2"/>
    <n v="0"/>
    <x v="7335"/>
  </r>
  <r>
    <n v="9638"/>
    <x v="4835"/>
    <x v="2"/>
    <x v="728"/>
    <d v="2011-11-25T00:00:00"/>
    <s v="Standard Class"/>
    <s v="MH-17785"/>
    <s v="Maya Herman"/>
    <s v="Corporate"/>
    <x v="0"/>
    <s v="Seattle"/>
    <x v="4"/>
    <n v="98105"/>
    <s v="West"/>
    <s v="FUR-TA-10003008"/>
    <x v="0"/>
    <x v="3"/>
    <s v="Lesro Round Back Collection Coffee Table, End Table"/>
    <n v="730.2"/>
    <n v="4"/>
    <n v="0"/>
    <x v="7336"/>
  </r>
  <r>
    <n v="9639"/>
    <x v="4836"/>
    <x v="3"/>
    <x v="105"/>
    <d v="2014-11-16T00:00:00"/>
    <s v="Second Class"/>
    <s v="EP-13915"/>
    <s v="Emily Phan"/>
    <s v="Consumer"/>
    <x v="0"/>
    <s v="Los Angeles"/>
    <x v="1"/>
    <n v="90032"/>
    <s v="West"/>
    <s v="OFF-PA-10001846"/>
    <x v="1"/>
    <x v="10"/>
    <s v="Xerox 1899"/>
    <n v="11.56"/>
    <n v="2"/>
    <n v="0"/>
    <x v="1302"/>
  </r>
  <r>
    <n v="9640"/>
    <x v="4837"/>
    <x v="1"/>
    <x v="1226"/>
    <d v="2012-01-31T00:00:00"/>
    <s v="Second Class"/>
    <s v="JH-15985"/>
    <s v="Joseph Holt"/>
    <s v="Consumer"/>
    <x v="0"/>
    <s v="Concord"/>
    <x v="3"/>
    <n v="28027"/>
    <s v="South"/>
    <s v="FUR-TA-10000198"/>
    <x v="0"/>
    <x v="3"/>
    <s v="Chromcraft Bull-Nose Wood Oval Conference Tables &amp; Bases"/>
    <n v="4297.6440000000002"/>
    <n v="13"/>
    <n v="0.4"/>
    <x v="7337"/>
  </r>
  <r>
    <n v="9641"/>
    <x v="4838"/>
    <x v="2"/>
    <x v="1009"/>
    <d v="2011-03-12T00:00:00"/>
    <s v="Standard Class"/>
    <s v="CM-12715"/>
    <s v="Craig Molinari"/>
    <s v="Corporate"/>
    <x v="0"/>
    <s v="Seattle"/>
    <x v="4"/>
    <n v="98103"/>
    <s v="West"/>
    <s v="OFF-AR-10000390"/>
    <x v="1"/>
    <x v="6"/>
    <s v="Newell Chalk Holder"/>
    <n v="20.65"/>
    <n v="5"/>
    <n v="0"/>
    <x v="3121"/>
  </r>
  <r>
    <n v="9642"/>
    <x v="4838"/>
    <x v="2"/>
    <x v="1009"/>
    <d v="2011-03-12T00:00:00"/>
    <s v="Standard Class"/>
    <s v="CM-12715"/>
    <s v="Craig Molinari"/>
    <s v="Corporate"/>
    <x v="0"/>
    <s v="Seattle"/>
    <x v="4"/>
    <n v="98103"/>
    <s v="West"/>
    <s v="OFF-ST-10000934"/>
    <x v="1"/>
    <x v="4"/>
    <s v="Contico 72&quot;H Heavy-Duty Storage System"/>
    <n v="204.89999999999998"/>
    <n v="5"/>
    <n v="0"/>
    <x v="232"/>
  </r>
  <r>
    <n v="9643"/>
    <x v="4838"/>
    <x v="2"/>
    <x v="1009"/>
    <d v="2011-03-12T00:00:00"/>
    <s v="Standard Class"/>
    <s v="CM-12715"/>
    <s v="Craig Molinari"/>
    <s v="Corporate"/>
    <x v="0"/>
    <s v="Seattle"/>
    <x v="4"/>
    <n v="98103"/>
    <s v="West"/>
    <s v="FUR-CH-10002780"/>
    <x v="0"/>
    <x v="1"/>
    <s v="Office Star - Task Chair with Contemporary Loop Arms"/>
    <n v="436.70400000000006"/>
    <n v="6"/>
    <n v="0.2"/>
    <x v="7338"/>
  </r>
  <r>
    <n v="9644"/>
    <x v="4838"/>
    <x v="2"/>
    <x v="1009"/>
    <d v="2011-03-12T00:00:00"/>
    <s v="Standard Class"/>
    <s v="CM-12715"/>
    <s v="Craig Molinari"/>
    <s v="Corporate"/>
    <x v="0"/>
    <s v="Seattle"/>
    <x v="4"/>
    <n v="98103"/>
    <s v="West"/>
    <s v="FUR-CH-10004495"/>
    <x v="0"/>
    <x v="1"/>
    <s v="Global Leather and Oak Executive Chair, Black"/>
    <n v="481.56800000000004"/>
    <n v="2"/>
    <n v="0.2"/>
    <x v="7339"/>
  </r>
  <r>
    <n v="9645"/>
    <x v="4839"/>
    <x v="3"/>
    <x v="110"/>
    <d v="2014-06-14T00:00:00"/>
    <s v="Standard Class"/>
    <s v="FO-14305"/>
    <s v="Frank Olsen"/>
    <s v="Consumer"/>
    <x v="0"/>
    <s v="Glendale"/>
    <x v="16"/>
    <n v="85301"/>
    <s v="West"/>
    <s v="TEC-AC-10002006"/>
    <x v="2"/>
    <x v="11"/>
    <s v="Memorex Micro Travel Drive 16 GB"/>
    <n v="89.544000000000011"/>
    <n v="7"/>
    <n v="0.2"/>
    <x v="7340"/>
  </r>
  <r>
    <n v="9646"/>
    <x v="4839"/>
    <x v="3"/>
    <x v="110"/>
    <d v="2014-06-14T00:00:00"/>
    <s v="Standard Class"/>
    <s v="FO-14305"/>
    <s v="Frank Olsen"/>
    <s v="Consumer"/>
    <x v="0"/>
    <s v="Glendale"/>
    <x v="16"/>
    <n v="85301"/>
    <s v="West"/>
    <s v="OFF-ST-10002485"/>
    <x v="1"/>
    <x v="4"/>
    <s v="Rogers Deluxe File Chest"/>
    <n v="35.167999999999999"/>
    <n v="2"/>
    <n v="0.2"/>
    <x v="4313"/>
  </r>
  <r>
    <n v="9647"/>
    <x v="4839"/>
    <x v="3"/>
    <x v="110"/>
    <d v="2014-06-14T00:00:00"/>
    <s v="Standard Class"/>
    <s v="FO-14305"/>
    <s v="Frank Olsen"/>
    <s v="Consumer"/>
    <x v="0"/>
    <s v="Glendale"/>
    <x v="16"/>
    <n v="85301"/>
    <s v="West"/>
    <s v="OFF-BI-10000778"/>
    <x v="1"/>
    <x v="8"/>
    <s v="GBC VeloBinder Electric Binding Machine"/>
    <n v="72.588000000000008"/>
    <n v="2"/>
    <n v="0.7"/>
    <x v="1321"/>
  </r>
  <r>
    <n v="9648"/>
    <x v="4840"/>
    <x v="2"/>
    <x v="84"/>
    <d v="2011-11-24T00:00:00"/>
    <s v="Standard Class"/>
    <s v="MW-18220"/>
    <s v="Mitch Webber"/>
    <s v="Consumer"/>
    <x v="0"/>
    <s v="Coon Rapids"/>
    <x v="11"/>
    <n v="55433"/>
    <s v="Central"/>
    <s v="OFF-ST-10000877"/>
    <x v="1"/>
    <x v="4"/>
    <s v="Recycled Steel Personal File for Standard File Folders"/>
    <n v="221.16"/>
    <n v="4"/>
    <n v="0"/>
    <x v="4045"/>
  </r>
  <r>
    <n v="9649"/>
    <x v="4840"/>
    <x v="2"/>
    <x v="84"/>
    <d v="2011-11-24T00:00:00"/>
    <s v="Standard Class"/>
    <s v="MW-18220"/>
    <s v="Mitch Webber"/>
    <s v="Consumer"/>
    <x v="0"/>
    <s v="Coon Rapids"/>
    <x v="11"/>
    <n v="55433"/>
    <s v="Central"/>
    <s v="TEC-PH-10002103"/>
    <x v="2"/>
    <x v="7"/>
    <s v="Jabra SPEAK 410"/>
    <n v="281.96999999999997"/>
    <n v="3"/>
    <n v="0"/>
    <x v="1795"/>
  </r>
  <r>
    <n v="9650"/>
    <x v="4841"/>
    <x v="0"/>
    <x v="491"/>
    <d v="2013-12-01T00:00:00"/>
    <s v="Standard Class"/>
    <s v="MS-17365"/>
    <s v="Maribeth Schnelling"/>
    <s v="Consumer"/>
    <x v="0"/>
    <s v="Los Angeles"/>
    <x v="1"/>
    <n v="90045"/>
    <s v="West"/>
    <s v="FUR-BO-10002213"/>
    <x v="0"/>
    <x v="0"/>
    <s v="DMI Eclipse Executive Suite Bookcases"/>
    <n v="3406.6640000000002"/>
    <n v="8"/>
    <n v="0.15"/>
    <x v="7341"/>
  </r>
  <r>
    <n v="9651"/>
    <x v="4841"/>
    <x v="0"/>
    <x v="491"/>
    <d v="2013-12-01T00:00:00"/>
    <s v="Standard Class"/>
    <s v="MS-17365"/>
    <s v="Maribeth Schnelling"/>
    <s v="Consumer"/>
    <x v="0"/>
    <s v="Los Angeles"/>
    <x v="1"/>
    <n v="90045"/>
    <s v="West"/>
    <s v="OFF-AR-10004269"/>
    <x v="1"/>
    <x v="6"/>
    <s v="Newell 31"/>
    <n v="37.17"/>
    <n v="9"/>
    <n v="0"/>
    <x v="7342"/>
  </r>
  <r>
    <n v="9652"/>
    <x v="4841"/>
    <x v="0"/>
    <x v="491"/>
    <d v="2013-12-01T00:00:00"/>
    <s v="Standard Class"/>
    <s v="MS-17365"/>
    <s v="Maribeth Schnelling"/>
    <s v="Consumer"/>
    <x v="0"/>
    <s v="Los Angeles"/>
    <x v="1"/>
    <n v="90045"/>
    <s v="West"/>
    <s v="OFF-AP-10000055"/>
    <x v="1"/>
    <x v="9"/>
    <s v="Belkin F9S820V06 8 Outlet Surge"/>
    <n v="64.959999999999994"/>
    <n v="2"/>
    <n v="0"/>
    <x v="7343"/>
  </r>
  <r>
    <n v="9653"/>
    <x v="4841"/>
    <x v="0"/>
    <x v="491"/>
    <d v="2013-12-01T00:00:00"/>
    <s v="Standard Class"/>
    <s v="MS-17365"/>
    <s v="Maribeth Schnelling"/>
    <s v="Consumer"/>
    <x v="0"/>
    <s v="Los Angeles"/>
    <x v="1"/>
    <n v="90045"/>
    <s v="West"/>
    <s v="FUR-FU-10002937"/>
    <x v="0"/>
    <x v="5"/>
    <s v="GE 48&quot; Fluorescent Tube, Cool White Energy Saver, 34 Watts, 30/Box"/>
    <n v="595.38"/>
    <n v="6"/>
    <n v="0"/>
    <x v="2076"/>
  </r>
  <r>
    <n v="9654"/>
    <x v="4842"/>
    <x v="3"/>
    <x v="205"/>
    <d v="2014-01-28T00:00:00"/>
    <s v="Standard Class"/>
    <s v="HP-14815"/>
    <s v="Harold Pawlan"/>
    <s v="Home Office"/>
    <x v="0"/>
    <s v="Tucson"/>
    <x v="16"/>
    <n v="85705"/>
    <s v="West"/>
    <s v="TEC-AC-10001874"/>
    <x v="2"/>
    <x v="11"/>
    <s v="Logitech Wireless Anywhere Mouse MX for PC and Mac"/>
    <n v="95.984000000000009"/>
    <n v="2"/>
    <n v="0.2"/>
    <x v="7344"/>
  </r>
  <r>
    <n v="9655"/>
    <x v="4842"/>
    <x v="3"/>
    <x v="205"/>
    <d v="2014-01-28T00:00:00"/>
    <s v="Standard Class"/>
    <s v="HP-14815"/>
    <s v="Harold Pawlan"/>
    <s v="Home Office"/>
    <x v="0"/>
    <s v="Tucson"/>
    <x v="16"/>
    <n v="85705"/>
    <s v="West"/>
    <s v="OFF-BI-10004506"/>
    <x v="1"/>
    <x v="8"/>
    <s v="Wilson Jones data.warehouse D-Ring Binders with DublLock"/>
    <n v="4.9380000000000006"/>
    <n v="2"/>
    <n v="0.7"/>
    <x v="7345"/>
  </r>
  <r>
    <n v="9656"/>
    <x v="4843"/>
    <x v="2"/>
    <x v="358"/>
    <d v="2011-09-29T00:00:00"/>
    <s v="Standard Class"/>
    <s v="AS-10090"/>
    <s v="Adam Shillingsburg"/>
    <s v="Consumer"/>
    <x v="0"/>
    <s v="New York City"/>
    <x v="15"/>
    <n v="10035"/>
    <s v="East"/>
    <s v="FUR-FU-10001876"/>
    <x v="0"/>
    <x v="5"/>
    <s v="Computer Room Manger, 14&quot;"/>
    <n v="97.44"/>
    <n v="3"/>
    <n v="0"/>
    <x v="7346"/>
  </r>
  <r>
    <n v="9657"/>
    <x v="4843"/>
    <x v="2"/>
    <x v="358"/>
    <d v="2011-09-29T00:00:00"/>
    <s v="Standard Class"/>
    <s v="AS-10090"/>
    <s v="Adam Shillingsburg"/>
    <s v="Consumer"/>
    <x v="0"/>
    <s v="New York City"/>
    <x v="15"/>
    <n v="10035"/>
    <s v="East"/>
    <s v="OFF-BI-10003355"/>
    <x v="1"/>
    <x v="8"/>
    <s v="Cardinal Holdit Business Card Pockets"/>
    <n v="3.9840000000000004"/>
    <n v="1"/>
    <n v="0.2"/>
    <x v="2868"/>
  </r>
  <r>
    <n v="9658"/>
    <x v="4843"/>
    <x v="2"/>
    <x v="358"/>
    <d v="2011-09-29T00:00:00"/>
    <s v="Standard Class"/>
    <s v="AS-10090"/>
    <s v="Adam Shillingsburg"/>
    <s v="Consumer"/>
    <x v="0"/>
    <s v="New York City"/>
    <x v="15"/>
    <n v="10035"/>
    <s v="East"/>
    <s v="OFF-AR-10003876"/>
    <x v="1"/>
    <x v="6"/>
    <s v="Avery Hi-Liter GlideStik Fluorescent Highlighter, Yellow Ink"/>
    <n v="13.04"/>
    <n v="4"/>
    <n v="0"/>
    <x v="7347"/>
  </r>
  <r>
    <n v="9659"/>
    <x v="4843"/>
    <x v="2"/>
    <x v="358"/>
    <d v="2011-09-29T00:00:00"/>
    <s v="Standard Class"/>
    <s v="AS-10090"/>
    <s v="Adam Shillingsburg"/>
    <s v="Consumer"/>
    <x v="0"/>
    <s v="New York City"/>
    <x v="15"/>
    <n v="10035"/>
    <s v="East"/>
    <s v="FUR-CH-10004983"/>
    <x v="0"/>
    <x v="1"/>
    <s v="Office Star - Mid Back Dual function Ergonomic High Back Chair with 2-Way Adjustable Arms"/>
    <n v="579.52800000000002"/>
    <n v="4"/>
    <n v="0.1"/>
    <x v="7348"/>
  </r>
  <r>
    <n v="9660"/>
    <x v="4844"/>
    <x v="2"/>
    <x v="959"/>
    <d v="2011-03-30T00:00:00"/>
    <s v="Second Class"/>
    <s v="CS-12505"/>
    <s v="Cindy Stewart"/>
    <s v="Consumer"/>
    <x v="0"/>
    <s v="Pomona"/>
    <x v="1"/>
    <n v="91767"/>
    <s v="West"/>
    <s v="OFF-LA-10001982"/>
    <x v="1"/>
    <x v="2"/>
    <s v="Smead Alpha-Z Color-Coded Name Labels First Letter Starter Set"/>
    <n v="18.75"/>
    <n v="5"/>
    <n v="0"/>
    <x v="2215"/>
  </r>
  <r>
    <n v="9661"/>
    <x v="4845"/>
    <x v="0"/>
    <x v="112"/>
    <d v="2013-06-12T00:00:00"/>
    <s v="Standard Class"/>
    <s v="ME-17320"/>
    <s v="Maria Etezadi"/>
    <s v="Home Office"/>
    <x v="0"/>
    <s v="Santa Barbara"/>
    <x v="1"/>
    <n v="93101"/>
    <s v="West"/>
    <s v="TEC-PH-10001459"/>
    <x v="2"/>
    <x v="7"/>
    <s v="Samsung Galaxy Mega 6.3"/>
    <n v="3023.9280000000003"/>
    <n v="9"/>
    <n v="0.2"/>
    <x v="7349"/>
  </r>
  <r>
    <n v="9662"/>
    <x v="4845"/>
    <x v="0"/>
    <x v="112"/>
    <d v="2013-06-12T00:00:00"/>
    <s v="Standard Class"/>
    <s v="ME-17320"/>
    <s v="Maria Etezadi"/>
    <s v="Home Office"/>
    <x v="0"/>
    <s v="Santa Barbara"/>
    <x v="1"/>
    <n v="93101"/>
    <s v="West"/>
    <s v="TEC-AC-10002134"/>
    <x v="2"/>
    <x v="11"/>
    <s v="Rosewill 107 Normal Keys USB Wired Standard Keyboard"/>
    <n v="26.96"/>
    <n v="2"/>
    <n v="0"/>
    <x v="7350"/>
  </r>
  <r>
    <n v="9663"/>
    <x v="4845"/>
    <x v="0"/>
    <x v="112"/>
    <d v="2013-06-12T00:00:00"/>
    <s v="Standard Class"/>
    <s v="ME-17320"/>
    <s v="Maria Etezadi"/>
    <s v="Home Office"/>
    <x v="0"/>
    <s v="Santa Barbara"/>
    <x v="1"/>
    <n v="93101"/>
    <s v="West"/>
    <s v="TEC-PH-10001760"/>
    <x v="2"/>
    <x v="7"/>
    <s v="Bose SoundLink Bluetooth Speaker"/>
    <n v="477.6"/>
    <n v="3"/>
    <n v="0.2"/>
    <x v="7351"/>
  </r>
  <r>
    <n v="9664"/>
    <x v="4846"/>
    <x v="3"/>
    <x v="515"/>
    <d v="2014-09-06T00:00:00"/>
    <s v="Standard Class"/>
    <s v="MS-17770"/>
    <s v="Maxwell Schwartz"/>
    <s v="Consumer"/>
    <x v="0"/>
    <s v="San Francisco"/>
    <x v="1"/>
    <n v="94109"/>
    <s v="West"/>
    <s v="OFF-ST-10001511"/>
    <x v="1"/>
    <x v="4"/>
    <s v="Space Solutions Commercial Steel Shelving"/>
    <n v="193.95000000000002"/>
    <n v="3"/>
    <n v="0"/>
    <x v="3006"/>
  </r>
  <r>
    <n v="9665"/>
    <x v="4847"/>
    <x v="1"/>
    <x v="214"/>
    <d v="2012-12-07T00:00:00"/>
    <s v="Same Day"/>
    <s v="KH-16690"/>
    <s v="Kristen Hastings"/>
    <s v="Corporate"/>
    <x v="0"/>
    <s v="Riverside"/>
    <x v="1"/>
    <n v="92503"/>
    <s v="West"/>
    <s v="OFF-PA-10003953"/>
    <x v="1"/>
    <x v="10"/>
    <s v="Xerox 218"/>
    <n v="12.96"/>
    <n v="2"/>
    <n v="0"/>
    <x v="91"/>
  </r>
  <r>
    <n v="9666"/>
    <x v="4848"/>
    <x v="3"/>
    <x v="673"/>
    <d v="2014-11-21T00:00:00"/>
    <s v="Standard Class"/>
    <s v="LC-16885"/>
    <s v="Lena Creighton"/>
    <s v="Consumer"/>
    <x v="0"/>
    <s v="Los Angeles"/>
    <x v="1"/>
    <n v="90049"/>
    <s v="West"/>
    <s v="FUR-FU-10003268"/>
    <x v="0"/>
    <x v="5"/>
    <s v="Eldon Radial Chair Mat for Low to Medium Pile Carpets"/>
    <n v="119.94"/>
    <n v="3"/>
    <n v="0"/>
    <x v="7352"/>
  </r>
  <r>
    <n v="9667"/>
    <x v="4848"/>
    <x v="3"/>
    <x v="673"/>
    <d v="2014-11-21T00:00:00"/>
    <s v="Standard Class"/>
    <s v="LC-16885"/>
    <s v="Lena Creighton"/>
    <s v="Consumer"/>
    <x v="0"/>
    <s v="Los Angeles"/>
    <x v="1"/>
    <n v="90049"/>
    <s v="West"/>
    <s v="FUR-FU-10001847"/>
    <x v="0"/>
    <x v="5"/>
    <s v="Eldon Image Series Black Desk Accessories"/>
    <n v="12.419999999999998"/>
    <n v="3"/>
    <n v="0"/>
    <x v="2327"/>
  </r>
  <r>
    <n v="9668"/>
    <x v="4849"/>
    <x v="0"/>
    <x v="131"/>
    <d v="2013-04-28T00:00:00"/>
    <s v="Standard Class"/>
    <s v="AF-10870"/>
    <s v="Art Ferguson"/>
    <s v="Consumer"/>
    <x v="0"/>
    <s v="San Clemente"/>
    <x v="1"/>
    <n v="92672"/>
    <s v="West"/>
    <s v="OFF-BI-10002764"/>
    <x v="1"/>
    <x v="8"/>
    <s v="Recycled Pressboard Report Cover with Reinforced Top Hinge"/>
    <n v="18.088000000000001"/>
    <n v="7"/>
    <n v="0.2"/>
    <x v="2506"/>
  </r>
  <r>
    <n v="9669"/>
    <x v="4849"/>
    <x v="0"/>
    <x v="131"/>
    <d v="2013-04-28T00:00:00"/>
    <s v="Standard Class"/>
    <s v="AF-10870"/>
    <s v="Art Ferguson"/>
    <s v="Consumer"/>
    <x v="0"/>
    <s v="San Clemente"/>
    <x v="1"/>
    <n v="92672"/>
    <s v="West"/>
    <s v="OFF-EN-10004386"/>
    <x v="1"/>
    <x v="12"/>
    <s v="Recycled Interoffice Envelopes with String and Button Closure, 10 x 13"/>
    <n v="71.97"/>
    <n v="3"/>
    <n v="0"/>
    <x v="4954"/>
  </r>
  <r>
    <n v="9670"/>
    <x v="4850"/>
    <x v="3"/>
    <x v="459"/>
    <d v="2014-04-07T00:00:00"/>
    <s v="Standard Class"/>
    <s v="AH-10465"/>
    <s v="Amy Hunt"/>
    <s v="Consumer"/>
    <x v="0"/>
    <s v="Decatur"/>
    <x v="19"/>
    <n v="35601"/>
    <s v="South"/>
    <s v="OFF-LA-10001569"/>
    <x v="1"/>
    <x v="2"/>
    <s v="Avery 499"/>
    <n v="14.940000000000001"/>
    <n v="3"/>
    <n v="0"/>
    <x v="2595"/>
  </r>
  <r>
    <n v="9671"/>
    <x v="4851"/>
    <x v="1"/>
    <x v="863"/>
    <d v="2012-08-15T00:00:00"/>
    <s v="First Class"/>
    <s v="GK-14620"/>
    <s v="Grace Kelly"/>
    <s v="Corporate"/>
    <x v="0"/>
    <s v="Greensboro"/>
    <x v="3"/>
    <n v="27405"/>
    <s v="South"/>
    <s v="OFF-AR-10001446"/>
    <x v="1"/>
    <x v="6"/>
    <s v="Newell 309"/>
    <n v="64.680000000000007"/>
    <n v="7"/>
    <n v="0.2"/>
    <x v="7353"/>
  </r>
  <r>
    <n v="9672"/>
    <x v="4852"/>
    <x v="3"/>
    <x v="38"/>
    <d v="2014-11-20T00:00:00"/>
    <s v="Standard Class"/>
    <s v="KL-16645"/>
    <s v="Ken Lonsdale"/>
    <s v="Consumer"/>
    <x v="0"/>
    <s v="Dublin"/>
    <x v="1"/>
    <n v="94568"/>
    <s v="West"/>
    <s v="TEC-PH-10003442"/>
    <x v="2"/>
    <x v="7"/>
    <s v="Samsung Replacement EH64AVFWE Premium Headset"/>
    <n v="22"/>
    <n v="5"/>
    <n v="0.2"/>
    <x v="1593"/>
  </r>
  <r>
    <n v="9673"/>
    <x v="4853"/>
    <x v="0"/>
    <x v="443"/>
    <d v="2013-12-29T00:00:00"/>
    <s v="Standard Class"/>
    <s v="FM-14290"/>
    <s v="Frank Merwin"/>
    <s v="Home Office"/>
    <x v="0"/>
    <s v="Philadelphia"/>
    <x v="9"/>
    <n v="19143"/>
    <s v="East"/>
    <s v="OFF-PA-10000477"/>
    <x v="1"/>
    <x v="10"/>
    <s v="Xerox 1952"/>
    <n v="7.9680000000000009"/>
    <n v="2"/>
    <n v="0.2"/>
    <x v="2055"/>
  </r>
  <r>
    <n v="9674"/>
    <x v="4853"/>
    <x v="0"/>
    <x v="443"/>
    <d v="2013-12-29T00:00:00"/>
    <s v="Standard Class"/>
    <s v="FM-14290"/>
    <s v="Frank Merwin"/>
    <s v="Home Office"/>
    <x v="0"/>
    <s v="Philadelphia"/>
    <x v="9"/>
    <n v="19143"/>
    <s v="East"/>
    <s v="TEC-PH-10002645"/>
    <x v="2"/>
    <x v="7"/>
    <s v="LG G2"/>
    <n v="1499.9699999999998"/>
    <n v="5"/>
    <n v="0.4"/>
    <x v="7354"/>
  </r>
  <r>
    <n v="9675"/>
    <x v="4854"/>
    <x v="2"/>
    <x v="192"/>
    <d v="2011-07-24T00:00:00"/>
    <s v="Second Class"/>
    <s v="JL-15850"/>
    <s v="John Lucas"/>
    <s v="Consumer"/>
    <x v="0"/>
    <s v="Houston"/>
    <x v="5"/>
    <n v="77095"/>
    <s v="Central"/>
    <s v="OFF-ST-10003123"/>
    <x v="1"/>
    <x v="4"/>
    <s v="Fellowes Bases and Tops For Staxonsteel/High-Stak Systems"/>
    <n v="26.632000000000001"/>
    <n v="1"/>
    <n v="0.2"/>
    <x v="7355"/>
  </r>
  <r>
    <n v="9676"/>
    <x v="4855"/>
    <x v="0"/>
    <x v="715"/>
    <d v="2013-05-11T00:00:00"/>
    <s v="Standard Class"/>
    <s v="GM-14500"/>
    <s v="Gene McClure"/>
    <s v="Consumer"/>
    <x v="0"/>
    <s v="Bakersfield"/>
    <x v="1"/>
    <n v="93309"/>
    <s v="West"/>
    <s v="FUR-FU-10001617"/>
    <x v="0"/>
    <x v="5"/>
    <s v="Executive Impressions 8-1/2&quot; Career Panel/Partition Cubicle Clock"/>
    <n v="41.6"/>
    <n v="4"/>
    <n v="0"/>
    <x v="7356"/>
  </r>
  <r>
    <n v="9677"/>
    <x v="4856"/>
    <x v="2"/>
    <x v="683"/>
    <d v="2011-12-03T00:00:00"/>
    <s v="Standard Class"/>
    <s v="MC-17635"/>
    <s v="Matthew Clasen"/>
    <s v="Corporate"/>
    <x v="0"/>
    <s v="Richmond"/>
    <x v="14"/>
    <n v="47374"/>
    <s v="Central"/>
    <s v="OFF-EN-10003862"/>
    <x v="1"/>
    <x v="12"/>
    <s v="Laser &amp; Ink Jet Business Envelopes"/>
    <n v="64.02"/>
    <n v="6"/>
    <n v="0"/>
    <x v="7357"/>
  </r>
  <r>
    <n v="9678"/>
    <x v="4857"/>
    <x v="0"/>
    <x v="724"/>
    <d v="2013-04-24T00:00:00"/>
    <s v="Standard Class"/>
    <s v="CS-12490"/>
    <s v="Cindy Schnelling"/>
    <s v="Corporate"/>
    <x v="0"/>
    <s v="New York City"/>
    <x v="15"/>
    <n v="10009"/>
    <s v="East"/>
    <s v="OFF-AR-10001573"/>
    <x v="1"/>
    <x v="6"/>
    <s v="American Pencil"/>
    <n v="6.99"/>
    <n v="3"/>
    <n v="0"/>
    <x v="5392"/>
  </r>
  <r>
    <n v="9679"/>
    <x v="4857"/>
    <x v="0"/>
    <x v="724"/>
    <d v="2013-04-24T00:00:00"/>
    <s v="Standard Class"/>
    <s v="CS-12490"/>
    <s v="Cindy Schnelling"/>
    <s v="Corporate"/>
    <x v="0"/>
    <s v="New York City"/>
    <x v="15"/>
    <n v="10009"/>
    <s v="East"/>
    <s v="OFF-SU-10004290"/>
    <x v="1"/>
    <x v="14"/>
    <s v="Acme Design Line 8&quot; Stainless Steel Bent Scissors w/Champagne Handles, 3-1/8&quot; Cut"/>
    <n v="6.84"/>
    <n v="1"/>
    <n v="0"/>
    <x v="7358"/>
  </r>
  <r>
    <n v="9680"/>
    <x v="4858"/>
    <x v="1"/>
    <x v="17"/>
    <d v="2012-12-31T00:00:00"/>
    <s v="Standard Class"/>
    <s v="AH-10030"/>
    <s v="Aaron Hawkins"/>
    <s v="Corporate"/>
    <x v="0"/>
    <s v="San Francisco"/>
    <x v="1"/>
    <n v="94122"/>
    <s v="West"/>
    <s v="OFF-ST-10000046"/>
    <x v="1"/>
    <x v="4"/>
    <s v="Fellowes Super Stor/Drawer Files"/>
    <n v="323.10000000000002"/>
    <n v="2"/>
    <n v="0"/>
    <x v="2310"/>
  </r>
  <r>
    <n v="9681"/>
    <x v="4858"/>
    <x v="1"/>
    <x v="17"/>
    <d v="2012-12-31T00:00:00"/>
    <s v="Standard Class"/>
    <s v="AH-10030"/>
    <s v="Aaron Hawkins"/>
    <s v="Corporate"/>
    <x v="0"/>
    <s v="San Francisco"/>
    <x v="1"/>
    <n v="94122"/>
    <s v="West"/>
    <s v="TEC-PH-10003505"/>
    <x v="2"/>
    <x v="7"/>
    <s v="Geemarc AmpliPOWER60"/>
    <n v="668.16"/>
    <n v="9"/>
    <n v="0.2"/>
    <x v="7359"/>
  </r>
  <r>
    <n v="9682"/>
    <x v="4859"/>
    <x v="3"/>
    <x v="1096"/>
    <d v="2014-12-19T00:00:00"/>
    <s v="Standard Class"/>
    <s v="EP-13915"/>
    <s v="Emily Phan"/>
    <s v="Consumer"/>
    <x v="0"/>
    <s v="San Francisco"/>
    <x v="1"/>
    <n v="94122"/>
    <s v="West"/>
    <s v="OFF-LA-10004559"/>
    <x v="1"/>
    <x v="2"/>
    <s v="Avery 49"/>
    <n v="8.64"/>
    <n v="3"/>
    <n v="0"/>
    <x v="913"/>
  </r>
  <r>
    <n v="9683"/>
    <x v="4859"/>
    <x v="3"/>
    <x v="1096"/>
    <d v="2014-12-19T00:00:00"/>
    <s v="Standard Class"/>
    <s v="EP-13915"/>
    <s v="Emily Phan"/>
    <s v="Consumer"/>
    <x v="0"/>
    <s v="San Francisco"/>
    <x v="1"/>
    <n v="94122"/>
    <s v="West"/>
    <s v="OFF-PA-10003172"/>
    <x v="1"/>
    <x v="10"/>
    <s v="Xerox 1996"/>
    <n v="38.880000000000003"/>
    <n v="6"/>
    <n v="0"/>
    <x v="814"/>
  </r>
  <r>
    <n v="9684"/>
    <x v="4859"/>
    <x v="3"/>
    <x v="1096"/>
    <d v="2014-12-19T00:00:00"/>
    <s v="Standard Class"/>
    <s v="EP-13915"/>
    <s v="Emily Phan"/>
    <s v="Consumer"/>
    <x v="0"/>
    <s v="San Francisco"/>
    <x v="1"/>
    <n v="94122"/>
    <s v="West"/>
    <s v="FUR-FU-10001473"/>
    <x v="0"/>
    <x v="5"/>
    <s v="Eldon Executive Woodline II Desk Accessories, Mahogany"/>
    <n v="201.04"/>
    <n v="8"/>
    <n v="0"/>
    <x v="7360"/>
  </r>
  <r>
    <n v="9685"/>
    <x v="4859"/>
    <x v="3"/>
    <x v="1096"/>
    <d v="2014-12-19T00:00:00"/>
    <s v="Standard Class"/>
    <s v="EP-13915"/>
    <s v="Emily Phan"/>
    <s v="Consumer"/>
    <x v="0"/>
    <s v="San Francisco"/>
    <x v="1"/>
    <n v="94122"/>
    <s v="West"/>
    <s v="OFF-PA-10000232"/>
    <x v="1"/>
    <x v="10"/>
    <s v="Xerox 1975"/>
    <n v="12.96"/>
    <n v="2"/>
    <n v="0"/>
    <x v="2056"/>
  </r>
  <r>
    <n v="9686"/>
    <x v="4860"/>
    <x v="3"/>
    <x v="460"/>
    <d v="2014-01-05T00:00:00"/>
    <s v="Second Class"/>
    <s v="FW-14395"/>
    <s v="Fred Wasserman"/>
    <s v="Corporate"/>
    <x v="0"/>
    <s v="Los Angeles"/>
    <x v="1"/>
    <n v="90032"/>
    <s v="West"/>
    <s v="TEC-AC-10000682"/>
    <x v="2"/>
    <x v="11"/>
    <s v="Kensington K72356US Mouse-in-a-Box USB Desktop Mouse"/>
    <n v="16.59"/>
    <n v="1"/>
    <n v="0"/>
    <x v="7361"/>
  </r>
  <r>
    <n v="9687"/>
    <x v="4861"/>
    <x v="3"/>
    <x v="1109"/>
    <d v="2014-06-04T00:00:00"/>
    <s v="Standard Class"/>
    <s v="KA-16525"/>
    <s v="Kelly Andreada"/>
    <s v="Consumer"/>
    <x v="0"/>
    <s v="San Diego"/>
    <x v="1"/>
    <n v="92037"/>
    <s v="West"/>
    <s v="OFF-AR-10003405"/>
    <x v="1"/>
    <x v="6"/>
    <s v="Dixon My First Ticonderoga Pencil, #2"/>
    <n v="35.099999999999994"/>
    <n v="6"/>
    <n v="0"/>
    <x v="7362"/>
  </r>
  <r>
    <n v="9688"/>
    <x v="4862"/>
    <x v="3"/>
    <x v="1033"/>
    <d v="2014-10-07T00:00:00"/>
    <s v="Standard Class"/>
    <s v="SC-20050"/>
    <s v="Sample Company A"/>
    <s v="Home Office"/>
    <x v="0"/>
    <s v="Arlington"/>
    <x v="5"/>
    <n v="76017"/>
    <s v="Central"/>
    <s v="OFF-BI-10000301"/>
    <x v="1"/>
    <x v="8"/>
    <s v="GBC Instant Report Kit"/>
    <n v="11.645999999999997"/>
    <n v="9"/>
    <n v="0.8"/>
    <x v="7363"/>
  </r>
  <r>
    <n v="9689"/>
    <x v="4863"/>
    <x v="3"/>
    <x v="308"/>
    <d v="2014-06-28T00:00:00"/>
    <s v="Standard Class"/>
    <s v="PG-18895"/>
    <s v="Paul Gonzalez"/>
    <s v="Consumer"/>
    <x v="0"/>
    <s v="Richmond"/>
    <x v="17"/>
    <n v="23223"/>
    <s v="South"/>
    <s v="OFF-PA-10001534"/>
    <x v="1"/>
    <x v="10"/>
    <s v="Xerox 230"/>
    <n v="32.400000000000006"/>
    <n v="5"/>
    <n v="0"/>
    <x v="56"/>
  </r>
  <r>
    <n v="9690"/>
    <x v="4863"/>
    <x v="3"/>
    <x v="308"/>
    <d v="2014-06-28T00:00:00"/>
    <s v="Standard Class"/>
    <s v="PG-18895"/>
    <s v="Paul Gonzalez"/>
    <s v="Consumer"/>
    <x v="0"/>
    <s v="Richmond"/>
    <x v="17"/>
    <n v="23223"/>
    <s v="South"/>
    <s v="TEC-PH-10003691"/>
    <x v="2"/>
    <x v="7"/>
    <s v="BlackBerry Q10"/>
    <n v="503.96"/>
    <n v="4"/>
    <n v="0"/>
    <x v="2082"/>
  </r>
  <r>
    <n v="9691"/>
    <x v="4864"/>
    <x v="3"/>
    <x v="1095"/>
    <d v="2014-04-06T00:00:00"/>
    <s v="First Class"/>
    <s v="TA-21385"/>
    <s v="Tom Ashbrook"/>
    <s v="Home Office"/>
    <x v="0"/>
    <s v="New York City"/>
    <x v="15"/>
    <n v="10035"/>
    <s v="East"/>
    <s v="OFF-AR-10001545"/>
    <x v="1"/>
    <x v="6"/>
    <s v="Newell 326"/>
    <n v="7.04"/>
    <n v="4"/>
    <n v="0"/>
    <x v="1029"/>
  </r>
  <r>
    <n v="9692"/>
    <x v="4865"/>
    <x v="1"/>
    <x v="50"/>
    <d v="2012-11-17T00:00:00"/>
    <s v="Standard Class"/>
    <s v="PO-18850"/>
    <s v="Patrick O'Brill"/>
    <s v="Consumer"/>
    <x v="0"/>
    <s v="Houston"/>
    <x v="5"/>
    <n v="77041"/>
    <s v="Central"/>
    <s v="FUR-BO-10001811"/>
    <x v="0"/>
    <x v="0"/>
    <s v="Atlantic Metals Mobile 5-Shelf Bookcases, Custom Colors"/>
    <n v="613.99919999999997"/>
    <n v="3"/>
    <n v="0.32"/>
    <x v="7364"/>
  </r>
  <r>
    <n v="9693"/>
    <x v="4866"/>
    <x v="1"/>
    <x v="834"/>
    <d v="2012-09-02T00:00:00"/>
    <s v="Standard Class"/>
    <s v="SM-20950"/>
    <s v="Suzanne McNair"/>
    <s v="Corporate"/>
    <x v="0"/>
    <s v="Fairfield"/>
    <x v="29"/>
    <n v="6824"/>
    <s v="East"/>
    <s v="OFF-ST-10001837"/>
    <x v="1"/>
    <x v="4"/>
    <s v="SAFCO Mobile Desk Side File, Wire Frame"/>
    <n v="470.35999999999996"/>
    <n v="11"/>
    <n v="0"/>
    <x v="7365"/>
  </r>
  <r>
    <n v="9694"/>
    <x v="4867"/>
    <x v="3"/>
    <x v="241"/>
    <d v="2014-09-29T00:00:00"/>
    <s v="Second Class"/>
    <s v="NK-18490"/>
    <s v="Neil Knudson"/>
    <s v="Home Office"/>
    <x v="0"/>
    <s v="San Francisco"/>
    <x v="1"/>
    <n v="94110"/>
    <s v="West"/>
    <s v="OFF-PA-10000551"/>
    <x v="1"/>
    <x v="10"/>
    <s v="Array Memo Cubes"/>
    <n v="31.08"/>
    <n v="6"/>
    <n v="0"/>
    <x v="7366"/>
  </r>
  <r>
    <n v="9695"/>
    <x v="4867"/>
    <x v="3"/>
    <x v="241"/>
    <d v="2014-09-29T00:00:00"/>
    <s v="Second Class"/>
    <s v="NK-18490"/>
    <s v="Neil Knudson"/>
    <s v="Home Office"/>
    <x v="0"/>
    <s v="San Francisco"/>
    <x v="1"/>
    <n v="94110"/>
    <s v="West"/>
    <s v="OFF-SU-10001574"/>
    <x v="1"/>
    <x v="14"/>
    <s v="Acme Value Line Scissors"/>
    <n v="7.3"/>
    <n v="2"/>
    <n v="0"/>
    <x v="558"/>
  </r>
  <r>
    <n v="9696"/>
    <x v="4868"/>
    <x v="0"/>
    <x v="25"/>
    <d v="2013-12-15T00:00:00"/>
    <s v="First Class"/>
    <s v="SC-20695"/>
    <s v="Steve Chapman"/>
    <s v="Corporate"/>
    <x v="0"/>
    <s v="Springfield"/>
    <x v="24"/>
    <n v="45503"/>
    <s v="East"/>
    <s v="OFF-AP-10002892"/>
    <x v="1"/>
    <x v="9"/>
    <s v="Belkin F5C206VTEL 6 Outlet Surge"/>
    <n v="73.536000000000001"/>
    <n v="4"/>
    <n v="0.2"/>
    <x v="7367"/>
  </r>
  <r>
    <n v="9697"/>
    <x v="4869"/>
    <x v="2"/>
    <x v="1227"/>
    <d v="2011-06-15T00:00:00"/>
    <s v="Second Class"/>
    <s v="HK-14890"/>
    <s v="Heather Kirkland"/>
    <s v="Corporate"/>
    <x v="0"/>
    <s v="Detroit"/>
    <x v="12"/>
    <n v="48234"/>
    <s v="Central"/>
    <s v="OFF-LA-10003930"/>
    <x v="1"/>
    <x v="2"/>
    <s v="Dot Matrix Printer Tape Reel Labels, White, 5000/Box"/>
    <n v="491.55"/>
    <n v="5"/>
    <n v="0"/>
    <x v="5597"/>
  </r>
  <r>
    <n v="9698"/>
    <x v="4870"/>
    <x v="0"/>
    <x v="21"/>
    <d v="2013-03-12T00:00:00"/>
    <s v="Same Day"/>
    <s v="BT-11485"/>
    <s v="Brad Thomas"/>
    <s v="Home Office"/>
    <x v="0"/>
    <s v="Philadelphia"/>
    <x v="9"/>
    <n v="19140"/>
    <s v="East"/>
    <s v="FUR-FU-10001037"/>
    <x v="0"/>
    <x v="5"/>
    <s v="DAX Charcoal/Nickel-Tone Document Frame, 5 x 7"/>
    <n v="30.336000000000002"/>
    <n v="4"/>
    <n v="0.2"/>
    <x v="7368"/>
  </r>
  <r>
    <n v="9699"/>
    <x v="4871"/>
    <x v="3"/>
    <x v="934"/>
    <d v="2014-12-20T00:00:00"/>
    <s v="Standard Class"/>
    <s v="KM-16660"/>
    <s v="Khloe Miller"/>
    <s v="Consumer"/>
    <x v="0"/>
    <s v="Inglewood"/>
    <x v="1"/>
    <n v="90301"/>
    <s v="West"/>
    <s v="OFF-PA-10004569"/>
    <x v="1"/>
    <x v="10"/>
    <s v="Wirebound Message Books, Two 4 1/4&quot; x 5&quot; Forms per Page"/>
    <n v="22.830000000000002"/>
    <n v="3"/>
    <n v="0"/>
    <x v="5801"/>
  </r>
  <r>
    <n v="9700"/>
    <x v="4871"/>
    <x v="3"/>
    <x v="934"/>
    <d v="2014-12-20T00:00:00"/>
    <s v="Standard Class"/>
    <s v="KM-16660"/>
    <s v="Khloe Miller"/>
    <s v="Consumer"/>
    <x v="0"/>
    <s v="Inglewood"/>
    <x v="1"/>
    <n v="90301"/>
    <s v="West"/>
    <s v="OFF-AP-10000027"/>
    <x v="1"/>
    <x v="9"/>
    <s v="Hoover Commercial SteamVac"/>
    <n v="54.32"/>
    <n v="4"/>
    <n v="0"/>
    <x v="7369"/>
  </r>
  <r>
    <n v="9701"/>
    <x v="4871"/>
    <x v="3"/>
    <x v="934"/>
    <d v="2014-12-20T00:00:00"/>
    <s v="Standard Class"/>
    <s v="KM-16660"/>
    <s v="Khloe Miller"/>
    <s v="Consumer"/>
    <x v="0"/>
    <s v="Inglewood"/>
    <x v="1"/>
    <n v="90301"/>
    <s v="West"/>
    <s v="TEC-PH-10000675"/>
    <x v="2"/>
    <x v="7"/>
    <s v="Panasonic KX TS3282B Corded phone"/>
    <n v="196.77600000000001"/>
    <n v="3"/>
    <n v="0.2"/>
    <x v="2267"/>
  </r>
  <r>
    <n v="9702"/>
    <x v="4872"/>
    <x v="0"/>
    <x v="859"/>
    <d v="2013-11-05T00:00:00"/>
    <s v="Standard Class"/>
    <s v="SP-20920"/>
    <s v="Susan Pistek"/>
    <s v="Consumer"/>
    <x v="0"/>
    <s v="San Luis Obispo"/>
    <x v="1"/>
    <n v="93405"/>
    <s v="West"/>
    <s v="OFF-FA-10003059"/>
    <x v="1"/>
    <x v="13"/>
    <s v="Assorted Color Push Pins"/>
    <n v="3.62"/>
    <n v="2"/>
    <n v="0"/>
    <x v="4178"/>
  </r>
  <r>
    <n v="9703"/>
    <x v="4873"/>
    <x v="3"/>
    <x v="689"/>
    <d v="2014-08-05T00:00:00"/>
    <s v="Standard Class"/>
    <s v="LB-16795"/>
    <s v="Laurel Beltran"/>
    <s v="Home Office"/>
    <x v="0"/>
    <s v="Wilmington"/>
    <x v="13"/>
    <n v="19805"/>
    <s v="East"/>
    <s v="OFF-PA-10003256"/>
    <x v="1"/>
    <x v="10"/>
    <s v="Avery Personal Creations Heavyweight Cards"/>
    <n v="11.54"/>
    <n v="1"/>
    <n v="0"/>
    <x v="7370"/>
  </r>
  <r>
    <n v="9704"/>
    <x v="4873"/>
    <x v="3"/>
    <x v="689"/>
    <d v="2014-08-05T00:00:00"/>
    <s v="Standard Class"/>
    <s v="LB-16795"/>
    <s v="Laurel Beltran"/>
    <s v="Home Office"/>
    <x v="0"/>
    <s v="Wilmington"/>
    <x v="13"/>
    <n v="19805"/>
    <s v="East"/>
    <s v="OFF-BI-10003656"/>
    <x v="1"/>
    <x v="8"/>
    <s v="Fellowes PB200 Plastic Comb Binding Machine"/>
    <n v="849.95"/>
    <n v="5"/>
    <n v="0"/>
    <x v="7371"/>
  </r>
  <r>
    <n v="9705"/>
    <x v="4873"/>
    <x v="3"/>
    <x v="689"/>
    <d v="2014-08-05T00:00:00"/>
    <s v="Standard Class"/>
    <s v="LB-16795"/>
    <s v="Laurel Beltran"/>
    <s v="Home Office"/>
    <x v="0"/>
    <s v="Wilmington"/>
    <x v="13"/>
    <n v="19805"/>
    <s v="East"/>
    <s v="OFF-BI-10002897"/>
    <x v="1"/>
    <x v="8"/>
    <s v="Black Avery Memo-Size 3-Ring Binder, 5 1/2&quot; x 8 1/2&quot;"/>
    <n v="11.01"/>
    <n v="3"/>
    <n v="0"/>
    <x v="7372"/>
  </r>
  <r>
    <n v="9706"/>
    <x v="4874"/>
    <x v="3"/>
    <x v="15"/>
    <d v="2014-10-24T00:00:00"/>
    <s v="Standard Class"/>
    <s v="JS-16030"/>
    <s v="Joy Smith"/>
    <s v="Consumer"/>
    <x v="0"/>
    <s v="San Francisco"/>
    <x v="1"/>
    <n v="94122"/>
    <s v="West"/>
    <s v="OFF-BI-10004826"/>
    <x v="1"/>
    <x v="8"/>
    <s v="JM Magazine Binder"/>
    <n v="39.624000000000009"/>
    <n v="3"/>
    <n v="0.2"/>
    <x v="6693"/>
  </r>
  <r>
    <n v="9707"/>
    <x v="4875"/>
    <x v="0"/>
    <x v="147"/>
    <d v="2013-10-28T00:00:00"/>
    <s v="Standard Class"/>
    <s v="CS-11950"/>
    <s v="Carlos Soltero"/>
    <s v="Consumer"/>
    <x v="0"/>
    <s v="Los Angeles"/>
    <x v="1"/>
    <n v="90045"/>
    <s v="West"/>
    <s v="FUR-CH-10004626"/>
    <x v="0"/>
    <x v="1"/>
    <s v="Office Star Flex Back Scooter Chair with Aluminum Finish Frame"/>
    <n v="242.13600000000002"/>
    <n v="3"/>
    <n v="0.2"/>
    <x v="7373"/>
  </r>
  <r>
    <n v="9708"/>
    <x v="4875"/>
    <x v="0"/>
    <x v="147"/>
    <d v="2013-10-28T00:00:00"/>
    <s v="Standard Class"/>
    <s v="CS-11950"/>
    <s v="Carlos Soltero"/>
    <s v="Consumer"/>
    <x v="0"/>
    <s v="Los Angeles"/>
    <x v="1"/>
    <n v="90045"/>
    <s v="West"/>
    <s v="OFF-AR-10000390"/>
    <x v="1"/>
    <x v="6"/>
    <s v="Newell Chalk Holder"/>
    <n v="12.39"/>
    <n v="3"/>
    <n v="0"/>
    <x v="732"/>
  </r>
  <r>
    <n v="9709"/>
    <x v="4875"/>
    <x v="0"/>
    <x v="147"/>
    <d v="2013-10-28T00:00:00"/>
    <s v="Standard Class"/>
    <s v="CS-11950"/>
    <s v="Carlos Soltero"/>
    <s v="Consumer"/>
    <x v="0"/>
    <s v="Los Angeles"/>
    <x v="1"/>
    <n v="90045"/>
    <s v="West"/>
    <s v="FUR-FU-10003731"/>
    <x v="0"/>
    <x v="5"/>
    <s v="Eldon Expressions Wood and Plastic Desk Accessories, Oak"/>
    <n v="19.96"/>
    <n v="2"/>
    <n v="0"/>
    <x v="7374"/>
  </r>
  <r>
    <n v="9710"/>
    <x v="4875"/>
    <x v="0"/>
    <x v="147"/>
    <d v="2013-10-28T00:00:00"/>
    <s v="Standard Class"/>
    <s v="CS-11950"/>
    <s v="Carlos Soltero"/>
    <s v="Consumer"/>
    <x v="0"/>
    <s v="Los Angeles"/>
    <x v="1"/>
    <n v="90045"/>
    <s v="West"/>
    <s v="OFF-ST-10002743"/>
    <x v="1"/>
    <x v="4"/>
    <s v="SAFCO Boltless Steel Shelving"/>
    <n v="340.92"/>
    <n v="3"/>
    <n v="0"/>
    <x v="459"/>
  </r>
  <r>
    <n v="9711"/>
    <x v="4876"/>
    <x v="2"/>
    <x v="1127"/>
    <d v="2011-11-10T00:00:00"/>
    <s v="Standard Class"/>
    <s v="MD-17350"/>
    <s v="Maribeth Dona"/>
    <s v="Consumer"/>
    <x v="0"/>
    <s v="Philadelphia"/>
    <x v="9"/>
    <n v="19143"/>
    <s v="East"/>
    <s v="FUR-FU-10001468"/>
    <x v="0"/>
    <x v="5"/>
    <s v="Tenex Antistatic Computer Chair Mats"/>
    <n v="273.56799999999998"/>
    <n v="2"/>
    <n v="0.2"/>
    <x v="7375"/>
  </r>
  <r>
    <n v="9712"/>
    <x v="4876"/>
    <x v="2"/>
    <x v="1127"/>
    <d v="2011-11-10T00:00:00"/>
    <s v="Standard Class"/>
    <s v="MD-17350"/>
    <s v="Maribeth Dona"/>
    <s v="Consumer"/>
    <x v="0"/>
    <s v="Philadelphia"/>
    <x v="9"/>
    <n v="19143"/>
    <s v="East"/>
    <s v="OFF-BI-10003684"/>
    <x v="1"/>
    <x v="8"/>
    <s v="Wilson Jones Legal Size Ring Binders"/>
    <n v="13.194000000000001"/>
    <n v="2"/>
    <n v="0.7"/>
    <x v="7376"/>
  </r>
  <r>
    <n v="9713"/>
    <x v="4876"/>
    <x v="2"/>
    <x v="1127"/>
    <d v="2011-11-10T00:00:00"/>
    <s v="Standard Class"/>
    <s v="MD-17350"/>
    <s v="Maribeth Dona"/>
    <s v="Consumer"/>
    <x v="0"/>
    <s v="Philadelphia"/>
    <x v="9"/>
    <n v="19143"/>
    <s v="East"/>
    <s v="OFF-ST-10003716"/>
    <x v="1"/>
    <x v="4"/>
    <s v="Tennsco Double-Tier Lockers"/>
    <n v="1080.096"/>
    <n v="6"/>
    <n v="0.2"/>
    <x v="7377"/>
  </r>
  <r>
    <n v="9714"/>
    <x v="4876"/>
    <x v="2"/>
    <x v="1127"/>
    <d v="2011-11-10T00:00:00"/>
    <s v="Standard Class"/>
    <s v="MD-17350"/>
    <s v="Maribeth Dona"/>
    <s v="Consumer"/>
    <x v="0"/>
    <s v="Philadelphia"/>
    <x v="9"/>
    <n v="19143"/>
    <s v="East"/>
    <s v="TEC-AC-10001101"/>
    <x v="2"/>
    <x v="11"/>
    <s v="Sony 16GB Class 10 Micro SDHC R40 Memory Card"/>
    <n v="51.56"/>
    <n v="5"/>
    <n v="0.2"/>
    <x v="7378"/>
  </r>
  <r>
    <n v="9715"/>
    <x v="4876"/>
    <x v="2"/>
    <x v="1127"/>
    <d v="2011-11-10T00:00:00"/>
    <s v="Standard Class"/>
    <s v="MD-17350"/>
    <s v="Maribeth Dona"/>
    <s v="Consumer"/>
    <x v="0"/>
    <s v="Philadelphia"/>
    <x v="9"/>
    <n v="19143"/>
    <s v="East"/>
    <s v="TEC-AC-10004864"/>
    <x v="2"/>
    <x v="11"/>
    <s v="Memorex Micro Travel Drive 32 GB"/>
    <n v="58.415999999999997"/>
    <n v="2"/>
    <n v="0.2"/>
    <x v="3180"/>
  </r>
  <r>
    <n v="9716"/>
    <x v="4877"/>
    <x v="0"/>
    <x v="77"/>
    <d v="2013-11-13T00:00:00"/>
    <s v="Standard Class"/>
    <s v="LD-17005"/>
    <s v="Lisa DeCherney"/>
    <s v="Consumer"/>
    <x v="0"/>
    <s v="San Francisco"/>
    <x v="1"/>
    <n v="94122"/>
    <s v="West"/>
    <s v="OFF-BI-10001543"/>
    <x v="1"/>
    <x v="8"/>
    <s v="GBC VeloBinder Manual Binding System"/>
    <n v="57.584000000000003"/>
    <n v="2"/>
    <n v="0.2"/>
    <x v="7379"/>
  </r>
  <r>
    <n v="9717"/>
    <x v="4878"/>
    <x v="0"/>
    <x v="399"/>
    <d v="2013-08-15T00:00:00"/>
    <s v="Second Class"/>
    <s v="DB-13270"/>
    <s v="Deborah Brumfield"/>
    <s v="Home Office"/>
    <x v="0"/>
    <s v="Philadelphia"/>
    <x v="9"/>
    <n v="19134"/>
    <s v="East"/>
    <s v="OFF-AR-10000914"/>
    <x v="1"/>
    <x v="6"/>
    <s v="Boston 16765 Mini Stand Up Battery Pencil Sharpener"/>
    <n v="37.312000000000005"/>
    <n v="4"/>
    <n v="0.2"/>
    <x v="7380"/>
  </r>
  <r>
    <n v="9718"/>
    <x v="4879"/>
    <x v="0"/>
    <x v="198"/>
    <d v="2013-06-01T00:00:00"/>
    <s v="Same Day"/>
    <s v="AT-10735"/>
    <s v="Annie Thurman"/>
    <s v="Consumer"/>
    <x v="0"/>
    <s v="Houston"/>
    <x v="5"/>
    <n v="77041"/>
    <s v="Central"/>
    <s v="TEC-PH-10002293"/>
    <x v="2"/>
    <x v="7"/>
    <s v="Anker 36W 4-Port USB Wall Charger Travel Power Adapter for iPhone 5s 5c 5"/>
    <n v="79.959999999999994"/>
    <n v="5"/>
    <n v="0.2"/>
    <x v="7381"/>
  </r>
  <r>
    <n v="9719"/>
    <x v="4879"/>
    <x v="0"/>
    <x v="198"/>
    <d v="2013-06-01T00:00:00"/>
    <s v="Same Day"/>
    <s v="AT-10735"/>
    <s v="Annie Thurman"/>
    <s v="Consumer"/>
    <x v="0"/>
    <s v="Houston"/>
    <x v="5"/>
    <n v="77041"/>
    <s v="Central"/>
    <s v="TEC-AC-10000109"/>
    <x v="2"/>
    <x v="11"/>
    <s v="Sony Micro Vault Click 16 GB USB 2.0 Flash Drive"/>
    <n v="223.96"/>
    <n v="5"/>
    <n v="0.2"/>
    <x v="7382"/>
  </r>
  <r>
    <n v="9720"/>
    <x v="4880"/>
    <x v="3"/>
    <x v="105"/>
    <d v="2014-11-15T00:00:00"/>
    <s v="Second Class"/>
    <s v="DK-13375"/>
    <s v="Dennis Kane"/>
    <s v="Consumer"/>
    <x v="0"/>
    <s v="Lancaster"/>
    <x v="9"/>
    <n v="17602"/>
    <s v="East"/>
    <s v="OFF-ST-10002574"/>
    <x v="1"/>
    <x v="4"/>
    <s v="SAFCO Commercial Wire Shelving, Black"/>
    <n v="221.024"/>
    <n v="2"/>
    <n v="0.2"/>
    <x v="3562"/>
  </r>
  <r>
    <n v="9721"/>
    <x v="4881"/>
    <x v="0"/>
    <x v="897"/>
    <d v="2013-09-27T00:00:00"/>
    <s v="Standard Class"/>
    <s v="CS-12250"/>
    <s v="Chris Selesnick"/>
    <s v="Corporate"/>
    <x v="0"/>
    <s v="Green Bay"/>
    <x v="6"/>
    <n v="54302"/>
    <s v="Central"/>
    <s v="FUR-FU-10002445"/>
    <x v="0"/>
    <x v="5"/>
    <s v="DAX Two-Tone Rosewood/Black Document Frame, Desktop, 5 x 7"/>
    <n v="18.96"/>
    <n v="2"/>
    <n v="0"/>
    <x v="2647"/>
  </r>
  <r>
    <n v="9722"/>
    <x v="4882"/>
    <x v="0"/>
    <x v="595"/>
    <d v="2013-02-20T00:00:00"/>
    <s v="Standard Class"/>
    <s v="JF-15565"/>
    <s v="Jill Fjeld"/>
    <s v="Consumer"/>
    <x v="0"/>
    <s v="New York City"/>
    <x v="15"/>
    <n v="10024"/>
    <s v="East"/>
    <s v="FUR-CH-10001802"/>
    <x v="0"/>
    <x v="1"/>
    <s v="Hon Every-Day Chair Series Swivel Task Chairs"/>
    <n v="326.64600000000002"/>
    <n v="3"/>
    <n v="0.1"/>
    <x v="7383"/>
  </r>
  <r>
    <n v="9723"/>
    <x v="4882"/>
    <x v="0"/>
    <x v="595"/>
    <d v="2013-02-20T00:00:00"/>
    <s v="Standard Class"/>
    <s v="JF-15565"/>
    <s v="Jill Fjeld"/>
    <s v="Consumer"/>
    <x v="0"/>
    <s v="New York City"/>
    <x v="15"/>
    <n v="10024"/>
    <s v="East"/>
    <s v="TEC-AC-10003628"/>
    <x v="2"/>
    <x v="11"/>
    <s v="Logitech 910-002974 M325 Wireless Mouse for Web Scrolling"/>
    <n v="89.97"/>
    <n v="3"/>
    <n v="0"/>
    <x v="6840"/>
  </r>
  <r>
    <n v="9724"/>
    <x v="4883"/>
    <x v="2"/>
    <x v="1091"/>
    <d v="2011-12-26T00:00:00"/>
    <s v="Standard Class"/>
    <s v="TW-21025"/>
    <s v="Tamara Willingham"/>
    <s v="Home Office"/>
    <x v="0"/>
    <s v="New York City"/>
    <x v="15"/>
    <n v="10011"/>
    <s v="East"/>
    <s v="OFF-BI-10003984"/>
    <x v="1"/>
    <x v="8"/>
    <s v="Lock-Up Easel 'Spel-Binder'"/>
    <n v="296.71200000000005"/>
    <n v="13"/>
    <n v="0.2"/>
    <x v="7384"/>
  </r>
  <r>
    <n v="9725"/>
    <x v="4884"/>
    <x v="1"/>
    <x v="901"/>
    <d v="2012-12-11T00:00:00"/>
    <s v="Standard Class"/>
    <s v="TB-21250"/>
    <s v="Tim Brockman"/>
    <s v="Consumer"/>
    <x v="0"/>
    <s v="Bloomington"/>
    <x v="10"/>
    <n v="61701"/>
    <s v="Central"/>
    <s v="OFF-EN-10004459"/>
    <x v="1"/>
    <x v="12"/>
    <s v="Security-Tint Envelopes"/>
    <n v="12.224"/>
    <n v="2"/>
    <n v="0.2"/>
    <x v="2260"/>
  </r>
  <r>
    <n v="9726"/>
    <x v="4885"/>
    <x v="3"/>
    <x v="697"/>
    <d v="2014-09-21T00:00:00"/>
    <s v="First Class"/>
    <s v="SC-20380"/>
    <s v="Shahid Collister"/>
    <s v="Consumer"/>
    <x v="0"/>
    <s v="Boise"/>
    <x v="45"/>
    <n v="83704"/>
    <s v="West"/>
    <s v="TEC-AC-10001109"/>
    <x v="2"/>
    <x v="11"/>
    <s v="Logitech Trackman Marble Mouse"/>
    <n v="89.97"/>
    <n v="3"/>
    <n v="0"/>
    <x v="1381"/>
  </r>
  <r>
    <n v="9727"/>
    <x v="4886"/>
    <x v="3"/>
    <x v="574"/>
    <d v="2014-12-05T00:00:00"/>
    <s v="First Class"/>
    <s v="KM-16720"/>
    <s v="Kunst Miller"/>
    <s v="Consumer"/>
    <x v="0"/>
    <s v="Lowell"/>
    <x v="31"/>
    <n v="1852"/>
    <s v="East"/>
    <s v="OFF-AP-10001293"/>
    <x v="1"/>
    <x v="9"/>
    <s v="Belkin 8 Outlet Surge Protector"/>
    <n v="286.85999999999996"/>
    <n v="7"/>
    <n v="0"/>
    <x v="7385"/>
  </r>
  <r>
    <n v="9728"/>
    <x v="4886"/>
    <x v="3"/>
    <x v="574"/>
    <d v="2014-12-05T00:00:00"/>
    <s v="First Class"/>
    <s v="KM-16720"/>
    <s v="Kunst Miller"/>
    <s v="Consumer"/>
    <x v="0"/>
    <s v="Lowell"/>
    <x v="31"/>
    <n v="1852"/>
    <s v="East"/>
    <s v="TEC-PH-10004977"/>
    <x v="2"/>
    <x v="7"/>
    <s v="GE 30524EE4"/>
    <n v="979.95"/>
    <n v="5"/>
    <n v="0"/>
    <x v="7386"/>
  </r>
  <r>
    <n v="9729"/>
    <x v="4886"/>
    <x v="3"/>
    <x v="574"/>
    <d v="2014-12-05T00:00:00"/>
    <s v="First Class"/>
    <s v="KM-16720"/>
    <s v="Kunst Miller"/>
    <s v="Consumer"/>
    <x v="0"/>
    <s v="Lowell"/>
    <x v="31"/>
    <n v="1852"/>
    <s v="East"/>
    <s v="OFF-SU-10001935"/>
    <x v="1"/>
    <x v="14"/>
    <s v="Staples"/>
    <n v="4.3600000000000003"/>
    <n v="2"/>
    <n v="0"/>
    <x v="6578"/>
  </r>
  <r>
    <n v="9730"/>
    <x v="4887"/>
    <x v="2"/>
    <x v="411"/>
    <d v="2011-10-04T00:00:00"/>
    <s v="Standard Class"/>
    <s v="EB-14170"/>
    <s v="Evan Bailliet"/>
    <s v="Consumer"/>
    <x v="0"/>
    <s v="Seattle"/>
    <x v="4"/>
    <n v="98115"/>
    <s v="West"/>
    <s v="OFF-BI-10001308"/>
    <x v="1"/>
    <x v="8"/>
    <s v="GBC Standard Plastic Binding Systems' Combs"/>
    <n v="10.048000000000002"/>
    <n v="2"/>
    <n v="0.2"/>
    <x v="4321"/>
  </r>
  <r>
    <n v="9731"/>
    <x v="4887"/>
    <x v="2"/>
    <x v="411"/>
    <d v="2011-10-04T00:00:00"/>
    <s v="Standard Class"/>
    <s v="EB-14170"/>
    <s v="Evan Bailliet"/>
    <s v="Consumer"/>
    <x v="0"/>
    <s v="Seattle"/>
    <x v="4"/>
    <n v="98115"/>
    <s v="West"/>
    <s v="OFF-ST-10000046"/>
    <x v="1"/>
    <x v="4"/>
    <s v="Fellowes Super Stor/Drawer Files"/>
    <n v="807.75"/>
    <n v="5"/>
    <n v="0"/>
    <x v="7387"/>
  </r>
  <r>
    <n v="9732"/>
    <x v="4888"/>
    <x v="3"/>
    <x v="237"/>
    <d v="2014-11-20T00:00:00"/>
    <s v="Standard Class"/>
    <s v="JE-15715"/>
    <s v="Joe Elijah"/>
    <s v="Consumer"/>
    <x v="0"/>
    <s v="Los Angeles"/>
    <x v="1"/>
    <n v="90049"/>
    <s v="West"/>
    <s v="OFF-AR-10003504"/>
    <x v="1"/>
    <x v="6"/>
    <s v="Newell 347"/>
    <n v="34.24"/>
    <n v="8"/>
    <n v="0"/>
    <x v="7388"/>
  </r>
  <r>
    <n v="9733"/>
    <x v="4889"/>
    <x v="2"/>
    <x v="1071"/>
    <d v="2011-08-25T00:00:00"/>
    <s v="Standard Class"/>
    <s v="NC-18535"/>
    <s v="Nick Crebassa"/>
    <s v="Corporate"/>
    <x v="0"/>
    <s v="Hampton"/>
    <x v="17"/>
    <n v="23666"/>
    <s v="South"/>
    <s v="FUR-CH-10001797"/>
    <x v="0"/>
    <x v="1"/>
    <s v="Safco Chair Connectors, 6/Carton"/>
    <n v="500.23999999999995"/>
    <n v="13"/>
    <n v="0"/>
    <x v="7389"/>
  </r>
  <r>
    <n v="9734"/>
    <x v="4889"/>
    <x v="2"/>
    <x v="1071"/>
    <d v="2011-08-25T00:00:00"/>
    <s v="Standard Class"/>
    <s v="NC-18535"/>
    <s v="Nick Crebassa"/>
    <s v="Corporate"/>
    <x v="0"/>
    <s v="Hampton"/>
    <x v="17"/>
    <n v="23666"/>
    <s v="South"/>
    <s v="OFF-PA-10000246"/>
    <x v="1"/>
    <x v="10"/>
    <s v="Riverleaf Stik-Withit Designer Note Cubes"/>
    <n v="20.12"/>
    <n v="2"/>
    <n v="0"/>
    <x v="7390"/>
  </r>
  <r>
    <n v="9735"/>
    <x v="4889"/>
    <x v="2"/>
    <x v="1071"/>
    <d v="2011-08-25T00:00:00"/>
    <s v="Standard Class"/>
    <s v="NC-18535"/>
    <s v="Nick Crebassa"/>
    <s v="Corporate"/>
    <x v="0"/>
    <s v="Hampton"/>
    <x v="17"/>
    <n v="23666"/>
    <s v="South"/>
    <s v="OFF-BI-10001359"/>
    <x v="1"/>
    <x v="8"/>
    <s v="GBC DocuBind TL300 Electric Binding System"/>
    <n v="896.99"/>
    <n v="1"/>
    <n v="0"/>
    <x v="7391"/>
  </r>
  <r>
    <n v="9736"/>
    <x v="4890"/>
    <x v="2"/>
    <x v="84"/>
    <d v="2011-11-22T00:00:00"/>
    <s v="Second Class"/>
    <s v="AD-10180"/>
    <s v="Alan Dominguez"/>
    <s v="Home Office"/>
    <x v="0"/>
    <s v="Philadelphia"/>
    <x v="9"/>
    <n v="19134"/>
    <s v="East"/>
    <s v="OFF-PA-10001583"/>
    <x v="1"/>
    <x v="10"/>
    <s v="1/4 Fold Party Design Invitations &amp; White Envelopes, 24 8-1/2&quot; X 11&quot; Cards, 25 Env./Pack"/>
    <n v="5.88"/>
    <n v="1"/>
    <n v="0.2"/>
    <x v="7392"/>
  </r>
  <r>
    <n v="9737"/>
    <x v="4891"/>
    <x v="1"/>
    <x v="685"/>
    <d v="2012-07-03T00:00:00"/>
    <s v="Standard Class"/>
    <s v="NF-18475"/>
    <s v="Neil Französisch"/>
    <s v="Home Office"/>
    <x v="0"/>
    <s v="Omaha"/>
    <x v="8"/>
    <n v="68104"/>
    <s v="Central"/>
    <s v="TEC-PH-10004667"/>
    <x v="2"/>
    <x v="7"/>
    <s v="Cisco 8x8 Inc. 6753i IP Business Phone System"/>
    <n v="269.98"/>
    <n v="2"/>
    <n v="0"/>
    <x v="7393"/>
  </r>
  <r>
    <n v="9738"/>
    <x v="4892"/>
    <x v="3"/>
    <x v="633"/>
    <d v="2014-03-22T00:00:00"/>
    <s v="Standard Class"/>
    <s v="KD-16615"/>
    <s v="Ken Dana"/>
    <s v="Corporate"/>
    <x v="0"/>
    <s v="Los Angeles"/>
    <x v="1"/>
    <n v="90032"/>
    <s v="West"/>
    <s v="OFF-ST-10002615"/>
    <x v="1"/>
    <x v="4"/>
    <s v="Dual Level, Single-Width Filing Carts"/>
    <n v="310.12"/>
    <n v="2"/>
    <n v="0"/>
    <x v="2593"/>
  </r>
  <r>
    <n v="9739"/>
    <x v="4892"/>
    <x v="3"/>
    <x v="633"/>
    <d v="2014-03-22T00:00:00"/>
    <s v="Standard Class"/>
    <s v="KD-16615"/>
    <s v="Ken Dana"/>
    <s v="Corporate"/>
    <x v="0"/>
    <s v="Los Angeles"/>
    <x v="1"/>
    <n v="90032"/>
    <s v="West"/>
    <s v="OFF-BI-10004236"/>
    <x v="1"/>
    <x v="8"/>
    <s v="XtraLife ClearVue Slant-D Ring Binder, White, 3&quot;"/>
    <n v="70.463999999999999"/>
    <n v="6"/>
    <n v="0.2"/>
    <x v="7394"/>
  </r>
  <r>
    <n v="9740"/>
    <x v="4892"/>
    <x v="3"/>
    <x v="633"/>
    <d v="2014-03-22T00:00:00"/>
    <s v="Standard Class"/>
    <s v="KD-16615"/>
    <s v="Ken Dana"/>
    <s v="Corporate"/>
    <x v="0"/>
    <s v="Los Angeles"/>
    <x v="1"/>
    <n v="90032"/>
    <s v="West"/>
    <s v="OFF-BI-10001757"/>
    <x v="1"/>
    <x v="8"/>
    <s v="Pressboard Hanging Data Binders for Unburst Sheets"/>
    <n v="19.68"/>
    <n v="5"/>
    <n v="0.2"/>
    <x v="5197"/>
  </r>
  <r>
    <n v="9741"/>
    <x v="4892"/>
    <x v="3"/>
    <x v="633"/>
    <d v="2014-03-22T00:00:00"/>
    <s v="Standard Class"/>
    <s v="KD-16615"/>
    <s v="Ken Dana"/>
    <s v="Corporate"/>
    <x v="0"/>
    <s v="Los Angeles"/>
    <x v="1"/>
    <n v="90032"/>
    <s v="West"/>
    <s v="OFF-AP-10001154"/>
    <x v="1"/>
    <x v="9"/>
    <s v="Bionaire Personal Warm Mist Humidifier/Vaporizer"/>
    <n v="140.67000000000002"/>
    <n v="3"/>
    <n v="0"/>
    <x v="7395"/>
  </r>
  <r>
    <n v="9742"/>
    <x v="4893"/>
    <x v="1"/>
    <x v="627"/>
    <d v="2012-11-12T00:00:00"/>
    <s v="Standard Class"/>
    <s v="QJ-19255"/>
    <s v="Quincy Jones"/>
    <s v="Corporate"/>
    <x v="0"/>
    <s v="Burlington"/>
    <x v="42"/>
    <s v="05408"/>
    <s v="East"/>
    <s v="FUR-BO-10004834"/>
    <x v="0"/>
    <x v="0"/>
    <s v="Riverside Palais Royal Lawyers Bookcase, Royale Cherry Finish"/>
    <n v="4404.8999999999996"/>
    <n v="5"/>
    <n v="0"/>
    <x v="7396"/>
  </r>
  <r>
    <n v="9743"/>
    <x v="4894"/>
    <x v="3"/>
    <x v="354"/>
    <d v="2014-12-03T00:00:00"/>
    <s v="Standard Class"/>
    <s v="EP-13915"/>
    <s v="Emily Phan"/>
    <s v="Consumer"/>
    <x v="0"/>
    <s v="San Diego"/>
    <x v="1"/>
    <n v="92037"/>
    <s v="West"/>
    <s v="OFF-LA-10001074"/>
    <x v="1"/>
    <x v="2"/>
    <s v="Round Specialty Laser Printer Labels"/>
    <n v="62.65"/>
    <n v="5"/>
    <n v="0"/>
    <x v="7397"/>
  </r>
  <r>
    <n v="9744"/>
    <x v="4895"/>
    <x v="0"/>
    <x v="950"/>
    <d v="2013-06-23T00:00:00"/>
    <s v="Standard Class"/>
    <s v="JJ-15445"/>
    <s v="Jennifer Jackson"/>
    <s v="Consumer"/>
    <x v="0"/>
    <s v="Newark"/>
    <x v="13"/>
    <n v="19711"/>
    <s v="East"/>
    <s v="OFF-LA-10001641"/>
    <x v="1"/>
    <x v="2"/>
    <s v="Avery 518"/>
    <n v="9.4499999999999993"/>
    <n v="3"/>
    <n v="0"/>
    <x v="3120"/>
  </r>
  <r>
    <n v="9745"/>
    <x v="4896"/>
    <x v="3"/>
    <x v="276"/>
    <d v="2014-01-26T00:00:00"/>
    <s v="Standard Class"/>
    <s v="BE-11410"/>
    <s v="Bobby Elias"/>
    <s v="Consumer"/>
    <x v="0"/>
    <s v="Aurora"/>
    <x v="10"/>
    <n v="60505"/>
    <s v="Central"/>
    <s v="OFF-EN-10002230"/>
    <x v="1"/>
    <x v="12"/>
    <s v="Airmail Envelopes"/>
    <n v="268.57600000000002"/>
    <n v="4"/>
    <n v="0.2"/>
    <x v="7398"/>
  </r>
  <r>
    <n v="9746"/>
    <x v="4897"/>
    <x v="3"/>
    <x v="221"/>
    <d v="2014-11-25T00:00:00"/>
    <s v="Same Day"/>
    <s v="BP-11290"/>
    <s v="Beth Paige"/>
    <s v="Consumer"/>
    <x v="0"/>
    <s v="Los Angeles"/>
    <x v="1"/>
    <n v="90008"/>
    <s v="West"/>
    <s v="FUR-TA-10000617"/>
    <x v="0"/>
    <x v="3"/>
    <s v="Hon Practical Foundations 30 x 60 Training Table, Light Gray/Charcoal"/>
    <n v="364.08000000000004"/>
    <n v="2"/>
    <n v="0.2"/>
    <x v="7399"/>
  </r>
  <r>
    <n v="9747"/>
    <x v="4897"/>
    <x v="3"/>
    <x v="221"/>
    <d v="2014-11-25T00:00:00"/>
    <s v="Same Day"/>
    <s v="BP-11290"/>
    <s v="Beth Paige"/>
    <s v="Consumer"/>
    <x v="0"/>
    <s v="Los Angeles"/>
    <x v="1"/>
    <n v="90008"/>
    <s v="West"/>
    <s v="FUR-TA-10001676"/>
    <x v="0"/>
    <x v="3"/>
    <s v="Hon 61000 Series Interactive Training Tables"/>
    <n v="71.088000000000008"/>
    <n v="2"/>
    <n v="0.2"/>
    <x v="4742"/>
  </r>
  <r>
    <n v="9748"/>
    <x v="4898"/>
    <x v="2"/>
    <x v="7"/>
    <d v="2011-11-15T00:00:00"/>
    <s v="Standard Class"/>
    <s v="BH-11710"/>
    <s v="Brosina Hoffman"/>
    <s v="Consumer"/>
    <x v="0"/>
    <s v="Chicago"/>
    <x v="10"/>
    <n v="60653"/>
    <s v="Central"/>
    <s v="FUR-FU-10000175"/>
    <x v="0"/>
    <x v="5"/>
    <s v="DAX Wood Document Frame."/>
    <n v="10.984000000000002"/>
    <n v="2"/>
    <n v="0.6"/>
    <x v="7400"/>
  </r>
  <r>
    <n v="9749"/>
    <x v="4898"/>
    <x v="2"/>
    <x v="7"/>
    <d v="2011-11-15T00:00:00"/>
    <s v="Standard Class"/>
    <s v="BH-11710"/>
    <s v="Brosina Hoffman"/>
    <s v="Consumer"/>
    <x v="0"/>
    <s v="Chicago"/>
    <x v="10"/>
    <n v="60653"/>
    <s v="Central"/>
    <s v="FUR-CH-10003379"/>
    <x v="0"/>
    <x v="1"/>
    <s v="Global Commerce Series High-Back Swivel/Tilt Chairs"/>
    <n v="797.94399999999996"/>
    <n v="4"/>
    <n v="0.3"/>
    <x v="871"/>
  </r>
  <r>
    <n v="9750"/>
    <x v="4899"/>
    <x v="0"/>
    <x v="758"/>
    <d v="2013-03-09T00:00:00"/>
    <s v="Standard Class"/>
    <s v="EM-13810"/>
    <s v="Eleni McCrary"/>
    <s v="Corporate"/>
    <x v="0"/>
    <s v="Dover"/>
    <x v="38"/>
    <n v="3820"/>
    <s v="East"/>
    <s v="TEC-AC-10002567"/>
    <x v="2"/>
    <x v="11"/>
    <s v="Logitech G602 Wireless Gaming Mouse"/>
    <n v="159.97999999999999"/>
    <n v="2"/>
    <n v="0"/>
    <x v="471"/>
  </r>
  <r>
    <n v="9751"/>
    <x v="4900"/>
    <x v="0"/>
    <x v="1228"/>
    <d v="2013-10-16T00:00:00"/>
    <s v="Standard Class"/>
    <s v="EP-13915"/>
    <s v="Emily Phan"/>
    <s v="Consumer"/>
    <x v="0"/>
    <s v="Chicago"/>
    <x v="10"/>
    <n v="60610"/>
    <s v="Central"/>
    <s v="OFF-AR-10003183"/>
    <x v="1"/>
    <x v="6"/>
    <s v="Avery Fluorescent Highlighter Four-Color Set"/>
    <n v="5.3440000000000003"/>
    <n v="2"/>
    <n v="0.2"/>
    <x v="7401"/>
  </r>
  <r>
    <n v="9752"/>
    <x v="4900"/>
    <x v="0"/>
    <x v="1228"/>
    <d v="2013-10-16T00:00:00"/>
    <s v="Standard Class"/>
    <s v="EP-13915"/>
    <s v="Emily Phan"/>
    <s v="Consumer"/>
    <x v="0"/>
    <s v="Chicago"/>
    <x v="10"/>
    <n v="60610"/>
    <s v="Central"/>
    <s v="OFF-AR-10001446"/>
    <x v="1"/>
    <x v="6"/>
    <s v="Newell 309"/>
    <n v="27.72"/>
    <n v="3"/>
    <n v="0.2"/>
    <x v="7402"/>
  </r>
  <r>
    <n v="9753"/>
    <x v="4901"/>
    <x v="0"/>
    <x v="949"/>
    <d v="2013-07-03T00:00:00"/>
    <s v="First Class"/>
    <s v="NZ-18565"/>
    <s v="Nick Zandusky"/>
    <s v="Home Office"/>
    <x v="0"/>
    <s v="Seattle"/>
    <x v="4"/>
    <n v="98115"/>
    <s v="West"/>
    <s v="OFF-BI-10000145"/>
    <x v="1"/>
    <x v="8"/>
    <s v="Zipper Ring Binder Pockets"/>
    <n v="2.4960000000000004"/>
    <n v="1"/>
    <n v="0.2"/>
    <x v="7403"/>
  </r>
  <r>
    <n v="9754"/>
    <x v="4902"/>
    <x v="3"/>
    <x v="996"/>
    <d v="2014-03-30T00:00:00"/>
    <s v="Second Class"/>
    <s v="LC-16870"/>
    <s v="Lena Cacioppo"/>
    <s v="Consumer"/>
    <x v="0"/>
    <s v="Richmond"/>
    <x v="17"/>
    <n v="23223"/>
    <s v="South"/>
    <s v="OFF-LA-10000476"/>
    <x v="1"/>
    <x v="2"/>
    <s v="Avery 05222 Permanent Self-Adhesive File Folder Labels for Typewriters, on Rolls, White, 250/Roll"/>
    <n v="8.26"/>
    <n v="2"/>
    <n v="0"/>
    <x v="349"/>
  </r>
  <r>
    <n v="9755"/>
    <x v="4902"/>
    <x v="3"/>
    <x v="996"/>
    <d v="2014-03-30T00:00:00"/>
    <s v="Second Class"/>
    <s v="LC-16870"/>
    <s v="Lena Cacioppo"/>
    <s v="Consumer"/>
    <x v="0"/>
    <s v="Richmond"/>
    <x v="17"/>
    <n v="23223"/>
    <s v="South"/>
    <s v="OFF-BI-10001679"/>
    <x v="1"/>
    <x v="8"/>
    <s v="GBC Instant Index System for Binding Systems"/>
    <n v="17.760000000000002"/>
    <n v="2"/>
    <n v="0"/>
    <x v="7404"/>
  </r>
  <r>
    <n v="9756"/>
    <x v="4902"/>
    <x v="3"/>
    <x v="996"/>
    <d v="2014-03-30T00:00:00"/>
    <s v="Second Class"/>
    <s v="LC-16870"/>
    <s v="Lena Cacioppo"/>
    <s v="Consumer"/>
    <x v="0"/>
    <s v="Richmond"/>
    <x v="17"/>
    <n v="23223"/>
    <s v="South"/>
    <s v="OFF-ST-10001128"/>
    <x v="1"/>
    <x v="4"/>
    <s v="Carina Mini System Audio Rack, Model AR050B"/>
    <n v="332.94"/>
    <n v="3"/>
    <n v="0"/>
    <x v="5247"/>
  </r>
  <r>
    <n v="9757"/>
    <x v="4902"/>
    <x v="3"/>
    <x v="996"/>
    <d v="2014-03-30T00:00:00"/>
    <s v="Second Class"/>
    <s v="LC-16870"/>
    <s v="Lena Cacioppo"/>
    <s v="Consumer"/>
    <x v="0"/>
    <s v="Richmond"/>
    <x v="17"/>
    <n v="23223"/>
    <s v="South"/>
    <s v="FUR-TA-10002533"/>
    <x v="0"/>
    <x v="3"/>
    <s v="BPI Conference Tables"/>
    <n v="292.10000000000002"/>
    <n v="2"/>
    <n v="0"/>
    <x v="7405"/>
  </r>
  <r>
    <n v="9758"/>
    <x v="4902"/>
    <x v="3"/>
    <x v="996"/>
    <d v="2014-03-30T00:00:00"/>
    <s v="Second Class"/>
    <s v="LC-16870"/>
    <s v="Lena Cacioppo"/>
    <s v="Consumer"/>
    <x v="0"/>
    <s v="Richmond"/>
    <x v="17"/>
    <n v="23223"/>
    <s v="South"/>
    <s v="TEC-PH-10004006"/>
    <x v="2"/>
    <x v="7"/>
    <s v="Panasonic KX - TS880B Telephone"/>
    <n v="206.1"/>
    <n v="5"/>
    <n v="0"/>
    <x v="7406"/>
  </r>
  <r>
    <n v="9759"/>
    <x v="4902"/>
    <x v="3"/>
    <x v="996"/>
    <d v="2014-03-30T00:00:00"/>
    <s v="Second Class"/>
    <s v="LC-16870"/>
    <s v="Lena Cacioppo"/>
    <s v="Consumer"/>
    <x v="0"/>
    <s v="Richmond"/>
    <x v="17"/>
    <n v="23223"/>
    <s v="South"/>
    <s v="OFF-PA-10002615"/>
    <x v="1"/>
    <x v="10"/>
    <s v="Ampad Gold Fibre Wirebound Steno Books, 6&quot; x 9&quot;, Gregg Ruled"/>
    <n v="17.64"/>
    <n v="4"/>
    <n v="0"/>
    <x v="5489"/>
  </r>
  <r>
    <n v="9760"/>
    <x v="4903"/>
    <x v="0"/>
    <x v="731"/>
    <d v="2013-11-06T00:00:00"/>
    <s v="Standard Class"/>
    <s v="SF-20965"/>
    <s v="Sylvia Foulston"/>
    <s v="Corporate"/>
    <x v="0"/>
    <s v="San Francisco"/>
    <x v="1"/>
    <n v="94109"/>
    <s v="West"/>
    <s v="FUR-CH-10001854"/>
    <x v="0"/>
    <x v="1"/>
    <s v="Office Star - Professional Matrix Back Chair with 2-to-1 Synchro Tilt and Mesh Fabric Seat"/>
    <n v="1403.9200000000003"/>
    <n v="5"/>
    <n v="0.2"/>
    <x v="5592"/>
  </r>
  <r>
    <n v="9761"/>
    <x v="4904"/>
    <x v="3"/>
    <x v="259"/>
    <d v="2014-11-09T00:00:00"/>
    <s v="Standard Class"/>
    <s v="KM-16375"/>
    <s v="Katherine Murray"/>
    <s v="Home Office"/>
    <x v="0"/>
    <s v="Springdale"/>
    <x v="36"/>
    <n v="72762"/>
    <s v="South"/>
    <s v="OFF-AR-10000657"/>
    <x v="1"/>
    <x v="6"/>
    <s v="Binney &amp; Smith inkTank Desk Highlighter, Chisel Tip, Yellow, 12/Box"/>
    <n v="4.3"/>
    <n v="2"/>
    <n v="0"/>
    <x v="7407"/>
  </r>
  <r>
    <n v="9762"/>
    <x v="4905"/>
    <x v="2"/>
    <x v="1047"/>
    <d v="2011-02-19T00:00:00"/>
    <s v="Standard Class"/>
    <s v="ML-17395"/>
    <s v="Marina Lichtenstein"/>
    <s v="Corporate"/>
    <x v="0"/>
    <s v="Seattle"/>
    <x v="4"/>
    <n v="98103"/>
    <s v="West"/>
    <s v="TEC-AC-10000736"/>
    <x v="2"/>
    <x v="11"/>
    <s v="Logitech G600 MMO Gaming Mouse"/>
    <n v="239.96999999999997"/>
    <n v="3"/>
    <n v="0"/>
    <x v="6356"/>
  </r>
  <r>
    <n v="9763"/>
    <x v="4905"/>
    <x v="2"/>
    <x v="1047"/>
    <d v="2011-02-19T00:00:00"/>
    <s v="Standard Class"/>
    <s v="ML-17395"/>
    <s v="Marina Lichtenstein"/>
    <s v="Corporate"/>
    <x v="0"/>
    <s v="Seattle"/>
    <x v="4"/>
    <n v="98103"/>
    <s v="West"/>
    <s v="OFF-AP-10001293"/>
    <x v="1"/>
    <x v="9"/>
    <s v="Belkin 8 Outlet Surge Protector"/>
    <n v="81.96"/>
    <n v="2"/>
    <n v="0"/>
    <x v="4507"/>
  </r>
  <r>
    <n v="9764"/>
    <x v="4905"/>
    <x v="2"/>
    <x v="1047"/>
    <d v="2011-02-19T00:00:00"/>
    <s v="Standard Class"/>
    <s v="ML-17395"/>
    <s v="Marina Lichtenstein"/>
    <s v="Corporate"/>
    <x v="0"/>
    <s v="Seattle"/>
    <x v="4"/>
    <n v="98103"/>
    <s v="West"/>
    <s v="OFF-SU-10000157"/>
    <x v="1"/>
    <x v="14"/>
    <s v="Compact Automatic Electric Letter Opener"/>
    <n v="238.62"/>
    <n v="2"/>
    <n v="0"/>
    <x v="4827"/>
  </r>
  <r>
    <n v="9765"/>
    <x v="4906"/>
    <x v="2"/>
    <x v="1229"/>
    <d v="2011-06-23T00:00:00"/>
    <s v="Standard Class"/>
    <s v="MC-18100"/>
    <s v="Mick Crebagga"/>
    <s v="Consumer"/>
    <x v="0"/>
    <s v="Los Angeles"/>
    <x v="1"/>
    <n v="90036"/>
    <s v="West"/>
    <s v="TEC-PH-10000215"/>
    <x v="2"/>
    <x v="7"/>
    <s v="Plantronics Cordless Phone Headset with In-line Volume - M214C"/>
    <n v="139.80000000000001"/>
    <n v="5"/>
    <n v="0.2"/>
    <x v="7408"/>
  </r>
  <r>
    <n v="9766"/>
    <x v="4907"/>
    <x v="3"/>
    <x v="1230"/>
    <d v="2014-03-07T00:00:00"/>
    <s v="Standard Class"/>
    <s v="DB-13660"/>
    <s v="Duane Benoit"/>
    <s v="Consumer"/>
    <x v="0"/>
    <s v="Middletown"/>
    <x v="29"/>
    <n v="6457"/>
    <s v="East"/>
    <s v="OFF-BI-10001757"/>
    <x v="1"/>
    <x v="8"/>
    <s v="Pressboard Hanging Data Binders for Unburst Sheets"/>
    <n v="9.84"/>
    <n v="2"/>
    <n v="0"/>
    <x v="7409"/>
  </r>
  <r>
    <n v="9767"/>
    <x v="4907"/>
    <x v="3"/>
    <x v="1230"/>
    <d v="2014-03-07T00:00:00"/>
    <s v="Standard Class"/>
    <s v="DB-13660"/>
    <s v="Duane Benoit"/>
    <s v="Consumer"/>
    <x v="0"/>
    <s v="Middletown"/>
    <x v="29"/>
    <n v="6457"/>
    <s v="East"/>
    <s v="OFF-PA-10002137"/>
    <x v="1"/>
    <x v="10"/>
    <s v="Southworth 100% Résumé Paper, 24lb."/>
    <n v="7.78"/>
    <n v="1"/>
    <n v="0"/>
    <x v="7011"/>
  </r>
  <r>
    <n v="9768"/>
    <x v="4908"/>
    <x v="3"/>
    <x v="34"/>
    <d v="2014-12-16T00:00:00"/>
    <s v="Standard Class"/>
    <s v="LW-17215"/>
    <s v="Luke Weiss"/>
    <s v="Consumer"/>
    <x v="0"/>
    <s v="Grand Rapids"/>
    <x v="12"/>
    <n v="49505"/>
    <s v="Central"/>
    <s v="OFF-BI-10000088"/>
    <x v="1"/>
    <x v="8"/>
    <s v="GBC Imprintable Covers"/>
    <n v="54.900000000000006"/>
    <n v="5"/>
    <n v="0"/>
    <x v="5696"/>
  </r>
  <r>
    <n v="9769"/>
    <x v="4909"/>
    <x v="3"/>
    <x v="226"/>
    <d v="2014-12-15T00:00:00"/>
    <s v="Standard Class"/>
    <s v="TC-21535"/>
    <s v="Tracy Collins"/>
    <s v="Home Office"/>
    <x v="0"/>
    <s v="San Francisco"/>
    <x v="1"/>
    <n v="94122"/>
    <s v="West"/>
    <s v="OFF-PA-10000380"/>
    <x v="1"/>
    <x v="10"/>
    <s v="REDIFORM Incoming/Outgoing Call Register, 11&quot; X 8 1/2&quot;, 100 Messages"/>
    <n v="50.04"/>
    <n v="6"/>
    <n v="0"/>
    <x v="7410"/>
  </r>
  <r>
    <n v="9770"/>
    <x v="4910"/>
    <x v="0"/>
    <x v="390"/>
    <d v="2013-12-01T00:00:00"/>
    <s v="Standard Class"/>
    <s v="SC-20050"/>
    <s v="Sample Company A"/>
    <s v="Home Office"/>
    <x v="0"/>
    <s v="Hialeah"/>
    <x v="2"/>
    <n v="33012"/>
    <s v="South"/>
    <s v="FUR-BO-10001619"/>
    <x v="0"/>
    <x v="0"/>
    <s v="O'Sullivan Cherrywood Estates Traditional Bookcase"/>
    <n v="339.92000000000007"/>
    <n v="5"/>
    <n v="0.2"/>
    <x v="7411"/>
  </r>
  <r>
    <n v="9771"/>
    <x v="4910"/>
    <x v="0"/>
    <x v="390"/>
    <d v="2013-12-01T00:00:00"/>
    <s v="Standard Class"/>
    <s v="SC-20050"/>
    <s v="Sample Company A"/>
    <s v="Home Office"/>
    <x v="0"/>
    <s v="Hialeah"/>
    <x v="2"/>
    <n v="33012"/>
    <s v="South"/>
    <s v="OFF-PA-10001609"/>
    <x v="1"/>
    <x v="10"/>
    <s v="Tops Wirebound Message Log Books"/>
    <n v="10.528"/>
    <n v="4"/>
    <n v="0.2"/>
    <x v="7412"/>
  </r>
  <r>
    <n v="9772"/>
    <x v="4910"/>
    <x v="0"/>
    <x v="390"/>
    <d v="2013-12-01T00:00:00"/>
    <s v="Standard Class"/>
    <s v="SC-20050"/>
    <s v="Sample Company A"/>
    <s v="Home Office"/>
    <x v="0"/>
    <s v="Hialeah"/>
    <x v="2"/>
    <n v="33012"/>
    <s v="South"/>
    <s v="OFF-AP-10002765"/>
    <x v="1"/>
    <x v="9"/>
    <s v="Fellowes Advanced Computer Series Surge Protectors"/>
    <n v="42.384"/>
    <n v="2"/>
    <n v="0.2"/>
    <x v="7413"/>
  </r>
  <r>
    <n v="9773"/>
    <x v="4911"/>
    <x v="0"/>
    <x v="894"/>
    <d v="2013-07-04T00:00:00"/>
    <s v="Same Day"/>
    <s v="FM-14215"/>
    <s v="Filia McAdams"/>
    <s v="Corporate"/>
    <x v="0"/>
    <s v="Philadelphia"/>
    <x v="9"/>
    <n v="19143"/>
    <s v="East"/>
    <s v="OFF-PA-10000167"/>
    <x v="1"/>
    <x v="10"/>
    <s v="Xerox 1925"/>
    <n v="123.92000000000002"/>
    <n v="5"/>
    <n v="0.2"/>
    <x v="5798"/>
  </r>
  <r>
    <n v="9774"/>
    <x v="4912"/>
    <x v="0"/>
    <x v="190"/>
    <d v="2013-07-04T00:00:00"/>
    <s v="Standard Class"/>
    <s v="PF-19225"/>
    <s v="Phillip Flathmann"/>
    <s v="Consumer"/>
    <x v="0"/>
    <s v="Atlanta"/>
    <x v="32"/>
    <n v="30318"/>
    <s v="South"/>
    <s v="TEC-PH-10004434"/>
    <x v="2"/>
    <x v="7"/>
    <s v="Cisco IP Phone 7961G VoIP phone - Dark gray"/>
    <n v="135.94999999999999"/>
    <n v="1"/>
    <n v="0"/>
    <x v="7414"/>
  </r>
  <r>
    <n v="9775"/>
    <x v="4913"/>
    <x v="2"/>
    <x v="711"/>
    <d v="2011-07-30T00:00:00"/>
    <s v="Standard Class"/>
    <s v="LF-17185"/>
    <s v="Luke Foster"/>
    <s v="Consumer"/>
    <x v="0"/>
    <s v="San Antonio"/>
    <x v="5"/>
    <n v="78207"/>
    <s v="Central"/>
    <s v="OFF-BI-10004995"/>
    <x v="1"/>
    <x v="8"/>
    <s v="GBC DocuBind P400 Electric Binding System"/>
    <n v="2177.5839999999994"/>
    <n v="8"/>
    <n v="0.8"/>
    <x v="7415"/>
  </r>
  <r>
    <n v="9776"/>
    <x v="4913"/>
    <x v="2"/>
    <x v="711"/>
    <d v="2011-07-30T00:00:00"/>
    <s v="Standard Class"/>
    <s v="LF-17185"/>
    <s v="Luke Foster"/>
    <s v="Consumer"/>
    <x v="0"/>
    <s v="San Antonio"/>
    <x v="5"/>
    <n v="78207"/>
    <s v="Central"/>
    <s v="FUR-FU-10004666"/>
    <x v="0"/>
    <x v="5"/>
    <s v="DAX Clear Channel Poster Frame"/>
    <n v="17.496000000000002"/>
    <n v="3"/>
    <n v="0.6"/>
    <x v="7416"/>
  </r>
  <r>
    <n v="9777"/>
    <x v="4913"/>
    <x v="2"/>
    <x v="711"/>
    <d v="2011-07-30T00:00:00"/>
    <s v="Standard Class"/>
    <s v="LF-17185"/>
    <s v="Luke Foster"/>
    <s v="Consumer"/>
    <x v="0"/>
    <s v="San Antonio"/>
    <x v="5"/>
    <n v="78207"/>
    <s v="Central"/>
    <s v="OFF-BI-10001524"/>
    <x v="1"/>
    <x v="8"/>
    <s v="GBC Premium Transparent Covers with Diagonal Lined Pattern"/>
    <n v="16.783999999999995"/>
    <n v="4"/>
    <n v="0.8"/>
    <x v="7417"/>
  </r>
  <r>
    <n v="9778"/>
    <x v="4913"/>
    <x v="2"/>
    <x v="711"/>
    <d v="2011-07-30T00:00:00"/>
    <s v="Standard Class"/>
    <s v="LF-17185"/>
    <s v="Luke Foster"/>
    <s v="Consumer"/>
    <x v="0"/>
    <s v="San Antonio"/>
    <x v="5"/>
    <n v="78207"/>
    <s v="Central"/>
    <s v="TEC-AC-10002076"/>
    <x v="2"/>
    <x v="11"/>
    <s v="Microsoft Natural Keyboard Elite"/>
    <n v="431.13600000000002"/>
    <n v="9"/>
    <n v="0.2"/>
    <x v="7418"/>
  </r>
  <r>
    <n v="9779"/>
    <x v="4913"/>
    <x v="2"/>
    <x v="711"/>
    <d v="2011-07-30T00:00:00"/>
    <s v="Standard Class"/>
    <s v="LF-17185"/>
    <s v="Luke Foster"/>
    <s v="Consumer"/>
    <x v="0"/>
    <s v="San Antonio"/>
    <x v="5"/>
    <n v="78207"/>
    <s v="Central"/>
    <s v="OFF-BI-10001679"/>
    <x v="1"/>
    <x v="8"/>
    <s v="GBC Instant Index System for Binding Systems"/>
    <n v="8.879999999999999"/>
    <n v="5"/>
    <n v="0.8"/>
    <x v="7419"/>
  </r>
  <r>
    <n v="9780"/>
    <x v="4913"/>
    <x v="2"/>
    <x v="711"/>
    <d v="2011-07-30T00:00:00"/>
    <s v="Standard Class"/>
    <s v="LF-17185"/>
    <s v="Luke Foster"/>
    <s v="Consumer"/>
    <x v="0"/>
    <s v="San Antonio"/>
    <x v="5"/>
    <n v="78207"/>
    <s v="Central"/>
    <s v="OFF-AP-10003281"/>
    <x v="1"/>
    <x v="9"/>
    <s v="Acco 6 Outlet Guardian Standard Surge Suppressor"/>
    <n v="4.8359999999999985"/>
    <n v="2"/>
    <n v="0.8"/>
    <x v="7420"/>
  </r>
  <r>
    <n v="9781"/>
    <x v="4914"/>
    <x v="0"/>
    <x v="749"/>
    <d v="2013-09-19T00:00:00"/>
    <s v="Standard Class"/>
    <s v="CL-12565"/>
    <s v="Clay Ludtke"/>
    <s v="Consumer"/>
    <x v="0"/>
    <s v="Long Beach"/>
    <x v="15"/>
    <n v="11561"/>
    <s v="East"/>
    <s v="TEC-PH-10001944"/>
    <x v="2"/>
    <x v="7"/>
    <s v="Wi-Ex zBoost YX540 Cellular Phone Signal Booster"/>
    <n v="437.84999999999997"/>
    <n v="3"/>
    <n v="0"/>
    <x v="2049"/>
  </r>
  <r>
    <n v="9782"/>
    <x v="4914"/>
    <x v="0"/>
    <x v="749"/>
    <d v="2013-09-19T00:00:00"/>
    <s v="Standard Class"/>
    <s v="CL-12565"/>
    <s v="Clay Ludtke"/>
    <s v="Consumer"/>
    <x v="0"/>
    <s v="Long Beach"/>
    <x v="15"/>
    <n v="11561"/>
    <s v="East"/>
    <s v="OFF-BI-10004390"/>
    <x v="1"/>
    <x v="8"/>
    <s v="GBC DocuBind 200 Manual Binding Machine"/>
    <n v="673.5680000000001"/>
    <n v="2"/>
    <n v="0.2"/>
    <x v="2029"/>
  </r>
  <r>
    <n v="9783"/>
    <x v="4915"/>
    <x v="1"/>
    <x v="70"/>
    <d v="2012-06-02T00:00:00"/>
    <s v="Second Class"/>
    <s v="EM-13825"/>
    <s v="Elizabeth Moffitt"/>
    <s v="Corporate"/>
    <x v="0"/>
    <s v="Paterson"/>
    <x v="30"/>
    <n v="7501"/>
    <s v="East"/>
    <s v="OFF-PA-10002120"/>
    <x v="1"/>
    <x v="10"/>
    <s v="Xerox 1889"/>
    <n v="274.8"/>
    <n v="5"/>
    <n v="0"/>
    <x v="5038"/>
  </r>
  <r>
    <n v="9784"/>
    <x v="4915"/>
    <x v="1"/>
    <x v="70"/>
    <d v="2012-06-02T00:00:00"/>
    <s v="Second Class"/>
    <s v="EM-13825"/>
    <s v="Elizabeth Moffitt"/>
    <s v="Corporate"/>
    <x v="0"/>
    <s v="Paterson"/>
    <x v="30"/>
    <n v="7501"/>
    <s v="East"/>
    <s v="OFF-ST-10004340"/>
    <x v="1"/>
    <x v="4"/>
    <s v="Fellowes Mobile File Cart, Black"/>
    <n v="62.18"/>
    <n v="1"/>
    <n v="0"/>
    <x v="1069"/>
  </r>
  <r>
    <n v="9785"/>
    <x v="4915"/>
    <x v="1"/>
    <x v="70"/>
    <d v="2012-06-02T00:00:00"/>
    <s v="Second Class"/>
    <s v="EM-13825"/>
    <s v="Elizabeth Moffitt"/>
    <s v="Corporate"/>
    <x v="0"/>
    <s v="Paterson"/>
    <x v="30"/>
    <n v="7501"/>
    <s v="East"/>
    <s v="FUR-FU-10001847"/>
    <x v="0"/>
    <x v="5"/>
    <s v="Eldon Image Series Black Desk Accessories"/>
    <n v="8.2799999999999994"/>
    <n v="2"/>
    <n v="0"/>
    <x v="7421"/>
  </r>
  <r>
    <n v="9786"/>
    <x v="4916"/>
    <x v="1"/>
    <x v="1231"/>
    <d v="2012-05-13T00:00:00"/>
    <s v="Standard Class"/>
    <s v="ME-17725"/>
    <s v="Max Engle"/>
    <s v="Consumer"/>
    <x v="0"/>
    <s v="Louisville"/>
    <x v="0"/>
    <n v="40214"/>
    <s v="South"/>
    <s v="OFF-BI-10000962"/>
    <x v="1"/>
    <x v="8"/>
    <s v="Acco Flexible ACCOHIDE Square Ring Data Binder, Dark Blue, 11 1/2&quot; X 14&quot; 7/8&quot;"/>
    <n v="48.81"/>
    <n v="3"/>
    <n v="0"/>
    <x v="7422"/>
  </r>
  <r>
    <n v="9787"/>
    <x v="4917"/>
    <x v="2"/>
    <x v="1127"/>
    <d v="2011-11-05T00:00:00"/>
    <s v="Same Day"/>
    <s v="BG-11035"/>
    <s v="Barry Gonzalez"/>
    <s v="Consumer"/>
    <x v="0"/>
    <s v="Hampton"/>
    <x v="17"/>
    <n v="23666"/>
    <s v="South"/>
    <s v="FUR-CH-10004754"/>
    <x v="0"/>
    <x v="1"/>
    <s v="Global Stack Chair with Arms, Black"/>
    <n v="149.9"/>
    <n v="5"/>
    <n v="0"/>
    <x v="7423"/>
  </r>
  <r>
    <n v="9788"/>
    <x v="4918"/>
    <x v="3"/>
    <x v="996"/>
    <d v="2014-04-02T00:00:00"/>
    <s v="Standard Class"/>
    <s v="CJ-12010"/>
    <s v="Caroline Jumper"/>
    <s v="Consumer"/>
    <x v="0"/>
    <s v="Houston"/>
    <x v="5"/>
    <n v="77070"/>
    <s v="Central"/>
    <s v="FUR-BO-10001811"/>
    <x v="0"/>
    <x v="0"/>
    <s v="Atlantic Metals Mobile 5-Shelf Bookcases, Custom Colors"/>
    <n v="1023.3319999999999"/>
    <n v="5"/>
    <n v="0.32"/>
    <x v="7424"/>
  </r>
  <r>
    <n v="9789"/>
    <x v="4918"/>
    <x v="3"/>
    <x v="996"/>
    <d v="2014-04-02T00:00:00"/>
    <s v="Standard Class"/>
    <s v="CJ-12010"/>
    <s v="Caroline Jumper"/>
    <s v="Consumer"/>
    <x v="0"/>
    <s v="Houston"/>
    <x v="5"/>
    <n v="77070"/>
    <s v="Central"/>
    <s v="FUR-CH-10004063"/>
    <x v="0"/>
    <x v="1"/>
    <s v="Global Deluxe High-Back Manager's Chair"/>
    <n v="600.55799999999999"/>
    <n v="3"/>
    <n v="0.3"/>
    <x v="123"/>
  </r>
  <r>
    <n v="9790"/>
    <x v="4918"/>
    <x v="3"/>
    <x v="996"/>
    <d v="2014-04-02T00:00:00"/>
    <s v="Standard Class"/>
    <s v="CJ-12010"/>
    <s v="Caroline Jumper"/>
    <s v="Consumer"/>
    <x v="0"/>
    <s v="Houston"/>
    <x v="5"/>
    <n v="77070"/>
    <s v="Central"/>
    <s v="TEC-AC-10004901"/>
    <x v="2"/>
    <x v="11"/>
    <s v="Kensington SlimBlade Notebook Wireless Mouse with Nano Receiver "/>
    <n v="39.992000000000004"/>
    <n v="1"/>
    <n v="0.2"/>
    <x v="7425"/>
  </r>
  <r>
    <n v="9791"/>
    <x v="4918"/>
    <x v="3"/>
    <x v="996"/>
    <d v="2014-04-02T00:00:00"/>
    <s v="Standard Class"/>
    <s v="CJ-12010"/>
    <s v="Caroline Jumper"/>
    <s v="Consumer"/>
    <x v="0"/>
    <s v="Houston"/>
    <x v="5"/>
    <n v="77070"/>
    <s v="Central"/>
    <s v="FUR-CH-10001714"/>
    <x v="0"/>
    <x v="1"/>
    <s v="Global Leather &amp; Oak Executive Chair, Burgundy"/>
    <n v="211.24599999999998"/>
    <n v="2"/>
    <n v="0.3"/>
    <x v="7426"/>
  </r>
  <r>
    <n v="9792"/>
    <x v="4919"/>
    <x v="2"/>
    <x v="371"/>
    <d v="2011-05-23T00:00:00"/>
    <s v="Second Class"/>
    <s v="KH-16360"/>
    <s v="Katherine Hughes"/>
    <s v="Consumer"/>
    <x v="0"/>
    <s v="Houston"/>
    <x v="5"/>
    <n v="77070"/>
    <s v="Central"/>
    <s v="OFF-EN-10003134"/>
    <x v="1"/>
    <x v="12"/>
    <s v="Staples"/>
    <n v="56.063999999999993"/>
    <n v="6"/>
    <n v="0.2"/>
    <x v="7427"/>
  </r>
  <r>
    <n v="9793"/>
    <x v="4919"/>
    <x v="2"/>
    <x v="371"/>
    <d v="2011-05-23T00:00:00"/>
    <s v="Second Class"/>
    <s v="KH-16360"/>
    <s v="Katherine Hughes"/>
    <s v="Consumer"/>
    <x v="0"/>
    <s v="Houston"/>
    <x v="5"/>
    <n v="77070"/>
    <s v="Central"/>
    <s v="FUR-CH-10003396"/>
    <x v="0"/>
    <x v="1"/>
    <s v="Global Deluxe Steno Chair"/>
    <n v="107.77200000000001"/>
    <n v="2"/>
    <n v="0.3"/>
    <x v="996"/>
  </r>
  <r>
    <n v="9794"/>
    <x v="4919"/>
    <x v="2"/>
    <x v="371"/>
    <d v="2011-05-23T00:00:00"/>
    <s v="Second Class"/>
    <s v="KH-16360"/>
    <s v="Katherine Hughes"/>
    <s v="Consumer"/>
    <x v="0"/>
    <s v="Houston"/>
    <x v="5"/>
    <n v="77070"/>
    <s v="Central"/>
    <s v="OFF-PA-10001560"/>
    <x v="1"/>
    <x v="10"/>
    <s v="Adams Telephone Message Books, 5 1/4” x 11”"/>
    <n v="4.8320000000000007"/>
    <n v="1"/>
    <n v="0.2"/>
    <x v="7428"/>
  </r>
  <r>
    <n v="9795"/>
    <x v="4919"/>
    <x v="2"/>
    <x v="371"/>
    <d v="2011-05-23T00:00:00"/>
    <s v="Second Class"/>
    <s v="KH-16360"/>
    <s v="Katherine Hughes"/>
    <s v="Consumer"/>
    <x v="0"/>
    <s v="Houston"/>
    <x v="5"/>
    <n v="77070"/>
    <s v="Central"/>
    <s v="OFF-BI-10000977"/>
    <x v="1"/>
    <x v="8"/>
    <s v="Ibico Plastic Spiral Binding Combs"/>
    <n v="18.239999999999995"/>
    <n v="3"/>
    <n v="0.8"/>
    <x v="7429"/>
  </r>
  <r>
    <n v="9796"/>
    <x v="4920"/>
    <x v="0"/>
    <x v="206"/>
    <d v="2013-05-29T00:00:00"/>
    <s v="Standard Class"/>
    <s v="SH-19975"/>
    <s v="Sally Hughsby"/>
    <s v="Corporate"/>
    <x v="0"/>
    <s v="Chicago"/>
    <x v="10"/>
    <n v="60610"/>
    <s v="Central"/>
    <s v="OFF-BI-10003429"/>
    <x v="1"/>
    <x v="8"/>
    <s v="Cardinal HOLDit! Binder Insert Strips,Extra Strips"/>
    <n v="3.7979999999999992"/>
    <n v="3"/>
    <n v="0.8"/>
    <x v="7430"/>
  </r>
  <r>
    <n v="9797"/>
    <x v="4921"/>
    <x v="1"/>
    <x v="1026"/>
    <d v="2012-01-17T00:00:00"/>
    <s v="Standard Class"/>
    <s v="CS-12490"/>
    <s v="Cindy Schnelling"/>
    <s v="Corporate"/>
    <x v="0"/>
    <s v="Toledo"/>
    <x v="24"/>
    <n v="43615"/>
    <s v="East"/>
    <s v="OFF-AR-10001374"/>
    <x v="1"/>
    <x v="6"/>
    <s v="BIC Brite Liner Highlighters, Chisel Tip"/>
    <n v="10.368000000000002"/>
    <n v="2"/>
    <n v="0.2"/>
    <x v="7431"/>
  </r>
  <r>
    <n v="9798"/>
    <x v="4921"/>
    <x v="1"/>
    <x v="1026"/>
    <d v="2012-01-17T00:00:00"/>
    <s v="Standard Class"/>
    <s v="CS-12490"/>
    <s v="Cindy Schnelling"/>
    <s v="Corporate"/>
    <x v="0"/>
    <s v="Toledo"/>
    <x v="24"/>
    <n v="43615"/>
    <s v="East"/>
    <s v="TEC-PH-10004977"/>
    <x v="2"/>
    <x v="7"/>
    <s v="GE 30524EE4"/>
    <n v="235.18799999999999"/>
    <n v="2"/>
    <n v="0.4"/>
    <x v="7432"/>
  </r>
  <r>
    <n v="9799"/>
    <x v="4921"/>
    <x v="1"/>
    <x v="1026"/>
    <d v="2012-01-17T00:00:00"/>
    <s v="Standard Class"/>
    <s v="CS-12490"/>
    <s v="Cindy Schnelling"/>
    <s v="Corporate"/>
    <x v="0"/>
    <s v="Toledo"/>
    <x v="24"/>
    <n v="43615"/>
    <s v="East"/>
    <s v="TEC-PH-10000912"/>
    <x v="2"/>
    <x v="7"/>
    <s v="Anker 24W Portable Micro USB Car Charger"/>
    <n v="26.376000000000001"/>
    <n v="4"/>
    <n v="0.4"/>
    <x v="7433"/>
  </r>
  <r>
    <n v="9800"/>
    <x v="4921"/>
    <x v="1"/>
    <x v="1026"/>
    <d v="2012-01-17T00:00:00"/>
    <s v="Standard Class"/>
    <s v="CS-12490"/>
    <s v="Cindy Schnelling"/>
    <s v="Corporate"/>
    <x v="0"/>
    <s v="Toledo"/>
    <x v="24"/>
    <n v="43615"/>
    <s v="East"/>
    <s v="TEC-AC-10000487"/>
    <x v="2"/>
    <x v="11"/>
    <s v="SanDisk Cruzer 4 GB USB Flash Drive"/>
    <n v="10.384"/>
    <n v="2"/>
    <n v="0.2"/>
    <x v="7434"/>
  </r>
  <r>
    <n v="9801"/>
    <x v="4921"/>
    <x v="1"/>
    <x v="1026"/>
    <d v="2012-01-17T00:00:00"/>
    <s v="Standard Class"/>
    <s v="CS-12490"/>
    <s v="Cindy Schnelling"/>
    <s v="Corporate"/>
    <x v="0"/>
    <s v="Toledo"/>
    <x v="24"/>
    <n v="43615"/>
    <s v="East"/>
    <s v="TEC-PH-10002262"/>
    <x v="2"/>
    <x v="7"/>
    <s v="LG Electronics Tone+ HBS-730 Bluetooth Headset"/>
    <n v="107.11799999999999"/>
    <n v="3"/>
    <n v="0.4"/>
    <x v="7435"/>
  </r>
  <r>
    <n v="9802"/>
    <x v="4922"/>
    <x v="3"/>
    <x v="365"/>
    <d v="2014-10-07T00:00:00"/>
    <s v="Standard Class"/>
    <s v="JK-15730"/>
    <s v="Joe Kamberova"/>
    <s v="Consumer"/>
    <x v="0"/>
    <s v="Lodi"/>
    <x v="1"/>
    <n v="95240"/>
    <s v="West"/>
    <s v="OFF-SU-10000898"/>
    <x v="1"/>
    <x v="14"/>
    <s v="Acme Hot Forged Carbon Steel Scissors with Nickel-Plated Handles, 3 7/8&quot; Cut, 8&quot;L"/>
    <n v="97.3"/>
    <n v="7"/>
    <n v="0"/>
    <x v="7436"/>
  </r>
  <r>
    <n v="9803"/>
    <x v="4923"/>
    <x v="1"/>
    <x v="1074"/>
    <d v="2012-07-20T00:00:00"/>
    <s v="Second Class"/>
    <s v="PJ-19015"/>
    <s v="Pauline Johnson"/>
    <s v="Consumer"/>
    <x v="0"/>
    <s v="New York City"/>
    <x v="15"/>
    <n v="10024"/>
    <s v="East"/>
    <s v="OFF-BI-10004182"/>
    <x v="1"/>
    <x v="8"/>
    <s v="Economy Binders"/>
    <n v="3.3280000000000003"/>
    <n v="2"/>
    <n v="0.2"/>
    <x v="7437"/>
  </r>
  <r>
    <n v="9804"/>
    <x v="4923"/>
    <x v="1"/>
    <x v="1074"/>
    <d v="2012-07-20T00:00:00"/>
    <s v="Second Class"/>
    <s v="PJ-19015"/>
    <s v="Pauline Johnson"/>
    <s v="Consumer"/>
    <x v="0"/>
    <s v="New York City"/>
    <x v="15"/>
    <n v="10024"/>
    <s v="East"/>
    <s v="TEC-PH-10002468"/>
    <x v="2"/>
    <x v="7"/>
    <s v="Plantronics CS 50-USB - headset - Convertible, Monaural"/>
    <n v="135.99"/>
    <n v="1"/>
    <n v="0"/>
    <x v="5273"/>
  </r>
  <r>
    <n v="9805"/>
    <x v="4923"/>
    <x v="1"/>
    <x v="1074"/>
    <d v="2012-07-20T00:00:00"/>
    <s v="Second Class"/>
    <s v="PJ-19015"/>
    <s v="Pauline Johnson"/>
    <s v="Consumer"/>
    <x v="0"/>
    <s v="New York City"/>
    <x v="15"/>
    <n v="10024"/>
    <s v="East"/>
    <s v="FUR-FU-10002364"/>
    <x v="0"/>
    <x v="5"/>
    <s v="Eldon Expressions Wood Desk Accessories, Oak"/>
    <n v="7.38"/>
    <n v="1"/>
    <n v="0"/>
    <x v="7438"/>
  </r>
  <r>
    <n v="9806"/>
    <x v="4924"/>
    <x v="0"/>
    <x v="147"/>
    <d v="2013-10-27T00:00:00"/>
    <s v="Standard Class"/>
    <s v="AP-10720"/>
    <s v="Anne Pryor"/>
    <s v="Home Office"/>
    <x v="0"/>
    <s v="Fort Lauderdale"/>
    <x v="2"/>
    <n v="33311"/>
    <s v="South"/>
    <s v="FUR-FU-10002878"/>
    <x v="0"/>
    <x v="5"/>
    <s v="Seth Thomas 14&quot; Day/Date Wall Clock"/>
    <n v="45.568000000000005"/>
    <n v="2"/>
    <n v="0.2"/>
    <x v="7439"/>
  </r>
  <r>
    <n v="9807"/>
    <x v="4924"/>
    <x v="0"/>
    <x v="147"/>
    <d v="2013-10-27T00:00:00"/>
    <s v="Standard Class"/>
    <s v="AP-10720"/>
    <s v="Anne Pryor"/>
    <s v="Home Office"/>
    <x v="0"/>
    <s v="Fort Lauderdale"/>
    <x v="2"/>
    <n v="33311"/>
    <s v="South"/>
    <s v="OFF-BI-10004817"/>
    <x v="1"/>
    <x v="8"/>
    <s v="GBC Personal VeloBind Strips"/>
    <n v="28.752000000000006"/>
    <n v="8"/>
    <n v="0.7"/>
    <x v="7440"/>
  </r>
  <r>
    <n v="9808"/>
    <x v="4925"/>
    <x v="3"/>
    <x v="944"/>
    <d v="2014-08-02T00:00:00"/>
    <s v="Second Class"/>
    <s v="JW-15955"/>
    <s v="Joni Wasserman"/>
    <s v="Consumer"/>
    <x v="0"/>
    <s v="Raleigh"/>
    <x v="3"/>
    <n v="27604"/>
    <s v="South"/>
    <s v="FUR-CH-10001146"/>
    <x v="0"/>
    <x v="1"/>
    <s v="Global Value Mid-Back Manager's Chair, Gray"/>
    <n v="194.84800000000001"/>
    <n v="4"/>
    <n v="0.2"/>
    <x v="1003"/>
  </r>
  <r>
    <n v="9809"/>
    <x v="4926"/>
    <x v="3"/>
    <x v="246"/>
    <d v="2014-07-27T00:00:00"/>
    <s v="Standard Class"/>
    <s v="PT-19090"/>
    <s v="Pete Takahito"/>
    <s v="Consumer"/>
    <x v="0"/>
    <s v="Chicago"/>
    <x v="10"/>
    <n v="60623"/>
    <s v="Central"/>
    <s v="OFF-BI-10001116"/>
    <x v="1"/>
    <x v="8"/>
    <s v="Wilson Jones 1&quot; Hanging DublLock Ring Binders"/>
    <n v="2.1119999999999997"/>
    <n v="2"/>
    <n v="0.8"/>
    <x v="7441"/>
  </r>
  <r>
    <n v="9810"/>
    <x v="4927"/>
    <x v="2"/>
    <x v="845"/>
    <d v="2011-11-11T00:00:00"/>
    <s v="Second Class"/>
    <s v="TB-21595"/>
    <s v="Troy Blackwell"/>
    <s v="Consumer"/>
    <x v="0"/>
    <s v="Portland"/>
    <x v="21"/>
    <n v="97206"/>
    <s v="West"/>
    <s v="OFF-PA-10000304"/>
    <x v="1"/>
    <x v="10"/>
    <s v="Xerox 1995"/>
    <n v="25.920000000000005"/>
    <n v="5"/>
    <n v="0.2"/>
    <x v="1446"/>
  </r>
  <r>
    <n v="9811"/>
    <x v="4927"/>
    <x v="2"/>
    <x v="845"/>
    <d v="2011-11-11T00:00:00"/>
    <s v="Second Class"/>
    <s v="TB-21595"/>
    <s v="Troy Blackwell"/>
    <s v="Consumer"/>
    <x v="0"/>
    <s v="Portland"/>
    <x v="21"/>
    <n v="97206"/>
    <s v="West"/>
    <s v="OFF-AR-10002240"/>
    <x v="1"/>
    <x v="6"/>
    <s v="Panasonic KP-150 Electric Pencil Sharpener"/>
    <n v="120.76800000000001"/>
    <n v="4"/>
    <n v="0.2"/>
    <x v="7442"/>
  </r>
  <r>
    <n v="9812"/>
    <x v="4928"/>
    <x v="0"/>
    <x v="581"/>
    <d v="2013-12-01T00:00:00"/>
    <s v="First Class"/>
    <s v="CB-12025"/>
    <s v="Cassandra Brandow"/>
    <s v="Consumer"/>
    <x v="0"/>
    <s v="East Orange"/>
    <x v="30"/>
    <n v="7017"/>
    <s v="East"/>
    <s v="OFF-PA-10001246"/>
    <x v="1"/>
    <x v="10"/>
    <s v="Xerox 215"/>
    <n v="25.92"/>
    <n v="4"/>
    <n v="0"/>
    <x v="245"/>
  </r>
  <r>
    <n v="9813"/>
    <x v="4928"/>
    <x v="0"/>
    <x v="581"/>
    <d v="2013-12-01T00:00:00"/>
    <s v="First Class"/>
    <s v="CB-12025"/>
    <s v="Cassandra Brandow"/>
    <s v="Consumer"/>
    <x v="0"/>
    <s v="East Orange"/>
    <x v="30"/>
    <n v="7017"/>
    <s v="East"/>
    <s v="OFF-AR-10000658"/>
    <x v="1"/>
    <x v="6"/>
    <s v="Newell 324"/>
    <n v="34.650000000000006"/>
    <n v="3"/>
    <n v="0"/>
    <x v="5361"/>
  </r>
  <r>
    <n v="9814"/>
    <x v="4928"/>
    <x v="0"/>
    <x v="581"/>
    <d v="2013-12-01T00:00:00"/>
    <s v="First Class"/>
    <s v="CB-12025"/>
    <s v="Cassandra Brandow"/>
    <s v="Consumer"/>
    <x v="0"/>
    <s v="East Orange"/>
    <x v="30"/>
    <n v="7017"/>
    <s v="East"/>
    <s v="OFF-PA-10000100"/>
    <x v="1"/>
    <x v="10"/>
    <s v="Xerox 1945"/>
    <n v="204.95000000000002"/>
    <n v="5"/>
    <n v="0"/>
    <x v="3261"/>
  </r>
  <r>
    <n v="9815"/>
    <x v="4928"/>
    <x v="0"/>
    <x v="581"/>
    <d v="2013-12-01T00:00:00"/>
    <s v="First Class"/>
    <s v="CB-12025"/>
    <s v="Cassandra Brandow"/>
    <s v="Consumer"/>
    <x v="0"/>
    <s v="East Orange"/>
    <x v="30"/>
    <n v="7017"/>
    <s v="East"/>
    <s v="OFF-BI-10004233"/>
    <x v="1"/>
    <x v="8"/>
    <s v="GBC Pre-Punched Binding Paper, Plastic, White, 8-1/2&quot; x 11&quot;"/>
    <n v="79.95"/>
    <n v="5"/>
    <n v="0"/>
    <x v="7443"/>
  </r>
  <r>
    <n v="9816"/>
    <x v="4929"/>
    <x v="1"/>
    <x v="1214"/>
    <d v="2012-06-12T00:00:00"/>
    <s v="Standard Class"/>
    <s v="AG-10495"/>
    <s v="Andrew Gjertsen"/>
    <s v="Corporate"/>
    <x v="0"/>
    <s v="Saint Petersburg"/>
    <x v="2"/>
    <n v="33710"/>
    <s v="South"/>
    <s v="OFF-PA-10002581"/>
    <x v="1"/>
    <x v="10"/>
    <s v="Xerox 1951"/>
    <n v="173.48800000000003"/>
    <n v="7"/>
    <n v="0.2"/>
    <x v="4974"/>
  </r>
  <r>
    <n v="9817"/>
    <x v="4929"/>
    <x v="1"/>
    <x v="1214"/>
    <d v="2012-06-12T00:00:00"/>
    <s v="Standard Class"/>
    <s v="AG-10495"/>
    <s v="Andrew Gjertsen"/>
    <s v="Corporate"/>
    <x v="0"/>
    <s v="Saint Petersburg"/>
    <x v="2"/>
    <n v="33710"/>
    <s v="South"/>
    <s v="OFF-ST-10000046"/>
    <x v="1"/>
    <x v="4"/>
    <s v="Fellowes Super Stor/Drawer Files"/>
    <n v="516.96"/>
    <n v="4"/>
    <n v="0.2"/>
    <x v="7444"/>
  </r>
  <r>
    <n v="9818"/>
    <x v="4929"/>
    <x v="1"/>
    <x v="1214"/>
    <d v="2012-06-12T00:00:00"/>
    <s v="Standard Class"/>
    <s v="AG-10495"/>
    <s v="Andrew Gjertsen"/>
    <s v="Corporate"/>
    <x v="0"/>
    <s v="Saint Petersburg"/>
    <x v="2"/>
    <n v="33710"/>
    <s v="South"/>
    <s v="FUR-FU-10001185"/>
    <x v="0"/>
    <x v="5"/>
    <s v="Advantus Employee of the Month Certificate Frame, 11 x 13-1/2"/>
    <n v="173.208"/>
    <n v="7"/>
    <n v="0.2"/>
    <x v="7445"/>
  </r>
  <r>
    <n v="9819"/>
    <x v="4929"/>
    <x v="1"/>
    <x v="1214"/>
    <d v="2012-06-12T00:00:00"/>
    <s v="Standard Class"/>
    <s v="AG-10495"/>
    <s v="Andrew Gjertsen"/>
    <s v="Corporate"/>
    <x v="0"/>
    <s v="Saint Petersburg"/>
    <x v="2"/>
    <n v="33710"/>
    <s v="South"/>
    <s v="OFF-AR-10003856"/>
    <x v="1"/>
    <x v="6"/>
    <s v="Newell 344"/>
    <n v="4.4479999999999995"/>
    <n v="2"/>
    <n v="0.2"/>
    <x v="3450"/>
  </r>
  <r>
    <n v="9820"/>
    <x v="4929"/>
    <x v="1"/>
    <x v="1214"/>
    <d v="2012-06-12T00:00:00"/>
    <s v="Standard Class"/>
    <s v="AG-10495"/>
    <s v="Andrew Gjertsen"/>
    <s v="Corporate"/>
    <x v="0"/>
    <s v="Saint Petersburg"/>
    <x v="2"/>
    <n v="33710"/>
    <s v="South"/>
    <s v="OFF-LA-10001982"/>
    <x v="1"/>
    <x v="2"/>
    <s v="Smead Alpha-Z Color-Coded Name Labels First Letter Starter Set"/>
    <n v="9"/>
    <n v="3"/>
    <n v="0.2"/>
    <x v="7446"/>
  </r>
  <r>
    <n v="9821"/>
    <x v="4929"/>
    <x v="1"/>
    <x v="1214"/>
    <d v="2012-06-12T00:00:00"/>
    <s v="Standard Class"/>
    <s v="AG-10495"/>
    <s v="Andrew Gjertsen"/>
    <s v="Corporate"/>
    <x v="0"/>
    <s v="Saint Petersburg"/>
    <x v="2"/>
    <n v="33710"/>
    <s v="South"/>
    <s v="OFF-PA-10001215"/>
    <x v="1"/>
    <x v="10"/>
    <s v="Xerox 1963"/>
    <n v="42.24"/>
    <n v="10"/>
    <n v="0.2"/>
    <x v="3460"/>
  </r>
  <r>
    <n v="9822"/>
    <x v="4929"/>
    <x v="1"/>
    <x v="1214"/>
    <d v="2012-06-12T00:00:00"/>
    <s v="Standard Class"/>
    <s v="AG-10495"/>
    <s v="Andrew Gjertsen"/>
    <s v="Corporate"/>
    <x v="0"/>
    <s v="Saint Petersburg"/>
    <x v="2"/>
    <n v="33710"/>
    <s v="South"/>
    <s v="OFF-BI-10002429"/>
    <x v="1"/>
    <x v="8"/>
    <s v="Premier Elliptical Ring Binder, Black"/>
    <n v="18.264000000000003"/>
    <n v="2"/>
    <n v="0.7"/>
    <x v="6858"/>
  </r>
  <r>
    <n v="9823"/>
    <x v="4930"/>
    <x v="2"/>
    <x v="860"/>
    <d v="2011-08-19T00:00:00"/>
    <s v="Standard Class"/>
    <s v="BD-11605"/>
    <s v="Brian Dahlen"/>
    <s v="Consumer"/>
    <x v="0"/>
    <s v="San Francisco"/>
    <x v="1"/>
    <n v="94122"/>
    <s v="West"/>
    <s v="OFF-AP-10003287"/>
    <x v="1"/>
    <x v="9"/>
    <s v="Tripp Lite TLP810NET Broadband Surge for Modem/Fax"/>
    <n v="152.91"/>
    <n v="3"/>
    <n v="0"/>
    <x v="7447"/>
  </r>
  <r>
    <n v="9824"/>
    <x v="4930"/>
    <x v="2"/>
    <x v="860"/>
    <d v="2011-08-19T00:00:00"/>
    <s v="Standard Class"/>
    <s v="BD-11605"/>
    <s v="Brian Dahlen"/>
    <s v="Consumer"/>
    <x v="0"/>
    <s v="San Francisco"/>
    <x v="1"/>
    <n v="94122"/>
    <s v="West"/>
    <s v="OFF-PA-10000167"/>
    <x v="1"/>
    <x v="10"/>
    <s v="Xerox 1925"/>
    <n v="92.94"/>
    <n v="3"/>
    <n v="0"/>
    <x v="1761"/>
  </r>
  <r>
    <n v="9825"/>
    <x v="4930"/>
    <x v="2"/>
    <x v="860"/>
    <d v="2011-08-19T00:00:00"/>
    <s v="Standard Class"/>
    <s v="BD-11605"/>
    <s v="Brian Dahlen"/>
    <s v="Consumer"/>
    <x v="0"/>
    <s v="San Francisco"/>
    <x v="1"/>
    <n v="94122"/>
    <s v="West"/>
    <s v="OFF-BI-10002309"/>
    <x v="1"/>
    <x v="8"/>
    <s v="Avery Heavy-Duty EZD  Binder With Locking Rings"/>
    <n v="17.856000000000002"/>
    <n v="4"/>
    <n v="0.2"/>
    <x v="7448"/>
  </r>
  <r>
    <n v="9826"/>
    <x v="4930"/>
    <x v="2"/>
    <x v="860"/>
    <d v="2011-08-19T00:00:00"/>
    <s v="Standard Class"/>
    <s v="BD-11605"/>
    <s v="Brian Dahlen"/>
    <s v="Consumer"/>
    <x v="0"/>
    <s v="San Francisco"/>
    <x v="1"/>
    <n v="94122"/>
    <s v="West"/>
    <s v="OFF-BI-10003638"/>
    <x v="1"/>
    <x v="8"/>
    <s v="GBC Durable Plastic Covers"/>
    <n v="46.440000000000005"/>
    <n v="3"/>
    <n v="0.2"/>
    <x v="7449"/>
  </r>
  <r>
    <n v="9827"/>
    <x v="4930"/>
    <x v="2"/>
    <x v="860"/>
    <d v="2011-08-19T00:00:00"/>
    <s v="Standard Class"/>
    <s v="BD-11605"/>
    <s v="Brian Dahlen"/>
    <s v="Consumer"/>
    <x v="0"/>
    <s v="San Francisco"/>
    <x v="1"/>
    <n v="94122"/>
    <s v="West"/>
    <s v="FUR-CH-10003833"/>
    <x v="0"/>
    <x v="1"/>
    <s v="Novimex Fabric Task Chair"/>
    <n v="195.136"/>
    <n v="4"/>
    <n v="0.2"/>
    <x v="2701"/>
  </r>
  <r>
    <n v="9828"/>
    <x v="4931"/>
    <x v="3"/>
    <x v="249"/>
    <d v="2014-06-27T00:00:00"/>
    <s v="Standard Class"/>
    <s v="JS-15685"/>
    <s v="Jim Sink"/>
    <s v="Corporate"/>
    <x v="0"/>
    <s v="New York City"/>
    <x v="15"/>
    <n v="10035"/>
    <s v="East"/>
    <s v="OFF-ST-10001511"/>
    <x v="1"/>
    <x v="4"/>
    <s v="Space Solutions Commercial Steel Shelving"/>
    <n v="129.30000000000001"/>
    <n v="2"/>
    <n v="0"/>
    <x v="2608"/>
  </r>
  <r>
    <n v="9829"/>
    <x v="4931"/>
    <x v="3"/>
    <x v="249"/>
    <d v="2014-06-27T00:00:00"/>
    <s v="Standard Class"/>
    <s v="JS-15685"/>
    <s v="Jim Sink"/>
    <s v="Corporate"/>
    <x v="0"/>
    <s v="New York City"/>
    <x v="15"/>
    <n v="10035"/>
    <s v="East"/>
    <s v="OFF-BI-10004728"/>
    <x v="1"/>
    <x v="8"/>
    <s v="Wilson Jones Turn Tabs Binder Tool for Ring Binders"/>
    <n v="11.568000000000001"/>
    <n v="3"/>
    <n v="0.2"/>
    <x v="7450"/>
  </r>
  <r>
    <n v="9830"/>
    <x v="4932"/>
    <x v="3"/>
    <x v="11"/>
    <d v="2014-07-24T00:00:00"/>
    <s v="Standard Class"/>
    <s v="NF-18385"/>
    <s v="Natalie Fritzler"/>
    <s v="Consumer"/>
    <x v="0"/>
    <s v="Charlotte"/>
    <x v="3"/>
    <n v="28205"/>
    <s v="South"/>
    <s v="FUR-CH-10004218"/>
    <x v="0"/>
    <x v="1"/>
    <s v="Global Fabric Manager's Chair, Dark Gray"/>
    <n v="242.35200000000003"/>
    <n v="3"/>
    <n v="0.2"/>
    <x v="7451"/>
  </r>
  <r>
    <n v="9831"/>
    <x v="4933"/>
    <x v="2"/>
    <x v="757"/>
    <d v="2011-12-18T00:00:00"/>
    <s v="Second Class"/>
    <s v="SC-20305"/>
    <s v="Sean Christensen"/>
    <s v="Consumer"/>
    <x v="0"/>
    <s v="Beaumont"/>
    <x v="5"/>
    <n v="77705"/>
    <s v="Central"/>
    <s v="TEC-AC-10004171"/>
    <x v="2"/>
    <x v="11"/>
    <s v="Razer Kraken 7.1 Surround Sound Over Ear USB Gaming Headset"/>
    <n v="319.96800000000002"/>
    <n v="4"/>
    <n v="0.2"/>
    <x v="7452"/>
  </r>
  <r>
    <n v="9832"/>
    <x v="4933"/>
    <x v="2"/>
    <x v="757"/>
    <d v="2011-12-18T00:00:00"/>
    <s v="Second Class"/>
    <s v="SC-20305"/>
    <s v="Sean Christensen"/>
    <s v="Consumer"/>
    <x v="0"/>
    <s v="Beaumont"/>
    <x v="5"/>
    <n v="77705"/>
    <s v="Central"/>
    <s v="FUR-FU-10001706"/>
    <x v="0"/>
    <x v="5"/>
    <s v="Longer-Life Soft White Bulbs"/>
    <n v="8.6240000000000023"/>
    <n v="7"/>
    <n v="0.6"/>
    <x v="7453"/>
  </r>
  <r>
    <n v="9833"/>
    <x v="4934"/>
    <x v="2"/>
    <x v="598"/>
    <d v="2011-05-22T00:00:00"/>
    <s v="Second Class"/>
    <s v="GA-14515"/>
    <s v="George Ashbrook"/>
    <s v="Consumer"/>
    <x v="0"/>
    <s v="Dallas"/>
    <x v="5"/>
    <n v="75220"/>
    <s v="Central"/>
    <s v="OFF-PA-10001526"/>
    <x v="1"/>
    <x v="10"/>
    <s v="Xerox 1949"/>
    <n v="3.9840000000000004"/>
    <n v="1"/>
    <n v="0.2"/>
    <x v="7454"/>
  </r>
  <r>
    <n v="9834"/>
    <x v="4935"/>
    <x v="3"/>
    <x v="32"/>
    <d v="2014-09-20T00:00:00"/>
    <s v="Standard Class"/>
    <s v="CY-12745"/>
    <s v="Craig Yedwab"/>
    <s v="Corporate"/>
    <x v="0"/>
    <s v="Springfield"/>
    <x v="24"/>
    <n v="45503"/>
    <s v="East"/>
    <s v="TEC-AC-10002001"/>
    <x v="2"/>
    <x v="11"/>
    <s v="Logitech Wireless Gaming Headset G930"/>
    <n v="895.94400000000019"/>
    <n v="7"/>
    <n v="0.2"/>
    <x v="7455"/>
  </r>
  <r>
    <n v="9835"/>
    <x v="4936"/>
    <x v="0"/>
    <x v="1155"/>
    <d v="2013-10-13T00:00:00"/>
    <s v="First Class"/>
    <s v="WB-21850"/>
    <s v="William Brown"/>
    <s v="Consumer"/>
    <x v="0"/>
    <s v="La Porte"/>
    <x v="5"/>
    <n v="77571"/>
    <s v="Central"/>
    <s v="FUR-FU-10004963"/>
    <x v="0"/>
    <x v="5"/>
    <s v="Eldon 400 Class Desk Accessories, Black Carbon"/>
    <n v="14"/>
    <n v="4"/>
    <n v="0.6"/>
    <x v="7456"/>
  </r>
  <r>
    <n v="9836"/>
    <x v="4936"/>
    <x v="0"/>
    <x v="1155"/>
    <d v="2013-10-13T00:00:00"/>
    <s v="First Class"/>
    <s v="WB-21850"/>
    <s v="William Brown"/>
    <s v="Consumer"/>
    <x v="0"/>
    <s v="La Porte"/>
    <x v="5"/>
    <n v="77571"/>
    <s v="Central"/>
    <s v="OFF-BI-10001597"/>
    <x v="1"/>
    <x v="8"/>
    <s v="Wilson Jones Ledger-Size, Piano-Hinge Binder, 2&quot;, Blue"/>
    <n v="16.391999999999996"/>
    <n v="2"/>
    <n v="0.8"/>
    <x v="7457"/>
  </r>
  <r>
    <n v="9837"/>
    <x v="4937"/>
    <x v="0"/>
    <x v="477"/>
    <d v="2013-10-02T00:00:00"/>
    <s v="Standard Class"/>
    <s v="DL-12865"/>
    <s v="Dan Lawera"/>
    <s v="Consumer"/>
    <x v="0"/>
    <s v="Long Beach"/>
    <x v="1"/>
    <n v="90805"/>
    <s v="West"/>
    <s v="OFF-PA-10000141"/>
    <x v="1"/>
    <x v="10"/>
    <s v="Ampad Evidence Wirebond Steno Books, 6&quot; x 9&quot;"/>
    <n v="10.9"/>
    <n v="5"/>
    <n v="0"/>
    <x v="7458"/>
  </r>
  <r>
    <n v="9838"/>
    <x v="4937"/>
    <x v="0"/>
    <x v="477"/>
    <d v="2013-10-02T00:00:00"/>
    <s v="Standard Class"/>
    <s v="DL-12865"/>
    <s v="Dan Lawera"/>
    <s v="Consumer"/>
    <x v="0"/>
    <s v="Long Beach"/>
    <x v="1"/>
    <n v="90805"/>
    <s v="West"/>
    <s v="OFF-LA-10003923"/>
    <x v="1"/>
    <x v="2"/>
    <s v="Alphabetical Labels for Top Tab Filing"/>
    <n v="29.6"/>
    <n v="2"/>
    <n v="0"/>
    <x v="472"/>
  </r>
  <r>
    <n v="9839"/>
    <x v="4937"/>
    <x v="0"/>
    <x v="477"/>
    <d v="2013-10-02T00:00:00"/>
    <s v="Standard Class"/>
    <s v="DL-12865"/>
    <s v="Dan Lawera"/>
    <s v="Consumer"/>
    <x v="0"/>
    <s v="Long Beach"/>
    <x v="1"/>
    <n v="90805"/>
    <s v="West"/>
    <s v="OFF-LA-10001771"/>
    <x v="1"/>
    <x v="2"/>
    <s v="Avery 513"/>
    <n v="4.9800000000000004"/>
    <n v="1"/>
    <n v="0"/>
    <x v="7459"/>
  </r>
  <r>
    <n v="9840"/>
    <x v="4937"/>
    <x v="0"/>
    <x v="477"/>
    <d v="2013-10-02T00:00:00"/>
    <s v="Standard Class"/>
    <s v="DL-12865"/>
    <s v="Dan Lawera"/>
    <s v="Consumer"/>
    <x v="0"/>
    <s v="Long Beach"/>
    <x v="1"/>
    <n v="90805"/>
    <s v="West"/>
    <s v="TEC-CO-10001943"/>
    <x v="2"/>
    <x v="16"/>
    <s v="Canon PC-428 Personal Copier"/>
    <n v="479.97600000000006"/>
    <n v="3"/>
    <n v="0.2"/>
    <x v="6624"/>
  </r>
  <r>
    <n v="9841"/>
    <x v="4937"/>
    <x v="0"/>
    <x v="477"/>
    <d v="2013-10-02T00:00:00"/>
    <s v="Standard Class"/>
    <s v="DL-12865"/>
    <s v="Dan Lawera"/>
    <s v="Consumer"/>
    <x v="0"/>
    <s v="Long Beach"/>
    <x v="1"/>
    <n v="90805"/>
    <s v="West"/>
    <s v="TEC-PH-10003356"/>
    <x v="2"/>
    <x v="7"/>
    <s v="SmartStand Mobile Device Holder, Assorted Colors"/>
    <n v="44.736000000000004"/>
    <n v="8"/>
    <n v="0.2"/>
    <x v="7460"/>
  </r>
  <r>
    <n v="9842"/>
    <x v="4937"/>
    <x v="0"/>
    <x v="477"/>
    <d v="2013-10-02T00:00:00"/>
    <s v="Standard Class"/>
    <s v="DL-12865"/>
    <s v="Dan Lawera"/>
    <s v="Consumer"/>
    <x v="0"/>
    <s v="Long Beach"/>
    <x v="1"/>
    <n v="90805"/>
    <s v="West"/>
    <s v="OFF-AR-10002255"/>
    <x v="1"/>
    <x v="6"/>
    <s v="Newell 346"/>
    <n v="5.76"/>
    <n v="2"/>
    <n v="0"/>
    <x v="6613"/>
  </r>
  <r>
    <n v="9843"/>
    <x v="4937"/>
    <x v="0"/>
    <x v="477"/>
    <d v="2013-10-02T00:00:00"/>
    <s v="Standard Class"/>
    <s v="DL-12865"/>
    <s v="Dan Lawera"/>
    <s v="Consumer"/>
    <x v="0"/>
    <s v="Long Beach"/>
    <x v="1"/>
    <n v="90805"/>
    <s v="West"/>
    <s v="FUR-CH-10000665"/>
    <x v="0"/>
    <x v="1"/>
    <s v="Global Airflow Leather Mesh Back Chair, Black"/>
    <n v="483.13599999999997"/>
    <n v="4"/>
    <n v="0.2"/>
    <x v="7461"/>
  </r>
  <r>
    <n v="9844"/>
    <x v="4938"/>
    <x v="2"/>
    <x v="561"/>
    <d v="2011-06-06T00:00:00"/>
    <s v="First Class"/>
    <s v="RE-19450"/>
    <s v="Richard Eichhorn"/>
    <s v="Consumer"/>
    <x v="0"/>
    <s v="Decatur"/>
    <x v="10"/>
    <n v="62521"/>
    <s v="Central"/>
    <s v="OFF-LA-10001771"/>
    <x v="1"/>
    <x v="2"/>
    <s v="Avery 513"/>
    <n v="15.936000000000002"/>
    <n v="4"/>
    <n v="0.2"/>
    <x v="826"/>
  </r>
  <r>
    <n v="9845"/>
    <x v="4938"/>
    <x v="2"/>
    <x v="561"/>
    <d v="2011-06-06T00:00:00"/>
    <s v="First Class"/>
    <s v="RE-19450"/>
    <s v="Richard Eichhorn"/>
    <s v="Consumer"/>
    <x v="0"/>
    <s v="Decatur"/>
    <x v="10"/>
    <n v="62521"/>
    <s v="Central"/>
    <s v="FUR-FU-10001475"/>
    <x v="0"/>
    <x v="5"/>
    <s v="Contract Clock, 14&quot;, Brown"/>
    <n v="61.543999999999997"/>
    <n v="7"/>
    <n v="0.6"/>
    <x v="7462"/>
  </r>
  <r>
    <n v="9846"/>
    <x v="4938"/>
    <x v="2"/>
    <x v="561"/>
    <d v="2011-06-06T00:00:00"/>
    <s v="First Class"/>
    <s v="RE-19450"/>
    <s v="Richard Eichhorn"/>
    <s v="Consumer"/>
    <x v="0"/>
    <s v="Decatur"/>
    <x v="10"/>
    <n v="62521"/>
    <s v="Central"/>
    <s v="OFF-ST-10000877"/>
    <x v="1"/>
    <x v="4"/>
    <s v="Recycled Steel Personal File for Standard File Folders"/>
    <n v="132.696"/>
    <n v="3"/>
    <n v="0.2"/>
    <x v="7463"/>
  </r>
  <r>
    <n v="9847"/>
    <x v="4939"/>
    <x v="3"/>
    <x v="264"/>
    <d v="2014-09-05T00:00:00"/>
    <s v="Second Class"/>
    <s v="MH-17290"/>
    <s v="Marc Harrigan"/>
    <s v="Home Office"/>
    <x v="0"/>
    <s v="Los Angeles"/>
    <x v="1"/>
    <n v="90008"/>
    <s v="West"/>
    <s v="OFF-AP-10001492"/>
    <x v="1"/>
    <x v="9"/>
    <s v="Acco Six-Outlet Power Strip, 4' Cord Length"/>
    <n v="43.099999999999994"/>
    <n v="5"/>
    <n v="0"/>
    <x v="2770"/>
  </r>
  <r>
    <n v="9848"/>
    <x v="4939"/>
    <x v="3"/>
    <x v="264"/>
    <d v="2014-09-05T00:00:00"/>
    <s v="Second Class"/>
    <s v="MH-17290"/>
    <s v="Marc Harrigan"/>
    <s v="Home Office"/>
    <x v="0"/>
    <s v="Los Angeles"/>
    <x v="1"/>
    <n v="90008"/>
    <s v="West"/>
    <s v="FUR-FU-10004188"/>
    <x v="0"/>
    <x v="5"/>
    <s v="Luxo Professional Combination Clamp-On Lamps"/>
    <n v="511.5"/>
    <n v="5"/>
    <n v="0"/>
    <x v="7464"/>
  </r>
  <r>
    <n v="9849"/>
    <x v="4939"/>
    <x v="3"/>
    <x v="264"/>
    <d v="2014-09-05T00:00:00"/>
    <s v="Second Class"/>
    <s v="MH-17290"/>
    <s v="Marc Harrigan"/>
    <s v="Home Office"/>
    <x v="0"/>
    <s v="Los Angeles"/>
    <x v="1"/>
    <n v="90008"/>
    <s v="West"/>
    <s v="OFF-BI-10004330"/>
    <x v="1"/>
    <x v="8"/>
    <s v="GBC Velobind Prepunched Cover Sets, Regency Series"/>
    <n v="147.91999999999999"/>
    <n v="5"/>
    <n v="0.2"/>
    <x v="6570"/>
  </r>
  <r>
    <n v="9850"/>
    <x v="4940"/>
    <x v="2"/>
    <x v="791"/>
    <d v="2011-04-18T00:00:00"/>
    <s v="Standard Class"/>
    <s v="EH-13765"/>
    <s v="Edward Hooks"/>
    <s v="Corporate"/>
    <x v="0"/>
    <s v="Lodi"/>
    <x v="1"/>
    <n v="95240"/>
    <s v="West"/>
    <s v="OFF-AR-10002987"/>
    <x v="1"/>
    <x v="6"/>
    <s v="Prismacolor Color Pencil Set"/>
    <n v="39.68"/>
    <n v="2"/>
    <n v="0"/>
    <x v="3766"/>
  </r>
  <r>
    <n v="9851"/>
    <x v="4941"/>
    <x v="0"/>
    <x v="440"/>
    <d v="2013-05-07T00:00:00"/>
    <s v="Standard Class"/>
    <s v="EH-13765"/>
    <s v="Edward Hooks"/>
    <s v="Corporate"/>
    <x v="0"/>
    <s v="New York City"/>
    <x v="15"/>
    <n v="10009"/>
    <s v="East"/>
    <s v="FUR-FU-10000732"/>
    <x v="0"/>
    <x v="5"/>
    <s v="Eldon 200 Class Desk Accessories"/>
    <n v="12.56"/>
    <n v="2"/>
    <n v="0"/>
    <x v="3824"/>
  </r>
  <r>
    <n v="9852"/>
    <x v="4941"/>
    <x v="0"/>
    <x v="440"/>
    <d v="2013-05-07T00:00:00"/>
    <s v="Standard Class"/>
    <s v="EH-13765"/>
    <s v="Edward Hooks"/>
    <s v="Corporate"/>
    <x v="0"/>
    <s v="New York City"/>
    <x v="15"/>
    <n v="10009"/>
    <s v="East"/>
    <s v="OFF-BI-10001670"/>
    <x v="1"/>
    <x v="8"/>
    <s v="Vinyl Sectional Post Binders"/>
    <n v="90.480000000000018"/>
    <n v="3"/>
    <n v="0.2"/>
    <x v="3951"/>
  </r>
  <r>
    <n v="9853"/>
    <x v="4941"/>
    <x v="0"/>
    <x v="440"/>
    <d v="2013-05-07T00:00:00"/>
    <s v="Standard Class"/>
    <s v="EH-13765"/>
    <s v="Edward Hooks"/>
    <s v="Corporate"/>
    <x v="0"/>
    <s v="New York City"/>
    <x v="15"/>
    <n v="10009"/>
    <s v="East"/>
    <s v="OFF-PA-10000533"/>
    <x v="1"/>
    <x v="10"/>
    <s v="Southworth Parchment Paper &amp; Envelopes"/>
    <n v="13.08"/>
    <n v="2"/>
    <n v="0"/>
    <x v="1839"/>
  </r>
  <r>
    <n v="9854"/>
    <x v="4941"/>
    <x v="0"/>
    <x v="440"/>
    <d v="2013-05-07T00:00:00"/>
    <s v="Standard Class"/>
    <s v="EH-13765"/>
    <s v="Edward Hooks"/>
    <s v="Corporate"/>
    <x v="0"/>
    <s v="New York City"/>
    <x v="15"/>
    <n v="10009"/>
    <s v="East"/>
    <s v="FUR-FU-10002253"/>
    <x v="0"/>
    <x v="5"/>
    <s v="Howard Miller 13&quot; Diameter Pewter Finish Round Wall Clock"/>
    <n v="214.7"/>
    <n v="5"/>
    <n v="0"/>
    <x v="7465"/>
  </r>
  <r>
    <n v="9855"/>
    <x v="4942"/>
    <x v="3"/>
    <x v="249"/>
    <d v="2014-06-24T00:00:00"/>
    <s v="Standard Class"/>
    <s v="GA-14515"/>
    <s v="George Ashbrook"/>
    <s v="Consumer"/>
    <x v="0"/>
    <s v="San Francisco"/>
    <x v="1"/>
    <n v="94109"/>
    <s v="West"/>
    <s v="FUR-FU-10002396"/>
    <x v="0"/>
    <x v="5"/>
    <s v="DAX Copper Panel Document Frame, 5 x 7 Size"/>
    <n v="50.32"/>
    <n v="4"/>
    <n v="0"/>
    <x v="7466"/>
  </r>
  <r>
    <n v="9856"/>
    <x v="4942"/>
    <x v="3"/>
    <x v="249"/>
    <d v="2014-06-24T00:00:00"/>
    <s v="Standard Class"/>
    <s v="GA-14515"/>
    <s v="George Ashbrook"/>
    <s v="Consumer"/>
    <x v="0"/>
    <s v="San Francisco"/>
    <x v="1"/>
    <n v="94109"/>
    <s v="West"/>
    <s v="OFF-PA-10004438"/>
    <x v="1"/>
    <x v="10"/>
    <s v="Xerox 1907"/>
    <n v="24.56"/>
    <n v="2"/>
    <n v="0"/>
    <x v="342"/>
  </r>
  <r>
    <n v="9857"/>
    <x v="4943"/>
    <x v="2"/>
    <x v="1232"/>
    <d v="2011-11-11T00:00:00"/>
    <s v="Standard Class"/>
    <s v="GA-14515"/>
    <s v="George Ashbrook"/>
    <s v="Consumer"/>
    <x v="0"/>
    <s v="Columbus"/>
    <x v="32"/>
    <n v="31907"/>
    <s v="South"/>
    <s v="OFF-PA-10000587"/>
    <x v="1"/>
    <x v="10"/>
    <s v="Array Parchment Paper, Assorted Colors"/>
    <n v="43.68"/>
    <n v="6"/>
    <n v="0"/>
    <x v="7467"/>
  </r>
  <r>
    <n v="9858"/>
    <x v="4944"/>
    <x v="1"/>
    <x v="514"/>
    <d v="2012-03-30T00:00:00"/>
    <s v="Standard Class"/>
    <s v="EB-13840"/>
    <s v="Ellis Ballard"/>
    <s v="Corporate"/>
    <x v="0"/>
    <s v="Seattle"/>
    <x v="4"/>
    <n v="98103"/>
    <s v="West"/>
    <s v="FUR-TA-10001889"/>
    <x v="0"/>
    <x v="3"/>
    <s v="Bush Advantage Collection Racetrack Conference Table"/>
    <n v="3393.68"/>
    <n v="8"/>
    <n v="0"/>
    <x v="7468"/>
  </r>
  <r>
    <n v="9859"/>
    <x v="4945"/>
    <x v="3"/>
    <x v="424"/>
    <d v="2014-01-21T00:00:00"/>
    <s v="Standard Class"/>
    <s v="HR-14770"/>
    <s v="Hallie Redmond"/>
    <s v="Home Office"/>
    <x v="0"/>
    <s v="Richmond"/>
    <x v="14"/>
    <n v="47374"/>
    <s v="Central"/>
    <s v="OFF-ST-10001590"/>
    <x v="1"/>
    <x v="4"/>
    <s v="Tenex Personal Project File with Scoop Front Design, Black"/>
    <n v="67.400000000000006"/>
    <n v="5"/>
    <n v="0"/>
    <x v="4634"/>
  </r>
  <r>
    <n v="9860"/>
    <x v="4945"/>
    <x v="3"/>
    <x v="424"/>
    <d v="2014-01-21T00:00:00"/>
    <s v="Standard Class"/>
    <s v="HR-14770"/>
    <s v="Hallie Redmond"/>
    <s v="Home Office"/>
    <x v="0"/>
    <s v="Richmond"/>
    <x v="14"/>
    <n v="47374"/>
    <s v="Central"/>
    <s v="OFF-FA-10003472"/>
    <x v="1"/>
    <x v="13"/>
    <s v="Bagged Rubber Bands"/>
    <n v="2.52"/>
    <n v="2"/>
    <n v="0"/>
    <x v="7469"/>
  </r>
  <r>
    <n v="9861"/>
    <x v="4945"/>
    <x v="3"/>
    <x v="424"/>
    <d v="2014-01-21T00:00:00"/>
    <s v="Standard Class"/>
    <s v="HR-14770"/>
    <s v="Hallie Redmond"/>
    <s v="Home Office"/>
    <x v="0"/>
    <s v="Richmond"/>
    <x v="14"/>
    <n v="47374"/>
    <s v="Central"/>
    <s v="TEC-PH-10000169"/>
    <x v="2"/>
    <x v="7"/>
    <s v="ARKON Windshield Dashboard Air Vent Car Mount Holder"/>
    <n v="67.8"/>
    <n v="4"/>
    <n v="0"/>
    <x v="4894"/>
  </r>
  <r>
    <n v="9862"/>
    <x v="4945"/>
    <x v="3"/>
    <x v="424"/>
    <d v="2014-01-21T00:00:00"/>
    <s v="Standard Class"/>
    <s v="HR-14770"/>
    <s v="Hallie Redmond"/>
    <s v="Home Office"/>
    <x v="0"/>
    <s v="Richmond"/>
    <x v="14"/>
    <n v="47374"/>
    <s v="Central"/>
    <s v="OFF-ST-10002562"/>
    <x v="1"/>
    <x v="4"/>
    <s v="Staples"/>
    <n v="18.760000000000002"/>
    <n v="2"/>
    <n v="0"/>
    <x v="7470"/>
  </r>
  <r>
    <n v="9863"/>
    <x v="4945"/>
    <x v="3"/>
    <x v="424"/>
    <d v="2014-01-21T00:00:00"/>
    <s v="Standard Class"/>
    <s v="HR-14770"/>
    <s v="Hallie Redmond"/>
    <s v="Home Office"/>
    <x v="0"/>
    <s v="Richmond"/>
    <x v="14"/>
    <n v="47374"/>
    <s v="Central"/>
    <s v="TEC-AC-10001445"/>
    <x v="2"/>
    <x v="11"/>
    <s v="Imation USB 2.0 Swivel Flash Drive USB flash drive - 4 GB - Pink"/>
    <n v="12.12"/>
    <n v="4"/>
    <n v="0"/>
    <x v="7471"/>
  </r>
  <r>
    <n v="9864"/>
    <x v="4945"/>
    <x v="3"/>
    <x v="424"/>
    <d v="2014-01-21T00:00:00"/>
    <s v="Standard Class"/>
    <s v="HR-14770"/>
    <s v="Hallie Redmond"/>
    <s v="Home Office"/>
    <x v="0"/>
    <s v="Richmond"/>
    <x v="14"/>
    <n v="47374"/>
    <s v="Central"/>
    <s v="OFF-PA-10004156"/>
    <x v="1"/>
    <x v="10"/>
    <s v="Xerox 188"/>
    <n v="11.34"/>
    <n v="1"/>
    <n v="0"/>
    <x v="1235"/>
  </r>
  <r>
    <n v="9865"/>
    <x v="4945"/>
    <x v="3"/>
    <x v="424"/>
    <d v="2014-01-21T00:00:00"/>
    <s v="Standard Class"/>
    <s v="HR-14770"/>
    <s v="Hallie Redmond"/>
    <s v="Home Office"/>
    <x v="0"/>
    <s v="Richmond"/>
    <x v="14"/>
    <n v="47374"/>
    <s v="Central"/>
    <s v="TEC-AC-10004469"/>
    <x v="2"/>
    <x v="11"/>
    <s v="Microsoft Sculpt Comfort Mouse"/>
    <n v="159.80000000000001"/>
    <n v="4"/>
    <n v="0"/>
    <x v="4442"/>
  </r>
  <r>
    <n v="9866"/>
    <x v="4945"/>
    <x v="3"/>
    <x v="424"/>
    <d v="2014-01-21T00:00:00"/>
    <s v="Standard Class"/>
    <s v="HR-14770"/>
    <s v="Hallie Redmond"/>
    <s v="Home Office"/>
    <x v="0"/>
    <s v="Richmond"/>
    <x v="14"/>
    <n v="47374"/>
    <s v="Central"/>
    <s v="FUR-FU-10001037"/>
    <x v="0"/>
    <x v="5"/>
    <s v="DAX Charcoal/Nickel-Tone Document Frame, 5 x 7"/>
    <n v="18.96"/>
    <n v="2"/>
    <n v="0"/>
    <x v="1748"/>
  </r>
  <r>
    <n v="9867"/>
    <x v="4946"/>
    <x v="1"/>
    <x v="514"/>
    <d v="2012-03-28T00:00:00"/>
    <s v="Second Class"/>
    <s v="SM-20950"/>
    <s v="Suzanne McNair"/>
    <s v="Corporate"/>
    <x v="0"/>
    <s v="New York City"/>
    <x v="15"/>
    <n v="10009"/>
    <s v="East"/>
    <s v="OFF-ST-10002615"/>
    <x v="1"/>
    <x v="4"/>
    <s v="Dual Level, Single-Width Filing Carts"/>
    <n v="1085.42"/>
    <n v="7"/>
    <n v="0"/>
    <x v="3313"/>
  </r>
  <r>
    <n v="9868"/>
    <x v="4946"/>
    <x v="1"/>
    <x v="514"/>
    <d v="2012-03-28T00:00:00"/>
    <s v="Second Class"/>
    <s v="SM-20950"/>
    <s v="Suzanne McNair"/>
    <s v="Corporate"/>
    <x v="0"/>
    <s v="New York City"/>
    <x v="15"/>
    <n v="10009"/>
    <s v="East"/>
    <s v="OFF-AP-10000595"/>
    <x v="1"/>
    <x v="9"/>
    <s v="Disposable Triple-Filter Dust Bags"/>
    <n v="13.11"/>
    <n v="3"/>
    <n v="0"/>
    <x v="2910"/>
  </r>
  <r>
    <n v="9869"/>
    <x v="4947"/>
    <x v="2"/>
    <x v="301"/>
    <d v="2011-11-03T00:00:00"/>
    <s v="First Class"/>
    <s v="EA-14035"/>
    <s v="Erin Ashbrook"/>
    <s v="Corporate"/>
    <x v="0"/>
    <s v="Mason"/>
    <x v="24"/>
    <n v="45040"/>
    <s v="East"/>
    <s v="FUR-FU-10002253"/>
    <x v="0"/>
    <x v="5"/>
    <s v="Howard Miller 13&quot; Diameter Pewter Finish Round Wall Clock"/>
    <n v="68.703999999999994"/>
    <n v="2"/>
    <n v="0.2"/>
    <x v="5407"/>
  </r>
  <r>
    <n v="9870"/>
    <x v="4947"/>
    <x v="2"/>
    <x v="301"/>
    <d v="2011-11-03T00:00:00"/>
    <s v="First Class"/>
    <s v="EA-14035"/>
    <s v="Erin Ashbrook"/>
    <s v="Corporate"/>
    <x v="0"/>
    <s v="Mason"/>
    <x v="24"/>
    <n v="45040"/>
    <s v="East"/>
    <s v="OFF-BI-10000494"/>
    <x v="1"/>
    <x v="8"/>
    <s v="Acco Economy Flexible Poly Round Ring Binder"/>
    <n v="3.1320000000000001"/>
    <n v="2"/>
    <n v="0.7"/>
    <x v="3312"/>
  </r>
  <r>
    <n v="9871"/>
    <x v="4947"/>
    <x v="2"/>
    <x v="301"/>
    <d v="2011-11-03T00:00:00"/>
    <s v="First Class"/>
    <s v="EA-14035"/>
    <s v="Erin Ashbrook"/>
    <s v="Corporate"/>
    <x v="0"/>
    <s v="Mason"/>
    <x v="24"/>
    <n v="45040"/>
    <s v="East"/>
    <s v="OFF-BI-10001658"/>
    <x v="1"/>
    <x v="8"/>
    <s v="GBC Standard Therm-A-Bind Covers"/>
    <n v="22.428000000000004"/>
    <n v="3"/>
    <n v="0.7"/>
    <x v="3166"/>
  </r>
  <r>
    <n v="9872"/>
    <x v="4948"/>
    <x v="3"/>
    <x v="833"/>
    <d v="2014-10-07T00:00:00"/>
    <s v="Same Day"/>
    <s v="MH-17455"/>
    <s v="Mark Hamilton"/>
    <s v="Consumer"/>
    <x v="0"/>
    <s v="Chicago"/>
    <x v="10"/>
    <n v="60623"/>
    <s v="Central"/>
    <s v="OFF-ST-10003208"/>
    <x v="1"/>
    <x v="4"/>
    <s v="Adjustable Depth Letter/Legal Cart"/>
    <n v="290.33600000000001"/>
    <n v="2"/>
    <n v="0.2"/>
    <x v="7472"/>
  </r>
  <r>
    <n v="9873"/>
    <x v="4948"/>
    <x v="3"/>
    <x v="833"/>
    <d v="2014-10-07T00:00:00"/>
    <s v="Same Day"/>
    <s v="MH-17455"/>
    <s v="Mark Hamilton"/>
    <s v="Consumer"/>
    <x v="0"/>
    <s v="Chicago"/>
    <x v="10"/>
    <n v="60623"/>
    <s v="Central"/>
    <s v="OFF-AR-10004790"/>
    <x v="1"/>
    <x v="6"/>
    <s v="Staples"/>
    <n v="19.152000000000001"/>
    <n v="2"/>
    <n v="0.2"/>
    <x v="7473"/>
  </r>
  <r>
    <n v="9874"/>
    <x v="4949"/>
    <x v="0"/>
    <x v="107"/>
    <d v="2013-12-15T00:00:00"/>
    <s v="Standard Class"/>
    <s v="SL-20155"/>
    <s v="Sara Luxemburg"/>
    <s v="Home Office"/>
    <x v="0"/>
    <s v="New York City"/>
    <x v="15"/>
    <n v="10024"/>
    <s v="East"/>
    <s v="OFF-PA-10004609"/>
    <x v="1"/>
    <x v="10"/>
    <s v="Xerox 221"/>
    <n v="6.48"/>
    <n v="1"/>
    <n v="0"/>
    <x v="90"/>
  </r>
  <r>
    <n v="9875"/>
    <x v="4950"/>
    <x v="0"/>
    <x v="897"/>
    <d v="2013-09-25T00:00:00"/>
    <s v="Second Class"/>
    <s v="NP-18685"/>
    <s v="Nora Pelletier"/>
    <s v="Home Office"/>
    <x v="0"/>
    <s v="Parma"/>
    <x v="24"/>
    <n v="44134"/>
    <s v="East"/>
    <s v="OFF-EN-10003055"/>
    <x v="1"/>
    <x v="12"/>
    <s v="Blue String-Tie &amp; Button Interoffice Envelopes, 10 x 13"/>
    <n v="63.967999999999996"/>
    <n v="2"/>
    <n v="0.2"/>
    <x v="7474"/>
  </r>
  <r>
    <n v="9876"/>
    <x v="4951"/>
    <x v="1"/>
    <x v="1233"/>
    <d v="2013-01-05T00:00:00"/>
    <s v="Standard Class"/>
    <s v="RF-19840"/>
    <s v="Roy Französisch"/>
    <s v="Consumer"/>
    <x v="0"/>
    <s v="New York City"/>
    <x v="15"/>
    <n v="10035"/>
    <s v="East"/>
    <s v="OFF-SU-10003936"/>
    <x v="1"/>
    <x v="14"/>
    <s v="Acme Serrated Blade Letter Opener"/>
    <n v="6.36"/>
    <n v="2"/>
    <n v="0"/>
    <x v="7475"/>
  </r>
  <r>
    <n v="9877"/>
    <x v="4952"/>
    <x v="3"/>
    <x v="693"/>
    <d v="2014-04-22T00:00:00"/>
    <s v="First Class"/>
    <s v="BE-11455"/>
    <s v="Brad Eason"/>
    <s v="Home Office"/>
    <x v="0"/>
    <s v="Cleveland"/>
    <x v="24"/>
    <n v="44105"/>
    <s v="East"/>
    <s v="OFF-ST-10000078"/>
    <x v="1"/>
    <x v="4"/>
    <s v="Tennsco 6- and 18-Compartment Lockers"/>
    <n v="848.5440000000001"/>
    <n v="4"/>
    <n v="0.2"/>
    <x v="7476"/>
  </r>
  <r>
    <n v="9878"/>
    <x v="4952"/>
    <x v="3"/>
    <x v="693"/>
    <d v="2014-04-22T00:00:00"/>
    <s v="First Class"/>
    <s v="BE-11455"/>
    <s v="Brad Eason"/>
    <s v="Home Office"/>
    <x v="0"/>
    <s v="Cleveland"/>
    <x v="24"/>
    <n v="44105"/>
    <s v="East"/>
    <s v="OFF-BI-10000174"/>
    <x v="1"/>
    <x v="8"/>
    <s v="Wilson Jones Clip &amp; Carry Folder Binder Tool for Ring Binders, Clear"/>
    <n v="8.7000000000000011"/>
    <n v="5"/>
    <n v="0.7"/>
    <x v="7477"/>
  </r>
  <r>
    <n v="9879"/>
    <x v="4952"/>
    <x v="3"/>
    <x v="693"/>
    <d v="2014-04-22T00:00:00"/>
    <s v="First Class"/>
    <s v="BE-11455"/>
    <s v="Brad Eason"/>
    <s v="Home Office"/>
    <x v="0"/>
    <s v="Cleveland"/>
    <x v="24"/>
    <n v="44105"/>
    <s v="East"/>
    <s v="TEC-PH-10004080"/>
    <x v="2"/>
    <x v="7"/>
    <s v="Avaya 5410 Digital phone"/>
    <n v="122.38199999999999"/>
    <n v="3"/>
    <n v="0.4"/>
    <x v="5252"/>
  </r>
  <r>
    <n v="9880"/>
    <x v="4953"/>
    <x v="0"/>
    <x v="1036"/>
    <d v="2013-08-26T00:00:00"/>
    <s v="Standard Class"/>
    <s v="JK-15370"/>
    <s v="Jay Kimmel"/>
    <s v="Consumer"/>
    <x v="0"/>
    <s v="New York City"/>
    <x v="15"/>
    <n v="10035"/>
    <s v="East"/>
    <s v="FUR-CH-10002961"/>
    <x v="0"/>
    <x v="1"/>
    <s v="Leather Task Chair, Black"/>
    <n v="573.17399999999998"/>
    <n v="7"/>
    <n v="0.1"/>
    <x v="7478"/>
  </r>
  <r>
    <n v="9881"/>
    <x v="4954"/>
    <x v="1"/>
    <x v="352"/>
    <d v="2012-05-31T00:00:00"/>
    <s v="First Class"/>
    <s v="CC-12100"/>
    <s v="Chad Cunningham"/>
    <s v="Home Office"/>
    <x v="0"/>
    <s v="Cleveland"/>
    <x v="24"/>
    <n v="44105"/>
    <s v="East"/>
    <s v="OFF-PA-10000474"/>
    <x v="1"/>
    <x v="10"/>
    <s v="Staples"/>
    <n v="85.055999999999997"/>
    <n v="3"/>
    <n v="0.2"/>
    <x v="644"/>
  </r>
  <r>
    <n v="9882"/>
    <x v="4955"/>
    <x v="2"/>
    <x v="1132"/>
    <d v="2011-08-13T00:00:00"/>
    <s v="First Class"/>
    <s v="LL-16840"/>
    <s v="Lauren Leatherbury"/>
    <s v="Consumer"/>
    <x v="0"/>
    <s v="Woodstock"/>
    <x v="32"/>
    <n v="30188"/>
    <s v="South"/>
    <s v="OFF-BI-10000138"/>
    <x v="1"/>
    <x v="8"/>
    <s v="Acco Translucent Poly Ring Binders"/>
    <n v="14.04"/>
    <n v="3"/>
    <n v="0"/>
    <x v="7479"/>
  </r>
  <r>
    <n v="9883"/>
    <x v="4955"/>
    <x v="2"/>
    <x v="1132"/>
    <d v="2011-08-13T00:00:00"/>
    <s v="First Class"/>
    <s v="LL-16840"/>
    <s v="Lauren Leatherbury"/>
    <s v="Consumer"/>
    <x v="0"/>
    <s v="Woodstock"/>
    <x v="32"/>
    <n v="30188"/>
    <s v="South"/>
    <s v="TEC-AC-10000023"/>
    <x v="2"/>
    <x v="11"/>
    <s v="Maxell 74 Minute CD-R Spindle, 50/Pack"/>
    <n v="272.61"/>
    <n v="13"/>
    <n v="0"/>
    <x v="7480"/>
  </r>
  <r>
    <n v="9884"/>
    <x v="4956"/>
    <x v="2"/>
    <x v="1234"/>
    <d v="2011-04-08T00:00:00"/>
    <s v="Standard Class"/>
    <s v="KE-16420"/>
    <s v="Katrina Edelman"/>
    <s v="Corporate"/>
    <x v="0"/>
    <s v="Los Angeles"/>
    <x v="1"/>
    <n v="90008"/>
    <s v="West"/>
    <s v="OFF-EN-10001415"/>
    <x v="1"/>
    <x v="12"/>
    <s v="Staples"/>
    <n v="11.16"/>
    <n v="2"/>
    <n v="0"/>
    <x v="7481"/>
  </r>
  <r>
    <n v="9885"/>
    <x v="4956"/>
    <x v="2"/>
    <x v="1234"/>
    <d v="2011-04-08T00:00:00"/>
    <s v="Standard Class"/>
    <s v="KE-16420"/>
    <s v="Katrina Edelman"/>
    <s v="Corporate"/>
    <x v="0"/>
    <s v="Los Angeles"/>
    <x v="1"/>
    <n v="90008"/>
    <s v="West"/>
    <s v="TEC-AC-10001284"/>
    <x v="2"/>
    <x v="11"/>
    <s v="Enermax Briskie RF Wireless Keyboard and Mouse Combo"/>
    <n v="62.31"/>
    <n v="3"/>
    <n v="0"/>
    <x v="3874"/>
  </r>
  <r>
    <n v="9886"/>
    <x v="4956"/>
    <x v="2"/>
    <x v="1234"/>
    <d v="2011-04-08T00:00:00"/>
    <s v="Standard Class"/>
    <s v="KE-16420"/>
    <s v="Katrina Edelman"/>
    <s v="Corporate"/>
    <x v="0"/>
    <s v="Los Angeles"/>
    <x v="1"/>
    <n v="90008"/>
    <s v="West"/>
    <s v="TEC-AC-10000736"/>
    <x v="2"/>
    <x v="11"/>
    <s v="Logitech G600 MMO Gaming Mouse"/>
    <n v="159.97999999999999"/>
    <n v="2"/>
    <n v="0"/>
    <x v="471"/>
  </r>
  <r>
    <n v="9887"/>
    <x v="4957"/>
    <x v="2"/>
    <x v="1213"/>
    <d v="2011-01-28T00:00:00"/>
    <s v="Standard Class"/>
    <s v="SG-20605"/>
    <s v="Speros Goranitis"/>
    <s v="Consumer"/>
    <x v="0"/>
    <s v="Lafayette"/>
    <x v="14"/>
    <n v="47905"/>
    <s v="Central"/>
    <s v="OFF-FA-10003467"/>
    <x v="1"/>
    <x v="13"/>
    <s v="Alliance Big Bands Rubber Bands, 12/Pack"/>
    <n v="5.9399999999999995"/>
    <n v="3"/>
    <n v="0"/>
    <x v="232"/>
  </r>
  <r>
    <n v="9888"/>
    <x v="4958"/>
    <x v="3"/>
    <x v="386"/>
    <d v="2014-10-16T00:00:00"/>
    <s v="First Class"/>
    <s v="CA-12265"/>
    <s v="Christina Anderson"/>
    <s v="Consumer"/>
    <x v="0"/>
    <s v="New York City"/>
    <x v="15"/>
    <n v="10024"/>
    <s v="East"/>
    <s v="OFF-PA-10000477"/>
    <x v="1"/>
    <x v="10"/>
    <s v="Xerox 1952"/>
    <n v="9.9600000000000009"/>
    <n v="2"/>
    <n v="0"/>
    <x v="1565"/>
  </r>
  <r>
    <n v="9889"/>
    <x v="4959"/>
    <x v="1"/>
    <x v="816"/>
    <d v="2012-08-12T00:00:00"/>
    <s v="Standard Class"/>
    <s v="RD-19585"/>
    <s v="Rob Dowd"/>
    <s v="Consumer"/>
    <x v="0"/>
    <s v="Utica"/>
    <x v="15"/>
    <n v="13501"/>
    <s v="East"/>
    <s v="TEC-AC-10000736"/>
    <x v="2"/>
    <x v="11"/>
    <s v="Logitech G600 MMO Gaming Mouse"/>
    <n v="79.989999999999995"/>
    <n v="1"/>
    <n v="0"/>
    <x v="4237"/>
  </r>
  <r>
    <n v="9890"/>
    <x v="4960"/>
    <x v="3"/>
    <x v="498"/>
    <d v="2014-03-21T00:00:00"/>
    <s v="First Class"/>
    <s v="VG-21805"/>
    <s v="Vivek Grady"/>
    <s v="Corporate"/>
    <x v="0"/>
    <s v="Lakewood"/>
    <x v="30"/>
    <n v="8701"/>
    <s v="East"/>
    <s v="OFF-AR-10002467"/>
    <x v="1"/>
    <x v="6"/>
    <s v="Dixon Ticonderoga Pencils"/>
    <n v="8.94"/>
    <n v="3"/>
    <n v="0"/>
    <x v="7482"/>
  </r>
  <r>
    <n v="9891"/>
    <x v="4961"/>
    <x v="0"/>
    <x v="197"/>
    <d v="2013-07-29T00:00:00"/>
    <s v="Second Class"/>
    <s v="SH-19975"/>
    <s v="Sally Hughsby"/>
    <s v="Corporate"/>
    <x v="0"/>
    <s v="Milwaukee"/>
    <x v="6"/>
    <n v="53209"/>
    <s v="Central"/>
    <s v="OFF-PA-10004996"/>
    <x v="1"/>
    <x v="10"/>
    <s v="Speediset Carbonless Redi-Letter 7&quot; x 8 1/2&quot;"/>
    <n v="20.62"/>
    <n v="2"/>
    <n v="0"/>
    <x v="7483"/>
  </r>
  <r>
    <n v="9892"/>
    <x v="4961"/>
    <x v="0"/>
    <x v="197"/>
    <d v="2013-07-29T00:00:00"/>
    <s v="Second Class"/>
    <s v="SH-19975"/>
    <s v="Sally Hughsby"/>
    <s v="Corporate"/>
    <x v="0"/>
    <s v="Milwaukee"/>
    <x v="6"/>
    <n v="53209"/>
    <s v="Central"/>
    <s v="TEC-AC-10003116"/>
    <x v="2"/>
    <x v="11"/>
    <s v="Memorex Froggy Flash Drive 8 GB"/>
    <n v="124.25"/>
    <n v="7"/>
    <n v="0"/>
    <x v="7484"/>
  </r>
  <r>
    <n v="9893"/>
    <x v="4961"/>
    <x v="0"/>
    <x v="197"/>
    <d v="2013-07-29T00:00:00"/>
    <s v="Second Class"/>
    <s v="SH-19975"/>
    <s v="Sally Hughsby"/>
    <s v="Corporate"/>
    <x v="0"/>
    <s v="Milwaukee"/>
    <x v="6"/>
    <n v="53209"/>
    <s v="Central"/>
    <s v="TEC-PH-10002262"/>
    <x v="2"/>
    <x v="7"/>
    <s v="LG Electronics Tone+ HBS-730 Bluetooth Headset"/>
    <n v="297.55"/>
    <n v="5"/>
    <n v="0"/>
    <x v="7485"/>
  </r>
  <r>
    <n v="9894"/>
    <x v="4961"/>
    <x v="0"/>
    <x v="197"/>
    <d v="2013-07-29T00:00:00"/>
    <s v="Second Class"/>
    <s v="SH-19975"/>
    <s v="Sally Hughsby"/>
    <s v="Corporate"/>
    <x v="0"/>
    <s v="Milwaukee"/>
    <x v="6"/>
    <n v="53209"/>
    <s v="Central"/>
    <s v="FUR-CH-10004626"/>
    <x v="0"/>
    <x v="1"/>
    <s v="Office Star Flex Back Scooter Chair with Aluminum Finish Frame"/>
    <n v="403.56"/>
    <n v="4"/>
    <n v="0"/>
    <x v="7486"/>
  </r>
  <r>
    <n v="9895"/>
    <x v="4961"/>
    <x v="0"/>
    <x v="197"/>
    <d v="2013-07-29T00:00:00"/>
    <s v="Second Class"/>
    <s v="SH-19975"/>
    <s v="Sally Hughsby"/>
    <s v="Corporate"/>
    <x v="0"/>
    <s v="Milwaukee"/>
    <x v="6"/>
    <n v="53209"/>
    <s v="Central"/>
    <s v="FUR-FU-10001756"/>
    <x v="0"/>
    <x v="5"/>
    <s v="Eldon Expressions Desk Accessory, Wood Photo Frame, Mahogany"/>
    <n v="95.199999999999989"/>
    <n v="5"/>
    <n v="0"/>
    <x v="7487"/>
  </r>
  <r>
    <n v="9896"/>
    <x v="4962"/>
    <x v="2"/>
    <x v="467"/>
    <d v="2011-10-01T00:00:00"/>
    <s v="Standard Class"/>
    <s v="MM-17920"/>
    <s v="Michael Moore"/>
    <s v="Consumer"/>
    <x v="0"/>
    <s v="Chicago"/>
    <x v="10"/>
    <n v="60623"/>
    <s v="Central"/>
    <s v="TEC-AC-10004859"/>
    <x v="2"/>
    <x v="11"/>
    <s v="Maxell Pro 80 Minute CD-R, 10/Pack"/>
    <n v="153.82400000000001"/>
    <n v="11"/>
    <n v="0.2"/>
    <x v="7488"/>
  </r>
  <r>
    <n v="9897"/>
    <x v="4963"/>
    <x v="2"/>
    <x v="1103"/>
    <d v="2011-06-20T00:00:00"/>
    <s v="Second Class"/>
    <s v="JF-15415"/>
    <s v="Jennifer Ferguson"/>
    <s v="Consumer"/>
    <x v="0"/>
    <s v="Chicago"/>
    <x v="10"/>
    <n v="60653"/>
    <s v="Central"/>
    <s v="OFF-PA-10001725"/>
    <x v="1"/>
    <x v="10"/>
    <s v="Xerox 1892"/>
    <n v="62.015999999999998"/>
    <n v="2"/>
    <n v="0.2"/>
    <x v="5366"/>
  </r>
  <r>
    <n v="9898"/>
    <x v="4964"/>
    <x v="0"/>
    <x v="112"/>
    <d v="2013-06-11T00:00:00"/>
    <s v="Standard Class"/>
    <s v="LP-17095"/>
    <s v="Liz Preis"/>
    <s v="Consumer"/>
    <x v="0"/>
    <s v="Fairfield"/>
    <x v="24"/>
    <n v="45014"/>
    <s v="East"/>
    <s v="FUR-FU-10004306"/>
    <x v="0"/>
    <x v="5"/>
    <s v="Electrix Halogen Magnifier Lamp"/>
    <n v="466.32000000000005"/>
    <n v="3"/>
    <n v="0.2"/>
    <x v="7489"/>
  </r>
  <r>
    <n v="9899"/>
    <x v="4964"/>
    <x v="0"/>
    <x v="112"/>
    <d v="2013-06-11T00:00:00"/>
    <s v="Standard Class"/>
    <s v="LP-17095"/>
    <s v="Liz Preis"/>
    <s v="Consumer"/>
    <x v="0"/>
    <s v="Fairfield"/>
    <x v="24"/>
    <n v="45014"/>
    <s v="East"/>
    <s v="FUR-FU-10004845"/>
    <x v="0"/>
    <x v="5"/>
    <s v="Deflect-o EconoMat Nonstudded, No Bevel Mat"/>
    <n v="82.64"/>
    <n v="2"/>
    <n v="0.2"/>
    <x v="232"/>
  </r>
  <r>
    <n v="9900"/>
    <x v="4965"/>
    <x v="2"/>
    <x v="1176"/>
    <d v="2011-04-03T00:00:00"/>
    <s v="Standard Class"/>
    <s v="MP-18175"/>
    <s v="Mike Pelletier"/>
    <s v="Home Office"/>
    <x v="0"/>
    <s v="Springfield"/>
    <x v="24"/>
    <n v="45503"/>
    <s v="East"/>
    <s v="FUR-TA-10000198"/>
    <x v="0"/>
    <x v="3"/>
    <s v="Chromcraft Bull-Nose Wood Oval Conference Tables &amp; Bases"/>
    <n v="330.58800000000002"/>
    <n v="1"/>
    <n v="0.4"/>
    <x v="7490"/>
  </r>
  <r>
    <n v="9901"/>
    <x v="4966"/>
    <x v="3"/>
    <x v="170"/>
    <d v="2014-08-26T00:00:00"/>
    <s v="Standard Class"/>
    <s v="SC-20845"/>
    <s v="Sung Chung"/>
    <s v="Consumer"/>
    <x v="0"/>
    <s v="Louisville"/>
    <x v="22"/>
    <n v="80027"/>
    <s v="West"/>
    <s v="OFF-ST-10000036"/>
    <x v="1"/>
    <x v="4"/>
    <s v="Recycled Data-Pak for Archival Bound Computer Printouts, 12-1/2 x 12-1/2 x 16"/>
    <n v="237.09600000000003"/>
    <n v="3"/>
    <n v="0.2"/>
    <x v="5943"/>
  </r>
  <r>
    <n v="9902"/>
    <x v="4966"/>
    <x v="3"/>
    <x v="170"/>
    <d v="2014-08-26T00:00:00"/>
    <s v="Standard Class"/>
    <s v="SC-20845"/>
    <s v="Sung Chung"/>
    <s v="Consumer"/>
    <x v="0"/>
    <s v="Louisville"/>
    <x v="22"/>
    <n v="80027"/>
    <s v="West"/>
    <s v="FUR-FU-10001037"/>
    <x v="0"/>
    <x v="5"/>
    <s v="DAX Charcoal/Nickel-Tone Document Frame, 5 x 7"/>
    <n v="22.752000000000002"/>
    <n v="3"/>
    <n v="0.2"/>
    <x v="7491"/>
  </r>
  <r>
    <n v="9903"/>
    <x v="4966"/>
    <x v="3"/>
    <x v="170"/>
    <d v="2014-08-26T00:00:00"/>
    <s v="Standard Class"/>
    <s v="SC-20845"/>
    <s v="Sung Chung"/>
    <s v="Consumer"/>
    <x v="0"/>
    <s v="Louisville"/>
    <x v="22"/>
    <n v="80027"/>
    <s v="West"/>
    <s v="OFF-PA-10001950"/>
    <x v="1"/>
    <x v="10"/>
    <s v="Southworth 25% Cotton Antique Laid Paper &amp; Envelopes"/>
    <n v="6.6720000000000006"/>
    <n v="1"/>
    <n v="0.2"/>
    <x v="7492"/>
  </r>
  <r>
    <n v="9904"/>
    <x v="4967"/>
    <x v="2"/>
    <x v="607"/>
    <d v="2011-11-18T00:00:00"/>
    <s v="Standard Class"/>
    <s v="DP-13000"/>
    <s v="Darren Powers"/>
    <s v="Consumer"/>
    <x v="0"/>
    <s v="Carrollton"/>
    <x v="5"/>
    <n v="75007"/>
    <s v="Central"/>
    <s v="FUR-FU-10004587"/>
    <x v="0"/>
    <x v="5"/>
    <s v="GE General Use Halogen Bulbs, 100 Watts, 1 Bulb per Pack"/>
    <n v="25.128000000000004"/>
    <n v="3"/>
    <n v="0.6"/>
    <x v="7493"/>
  </r>
  <r>
    <n v="9905"/>
    <x v="4967"/>
    <x v="2"/>
    <x v="607"/>
    <d v="2011-11-18T00:00:00"/>
    <s v="Standard Class"/>
    <s v="DP-13000"/>
    <s v="Darren Powers"/>
    <s v="Consumer"/>
    <x v="0"/>
    <s v="Carrollton"/>
    <x v="5"/>
    <n v="75007"/>
    <s v="Central"/>
    <s v="TEC-AC-10002567"/>
    <x v="2"/>
    <x v="11"/>
    <s v="Logitech G602 Wireless Gaming Mouse"/>
    <n v="127.98399999999999"/>
    <n v="2"/>
    <n v="0.2"/>
    <x v="3404"/>
  </r>
  <r>
    <n v="9906"/>
    <x v="4968"/>
    <x v="1"/>
    <x v="1023"/>
    <d v="2012-09-15T00:00:00"/>
    <s v="First Class"/>
    <s v="KD-16615"/>
    <s v="Ken Dana"/>
    <s v="Corporate"/>
    <x v="0"/>
    <s v="Anaheim"/>
    <x v="1"/>
    <n v="92804"/>
    <s v="West"/>
    <s v="FUR-FU-10004973"/>
    <x v="0"/>
    <x v="5"/>
    <s v="Flat Face Poster Frame"/>
    <n v="131.88"/>
    <n v="7"/>
    <n v="0"/>
    <x v="7494"/>
  </r>
  <r>
    <n v="9907"/>
    <x v="4968"/>
    <x v="1"/>
    <x v="1023"/>
    <d v="2012-09-15T00:00:00"/>
    <s v="First Class"/>
    <s v="KD-16615"/>
    <s v="Ken Dana"/>
    <s v="Corporate"/>
    <x v="0"/>
    <s v="Anaheim"/>
    <x v="1"/>
    <n v="92804"/>
    <s v="West"/>
    <s v="OFF-BI-10001628"/>
    <x v="1"/>
    <x v="8"/>
    <s v="Acco Data Flex Cable Posts For Top &amp; Bottom Load Binders, 6&quot; Capacity"/>
    <n v="25.031999999999996"/>
    <n v="3"/>
    <n v="0.2"/>
    <x v="3539"/>
  </r>
  <r>
    <n v="9908"/>
    <x v="4968"/>
    <x v="1"/>
    <x v="1023"/>
    <d v="2012-09-15T00:00:00"/>
    <s v="First Class"/>
    <s v="KD-16615"/>
    <s v="Ken Dana"/>
    <s v="Corporate"/>
    <x v="0"/>
    <s v="Anaheim"/>
    <x v="1"/>
    <n v="92804"/>
    <s v="West"/>
    <s v="FUR-CH-10000155"/>
    <x v="0"/>
    <x v="1"/>
    <s v="Global Comet Stacking Armless Chair"/>
    <n v="717.72"/>
    <n v="3"/>
    <n v="0.2"/>
    <x v="5757"/>
  </r>
  <r>
    <n v="9909"/>
    <x v="4968"/>
    <x v="1"/>
    <x v="1023"/>
    <d v="2012-09-15T00:00:00"/>
    <s v="First Class"/>
    <s v="KD-16615"/>
    <s v="Ken Dana"/>
    <s v="Corporate"/>
    <x v="0"/>
    <s v="Anaheim"/>
    <x v="1"/>
    <n v="92804"/>
    <s v="West"/>
    <s v="FUR-FU-10002379"/>
    <x v="0"/>
    <x v="5"/>
    <s v="Eldon Econocleat Chair Mats for Low Pile Carpets"/>
    <n v="207.35"/>
    <n v="5"/>
    <n v="0"/>
    <x v="7495"/>
  </r>
  <r>
    <n v="9910"/>
    <x v="4968"/>
    <x v="1"/>
    <x v="1023"/>
    <d v="2012-09-15T00:00:00"/>
    <s v="First Class"/>
    <s v="KD-16615"/>
    <s v="Ken Dana"/>
    <s v="Corporate"/>
    <x v="0"/>
    <s v="Anaheim"/>
    <x v="1"/>
    <n v="92804"/>
    <s v="West"/>
    <s v="FUR-FU-10004018"/>
    <x v="0"/>
    <x v="5"/>
    <s v="Tensor Computer Mounted Lamp"/>
    <n v="44.67"/>
    <n v="3"/>
    <n v="0"/>
    <x v="3455"/>
  </r>
  <r>
    <n v="9911"/>
    <x v="4968"/>
    <x v="1"/>
    <x v="1023"/>
    <d v="2012-09-15T00:00:00"/>
    <s v="First Class"/>
    <s v="KD-16615"/>
    <s v="Ken Dana"/>
    <s v="Corporate"/>
    <x v="0"/>
    <s v="Anaheim"/>
    <x v="1"/>
    <n v="92804"/>
    <s v="West"/>
    <s v="OFF-PA-10000994"/>
    <x v="1"/>
    <x v="10"/>
    <s v="Xerox 1915"/>
    <n v="209.7"/>
    <n v="2"/>
    <n v="0"/>
    <x v="1517"/>
  </r>
  <r>
    <n v="9912"/>
    <x v="4969"/>
    <x v="2"/>
    <x v="267"/>
    <d v="2011-04-09T00:00:00"/>
    <s v="Standard Class"/>
    <s v="RP-19855"/>
    <s v="Roy Phan"/>
    <s v="Corporate"/>
    <x v="0"/>
    <s v="Richmond"/>
    <x v="0"/>
    <n v="40475"/>
    <s v="South"/>
    <s v="OFF-BI-10002852"/>
    <x v="1"/>
    <x v="8"/>
    <s v="Ibico Standard Transparent Covers"/>
    <n v="115.36"/>
    <n v="7"/>
    <n v="0"/>
    <x v="7496"/>
  </r>
  <r>
    <n v="9913"/>
    <x v="4970"/>
    <x v="1"/>
    <x v="998"/>
    <d v="2012-10-12T00:00:00"/>
    <s v="First Class"/>
    <s v="KN-16390"/>
    <s v="Katherine Nockton"/>
    <s v="Corporate"/>
    <x v="0"/>
    <s v="Santa Barbara"/>
    <x v="1"/>
    <n v="93101"/>
    <s v="West"/>
    <s v="FUR-CH-10001714"/>
    <x v="0"/>
    <x v="1"/>
    <s v="Global Leather &amp; Oak Executive Chair, Burgundy"/>
    <n v="362.13599999999997"/>
    <n v="3"/>
    <n v="0.2"/>
    <x v="7497"/>
  </r>
  <r>
    <n v="9914"/>
    <x v="4970"/>
    <x v="1"/>
    <x v="998"/>
    <d v="2012-10-12T00:00:00"/>
    <s v="First Class"/>
    <s v="KN-16390"/>
    <s v="Katherine Nockton"/>
    <s v="Corporate"/>
    <x v="0"/>
    <s v="Santa Barbara"/>
    <x v="1"/>
    <n v="93101"/>
    <s v="West"/>
    <s v="OFF-LA-10000414"/>
    <x v="1"/>
    <x v="2"/>
    <s v="Avery 503"/>
    <n v="31.049999999999997"/>
    <n v="3"/>
    <n v="0"/>
    <x v="2797"/>
  </r>
  <r>
    <n v="9915"/>
    <x v="4971"/>
    <x v="3"/>
    <x v="926"/>
    <d v="2014-02-01T00:00:00"/>
    <s v="Second Class"/>
    <s v="TM-21010"/>
    <s v="Tamara Manning"/>
    <s v="Consumer"/>
    <x v="0"/>
    <s v="Marion"/>
    <x v="23"/>
    <n v="52302"/>
    <s v="Central"/>
    <s v="OFF-PA-10003848"/>
    <x v="1"/>
    <x v="10"/>
    <s v="Xerox 1997"/>
    <n v="12.96"/>
    <n v="2"/>
    <n v="0"/>
    <x v="91"/>
  </r>
  <r>
    <n v="9916"/>
    <x v="4971"/>
    <x v="3"/>
    <x v="926"/>
    <d v="2014-02-01T00:00:00"/>
    <s v="Second Class"/>
    <s v="TM-21010"/>
    <s v="Tamara Manning"/>
    <s v="Consumer"/>
    <x v="0"/>
    <s v="Marion"/>
    <x v="23"/>
    <n v="52302"/>
    <s v="Central"/>
    <s v="OFF-PA-10000176"/>
    <x v="1"/>
    <x v="10"/>
    <s v="Xerox 1887"/>
    <n v="94.85"/>
    <n v="5"/>
    <n v="0"/>
    <x v="464"/>
  </r>
  <r>
    <n v="9917"/>
    <x v="4971"/>
    <x v="3"/>
    <x v="926"/>
    <d v="2014-02-01T00:00:00"/>
    <s v="Second Class"/>
    <s v="TM-21010"/>
    <s v="Tamara Manning"/>
    <s v="Consumer"/>
    <x v="0"/>
    <s v="Marion"/>
    <x v="23"/>
    <n v="52302"/>
    <s v="Central"/>
    <s v="OFF-ST-10001590"/>
    <x v="1"/>
    <x v="4"/>
    <s v="Tenex Personal Project File with Scoop Front Design, Black"/>
    <n v="13.48"/>
    <n v="1"/>
    <n v="0"/>
    <x v="7498"/>
  </r>
  <r>
    <n v="9918"/>
    <x v="4971"/>
    <x v="3"/>
    <x v="926"/>
    <d v="2014-02-01T00:00:00"/>
    <s v="Second Class"/>
    <s v="TM-21010"/>
    <s v="Tamara Manning"/>
    <s v="Consumer"/>
    <x v="0"/>
    <s v="Marion"/>
    <x v="23"/>
    <n v="52302"/>
    <s v="Central"/>
    <s v="FUR-FU-10000010"/>
    <x v="0"/>
    <x v="5"/>
    <s v="DAX Value U-Channel Document Frames, Easel Back"/>
    <n v="14.91"/>
    <n v="3"/>
    <n v="0"/>
    <x v="4793"/>
  </r>
  <r>
    <n v="9919"/>
    <x v="4972"/>
    <x v="1"/>
    <x v="496"/>
    <d v="2012-09-29T00:00:00"/>
    <s v="Standard Class"/>
    <s v="JF-15190"/>
    <s v="Jamie Frazer"/>
    <s v="Consumer"/>
    <x v="0"/>
    <s v="New York City"/>
    <x v="15"/>
    <n v="10035"/>
    <s v="East"/>
    <s v="OFF-EN-10003055"/>
    <x v="1"/>
    <x v="12"/>
    <s v="Blue String-Tie &amp; Button Interoffice Envelopes, 10 x 13"/>
    <n v="39.979999999999997"/>
    <n v="1"/>
    <n v="0"/>
    <x v="7499"/>
  </r>
  <r>
    <n v="9920"/>
    <x v="4973"/>
    <x v="0"/>
    <x v="543"/>
    <d v="2013-03-20T00:00:00"/>
    <s v="Standard Class"/>
    <s v="MY-18295"/>
    <s v="Muhammed Yedwab"/>
    <s v="Corporate"/>
    <x v="0"/>
    <s v="Bryan"/>
    <x v="5"/>
    <n v="77803"/>
    <s v="Central"/>
    <s v="FUR-CH-10000863"/>
    <x v="0"/>
    <x v="1"/>
    <s v="Novimex Swivel Fabric Task Chair"/>
    <n v="528.42999999999995"/>
    <n v="5"/>
    <n v="0.3"/>
    <x v="7500"/>
  </r>
  <r>
    <n v="9921"/>
    <x v="4973"/>
    <x v="0"/>
    <x v="543"/>
    <d v="2013-03-20T00:00:00"/>
    <s v="Standard Class"/>
    <s v="MY-18295"/>
    <s v="Muhammed Yedwab"/>
    <s v="Corporate"/>
    <x v="0"/>
    <s v="Bryan"/>
    <x v="5"/>
    <n v="77803"/>
    <s v="Central"/>
    <s v="OFF-BI-10004233"/>
    <x v="1"/>
    <x v="8"/>
    <s v="GBC Pre-Punched Binding Paper, Plastic, White, 8-1/2&quot; x 11&quot;"/>
    <n v="22.385999999999996"/>
    <n v="7"/>
    <n v="0.8"/>
    <x v="7501"/>
  </r>
  <r>
    <n v="9922"/>
    <x v="4974"/>
    <x v="2"/>
    <x v="156"/>
    <d v="2011-11-30T00:00:00"/>
    <s v="Standard Class"/>
    <s v="AT-10435"/>
    <s v="Alyssa Tate"/>
    <s v="Home Office"/>
    <x v="0"/>
    <s v="Akron"/>
    <x v="24"/>
    <n v="44312"/>
    <s v="East"/>
    <s v="OFF-BI-10003350"/>
    <x v="1"/>
    <x v="8"/>
    <s v="Acco Expandable Hanging Binders"/>
    <n v="5.7420000000000009"/>
    <n v="3"/>
    <n v="0.7"/>
    <x v="7502"/>
  </r>
  <r>
    <n v="9923"/>
    <x v="4975"/>
    <x v="3"/>
    <x v="636"/>
    <d v="2014-05-11T00:00:00"/>
    <s v="Standard Class"/>
    <s v="JF-15490"/>
    <s v="Jeremy Farry"/>
    <s v="Consumer"/>
    <x v="0"/>
    <s v="Chicago"/>
    <x v="10"/>
    <n v="60653"/>
    <s v="Central"/>
    <s v="TEC-AC-10001990"/>
    <x v="2"/>
    <x v="11"/>
    <s v="Kensington Orbit Wireless Mobile Trackball for PC and Mac"/>
    <n v="191.96800000000002"/>
    <n v="4"/>
    <n v="0.2"/>
    <x v="7503"/>
  </r>
  <r>
    <n v="9924"/>
    <x v="4976"/>
    <x v="1"/>
    <x v="305"/>
    <d v="2012-03-23T00:00:00"/>
    <s v="First Class"/>
    <s v="DH-13075"/>
    <s v="Dave Hallsten"/>
    <s v="Corporate"/>
    <x v="0"/>
    <s v="New York City"/>
    <x v="15"/>
    <n v="10035"/>
    <s v="East"/>
    <s v="OFF-BI-10003982"/>
    <x v="1"/>
    <x v="8"/>
    <s v="Wilson Jones Century Plastic Molded Ring Binders"/>
    <n v="49.847999999999999"/>
    <n v="3"/>
    <n v="0.2"/>
    <x v="4134"/>
  </r>
  <r>
    <n v="9925"/>
    <x v="4976"/>
    <x v="1"/>
    <x v="305"/>
    <d v="2012-03-23T00:00:00"/>
    <s v="First Class"/>
    <s v="DH-13075"/>
    <s v="Dave Hallsten"/>
    <s v="Corporate"/>
    <x v="0"/>
    <s v="New York City"/>
    <x v="15"/>
    <n v="10035"/>
    <s v="East"/>
    <s v="OFF-EN-10004386"/>
    <x v="1"/>
    <x v="12"/>
    <s v="Recycled Interoffice Envelopes with String and Button Closure, 10 x 13"/>
    <n v="23.99"/>
    <n v="1"/>
    <n v="0"/>
    <x v="7504"/>
  </r>
  <r>
    <n v="9926"/>
    <x v="4976"/>
    <x v="1"/>
    <x v="305"/>
    <d v="2012-03-23T00:00:00"/>
    <s v="First Class"/>
    <s v="DH-13075"/>
    <s v="Dave Hallsten"/>
    <s v="Corporate"/>
    <x v="0"/>
    <s v="New York City"/>
    <x v="15"/>
    <n v="10035"/>
    <s v="East"/>
    <s v="OFF-BI-10003656"/>
    <x v="1"/>
    <x v="8"/>
    <s v="Fellowes PB200 Plastic Comb Binding Machine"/>
    <n v="1087.9360000000001"/>
    <n v="8"/>
    <n v="0.2"/>
    <x v="7505"/>
  </r>
  <r>
    <n v="9927"/>
    <x v="4976"/>
    <x v="1"/>
    <x v="305"/>
    <d v="2012-03-23T00:00:00"/>
    <s v="First Class"/>
    <s v="DH-13075"/>
    <s v="Dave Hallsten"/>
    <s v="Corporate"/>
    <x v="0"/>
    <s v="New York City"/>
    <x v="15"/>
    <n v="10035"/>
    <s v="East"/>
    <s v="TEC-PH-10002310"/>
    <x v="2"/>
    <x v="7"/>
    <s v="Panasonic KX T7731-B Digital phone"/>
    <n v="199.98"/>
    <n v="2"/>
    <n v="0"/>
    <x v="7506"/>
  </r>
  <r>
    <n v="9928"/>
    <x v="4976"/>
    <x v="1"/>
    <x v="305"/>
    <d v="2012-03-23T00:00:00"/>
    <s v="First Class"/>
    <s v="DH-13075"/>
    <s v="Dave Hallsten"/>
    <s v="Corporate"/>
    <x v="0"/>
    <s v="New York City"/>
    <x v="15"/>
    <n v="10035"/>
    <s v="East"/>
    <s v="OFF-ST-10001172"/>
    <x v="1"/>
    <x v="4"/>
    <s v="Tennsco Lockers, Sand"/>
    <n v="83.92"/>
    <n v="4"/>
    <n v="0"/>
    <x v="7507"/>
  </r>
  <r>
    <n v="9929"/>
    <x v="4977"/>
    <x v="0"/>
    <x v="913"/>
    <d v="2013-09-05T00:00:00"/>
    <s v="Same Day"/>
    <s v="IM-15055"/>
    <s v="Ionia McGrath"/>
    <s v="Consumer"/>
    <x v="0"/>
    <s v="San Francisco"/>
    <x v="1"/>
    <n v="94122"/>
    <s v="West"/>
    <s v="FUR-FU-10000260"/>
    <x v="0"/>
    <x v="5"/>
    <s v="6&quot; Cubicle Wall Clock, Black"/>
    <n v="24.27"/>
    <n v="3"/>
    <n v="0"/>
    <x v="7508"/>
  </r>
  <r>
    <n v="9930"/>
    <x v="4977"/>
    <x v="0"/>
    <x v="913"/>
    <d v="2013-09-05T00:00:00"/>
    <s v="Same Day"/>
    <s v="IM-15055"/>
    <s v="Ionia McGrath"/>
    <s v="Consumer"/>
    <x v="0"/>
    <s v="San Francisco"/>
    <x v="1"/>
    <n v="94122"/>
    <s v="West"/>
    <s v="TEC-CO-10003763"/>
    <x v="2"/>
    <x v="16"/>
    <s v="Canon PC1060 Personal Laser Copier"/>
    <n v="2799.9600000000005"/>
    <n v="5"/>
    <n v="0.2"/>
    <x v="3472"/>
  </r>
  <r>
    <n v="9931"/>
    <x v="4978"/>
    <x v="1"/>
    <x v="50"/>
    <d v="2012-11-17T00:00:00"/>
    <s v="Standard Class"/>
    <s v="KH-16510"/>
    <s v="Keith Herrera"/>
    <s v="Consumer"/>
    <x v="0"/>
    <s v="San Bernardino"/>
    <x v="1"/>
    <n v="92404"/>
    <s v="West"/>
    <s v="OFF-BI-10001267"/>
    <x v="1"/>
    <x v="8"/>
    <s v="Universal Recycled Hanging Pressboard Report Binders, Letter Size"/>
    <n v="9.8719999999999999"/>
    <n v="2"/>
    <n v="0.2"/>
    <x v="7509"/>
  </r>
  <r>
    <n v="9932"/>
    <x v="4978"/>
    <x v="1"/>
    <x v="50"/>
    <d v="2012-11-17T00:00:00"/>
    <s v="Standard Class"/>
    <s v="KH-16510"/>
    <s v="Keith Herrera"/>
    <s v="Consumer"/>
    <x v="0"/>
    <s v="San Bernardino"/>
    <x v="1"/>
    <n v="92404"/>
    <s v="West"/>
    <s v="FUR-BO-10004357"/>
    <x v="0"/>
    <x v="0"/>
    <s v="O'Sullivan Living Dimensions 3-Shelf Bookcases"/>
    <n v="683.33199999999999"/>
    <n v="4"/>
    <n v="0.15"/>
    <x v="7510"/>
  </r>
  <r>
    <n v="9933"/>
    <x v="4978"/>
    <x v="1"/>
    <x v="50"/>
    <d v="2012-11-17T00:00:00"/>
    <s v="Standard Class"/>
    <s v="KH-16510"/>
    <s v="Keith Herrera"/>
    <s v="Consumer"/>
    <x v="0"/>
    <s v="San Bernardino"/>
    <x v="1"/>
    <n v="92404"/>
    <s v="West"/>
    <s v="OFF-PA-10004610"/>
    <x v="1"/>
    <x v="10"/>
    <s v="Xerox 1900"/>
    <n v="29.96"/>
    <n v="7"/>
    <n v="0"/>
    <x v="7511"/>
  </r>
  <r>
    <n v="9934"/>
    <x v="4979"/>
    <x v="2"/>
    <x v="384"/>
    <d v="2011-07-14T00:00:00"/>
    <s v="First Class"/>
    <s v="JK-15205"/>
    <s v="Jamie Kunitz"/>
    <s v="Consumer"/>
    <x v="0"/>
    <s v="Niagara Falls"/>
    <x v="15"/>
    <n v="14304"/>
    <s v="East"/>
    <s v="TEC-PH-10004912"/>
    <x v="2"/>
    <x v="7"/>
    <s v="Cisco SPA112 2 Port Phone Adapter"/>
    <n v="164.85000000000002"/>
    <n v="3"/>
    <n v="0"/>
    <x v="7512"/>
  </r>
  <r>
    <n v="9935"/>
    <x v="4980"/>
    <x v="0"/>
    <x v="281"/>
    <d v="2013-04-13T00:00:00"/>
    <s v="Standard Class"/>
    <s v="AS-10240"/>
    <s v="Alan Shonely"/>
    <s v="Consumer"/>
    <x v="0"/>
    <s v="Philadelphia"/>
    <x v="9"/>
    <n v="19120"/>
    <s v="East"/>
    <s v="OFF-AP-10003278"/>
    <x v="1"/>
    <x v="9"/>
    <s v="Belkin 7-Outlet SurgeMaster Home Series"/>
    <n v="33.528000000000006"/>
    <n v="3"/>
    <n v="0.2"/>
    <x v="7513"/>
  </r>
  <r>
    <n v="9936"/>
    <x v="4980"/>
    <x v="0"/>
    <x v="281"/>
    <d v="2013-04-13T00:00:00"/>
    <s v="Standard Class"/>
    <s v="AS-10240"/>
    <s v="Alan Shonely"/>
    <s v="Consumer"/>
    <x v="0"/>
    <s v="Philadelphia"/>
    <x v="9"/>
    <n v="19120"/>
    <s v="East"/>
    <s v="OFF-ST-10001627"/>
    <x v="1"/>
    <x v="4"/>
    <s v="Eldon Jumbo ProFile Portable File Boxes Graphite/Black"/>
    <n v="36.744"/>
    <n v="3"/>
    <n v="0.2"/>
    <x v="7514"/>
  </r>
  <r>
    <n v="9937"/>
    <x v="4981"/>
    <x v="3"/>
    <x v="92"/>
    <d v="2014-06-29T00:00:00"/>
    <s v="Standard Class"/>
    <s v="SC-20575"/>
    <s v="Sonia Cooley"/>
    <s v="Consumer"/>
    <x v="0"/>
    <s v="Cranston"/>
    <x v="34"/>
    <n v="2920"/>
    <s v="East"/>
    <s v="OFF-BI-10002735"/>
    <x v="1"/>
    <x v="8"/>
    <s v="GBC Prestige Therm-A-Bind Covers"/>
    <n v="102.93"/>
    <n v="3"/>
    <n v="0"/>
    <x v="5240"/>
  </r>
  <r>
    <n v="9938"/>
    <x v="4982"/>
    <x v="0"/>
    <x v="1235"/>
    <d v="2013-06-07T00:00:00"/>
    <s v="Second Class"/>
    <s v="CP-12340"/>
    <s v="Christine Phan"/>
    <s v="Corporate"/>
    <x v="0"/>
    <s v="Los Angeles"/>
    <x v="1"/>
    <n v="90049"/>
    <s v="West"/>
    <s v="FUR-TA-10001676"/>
    <x v="0"/>
    <x v="3"/>
    <s v="Hon 61000 Series Interactive Training Tables"/>
    <n v="71.088000000000008"/>
    <n v="2"/>
    <n v="0.2"/>
    <x v="4742"/>
  </r>
  <r>
    <n v="9939"/>
    <x v="4983"/>
    <x v="0"/>
    <x v="939"/>
    <d v="2013-12-18T00:00:00"/>
    <s v="Standard Class"/>
    <s v="NS-18640"/>
    <s v="Noel Staavos"/>
    <s v="Corporate"/>
    <x v="0"/>
    <s v="New York City"/>
    <x v="15"/>
    <n v="10009"/>
    <s v="East"/>
    <s v="FUR-FU-10004864"/>
    <x v="0"/>
    <x v="5"/>
    <s v="Eldon 500 Class Desk Accessories"/>
    <n v="60.35"/>
    <n v="5"/>
    <n v="0"/>
    <x v="7515"/>
  </r>
  <r>
    <n v="9940"/>
    <x v="4983"/>
    <x v="0"/>
    <x v="939"/>
    <d v="2013-12-18T00:00:00"/>
    <s v="Standard Class"/>
    <s v="NS-18640"/>
    <s v="Noel Staavos"/>
    <s v="Corporate"/>
    <x v="0"/>
    <s v="New York City"/>
    <x v="15"/>
    <n v="10009"/>
    <s v="East"/>
    <s v="OFF-SU-10000952"/>
    <x v="1"/>
    <x v="14"/>
    <s v="Fiskars Home &amp; Office Scissors"/>
    <n v="35.520000000000003"/>
    <n v="4"/>
    <n v="0"/>
    <x v="7516"/>
  </r>
  <r>
    <n v="9941"/>
    <x v="4983"/>
    <x v="0"/>
    <x v="939"/>
    <d v="2013-12-18T00:00:00"/>
    <s v="Standard Class"/>
    <s v="NS-18640"/>
    <s v="Noel Staavos"/>
    <s v="Corporate"/>
    <x v="0"/>
    <s v="New York City"/>
    <x v="15"/>
    <n v="10009"/>
    <s v="East"/>
    <s v="OFF-AR-10000462"/>
    <x v="1"/>
    <x v="6"/>
    <s v="Sanford Pocket Accent Highlighters"/>
    <n v="11.200000000000001"/>
    <n v="7"/>
    <n v="0"/>
    <x v="7517"/>
  </r>
  <r>
    <n v="9942"/>
    <x v="4984"/>
    <x v="3"/>
    <x v="221"/>
    <d v="2014-12-01T00:00:00"/>
    <s v="Standard Class"/>
    <s v="JL-15835"/>
    <s v="John Lee"/>
    <s v="Consumer"/>
    <x v="0"/>
    <s v="San Francisco"/>
    <x v="1"/>
    <n v="94122"/>
    <s v="West"/>
    <s v="TEC-AC-10001772"/>
    <x v="2"/>
    <x v="11"/>
    <s v="Memorex Mini Travel Drive 16 GB USB 2.0 Flash Drive"/>
    <n v="223.58"/>
    <n v="14"/>
    <n v="0"/>
    <x v="7518"/>
  </r>
  <r>
    <n v="9943"/>
    <x v="4985"/>
    <x v="2"/>
    <x v="129"/>
    <d v="2012-01-03T00:00:00"/>
    <s v="Standard Class"/>
    <s v="MD-17350"/>
    <s v="Maribeth Dona"/>
    <s v="Consumer"/>
    <x v="0"/>
    <s v="Anaheim"/>
    <x v="1"/>
    <n v="92804"/>
    <s v="West"/>
    <s v="OFF-ST-10001128"/>
    <x v="1"/>
    <x v="4"/>
    <s v="Carina Mini System Audio Rack, Model AR050B"/>
    <n v="998.82"/>
    <n v="9"/>
    <n v="0"/>
    <x v="7519"/>
  </r>
  <r>
    <n v="9944"/>
    <x v="4985"/>
    <x v="2"/>
    <x v="129"/>
    <d v="2012-01-03T00:00:00"/>
    <s v="Standard Class"/>
    <s v="MD-17350"/>
    <s v="Maribeth Dona"/>
    <s v="Consumer"/>
    <x v="0"/>
    <s v="Anaheim"/>
    <x v="1"/>
    <n v="92804"/>
    <s v="West"/>
    <s v="OFF-SU-10002537"/>
    <x v="1"/>
    <x v="14"/>
    <s v="Acme Box Cutter Scissors"/>
    <n v="51.150000000000006"/>
    <n v="5"/>
    <n v="0"/>
    <x v="7520"/>
  </r>
  <r>
    <n v="9945"/>
    <x v="4986"/>
    <x v="1"/>
    <x v="1236"/>
    <d v="2012-04-17T00:00:00"/>
    <s v="Second Class"/>
    <s v="RD-19660"/>
    <s v="Robert Dilbeck"/>
    <s v="Home Office"/>
    <x v="0"/>
    <s v="Seattle"/>
    <x v="4"/>
    <n v="98103"/>
    <s v="West"/>
    <s v="OFF-ST-10000419"/>
    <x v="1"/>
    <x v="4"/>
    <s v="Rogers Jumbo File, Granite"/>
    <n v="40.74"/>
    <n v="3"/>
    <n v="0"/>
    <x v="1423"/>
  </r>
  <r>
    <n v="9946"/>
    <x v="4987"/>
    <x v="2"/>
    <x v="1086"/>
    <d v="2011-03-06T00:00:00"/>
    <s v="Standard Class"/>
    <s v="NH-18610"/>
    <s v="Nicole Hansen"/>
    <s v="Corporate"/>
    <x v="0"/>
    <s v="Philadelphia"/>
    <x v="9"/>
    <n v="19120"/>
    <s v="East"/>
    <s v="OFF-PA-10000327"/>
    <x v="1"/>
    <x v="10"/>
    <s v="Xerox 1971"/>
    <n v="3.4240000000000004"/>
    <n v="1"/>
    <n v="0.2"/>
    <x v="1377"/>
  </r>
  <r>
    <n v="9947"/>
    <x v="4987"/>
    <x v="2"/>
    <x v="1086"/>
    <d v="2011-03-06T00:00:00"/>
    <s v="Standard Class"/>
    <s v="NH-18610"/>
    <s v="Nicole Hansen"/>
    <s v="Corporate"/>
    <x v="0"/>
    <s v="Philadelphia"/>
    <x v="9"/>
    <n v="19120"/>
    <s v="East"/>
    <s v="TEC-AC-10004353"/>
    <x v="2"/>
    <x v="11"/>
    <s v="Hypercom P1300 Pinpad"/>
    <n v="151.20000000000002"/>
    <n v="3"/>
    <n v="0.2"/>
    <x v="1318"/>
  </r>
  <r>
    <n v="9948"/>
    <x v="4988"/>
    <x v="3"/>
    <x v="702"/>
    <d v="2014-06-04T00:00:00"/>
    <s v="Second Class"/>
    <s v="HW-14935"/>
    <s v="Helen Wasserman"/>
    <s v="Corporate"/>
    <x v="0"/>
    <s v="Indianapolis"/>
    <x v="14"/>
    <n v="46203"/>
    <s v="Central"/>
    <s v="FUR-CH-10003746"/>
    <x v="0"/>
    <x v="1"/>
    <s v="Hon 4070 Series Pagoda Round Back Stacking Chairs"/>
    <n v="1925.88"/>
    <n v="6"/>
    <n v="0"/>
    <x v="7521"/>
  </r>
  <r>
    <n v="9949"/>
    <x v="4988"/>
    <x v="3"/>
    <x v="702"/>
    <d v="2014-06-04T00:00:00"/>
    <s v="Second Class"/>
    <s v="HW-14935"/>
    <s v="Helen Wasserman"/>
    <s v="Corporate"/>
    <x v="0"/>
    <s v="Indianapolis"/>
    <x v="14"/>
    <n v="46203"/>
    <s v="Central"/>
    <s v="OFF-AP-10002945"/>
    <x v="1"/>
    <x v="9"/>
    <s v="Honeywell Enviracaire Portable HEPA Air Cleaner for 17' x 22' Room"/>
    <n v="2405.1999999999998"/>
    <n v="8"/>
    <n v="0"/>
    <x v="7522"/>
  </r>
  <r>
    <n v="9950"/>
    <x v="4988"/>
    <x v="3"/>
    <x v="702"/>
    <d v="2014-06-04T00:00:00"/>
    <s v="Second Class"/>
    <s v="HW-14935"/>
    <s v="Helen Wasserman"/>
    <s v="Corporate"/>
    <x v="0"/>
    <s v="Indianapolis"/>
    <x v="14"/>
    <n v="46203"/>
    <s v="Central"/>
    <s v="TEC-AC-10004568"/>
    <x v="2"/>
    <x v="11"/>
    <s v="Maxell LTO Ultrium - 800 GB"/>
    <n v="83.97"/>
    <n v="3"/>
    <n v="0"/>
    <x v="7523"/>
  </r>
  <r>
    <n v="9951"/>
    <x v="4988"/>
    <x v="3"/>
    <x v="702"/>
    <d v="2014-06-04T00:00:00"/>
    <s v="Second Class"/>
    <s v="HW-14935"/>
    <s v="Helen Wasserman"/>
    <s v="Corporate"/>
    <x v="0"/>
    <s v="Indianapolis"/>
    <x v="14"/>
    <n v="46203"/>
    <s v="Central"/>
    <s v="TEC-AC-10001714"/>
    <x v="2"/>
    <x v="11"/>
    <s v="Logitech MX Performance Wireless Mouse"/>
    <n v="39.89"/>
    <n v="1"/>
    <n v="0"/>
    <x v="7524"/>
  </r>
  <r>
    <n v="9952"/>
    <x v="4988"/>
    <x v="3"/>
    <x v="702"/>
    <d v="2014-06-04T00:00:00"/>
    <s v="Second Class"/>
    <s v="HW-14935"/>
    <s v="Helen Wasserman"/>
    <s v="Corporate"/>
    <x v="0"/>
    <s v="Indianapolis"/>
    <x v="14"/>
    <n v="46203"/>
    <s v="Central"/>
    <s v="OFF-BI-10002072"/>
    <x v="1"/>
    <x v="8"/>
    <s v="Cardinal Slant-D Ring Binders"/>
    <n v="17.38"/>
    <n v="2"/>
    <n v="0"/>
    <x v="1066"/>
  </r>
  <r>
    <n v="9953"/>
    <x v="4989"/>
    <x v="1"/>
    <x v="639"/>
    <d v="2012-12-16T00:00:00"/>
    <s v="Second Class"/>
    <s v="DB-12970"/>
    <s v="Darren Budd"/>
    <s v="Corporate"/>
    <x v="0"/>
    <s v="Los Angeles"/>
    <x v="1"/>
    <n v="90045"/>
    <s v="West"/>
    <s v="OFF-BI-10001153"/>
    <x v="1"/>
    <x v="8"/>
    <s v="Ibico Recycled Grain-Textured Covers"/>
    <n v="55.264000000000003"/>
    <n v="2"/>
    <n v="0.2"/>
    <x v="7525"/>
  </r>
  <r>
    <n v="9954"/>
    <x v="4989"/>
    <x v="1"/>
    <x v="639"/>
    <d v="2012-12-16T00:00:00"/>
    <s v="Second Class"/>
    <s v="DB-12970"/>
    <s v="Darren Budd"/>
    <s v="Corporate"/>
    <x v="0"/>
    <s v="Los Angeles"/>
    <x v="1"/>
    <n v="90045"/>
    <s v="West"/>
    <s v="OFF-PA-10004983"/>
    <x v="1"/>
    <x v="10"/>
    <s v="Xerox 23"/>
    <n v="6.48"/>
    <n v="1"/>
    <n v="0"/>
    <x v="90"/>
  </r>
  <r>
    <n v="9955"/>
    <x v="4989"/>
    <x v="1"/>
    <x v="639"/>
    <d v="2012-12-16T00:00:00"/>
    <s v="Second Class"/>
    <s v="DB-12970"/>
    <s v="Darren Budd"/>
    <s v="Corporate"/>
    <x v="0"/>
    <s v="Los Angeles"/>
    <x v="1"/>
    <n v="90045"/>
    <s v="West"/>
    <s v="OFF-BI-10000948"/>
    <x v="1"/>
    <x v="8"/>
    <s v="GBC Laser Imprintable Binding System Covers, Desert Sand"/>
    <n v="34.248000000000005"/>
    <n v="3"/>
    <n v="0.2"/>
    <x v="5061"/>
  </r>
  <r>
    <n v="9956"/>
    <x v="4989"/>
    <x v="1"/>
    <x v="639"/>
    <d v="2012-12-16T00:00:00"/>
    <s v="Second Class"/>
    <s v="DB-12970"/>
    <s v="Darren Budd"/>
    <s v="Corporate"/>
    <x v="0"/>
    <s v="Los Angeles"/>
    <x v="1"/>
    <n v="90045"/>
    <s v="West"/>
    <s v="FUR-TA-10002622"/>
    <x v="0"/>
    <x v="3"/>
    <s v="Bush Andora Conference Table, Maple/Graphite Gray Finish"/>
    <n v="273.56799999999998"/>
    <n v="2"/>
    <n v="0.2"/>
    <x v="7526"/>
  </r>
  <r>
    <n v="9957"/>
    <x v="4990"/>
    <x v="2"/>
    <x v="7"/>
    <d v="2011-11-17T00:00:00"/>
    <s v="Standard Class"/>
    <s v="KN-16705"/>
    <s v="Kristina Nunn"/>
    <s v="Home Office"/>
    <x v="0"/>
    <s v="New Rochelle"/>
    <x v="15"/>
    <n v="10801"/>
    <s v="East"/>
    <s v="OFF-PA-10001776"/>
    <x v="1"/>
    <x v="10"/>
    <s v="Wirebound Message Books, Four 2 3/4&quot; x 5&quot; Forms per Page, 600 Sets per Book"/>
    <n v="46.349999999999994"/>
    <n v="5"/>
    <n v="0"/>
    <x v="3620"/>
  </r>
  <r>
    <n v="9958"/>
    <x v="4990"/>
    <x v="2"/>
    <x v="7"/>
    <d v="2011-11-17T00:00:00"/>
    <s v="Standard Class"/>
    <s v="KN-16705"/>
    <s v="Kristina Nunn"/>
    <s v="Home Office"/>
    <x v="0"/>
    <s v="New Rochelle"/>
    <x v="15"/>
    <n v="10801"/>
    <s v="East"/>
    <s v="OFF-PA-10004039"/>
    <x v="1"/>
    <x v="10"/>
    <s v="Xerox 1882"/>
    <n v="223.92"/>
    <n v="4"/>
    <n v="0"/>
    <x v="1111"/>
  </r>
  <r>
    <n v="9959"/>
    <x v="4990"/>
    <x v="2"/>
    <x v="7"/>
    <d v="2011-11-17T00:00:00"/>
    <s v="Standard Class"/>
    <s v="KN-16705"/>
    <s v="Kristina Nunn"/>
    <s v="Home Office"/>
    <x v="0"/>
    <s v="New Rochelle"/>
    <x v="15"/>
    <n v="10801"/>
    <s v="East"/>
    <s v="OFF-SU-10001574"/>
    <x v="1"/>
    <x v="14"/>
    <s v="Acme Value Line Scissors"/>
    <n v="7.3"/>
    <n v="2"/>
    <n v="0"/>
    <x v="558"/>
  </r>
  <r>
    <n v="9960"/>
    <x v="4991"/>
    <x v="3"/>
    <x v="833"/>
    <d v="2014-10-12T00:00:00"/>
    <s v="Standard Class"/>
    <s v="AJ-10945"/>
    <s v="Ashley Jarboe"/>
    <s v="Consumer"/>
    <x v="0"/>
    <s v="Chandler"/>
    <x v="16"/>
    <n v="85224"/>
    <s v="West"/>
    <s v="OFF-AR-10001761"/>
    <x v="1"/>
    <x v="6"/>
    <s v="Avery Hi-Liter Smear-Safe Highlighters"/>
    <n v="9.3439999999999994"/>
    <n v="2"/>
    <n v="0.2"/>
    <x v="7527"/>
  </r>
  <r>
    <n v="9961"/>
    <x v="4992"/>
    <x v="3"/>
    <x v="118"/>
    <d v="2014-09-19T00:00:00"/>
    <s v="Second Class"/>
    <s v="CL-12700"/>
    <s v="Craig Leslie"/>
    <s v="Home Office"/>
    <x v="0"/>
    <s v="Florence"/>
    <x v="0"/>
    <n v="41042"/>
    <s v="South"/>
    <s v="TEC-AC-10002305"/>
    <x v="2"/>
    <x v="11"/>
    <s v="KeyTronic E03601U1 - Keyboard - Beige"/>
    <n v="18"/>
    <n v="1"/>
    <n v="0"/>
    <x v="7528"/>
  </r>
  <r>
    <n v="9962"/>
    <x v="4993"/>
    <x v="1"/>
    <x v="531"/>
    <d v="2012-03-22T00:00:00"/>
    <s v="First Class"/>
    <s v="CM-12655"/>
    <s v="Corinna Mitchell"/>
    <s v="Home Office"/>
    <x v="0"/>
    <s v="Houston"/>
    <x v="5"/>
    <n v="77041"/>
    <s v="Central"/>
    <s v="OFF-PA-10000675"/>
    <x v="1"/>
    <x v="10"/>
    <s v="Xerox 1919"/>
    <n v="65.584000000000003"/>
    <n v="2"/>
    <n v="0.2"/>
    <x v="5944"/>
  </r>
  <r>
    <n v="9963"/>
    <x v="4993"/>
    <x v="1"/>
    <x v="531"/>
    <d v="2012-03-22T00:00:00"/>
    <s v="First Class"/>
    <s v="CM-12655"/>
    <s v="Corinna Mitchell"/>
    <s v="Home Office"/>
    <x v="0"/>
    <s v="Houston"/>
    <x v="5"/>
    <n v="77041"/>
    <s v="Central"/>
    <s v="FUR-BO-10004218"/>
    <x v="0"/>
    <x v="0"/>
    <s v="Bush Heritage Pine Collection 5-Shelf Bookcase, Albany Pine Finish, *Special Order"/>
    <n v="383.46559999999994"/>
    <n v="4"/>
    <n v="0.32"/>
    <x v="7529"/>
  </r>
  <r>
    <n v="9964"/>
    <x v="4994"/>
    <x v="1"/>
    <x v="353"/>
    <d v="2012-07-26T00:00:00"/>
    <s v="Same Day"/>
    <s v="AS-10240"/>
    <s v="Alan Shonely"/>
    <s v="Consumer"/>
    <x v="0"/>
    <s v="Philadelphia"/>
    <x v="9"/>
    <n v="19140"/>
    <s v="East"/>
    <s v="OFF-PA-10003072"/>
    <x v="1"/>
    <x v="10"/>
    <s v="Eureka Recycled Copy Paper 8 1/2&quot; x 11&quot;, Ream"/>
    <n v="10.368000000000002"/>
    <n v="2"/>
    <n v="0.2"/>
    <x v="572"/>
  </r>
  <r>
    <n v="9965"/>
    <x v="4995"/>
    <x v="0"/>
    <x v="5"/>
    <d v="2013-12-11T00:00:00"/>
    <s v="Second Class"/>
    <s v="HE-14800"/>
    <s v="Harold Engle"/>
    <s v="Corporate"/>
    <x v="0"/>
    <s v="Newark"/>
    <x v="13"/>
    <n v="19711"/>
    <s v="East"/>
    <s v="FUR-FU-10002671"/>
    <x v="0"/>
    <x v="5"/>
    <s v="Electrix 20W Halogen Replacement Bulb for Zoom-In Desk Lamp"/>
    <n v="13.4"/>
    <n v="1"/>
    <n v="0"/>
    <x v="7530"/>
  </r>
  <r>
    <n v="9966"/>
    <x v="4995"/>
    <x v="0"/>
    <x v="5"/>
    <d v="2013-12-11T00:00:00"/>
    <s v="Second Class"/>
    <s v="HE-14800"/>
    <s v="Harold Engle"/>
    <s v="Corporate"/>
    <x v="0"/>
    <s v="Newark"/>
    <x v="13"/>
    <n v="19711"/>
    <s v="East"/>
    <s v="OFF-PA-10000349"/>
    <x v="1"/>
    <x v="10"/>
    <s v="Staples"/>
    <n v="4.9800000000000004"/>
    <n v="1"/>
    <n v="0"/>
    <x v="5561"/>
  </r>
  <r>
    <n v="9967"/>
    <x v="4995"/>
    <x v="0"/>
    <x v="5"/>
    <d v="2013-12-11T00:00:00"/>
    <s v="Second Class"/>
    <s v="HE-14800"/>
    <s v="Harold Engle"/>
    <s v="Corporate"/>
    <x v="0"/>
    <s v="Newark"/>
    <x v="13"/>
    <n v="19711"/>
    <s v="East"/>
    <s v="OFF-EN-10004483"/>
    <x v="1"/>
    <x v="12"/>
    <s v="#10 White Business Envelopes,4 1/8 x 9 1/2"/>
    <n v="109.69"/>
    <n v="7"/>
    <n v="0"/>
    <x v="7531"/>
  </r>
  <r>
    <n v="9968"/>
    <x v="4996"/>
    <x v="3"/>
    <x v="157"/>
    <d v="2014-12-18T00:00:00"/>
    <s v="Standard Class"/>
    <s v="RB-19435"/>
    <s v="Richard Bierner"/>
    <s v="Consumer"/>
    <x v="0"/>
    <s v="Plainfield"/>
    <x v="30"/>
    <n v="7060"/>
    <s v="East"/>
    <s v="OFF-BI-10004209"/>
    <x v="1"/>
    <x v="8"/>
    <s v="Fellowes Twister Kit, Gray/Clear, 3/pkg"/>
    <n v="40.199999999999996"/>
    <n v="5"/>
    <n v="0"/>
    <x v="7254"/>
  </r>
  <r>
    <n v="9969"/>
    <x v="4996"/>
    <x v="3"/>
    <x v="157"/>
    <d v="2014-12-18T00:00:00"/>
    <s v="Standard Class"/>
    <s v="RB-19435"/>
    <s v="Richard Bierner"/>
    <s v="Consumer"/>
    <x v="0"/>
    <s v="Plainfield"/>
    <x v="30"/>
    <n v="7060"/>
    <s v="East"/>
    <s v="OFF-BI-10004600"/>
    <x v="1"/>
    <x v="8"/>
    <s v="Ibico Ibimaster 300 Manual Binding System"/>
    <n v="735.98"/>
    <n v="2"/>
    <n v="0"/>
    <x v="2802"/>
  </r>
  <r>
    <n v="9970"/>
    <x v="4996"/>
    <x v="3"/>
    <x v="157"/>
    <d v="2014-12-18T00:00:00"/>
    <s v="Standard Class"/>
    <s v="RB-19435"/>
    <s v="Richard Bierner"/>
    <s v="Consumer"/>
    <x v="0"/>
    <s v="Plainfield"/>
    <x v="30"/>
    <n v="7060"/>
    <s v="East"/>
    <s v="OFF-AP-10003622"/>
    <x v="1"/>
    <x v="9"/>
    <s v="Bravo II Megaboss 12-Amp Hard Body Upright, Replacement Belts, 2 Belts per Pack"/>
    <n v="22.75"/>
    <n v="7"/>
    <n v="0"/>
    <x v="7532"/>
  </r>
  <r>
    <n v="9971"/>
    <x v="4997"/>
    <x v="1"/>
    <x v="1141"/>
    <d v="2012-07-02T00:00:00"/>
    <s v="Standard Class"/>
    <s v="MP-17470"/>
    <s v="Mark Packer"/>
    <s v="Home Office"/>
    <x v="0"/>
    <s v="Smyrna"/>
    <x v="32"/>
    <n v="30080"/>
    <s v="South"/>
    <s v="OFF-BI-10002867"/>
    <x v="1"/>
    <x v="8"/>
    <s v="GBC Recycled Regency Composition Covers"/>
    <n v="119.56"/>
    <n v="2"/>
    <n v="0"/>
    <x v="7533"/>
  </r>
  <r>
    <n v="9972"/>
    <x v="4997"/>
    <x v="1"/>
    <x v="1141"/>
    <d v="2012-07-02T00:00:00"/>
    <s v="Standard Class"/>
    <s v="MP-17470"/>
    <s v="Mark Packer"/>
    <s v="Home Office"/>
    <x v="0"/>
    <s v="Smyrna"/>
    <x v="32"/>
    <n v="30080"/>
    <s v="South"/>
    <s v="OFF-AR-10000538"/>
    <x v="1"/>
    <x v="6"/>
    <s v="Boston Model 1800 Electric Pencil Sharpener, Gray"/>
    <n v="140.75"/>
    <n v="5"/>
    <n v="0"/>
    <x v="7534"/>
  </r>
  <r>
    <n v="9973"/>
    <x v="4998"/>
    <x v="0"/>
    <x v="108"/>
    <d v="2013-09-18T00:00:00"/>
    <s v="Standard Class"/>
    <s v="RC-19960"/>
    <s v="Ryan Crowe"/>
    <s v="Consumer"/>
    <x v="0"/>
    <s v="Houston"/>
    <x v="5"/>
    <n v="77041"/>
    <s v="Central"/>
    <s v="OFF-EN-10000056"/>
    <x v="1"/>
    <x v="12"/>
    <s v="Cameo Buff Policy Envelopes"/>
    <n v="99.567999999999998"/>
    <n v="2"/>
    <n v="0.2"/>
    <x v="7535"/>
  </r>
  <r>
    <n v="9974"/>
    <x v="4999"/>
    <x v="0"/>
    <x v="409"/>
    <d v="2013-12-11T00:00:00"/>
    <s v="Standard Class"/>
    <s v="AP-10720"/>
    <s v="Anne Pryor"/>
    <s v="Home Office"/>
    <x v="0"/>
    <s v="Los Angeles"/>
    <x v="1"/>
    <n v="90032"/>
    <s v="West"/>
    <s v="TEC-PH-10004080"/>
    <x v="2"/>
    <x v="7"/>
    <s v="Avaya 5410 Digital phone"/>
    <n v="271.95999999999998"/>
    <n v="5"/>
    <n v="0.2"/>
    <x v="7536"/>
  </r>
  <r>
    <n v="9975"/>
    <x v="4999"/>
    <x v="0"/>
    <x v="409"/>
    <d v="2013-12-11T00:00:00"/>
    <s v="Standard Class"/>
    <s v="AP-10720"/>
    <s v="Anne Pryor"/>
    <s v="Home Office"/>
    <x v="0"/>
    <s v="Los Angeles"/>
    <x v="1"/>
    <n v="90032"/>
    <s v="West"/>
    <s v="OFF-AR-10004752"/>
    <x v="1"/>
    <x v="6"/>
    <s v="Blackstonian Pencils"/>
    <n v="18.689999999999998"/>
    <n v="7"/>
    <n v="0"/>
    <x v="7090"/>
  </r>
  <r>
    <n v="9976"/>
    <x v="4999"/>
    <x v="0"/>
    <x v="409"/>
    <d v="2013-12-11T00:00:00"/>
    <s v="Standard Class"/>
    <s v="AP-10720"/>
    <s v="Anne Pryor"/>
    <s v="Home Office"/>
    <x v="0"/>
    <s v="Los Angeles"/>
    <x v="1"/>
    <n v="90032"/>
    <s v="West"/>
    <s v="OFF-PA-10000743"/>
    <x v="1"/>
    <x v="10"/>
    <s v="Xerox 1977"/>
    <n v="13.36"/>
    <n v="2"/>
    <n v="0"/>
    <x v="534"/>
  </r>
  <r>
    <n v="9977"/>
    <x v="4999"/>
    <x v="0"/>
    <x v="409"/>
    <d v="2013-12-11T00:00:00"/>
    <s v="Standard Class"/>
    <s v="AP-10720"/>
    <s v="Anne Pryor"/>
    <s v="Home Office"/>
    <x v="0"/>
    <s v="Los Angeles"/>
    <x v="1"/>
    <n v="90032"/>
    <s v="West"/>
    <s v="TEC-PH-10002496"/>
    <x v="2"/>
    <x v="7"/>
    <s v="Cisco SPA301"/>
    <n v="249.58400000000003"/>
    <n v="2"/>
    <n v="0.2"/>
    <x v="2773"/>
  </r>
  <r>
    <n v="9978"/>
    <x v="4999"/>
    <x v="0"/>
    <x v="409"/>
    <d v="2013-12-11T00:00:00"/>
    <s v="Standard Class"/>
    <s v="AP-10720"/>
    <s v="Anne Pryor"/>
    <s v="Home Office"/>
    <x v="0"/>
    <s v="Los Angeles"/>
    <x v="1"/>
    <n v="90032"/>
    <s v="West"/>
    <s v="OFF-FA-10003467"/>
    <x v="1"/>
    <x v="13"/>
    <s v="Alliance Big Bands Rubber Bands, 12/Pack"/>
    <n v="13.86"/>
    <n v="7"/>
    <n v="0"/>
    <x v="232"/>
  </r>
  <r>
    <n v="9979"/>
    <x v="4999"/>
    <x v="0"/>
    <x v="409"/>
    <d v="2013-12-11T00:00:00"/>
    <s v="Standard Class"/>
    <s v="AP-10720"/>
    <s v="Anne Pryor"/>
    <s v="Home Office"/>
    <x v="0"/>
    <s v="Los Angeles"/>
    <x v="1"/>
    <n v="90032"/>
    <s v="West"/>
    <s v="OFF-BI-10003727"/>
    <x v="1"/>
    <x v="8"/>
    <s v="Avery Durable Slant Ring Binders With Label Holder"/>
    <n v="13.375999999999999"/>
    <n v="4"/>
    <n v="0.2"/>
    <x v="7537"/>
  </r>
  <r>
    <n v="9980"/>
    <x v="4999"/>
    <x v="0"/>
    <x v="409"/>
    <d v="2013-12-11T00:00:00"/>
    <s v="Standard Class"/>
    <s v="AP-10720"/>
    <s v="Anne Pryor"/>
    <s v="Home Office"/>
    <x v="0"/>
    <s v="Los Angeles"/>
    <x v="1"/>
    <n v="90032"/>
    <s v="West"/>
    <s v="OFF-BI-10002026"/>
    <x v="1"/>
    <x v="8"/>
    <s v="Ibico Recycled Linen-Style Covers"/>
    <n v="437.47200000000009"/>
    <n v="14"/>
    <n v="0.2"/>
    <x v="7538"/>
  </r>
  <r>
    <n v="9981"/>
    <x v="5000"/>
    <x v="1"/>
    <x v="684"/>
    <d v="2012-09-09T00:00:00"/>
    <s v="Second Class"/>
    <s v="SW-20455"/>
    <s v="Shaun Weien"/>
    <s v="Consumer"/>
    <x v="0"/>
    <s v="Lafayette"/>
    <x v="28"/>
    <n v="70506"/>
    <s v="South"/>
    <s v="FUR-TA-10001039"/>
    <x v="0"/>
    <x v="3"/>
    <s v="KI Adjustable-Height Table"/>
    <n v="85.98"/>
    <n v="1"/>
    <n v="0"/>
    <x v="2064"/>
  </r>
  <r>
    <n v="9982"/>
    <x v="5001"/>
    <x v="3"/>
    <x v="646"/>
    <d v="2014-08-07T00:00:00"/>
    <s v="First Class"/>
    <s v="TB-21055"/>
    <s v="Ted Butterfield"/>
    <s v="Consumer"/>
    <x v="0"/>
    <s v="Fairfield"/>
    <x v="24"/>
    <n v="45014"/>
    <s v="East"/>
    <s v="OFF-LA-10004484"/>
    <x v="1"/>
    <x v="2"/>
    <s v="Avery 476"/>
    <n v="16.520000000000003"/>
    <n v="5"/>
    <n v="0.2"/>
    <x v="5890"/>
  </r>
  <r>
    <n v="9983"/>
    <x v="5002"/>
    <x v="0"/>
    <x v="897"/>
    <d v="2013-09-29T00:00:00"/>
    <s v="Standard Class"/>
    <s v="RC-19960"/>
    <s v="Ryan Crowe"/>
    <s v="Consumer"/>
    <x v="0"/>
    <s v="Grand Rapids"/>
    <x v="12"/>
    <n v="49505"/>
    <s v="Central"/>
    <s v="OFF-PA-10002195"/>
    <x v="1"/>
    <x v="10"/>
    <s v="RSVP Cards &amp; Envelopes, Blank White, 8-1/2&quot; X 11&quot;, 24 Cards/25 Envelopes/Set"/>
    <n v="35.56"/>
    <n v="7"/>
    <n v="0"/>
    <x v="7539"/>
  </r>
  <r>
    <n v="9984"/>
    <x v="5002"/>
    <x v="0"/>
    <x v="897"/>
    <d v="2013-09-29T00:00:00"/>
    <s v="Standard Class"/>
    <s v="RC-19960"/>
    <s v="Ryan Crowe"/>
    <s v="Consumer"/>
    <x v="0"/>
    <s v="Grand Rapids"/>
    <x v="12"/>
    <n v="49505"/>
    <s v="Central"/>
    <s v="TEC-PH-10001305"/>
    <x v="2"/>
    <x v="7"/>
    <s v="Panasonic KX TS208W Corded phone"/>
    <n v="97.98"/>
    <n v="2"/>
    <n v="0"/>
    <x v="7540"/>
  </r>
  <r>
    <n v="9985"/>
    <x v="5003"/>
    <x v="1"/>
    <x v="961"/>
    <d v="2012-05-23T00:00:00"/>
    <s v="Standard Class"/>
    <s v="DV-13465"/>
    <s v="Dianna Vittorini"/>
    <s v="Consumer"/>
    <x v="0"/>
    <s v="Long Beach"/>
    <x v="15"/>
    <n v="11561"/>
    <s v="East"/>
    <s v="OFF-LA-10003766"/>
    <x v="1"/>
    <x v="2"/>
    <s v="Self-Adhesive Removable Labels"/>
    <n v="31.5"/>
    <n v="10"/>
    <n v="0"/>
    <x v="2719"/>
  </r>
  <r>
    <n v="9986"/>
    <x v="5003"/>
    <x v="1"/>
    <x v="961"/>
    <d v="2012-05-23T00:00:00"/>
    <s v="Standard Class"/>
    <s v="DV-13465"/>
    <s v="Dianna Vittorini"/>
    <s v="Consumer"/>
    <x v="0"/>
    <s v="Long Beach"/>
    <x v="15"/>
    <n v="11561"/>
    <s v="East"/>
    <s v="OFF-SU-10000898"/>
    <x v="1"/>
    <x v="14"/>
    <s v="Acme Hot Forged Carbon Steel Scissors with Nickel-Plated Handles, 3 7/8&quot; Cut, 8&quot;L"/>
    <n v="55.6"/>
    <n v="4"/>
    <n v="0"/>
    <x v="7541"/>
  </r>
  <r>
    <n v="9987"/>
    <x v="5004"/>
    <x v="0"/>
    <x v="321"/>
    <d v="2013-10-04T00:00:00"/>
    <s v="Standard Class"/>
    <s v="ML-17410"/>
    <s v="Maris LaWare"/>
    <s v="Consumer"/>
    <x v="0"/>
    <s v="Los Angeles"/>
    <x v="1"/>
    <n v="90008"/>
    <s v="West"/>
    <s v="TEC-AC-10003399"/>
    <x v="2"/>
    <x v="11"/>
    <s v="Memorex Mini Travel Drive 64 GB USB 2.0 Flash Drive"/>
    <n v="36.24"/>
    <n v="1"/>
    <n v="0"/>
    <x v="2914"/>
  </r>
  <r>
    <n v="9988"/>
    <x v="5005"/>
    <x v="3"/>
    <x v="701"/>
    <d v="2014-11-22T00:00:00"/>
    <s v="Standard Class"/>
    <s v="RA-19885"/>
    <s v="Ruben Ausman"/>
    <s v="Corporate"/>
    <x v="0"/>
    <s v="Athens"/>
    <x v="32"/>
    <n v="30605"/>
    <s v="South"/>
    <s v="TEC-AC-10001539"/>
    <x v="2"/>
    <x v="11"/>
    <s v="Logitech G430 Surround Sound Gaming Headset with Dolby 7.1 Technology"/>
    <n v="79.989999999999995"/>
    <n v="1"/>
    <n v="0"/>
    <x v="4237"/>
  </r>
  <r>
    <n v="9989"/>
    <x v="5005"/>
    <x v="3"/>
    <x v="701"/>
    <d v="2014-11-22T00:00:00"/>
    <s v="Standard Class"/>
    <s v="RA-19885"/>
    <s v="Ruben Ausman"/>
    <s v="Corporate"/>
    <x v="0"/>
    <s v="Athens"/>
    <x v="32"/>
    <n v="30605"/>
    <s v="South"/>
    <s v="TEC-PH-10004006"/>
    <x v="2"/>
    <x v="7"/>
    <s v="Panasonic KX - TS880B Telephone"/>
    <n v="206.1"/>
    <n v="5"/>
    <n v="0"/>
    <x v="7406"/>
  </r>
  <r>
    <n v="9990"/>
    <x v="5006"/>
    <x v="2"/>
    <x v="1237"/>
    <d v="2011-01-24T00:00:00"/>
    <s v="Second Class"/>
    <s v="TB-21400"/>
    <s v="Tom Boeckenhauer"/>
    <s v="Consumer"/>
    <x v="0"/>
    <s v="Miami"/>
    <x v="2"/>
    <n v="33180"/>
    <s v="South"/>
    <s v="FUR-FU-10001889"/>
    <x v="0"/>
    <x v="5"/>
    <s v="Ultra Door Pull Handle"/>
    <n v="25.248000000000001"/>
    <n v="3"/>
    <n v="0.2"/>
    <x v="7542"/>
  </r>
  <r>
    <n v="9991"/>
    <x v="5007"/>
    <x v="3"/>
    <x v="425"/>
    <d v="2014-03-04T00:00:00"/>
    <s v="Standard Class"/>
    <s v="DB-13060"/>
    <s v="Dave Brooks"/>
    <s v="Consumer"/>
    <x v="0"/>
    <s v="Costa Mesa"/>
    <x v="1"/>
    <n v="92627"/>
    <s v="West"/>
    <s v="FUR-FU-10000747"/>
    <x v="0"/>
    <x v="5"/>
    <s v="Tenex B1-RE Series Chair Mats for Low Pile Carpets"/>
    <n v="91.96"/>
    <n v="2"/>
    <n v="0"/>
    <x v="4820"/>
  </r>
  <r>
    <n v="9992"/>
    <x v="5007"/>
    <x v="3"/>
    <x v="425"/>
    <d v="2014-03-04T00:00:00"/>
    <s v="Standard Class"/>
    <s v="DB-13060"/>
    <s v="Dave Brooks"/>
    <s v="Consumer"/>
    <x v="0"/>
    <s v="Costa Mesa"/>
    <x v="1"/>
    <n v="92627"/>
    <s v="West"/>
    <s v="TEC-PH-10003645"/>
    <x v="2"/>
    <x v="7"/>
    <s v="Aastra 57i VoIP phone"/>
    <n v="258.57600000000002"/>
    <n v="2"/>
    <n v="0.2"/>
    <x v="4373"/>
  </r>
  <r>
    <n v="9993"/>
    <x v="5007"/>
    <x v="3"/>
    <x v="425"/>
    <d v="2014-03-04T00:00:00"/>
    <s v="Standard Class"/>
    <s v="DB-13060"/>
    <s v="Dave Brooks"/>
    <s v="Consumer"/>
    <x v="0"/>
    <s v="Costa Mesa"/>
    <x v="1"/>
    <n v="92627"/>
    <s v="West"/>
    <s v="OFF-PA-10004041"/>
    <x v="1"/>
    <x v="10"/>
    <s v="It's Hot Message Books with Stickers, 2 3/4&quot; x 5&quot;"/>
    <n v="29.6"/>
    <n v="4"/>
    <n v="0"/>
    <x v="7543"/>
  </r>
  <r>
    <n v="9994"/>
    <x v="5008"/>
    <x v="3"/>
    <x v="464"/>
    <d v="2014-05-10T00:00:00"/>
    <s v="Second Class"/>
    <s v="CC-12220"/>
    <s v="Chris Cortes"/>
    <s v="Consumer"/>
    <x v="0"/>
    <s v="Westminster"/>
    <x v="1"/>
    <n v="92683"/>
    <s v="West"/>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E5881-D134-4BFC-971A-E464DD7601E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29">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44"/>
    </i>
    <i>
      <x v="21"/>
    </i>
    <i>
      <x v="45"/>
    </i>
    <i>
      <x v="3"/>
    </i>
    <i>
      <x v="30"/>
    </i>
    <i t="grand">
      <x/>
    </i>
  </rowItems>
  <colItems count="1">
    <i/>
  </colItems>
  <dataFields count="1">
    <dataField name="Sum of Profit" fld="21" showDataAs="percentOfTotal" baseField="11" baseItem="0" numFmtId="10"/>
  </dataFields>
  <formats count="13">
    <format dxfId="0">
      <pivotArea type="all" dataOnly="0" outline="0" fieldPosition="0"/>
    </format>
    <format dxfId="1">
      <pivotArea outline="0" collapsedLevelsAreSubtotals="1" fieldPosition="0"/>
    </format>
    <format dxfId="2">
      <pivotArea dataOnly="0" labelOnly="1" fieldPosition="0">
        <references count="1">
          <reference field="11" count="5">
            <x v="3"/>
            <x v="20"/>
            <x v="30"/>
            <x v="44"/>
            <x v="45"/>
          </reference>
        </references>
      </pivotArea>
    </format>
    <format dxfId="3">
      <pivotArea dataOnly="0" labelOnly="1" grandRow="1" outline="0" fieldPosition="0"/>
    </format>
    <format dxfId="4">
      <pivotArea type="all" dataOnly="0" outline="0" fieldPosition="0"/>
    </format>
    <format dxfId="5">
      <pivotArea outline="0" collapsedLevelsAreSubtotals="1" fieldPosition="0"/>
    </format>
    <format dxfId="6">
      <pivotArea dataOnly="0" labelOnly="1" fieldPosition="0">
        <references count="1">
          <reference field="11" count="5">
            <x v="3"/>
            <x v="20"/>
            <x v="30"/>
            <x v="44"/>
            <x v="45"/>
          </reference>
        </references>
      </pivotArea>
    </format>
    <format dxfId="7">
      <pivotArea dataOnly="0" labelOnly="1" grandRow="1" outline="0" fieldPosition="0"/>
    </format>
    <format dxfId="8">
      <pivotArea field="11" type="button" dataOnly="0" labelOnly="1" outline="0" axis="axisRow" fieldPosition="0"/>
    </format>
    <format dxfId="9">
      <pivotArea dataOnly="0" labelOnly="1" outline="0" axis="axisValues" fieldPosition="0"/>
    </format>
    <format dxfId="10">
      <pivotArea outline="0" collapsedLevelsAreSubtotals="1" fieldPosition="0"/>
    </format>
    <format dxfId="11">
      <pivotArea dataOnly="0" labelOnly="1" fieldPosition="0">
        <references count="1">
          <reference field="11" count="5">
            <x v="3"/>
            <x v="20"/>
            <x v="30"/>
            <x v="44"/>
            <x v="45"/>
          </reference>
        </references>
      </pivotArea>
    </format>
    <format dxfId="1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2B7C0A-6E92-479B-8490-A78D4AA1D77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29">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3"/>
    </i>
    <i>
      <x v="8"/>
    </i>
    <i>
      <x v="30"/>
    </i>
    <i>
      <x v="41"/>
    </i>
    <i>
      <x v="45"/>
    </i>
    <i t="grand">
      <x/>
    </i>
  </rowItems>
  <colFields count="1">
    <field x="-2"/>
  </colFields>
  <colItems count="2">
    <i>
      <x/>
    </i>
    <i i="1">
      <x v="1"/>
    </i>
  </colItems>
  <dataFields count="2">
    <dataField name="Sum of Sales" fld="18" baseField="0" baseItem="0"/>
    <dataField name="Sum %" fld="18" showDataAs="percentOfTotal" baseField="11" baseItem="3" numFmtId="10"/>
  </dataFields>
  <formats count="25">
    <format dxfId="60">
      <pivotArea collapsedLevelsAreSubtotals="1" fieldPosition="0">
        <references count="1">
          <reference field="11" count="1">
            <x v="3"/>
          </reference>
        </references>
      </pivotArea>
    </format>
    <format dxfId="59">
      <pivotArea collapsedLevelsAreSubtotals="1" fieldPosition="0">
        <references count="1">
          <reference field="11" count="1">
            <x v="30"/>
          </reference>
        </references>
      </pivotArea>
    </format>
    <format dxfId="58">
      <pivotArea collapsedLevelsAreSubtotals="1" fieldPosition="0">
        <references count="1">
          <reference field="11" count="1">
            <x v="36"/>
          </reference>
        </references>
      </pivotArea>
    </format>
    <format dxfId="57">
      <pivotArea collapsedLevelsAreSubtotals="1" fieldPosition="0">
        <references count="1">
          <reference field="11" count="1">
            <x v="41"/>
          </reference>
        </references>
      </pivotArea>
    </format>
    <format dxfId="56">
      <pivotArea collapsedLevelsAreSubtotals="1" fieldPosition="0">
        <references count="1">
          <reference field="11" count="1">
            <x v="45"/>
          </reference>
        </references>
      </pivotArea>
    </format>
    <format dxfId="55">
      <pivotArea grandRow="1" outline="0" collapsedLevelsAreSubtotals="1" fieldPosition="0"/>
    </format>
    <format dxfId="54">
      <pivotArea collapsedLevelsAreSubtotals="1" fieldPosition="0">
        <references count="1">
          <reference field="11" count="1">
            <x v="8"/>
          </reference>
        </references>
      </pivotArea>
    </format>
    <format dxfId="53">
      <pivotArea outline="0" fieldPosition="0">
        <references count="1">
          <reference field="4294967294" count="1">
            <x v="1"/>
          </reference>
        </references>
      </pivotArea>
    </format>
    <format dxfId="52">
      <pivotArea collapsedLevelsAreSubtotals="1" fieldPosition="0">
        <references count="1">
          <reference field="11" count="5">
            <x v="3"/>
            <x v="8"/>
            <x v="30"/>
            <x v="41"/>
            <x v="45"/>
          </reference>
        </references>
      </pivotArea>
    </format>
    <format dxfId="51">
      <pivotArea dataOnly="0" labelOnly="1" fieldPosition="0">
        <references count="1">
          <reference field="11" count="5">
            <x v="3"/>
            <x v="8"/>
            <x v="30"/>
            <x v="41"/>
            <x v="45"/>
          </reference>
        </references>
      </pivotArea>
    </format>
    <format dxfId="50">
      <pivotArea collapsedLevelsAreSubtotals="1" fieldPosition="0">
        <references count="1">
          <reference field="11" count="5">
            <x v="3"/>
            <x v="8"/>
            <x v="30"/>
            <x v="41"/>
            <x v="45"/>
          </reference>
        </references>
      </pivotArea>
    </format>
    <format dxfId="49">
      <pivotArea dataOnly="0" labelOnly="1" fieldPosition="0">
        <references count="1">
          <reference field="11" count="5">
            <x v="3"/>
            <x v="8"/>
            <x v="30"/>
            <x v="41"/>
            <x v="45"/>
          </reference>
        </references>
      </pivotArea>
    </format>
    <format dxfId="48">
      <pivotArea collapsedLevelsAreSubtotals="1" fieldPosition="0">
        <references count="1">
          <reference field="11" count="5">
            <x v="3"/>
            <x v="8"/>
            <x v="30"/>
            <x v="41"/>
            <x v="45"/>
          </reference>
        </references>
      </pivotArea>
    </format>
    <format dxfId="47">
      <pivotArea dataOnly="0" labelOnly="1" fieldPosition="0">
        <references count="1">
          <reference field="11" count="5">
            <x v="3"/>
            <x v="8"/>
            <x v="30"/>
            <x v="41"/>
            <x v="45"/>
          </reference>
        </references>
      </pivotArea>
    </format>
    <format dxfId="46">
      <pivotArea field="11" grandRow="1" outline="0" collapsedLevelsAreSubtotals="1" axis="axisRow" fieldPosition="0">
        <references count="1">
          <reference field="4294967294" count="1" selected="0">
            <x v="0"/>
          </reference>
        </references>
      </pivotArea>
    </format>
    <format dxfId="45">
      <pivotArea collapsedLevelsAreSubtotals="1" fieldPosition="0">
        <references count="1">
          <reference field="11" count="5">
            <x v="3"/>
            <x v="30"/>
            <x v="36"/>
            <x v="41"/>
            <x v="45"/>
          </reference>
        </references>
      </pivotArea>
    </format>
    <format dxfId="44">
      <pivotArea collapsedLevelsAreSubtotals="1" fieldPosition="0">
        <references count="1">
          <reference field="11" count="5">
            <x v="3"/>
            <x v="30"/>
            <x v="36"/>
            <x v="41"/>
            <x v="45"/>
          </reference>
        </references>
      </pivotArea>
    </format>
    <format dxfId="43">
      <pivotArea type="all" dataOnly="0" outline="0" fieldPosition="0"/>
    </format>
    <format dxfId="42">
      <pivotArea type="all" dataOnly="0" outline="0" fieldPosition="0"/>
    </format>
    <format dxfId="41">
      <pivotArea type="all" dataOnly="0" outline="0" fieldPosition="0"/>
    </format>
    <format dxfId="40">
      <pivotArea field="11" type="button" dataOnly="0" labelOnly="1" outline="0" axis="axisRow" fieldPosition="0"/>
    </format>
    <format dxfId="39">
      <pivotArea dataOnly="0" labelOnly="1" outline="0" fieldPosition="0">
        <references count="1">
          <reference field="4294967294" count="2">
            <x v="0"/>
            <x v="1"/>
          </reference>
        </references>
      </pivotArea>
    </format>
    <format dxfId="38">
      <pivotArea outline="0" collapsedLevelsAreSubtotals="1" fieldPosition="0"/>
    </format>
    <format dxfId="37">
      <pivotArea dataOnly="0" labelOnly="1" fieldPosition="0">
        <references count="1">
          <reference field="11" count="5">
            <x v="3"/>
            <x v="30"/>
            <x v="36"/>
            <x v="41"/>
            <x v="45"/>
          </reference>
        </references>
      </pivotArea>
    </format>
    <format dxfId="36">
      <pivotArea dataOnly="0" labelOnly="1" grandRow="1" outline="0" fieldPosition="0"/>
    </format>
  </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B779F7-1B34-4037-9F75-81DACB54E9AD}" name="PivotTable4" cacheId="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6">
  <location ref="A3:C7" firstHeaderRow="0" firstDataRow="1"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Fields count="1">
    <field x="-2"/>
  </colFields>
  <colItems count="2">
    <i>
      <x/>
    </i>
    <i i="1">
      <x v="1"/>
    </i>
  </colItems>
  <dataFields count="2">
    <dataField name="Sum of Profit" fld="21" baseField="0" baseItem="0"/>
    <dataField name="Sum of Sales" fld="18" showDataAs="percentOfTotal" baseField="0" baseItem="0" numFmtId="10"/>
  </dataFields>
  <formats count="9">
    <format dxfId="35">
      <pivotArea outline="0" fieldPosition="0">
        <references count="1">
          <reference field="4294967294" count="1">
            <x v="1"/>
          </reference>
        </references>
      </pivotArea>
    </format>
    <format dxfId="34">
      <pivotArea type="all" dataOnly="0" outline="0" fieldPosition="0"/>
    </format>
    <format dxfId="33">
      <pivotArea field="15" type="button" dataOnly="0" labelOnly="1" outline="0" axis="axisRow" fieldPosition="0"/>
    </format>
    <format dxfId="32">
      <pivotArea dataOnly="0" labelOnly="1" outline="0" fieldPosition="0">
        <references count="1">
          <reference field="4294967294" count="2">
            <x v="0"/>
            <x v="1"/>
          </reference>
        </references>
      </pivotArea>
    </format>
    <format dxfId="31">
      <pivotArea outline="0" collapsedLevelsAreSubtotals="1" fieldPosition="0"/>
    </format>
    <format dxfId="30">
      <pivotArea dataOnly="0" labelOnly="1" fieldPosition="0">
        <references count="1">
          <reference field="15" count="0"/>
        </references>
      </pivotArea>
    </format>
    <format dxfId="29">
      <pivotArea dataOnly="0" labelOnly="1" grandRow="1" outline="0" fieldPosition="0"/>
    </format>
    <format dxfId="28">
      <pivotArea field="15" type="button" dataOnly="0" labelOnly="1" outline="0" axis="axisRow" fieldPosition="0"/>
    </format>
    <format dxfId="27">
      <pivotArea dataOnly="0" labelOnly="1" outline="0" fieldPosition="0">
        <references count="1">
          <reference field="4294967294" count="2">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19EACE-D8ED-4B22-9615-CE9E9D00D2F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5">
    <i>
      <x v="6"/>
    </i>
    <i>
      <x/>
    </i>
    <i>
      <x v="11"/>
    </i>
    <i>
      <x v="13"/>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6C8B4C-BA53-44CD-A897-1CAD34D4CCA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4">
    <format dxfId="26">
      <pivotArea outline="0" collapsedLevelsAreSubtotals="1" fieldPosition="0"/>
    </format>
    <format dxfId="25">
      <pivotArea dataOnly="0" labelOnly="1" fieldPosition="0">
        <references count="1">
          <reference field="15" count="0"/>
        </references>
      </pivotArea>
    </format>
    <format dxfId="24">
      <pivotArea dataOnly="0" labelOnly="1" grandRow="1" outline="0" fieldPosition="0"/>
    </format>
    <format dxfId="23">
      <pivotArea outline="0" collapsedLevelsAreSubtotals="1" fieldPosition="0"/>
    </format>
    <format dxfId="22">
      <pivotArea dataOnly="0" labelOnly="1" fieldPosition="0">
        <references count="1">
          <reference field="15" count="0"/>
        </references>
      </pivotArea>
    </format>
    <format dxfId="21">
      <pivotArea dataOnly="0" labelOnly="1" grandRow="1" outline="0" fieldPosition="0"/>
    </format>
    <format dxfId="20">
      <pivotArea field="15" type="button" dataOnly="0" labelOnly="1" outline="0" axis="axisRow"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15" type="button" dataOnly="0" labelOnly="1" outline="0" axis="axisRow" fieldPosition="0"/>
    </format>
    <format dxfId="15">
      <pivotArea dataOnly="0" labelOnly="1" fieldPosition="0">
        <references count="1">
          <reference field="15" count="0"/>
        </references>
      </pivotArea>
    </format>
    <format dxfId="14">
      <pivotArea dataOnly="0" labelOnly="1" grandRow="1" outline="0" fieldPosition="0"/>
    </format>
    <format dxfId="1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84E291-EEA7-4E1A-9D1B-44B1EE69A6C7}"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U7:W20"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2"/>
    <dataField name="Sum of Sales2" fld="18" baseField="0" baseItem="0" numFmtId="2"/>
  </dataFields>
  <formats count="16">
    <format dxfId="76">
      <pivotArea outline="0" collapsedLevelsAreSubtotals="1" fieldPosition="0">
        <references count="1">
          <reference field="4294967294" count="1" selected="0">
            <x v="0"/>
          </reference>
        </references>
      </pivotArea>
    </format>
    <format dxfId="75">
      <pivotArea collapsedLevelsAreSubtotals="1" fieldPosition="0">
        <references count="2">
          <reference field="4294967294" count="1" selected="0">
            <x v="0"/>
          </reference>
          <reference field="22" count="1">
            <x v="1"/>
          </reference>
        </references>
      </pivotArea>
    </format>
    <format dxfId="74">
      <pivotArea collapsedLevelsAreSubtotals="1" fieldPosition="0">
        <references count="2">
          <reference field="4294967294" count="1" selected="0">
            <x v="0"/>
          </reference>
          <reference field="22" count="1">
            <x v="2"/>
          </reference>
        </references>
      </pivotArea>
    </format>
    <format dxfId="73">
      <pivotArea collapsedLevelsAreSubtotals="1" fieldPosition="0">
        <references count="2">
          <reference field="4294967294" count="1" selected="0">
            <x v="0"/>
          </reference>
          <reference field="22" count="1">
            <x v="3"/>
          </reference>
        </references>
      </pivotArea>
    </format>
    <format dxfId="72">
      <pivotArea collapsedLevelsAreSubtotals="1" fieldPosition="0">
        <references count="2">
          <reference field="4294967294" count="1" selected="0">
            <x v="0"/>
          </reference>
          <reference field="22" count="1">
            <x v="4"/>
          </reference>
        </references>
      </pivotArea>
    </format>
    <format dxfId="71">
      <pivotArea collapsedLevelsAreSubtotals="1" fieldPosition="0">
        <references count="2">
          <reference field="4294967294" count="1" selected="0">
            <x v="0"/>
          </reference>
          <reference field="22" count="1">
            <x v="5"/>
          </reference>
        </references>
      </pivotArea>
    </format>
    <format dxfId="70">
      <pivotArea collapsedLevelsAreSubtotals="1" fieldPosition="0">
        <references count="2">
          <reference field="4294967294" count="1" selected="0">
            <x v="0"/>
          </reference>
          <reference field="22" count="1">
            <x v="6"/>
          </reference>
        </references>
      </pivotArea>
    </format>
    <format dxfId="69">
      <pivotArea collapsedLevelsAreSubtotals="1" fieldPosition="0">
        <references count="2">
          <reference field="4294967294" count="1" selected="0">
            <x v="0"/>
          </reference>
          <reference field="22" count="1">
            <x v="7"/>
          </reference>
        </references>
      </pivotArea>
    </format>
    <format dxfId="68">
      <pivotArea collapsedLevelsAreSubtotals="1" fieldPosition="0">
        <references count="2">
          <reference field="4294967294" count="1" selected="0">
            <x v="0"/>
          </reference>
          <reference field="22" count="1">
            <x v="8"/>
          </reference>
        </references>
      </pivotArea>
    </format>
    <format dxfId="67">
      <pivotArea collapsedLevelsAreSubtotals="1" fieldPosition="0">
        <references count="2">
          <reference field="4294967294" count="1" selected="0">
            <x v="0"/>
          </reference>
          <reference field="22" count="1">
            <x v="9"/>
          </reference>
        </references>
      </pivotArea>
    </format>
    <format dxfId="66">
      <pivotArea collapsedLevelsAreSubtotals="1" fieldPosition="0">
        <references count="2">
          <reference field="4294967294" count="1" selected="0">
            <x v="0"/>
          </reference>
          <reference field="22" count="1">
            <x v="10"/>
          </reference>
        </references>
      </pivotArea>
    </format>
    <format dxfId="65">
      <pivotArea collapsedLevelsAreSubtotals="1" fieldPosition="0">
        <references count="2">
          <reference field="4294967294" count="1" selected="0">
            <x v="0"/>
          </reference>
          <reference field="22" count="1">
            <x v="11"/>
          </reference>
        </references>
      </pivotArea>
    </format>
    <format dxfId="64">
      <pivotArea outline="0" collapsedLevelsAreSubtotals="1" fieldPosition="0">
        <references count="1">
          <reference field="4294967294" count="1" selected="0">
            <x v="1"/>
          </reference>
        </references>
      </pivotArea>
    </format>
    <format dxfId="63">
      <pivotArea field="22" grandRow="1" outline="0" collapsedLevelsAreSubtotals="1" axis="axisRow" fieldPosition="0">
        <references count="1">
          <reference field="4294967294" count="1" selected="0">
            <x v="0"/>
          </reference>
        </references>
      </pivotArea>
    </format>
    <format dxfId="62">
      <pivotArea collapsedLevelsAreSubtotals="1" fieldPosition="0">
        <references count="2">
          <reference field="4294967294" count="1" selected="0">
            <x v="0"/>
          </reference>
          <reference field="22" count="1">
            <x v="12"/>
          </reference>
        </references>
      </pivotArea>
    </format>
    <format dxfId="6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A7896D-05AC-478C-921E-7A0FF23F2F0D}"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P7:Q20" firstHeaderRow="1"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Profit margin" fld="25" baseField="0" baseItem="0" numFmtId="9"/>
  </dataFields>
  <formats count="1">
    <format dxfId="77">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6A6E64-A8A4-4508-9252-2A5685F4C3D1}"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7:N20" firstHeaderRow="1" firstDataRow="1" firstDataCol="1"/>
  <pivotFields count="29">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3C0F2E-99EF-47AD-A4A2-2D3FED5E379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7:F20" firstHeaderRow="1" firstDataRow="1"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DAC0E8-DD46-45C5-9283-96940974CF67}"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20" firstHeaderRow="1" firstDataRow="1" firstDataCol="1"/>
  <pivotFields count="29">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260DDA-B5CC-4138-A0C2-D14B6A8CFC71}" name="PivotTable1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9">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Profit_Margin" fld="26" baseField="24"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F0A974-5D19-4C37-83AA-7B9939EAB78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3:C5" firstHeaderRow="0" firstDataRow="1" firstDataCol="1"/>
  <pivotFields count="29">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x="1"/>
        <item x="2"/>
        <item x="3"/>
        <item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2">
    <i>
      <x v="3"/>
    </i>
    <i t="grand">
      <x/>
    </i>
  </rowItems>
  <colFields count="1">
    <field x="-2"/>
  </colFields>
  <colItems count="2">
    <i>
      <x/>
    </i>
    <i i="1">
      <x v="1"/>
    </i>
  </colItems>
  <dataFields count="2">
    <dataField name="Sum of Sales" fld="18" baseField="0" baseItem="0"/>
    <dataField name="Sum of Profit" fld="21" baseField="0" baseItem="0"/>
  </dataFields>
  <formats count="12">
    <format dxfId="89">
      <pivotArea collapsedLevelsAreSubtotals="1" fieldPosition="0">
        <references count="1">
          <reference field="22" count="1">
            <x v="1"/>
          </reference>
        </references>
      </pivotArea>
    </format>
    <format dxfId="88">
      <pivotArea collapsedLevelsAreSubtotals="1" fieldPosition="0">
        <references count="1">
          <reference field="22" count="1">
            <x v="2"/>
          </reference>
        </references>
      </pivotArea>
    </format>
    <format dxfId="87">
      <pivotArea collapsedLevelsAreSubtotals="1" fieldPosition="0">
        <references count="1">
          <reference field="22" count="1">
            <x v="3"/>
          </reference>
        </references>
      </pivotArea>
    </format>
    <format dxfId="86">
      <pivotArea collapsedLevelsAreSubtotals="1" fieldPosition="0">
        <references count="1">
          <reference field="22" count="1">
            <x v="4"/>
          </reference>
        </references>
      </pivotArea>
    </format>
    <format dxfId="85">
      <pivotArea collapsedLevelsAreSubtotals="1" fieldPosition="0">
        <references count="1">
          <reference field="22" count="1">
            <x v="5"/>
          </reference>
        </references>
      </pivotArea>
    </format>
    <format dxfId="84">
      <pivotArea collapsedLevelsAreSubtotals="1" fieldPosition="0">
        <references count="1">
          <reference field="22" count="1">
            <x v="6"/>
          </reference>
        </references>
      </pivotArea>
    </format>
    <format dxfId="83">
      <pivotArea collapsedLevelsAreSubtotals="1" fieldPosition="0">
        <references count="1">
          <reference field="22" count="1">
            <x v="7"/>
          </reference>
        </references>
      </pivotArea>
    </format>
    <format dxfId="82">
      <pivotArea collapsedLevelsAreSubtotals="1" fieldPosition="0">
        <references count="1">
          <reference field="22" count="1">
            <x v="8"/>
          </reference>
        </references>
      </pivotArea>
    </format>
    <format dxfId="81">
      <pivotArea collapsedLevelsAreSubtotals="1" fieldPosition="0">
        <references count="1">
          <reference field="22" count="1">
            <x v="9"/>
          </reference>
        </references>
      </pivotArea>
    </format>
    <format dxfId="80">
      <pivotArea collapsedLevelsAreSubtotals="1" fieldPosition="0">
        <references count="1">
          <reference field="22" count="1">
            <x v="10"/>
          </reference>
        </references>
      </pivotArea>
    </format>
    <format dxfId="79">
      <pivotArea collapsedLevelsAreSubtotals="1" fieldPosition="0">
        <references count="1">
          <reference field="22" count="1">
            <x v="11"/>
          </reference>
        </references>
      </pivotArea>
    </format>
    <format dxfId="78">
      <pivotArea collapsedLevelsAreSubtotals="1" fieldPosition="0">
        <references count="1">
          <reference field="22" count="1">
            <x v="12"/>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45" format="8"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1"/>
          </reference>
        </references>
      </pivotArea>
    </chartFormat>
    <chartFormat chart="52" format="4" series="1">
      <pivotArea type="data" outline="0" fieldPosition="0">
        <references count="1">
          <reference field="4294967294" count="1" selected="0">
            <x v="1"/>
          </reference>
        </references>
      </pivotArea>
    </chartFormat>
    <chartFormat chart="52" format="5" series="1">
      <pivotArea type="data" outline="0" fieldPosition="0">
        <references count="1">
          <reference field="4294967294" count="1" selected="0">
            <x v="0"/>
          </reference>
        </references>
      </pivotArea>
    </chartFormat>
    <chartFormat chart="52" format="6">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0A5CB6-3C18-46A4-8A51-0FE342F4455A}" sourceName="Year">
  <pivotTables>
    <pivotTable tabId="7" name="PivotTable6"/>
  </pivotTables>
  <data>
    <tabular pivotCacheId="1179211161">
      <items count="4">
        <i x="2" s="1"/>
        <i x="1"/>
        <i x="0"/>
        <i x="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3A1DD34-9773-42C5-8748-06FBB9B46918}" sourceName="Year">
  <pivotTables>
    <pivotTable tabId="12" name="PivotTable1"/>
  </pivotTables>
  <data>
    <tabular pivotCacheId="1179211161">
      <items count="4">
        <i x="2" s="1"/>
        <i x="1"/>
        <i x="0"/>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B34E24-00D5-43F4-9668-A79B728C47F5}" sourceName="Category">
  <pivotTables>
    <pivotTable tabId="5" name="PivotTable4"/>
  </pivotTables>
  <data>
    <tabular pivotCacheId="1179211161">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5EB3DB09-6749-40C4-933F-22C4876A8BFE}" sourceName="Months (Order Date)">
  <pivotTables>
    <pivotTable tabId="4" name="PivotTable3"/>
  </pivotTables>
  <data>
    <tabular pivotCacheId="1179211161">
      <items count="14">
        <i x="1"/>
        <i x="2"/>
        <i x="3" s="1"/>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E776566-845E-4909-A127-63FB2C750776}" sourceName="Category">
  <pivotTables>
    <pivotTable tabId="8" name="PivotTable7"/>
  </pivotTables>
  <data>
    <tabular pivotCacheId="1179211161">
      <items count="3">
        <i x="0"/>
        <i x="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0E36821-443B-4BA0-B2EA-37FDF1F16AB1}" cache="Slicer_Year1" caption="Year" columnCount="4" showCaption="0" style="SlicerStyleDark5" rowHeight="432000"/>
  <slicer name="Category 1" xr10:uid="{7CF0562D-710E-4A94-AEEC-95928595A230}" cache="Slicer_Category" caption="Category" columnCount="3" showCaption="0"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98C372DA-F070-4D37-9CE0-62F08073DFC2}" cache="Slicer_Months__Order_Date" caption="Months (Order Date)" columnCount="6" showCaption="0" style="SlicerStyleDark5" rowHeight="241300"/>
  <slicer name="Category 2" xr10:uid="{23BECC94-C7C0-49A3-863E-ACFC7F6F3FD4}" cache="Slicer_Category1" caption="Category" columnCount="3" showCaption="0"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BEFACA1-2848-459E-A9A3-0336CDDEF128}" cache="Slicer_Year" caption="Year" columnCount="4" showCaption="0" style="SlicerStyleDark5" rowHeight="50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0F6810-F03F-435D-9537-8FA535E4C2E2}" cache="Slicer_Year1" caption="Year" columnCount="4" showCaption="0" style="SlicerStyleDark5" rowHeight="432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C7BC80A-B78B-4B9F-9979-220A10B9FC5E}" cache="Slicer_Category1" caption="Categor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4403FE89-ED7D-4E60-8197-FCAFE5566732}" cache="Slicer_Months__Order_Date" caption="Months (Order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9.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V9995"/>
  <sheetViews>
    <sheetView zoomScale="90" workbookViewId="0"/>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6A2ED-6B3B-4659-9591-C464A9BB5CEF}">
  <sheetPr>
    <tabColor rgb="FF7030A0"/>
  </sheetPr>
  <dimension ref="E3:AA17"/>
  <sheetViews>
    <sheetView showGridLines="0" showRowColHeaders="0" tabSelected="1" zoomScaleNormal="100" zoomScaleSheetLayoutView="150" workbookViewId="0">
      <selection activeCell="S38" sqref="S38"/>
    </sheetView>
  </sheetViews>
  <sheetFormatPr defaultColWidth="8.7109375" defaultRowHeight="15"/>
  <cols>
    <col min="1" max="16384" width="8.7109375" style="26"/>
  </cols>
  <sheetData>
    <row r="3" spans="5:27">
      <c r="E3" s="27"/>
    </row>
    <row r="4" spans="5:27">
      <c r="E4" s="27"/>
      <c r="AA4" s="31"/>
    </row>
    <row r="9" spans="5:27">
      <c r="H9" s="28"/>
    </row>
    <row r="15" spans="5:27">
      <c r="H15" s="29" t="s">
        <v>10956</v>
      </c>
    </row>
    <row r="17" spans="11:11">
      <c r="K17"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2F8D8-B817-40E5-9245-7094EFDEB622}">
  <sheetPr>
    <tabColor rgb="FF7030A0"/>
  </sheetPr>
  <dimension ref="Y9"/>
  <sheetViews>
    <sheetView workbookViewId="0">
      <selection activeCell="F15" sqref="F15"/>
    </sheetView>
  </sheetViews>
  <sheetFormatPr defaultRowHeight="15"/>
  <cols>
    <col min="1" max="16384" width="9.140625" style="98"/>
  </cols>
  <sheetData>
    <row r="9" spans="25:25">
      <c r="Y9" s="9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6E7CD-835D-42A8-829F-8866AD7EB87D}">
  <sheetPr>
    <tabColor rgb="FF7417BD"/>
  </sheetPr>
  <dimension ref="I12:I17"/>
  <sheetViews>
    <sheetView workbookViewId="0"/>
  </sheetViews>
  <sheetFormatPr defaultRowHeight="15"/>
  <cols>
    <col min="1" max="16384" width="9.140625" style="26"/>
  </cols>
  <sheetData>
    <row r="12" spans="9:9">
      <c r="I12" s="34"/>
    </row>
    <row r="17" spans="9:9">
      <c r="I17" s="35" t="s">
        <v>10959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10D5-FCFD-40EC-99AC-4230BDC63F24}">
  <sheetPr>
    <tabColor theme="8" tint="-0.249977111117893"/>
  </sheetPr>
  <dimension ref="A3:D9"/>
  <sheetViews>
    <sheetView workbookViewId="0">
      <selection activeCell="K37" sqref="K37"/>
    </sheetView>
  </sheetViews>
  <sheetFormatPr defaultRowHeight="15"/>
  <cols>
    <col min="1" max="1" width="13.140625" style="60" bestFit="1" customWidth="1"/>
    <col min="2" max="2" width="12.5703125" style="60" bestFit="1" customWidth="1"/>
    <col min="3" max="3" width="11.5703125" style="60" bestFit="1" customWidth="1"/>
    <col min="4" max="16384" width="9.140625" style="60"/>
  </cols>
  <sheetData>
    <row r="3" spans="1:4">
      <c r="A3" s="62" t="s">
        <v>10932</v>
      </c>
      <c r="B3" s="63" t="s">
        <v>10933</v>
      </c>
      <c r="D3" s="60" t="s">
        <v>10933</v>
      </c>
    </row>
    <row r="4" spans="1:4">
      <c r="A4" s="74" t="s">
        <v>319</v>
      </c>
      <c r="B4" s="71">
        <v>0.1317807193758965</v>
      </c>
      <c r="D4" s="77">
        <f>GETPIVOTDATA("Profit",$A$3,"State",A4)</f>
        <v>0.1317807193758965</v>
      </c>
    </row>
    <row r="5" spans="1:4">
      <c r="A5" s="67" t="s">
        <v>229</v>
      </c>
      <c r="B5" s="72">
        <v>0.13803684608034716</v>
      </c>
      <c r="D5" s="77">
        <f t="shared" ref="D5:D8" si="0">GETPIVOTDATA("Profit",$A$3,"State",A5)</f>
        <v>0.13803684608034716</v>
      </c>
    </row>
    <row r="6" spans="1:4">
      <c r="A6" s="75" t="s">
        <v>96</v>
      </c>
      <c r="B6" s="72">
        <v>0.14622332315025399</v>
      </c>
      <c r="D6" s="77">
        <f t="shared" si="0"/>
        <v>0.14622332315025399</v>
      </c>
    </row>
    <row r="7" spans="1:4">
      <c r="A7" s="75" t="s">
        <v>43</v>
      </c>
      <c r="B7" s="72">
        <v>0.27968602724674291</v>
      </c>
      <c r="D7" s="77">
        <f t="shared" si="0"/>
        <v>0.27968602724674291</v>
      </c>
    </row>
    <row r="8" spans="1:4">
      <c r="A8" s="75" t="s">
        <v>267</v>
      </c>
      <c r="B8" s="72">
        <v>0.30427308414675946</v>
      </c>
      <c r="D8" s="77">
        <f t="shared" si="0"/>
        <v>0.30427308414675946</v>
      </c>
    </row>
    <row r="9" spans="1:4">
      <c r="A9" s="76" t="s">
        <v>10934</v>
      </c>
      <c r="B9" s="7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9A53A-698A-415A-AF86-9D97BA566BA0}">
  <sheetPr>
    <tabColor theme="8" tint="-0.249977111117893"/>
  </sheetPr>
  <dimension ref="A3:M53"/>
  <sheetViews>
    <sheetView workbookViewId="0">
      <selection activeCell="I37" sqref="I37"/>
    </sheetView>
  </sheetViews>
  <sheetFormatPr defaultRowHeight="15"/>
  <cols>
    <col min="1" max="1" width="13.140625" style="26" bestFit="1" customWidth="1"/>
    <col min="2" max="2" width="12.28515625" style="26" bestFit="1" customWidth="1"/>
    <col min="3" max="3" width="8.140625" style="26" bestFit="1" customWidth="1"/>
    <col min="4" max="4" width="12.5703125" style="26" bestFit="1" customWidth="1"/>
    <col min="5" max="6" width="13.140625" style="26" bestFit="1" customWidth="1"/>
    <col min="7" max="7" width="12" style="26" customWidth="1"/>
    <col min="8" max="8" width="9.140625" style="26"/>
    <col min="9" max="9" width="12.7109375" style="26" bestFit="1" customWidth="1"/>
    <col min="10" max="10" width="10.5703125" style="26" bestFit="1" customWidth="1"/>
    <col min="11" max="11" width="8.140625" style="26" bestFit="1" customWidth="1"/>
    <col min="12" max="13" width="12.5703125" style="26" bestFit="1" customWidth="1"/>
    <col min="14" max="16384" width="9.140625" style="26"/>
  </cols>
  <sheetData>
    <row r="3" spans="1:13">
      <c r="A3" s="69" t="s">
        <v>10932</v>
      </c>
      <c r="B3" s="69" t="s">
        <v>10935</v>
      </c>
      <c r="C3" s="69" t="s">
        <v>10958</v>
      </c>
      <c r="I3" s="45" t="s">
        <v>11</v>
      </c>
      <c r="J3" s="45" t="s">
        <v>18</v>
      </c>
      <c r="K3" s="45" t="str">
        <f>C3</f>
        <v>Sum %</v>
      </c>
      <c r="M3" s="46"/>
    </row>
    <row r="4" spans="1:13">
      <c r="A4" s="51" t="s">
        <v>43</v>
      </c>
      <c r="B4" s="52">
        <v>91303.530999999959</v>
      </c>
      <c r="C4" s="53">
        <v>0.33711612710112882</v>
      </c>
      <c r="I4" s="42" t="str">
        <f t="shared" ref="I4:I9" si="0">A4</f>
        <v>California</v>
      </c>
      <c r="J4" s="43">
        <f>GETPIVOTDATA("Sales",$A$3,"State",A4)</f>
        <v>91303.530999999959</v>
      </c>
      <c r="K4" s="44">
        <f>GETPIVOTDATA("Sum %",$A$3,"State",A4)</f>
        <v>0.33711612710112882</v>
      </c>
      <c r="L4" s="47"/>
    </row>
    <row r="5" spans="1:13">
      <c r="A5" s="68" t="s">
        <v>54</v>
      </c>
      <c r="B5" s="55">
        <v>34248.260500000004</v>
      </c>
      <c r="C5" s="56">
        <v>0.12645338918722185</v>
      </c>
      <c r="I5" s="42" t="str">
        <f t="shared" si="0"/>
        <v>Florida</v>
      </c>
      <c r="J5" s="43">
        <f>GETPIVOTDATA("Sales",$A$3,"State",A5)</f>
        <v>34248.260500000004</v>
      </c>
      <c r="K5" s="44">
        <f>GETPIVOTDATA("Sum %",$A$3,"State",A5)</f>
        <v>0.12645338918722185</v>
      </c>
      <c r="L5" s="47"/>
    </row>
    <row r="6" spans="1:13">
      <c r="A6" s="54" t="s">
        <v>267</v>
      </c>
      <c r="B6" s="55">
        <v>64788.486999999994</v>
      </c>
      <c r="C6" s="56">
        <v>0.23921576284034227</v>
      </c>
      <c r="I6" s="42" t="str">
        <f t="shared" si="0"/>
        <v>New York</v>
      </c>
      <c r="J6" s="43">
        <f>GETPIVOTDATA("Sales",$A$3,"State",A6)</f>
        <v>64788.486999999994</v>
      </c>
      <c r="K6" s="44">
        <f>GETPIVOTDATA("Sum %",$A$3,"State",A6)</f>
        <v>0.23921576284034227</v>
      </c>
      <c r="L6" s="47"/>
    </row>
    <row r="7" spans="1:13">
      <c r="A7" s="54" t="s">
        <v>104</v>
      </c>
      <c r="B7" s="55">
        <v>50625.176599999999</v>
      </c>
      <c r="C7" s="56">
        <v>0.18692117689514876</v>
      </c>
      <c r="I7" s="42" t="str">
        <f t="shared" si="0"/>
        <v>Texas</v>
      </c>
      <c r="J7" s="43">
        <f>GETPIVOTDATA("Sales",$A$3,"State",A7)</f>
        <v>50625.176599999999</v>
      </c>
      <c r="K7" s="44">
        <f>GETPIVOTDATA("Sum %",$A$3,"State",A7)</f>
        <v>0.18692117689514876</v>
      </c>
      <c r="L7" s="47"/>
    </row>
    <row r="8" spans="1:13">
      <c r="A8" s="54" t="s">
        <v>96</v>
      </c>
      <c r="B8" s="55">
        <v>29871.575999999997</v>
      </c>
      <c r="C8" s="56">
        <v>0.11029354397615829</v>
      </c>
      <c r="I8" s="42" t="str">
        <f t="shared" si="0"/>
        <v>Washington</v>
      </c>
      <c r="J8" s="43">
        <f>GETPIVOTDATA("Sales",$A$3,"State",A8)</f>
        <v>29871.575999999997</v>
      </c>
      <c r="K8" s="44">
        <f>GETPIVOTDATA("Sum %",$A$3,"State",A8)</f>
        <v>0.11029354397615829</v>
      </c>
      <c r="L8" s="47"/>
    </row>
    <row r="9" spans="1:13">
      <c r="A9" s="57" t="s">
        <v>10934</v>
      </c>
      <c r="B9" s="58">
        <v>270837.03109999996</v>
      </c>
      <c r="C9" s="59">
        <v>1</v>
      </c>
      <c r="I9" s="42" t="str">
        <f t="shared" si="0"/>
        <v>Grand Total</v>
      </c>
      <c r="J9" s="43">
        <f>GETPIVOTDATA("Sales",$A$3)</f>
        <v>270837.03109999996</v>
      </c>
      <c r="K9" s="44">
        <f>GETPIVOTDATA("Sum %",$A$3)</f>
        <v>1</v>
      </c>
      <c r="L9" s="47"/>
    </row>
    <row r="10" spans="1:13">
      <c r="F10" s="48"/>
    </row>
    <row r="11" spans="1:13">
      <c r="E11" s="49"/>
    </row>
    <row r="12" spans="1:13">
      <c r="E12" s="49"/>
    </row>
    <row r="13" spans="1:13">
      <c r="E13" s="49"/>
    </row>
    <row r="14" spans="1:13">
      <c r="E14" s="49"/>
    </row>
    <row r="15" spans="1:13">
      <c r="E15" s="49"/>
    </row>
    <row r="16" spans="1:13">
      <c r="E16" s="49"/>
    </row>
    <row r="17" spans="5:5">
      <c r="E17" s="49"/>
    </row>
    <row r="18" spans="5:5">
      <c r="E18" s="49"/>
    </row>
    <row r="19" spans="5:5">
      <c r="E19" s="49"/>
    </row>
    <row r="20" spans="5:5">
      <c r="E20" s="49"/>
    </row>
    <row r="21" spans="5:5">
      <c r="E21" s="49"/>
    </row>
    <row r="22" spans="5:5">
      <c r="E22" s="49"/>
    </row>
    <row r="23" spans="5:5">
      <c r="E23" s="49"/>
    </row>
    <row r="24" spans="5:5">
      <c r="E24" s="49"/>
    </row>
    <row r="25" spans="5:5">
      <c r="E25" s="49"/>
    </row>
    <row r="26" spans="5:5">
      <c r="E26" s="49"/>
    </row>
    <row r="27" spans="5:5">
      <c r="E27" s="49"/>
    </row>
    <row r="28" spans="5:5">
      <c r="E28" s="49"/>
    </row>
    <row r="29" spans="5:5">
      <c r="E29" s="49"/>
    </row>
    <row r="30" spans="5:5">
      <c r="E30" s="49"/>
    </row>
    <row r="31" spans="5:5">
      <c r="E31" s="49"/>
    </row>
    <row r="32" spans="5:5">
      <c r="E32" s="49"/>
    </row>
    <row r="33" spans="5:5">
      <c r="E33" s="49"/>
    </row>
    <row r="34" spans="5:5">
      <c r="E34" s="49"/>
    </row>
    <row r="35" spans="5:5">
      <c r="E35" s="49"/>
    </row>
    <row r="36" spans="5:5">
      <c r="E36" s="49"/>
    </row>
    <row r="37" spans="5:5">
      <c r="E37" s="49"/>
    </row>
    <row r="38" spans="5:5">
      <c r="E38" s="49"/>
    </row>
    <row r="39" spans="5:5">
      <c r="E39" s="49"/>
    </row>
    <row r="40" spans="5:5">
      <c r="E40" s="49"/>
    </row>
    <row r="41" spans="5:5">
      <c r="E41" s="49"/>
    </row>
    <row r="42" spans="5:5">
      <c r="E42" s="49"/>
    </row>
    <row r="43" spans="5:5">
      <c r="E43" s="49"/>
    </row>
    <row r="44" spans="5:5">
      <c r="E44" s="49"/>
    </row>
    <row r="45" spans="5:5">
      <c r="E45" s="49"/>
    </row>
    <row r="46" spans="5:5">
      <c r="E46" s="49"/>
    </row>
    <row r="47" spans="5:5">
      <c r="E47" s="49"/>
    </row>
    <row r="48" spans="5:5">
      <c r="E48" s="49"/>
    </row>
    <row r="49" spans="4:5">
      <c r="E49" s="49"/>
    </row>
    <row r="50" spans="4:5">
      <c r="E50" s="49"/>
    </row>
    <row r="51" spans="4:5">
      <c r="E51" s="49"/>
    </row>
    <row r="52" spans="4:5">
      <c r="E52" s="49"/>
    </row>
    <row r="53" spans="4:5">
      <c r="D53" s="50"/>
      <c r="E53" s="49"/>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42EA-964A-4C81-A978-460DBB08C600}">
  <sheetPr>
    <tabColor theme="4" tint="-0.249977111117893"/>
  </sheetPr>
  <dimension ref="A3:G17"/>
  <sheetViews>
    <sheetView workbookViewId="0">
      <selection activeCell="E37" sqref="E37"/>
    </sheetView>
  </sheetViews>
  <sheetFormatPr defaultRowHeight="15"/>
  <cols>
    <col min="1" max="1" width="14.5703125" style="26" bestFit="1" customWidth="1"/>
    <col min="2" max="2" width="12.5703125" style="26" bestFit="1" customWidth="1"/>
    <col min="3" max="3" width="12.140625" style="26" bestFit="1" customWidth="1"/>
    <col min="4" max="4" width="12.140625" style="26" customWidth="1"/>
    <col min="5" max="5" width="13.140625" style="26" customWidth="1"/>
    <col min="6" max="6" width="9.5703125" style="26" bestFit="1" customWidth="1"/>
    <col min="7" max="7" width="10" style="26" bestFit="1" customWidth="1"/>
    <col min="8" max="16384" width="9.140625" style="26"/>
  </cols>
  <sheetData>
    <row r="3" spans="1:7">
      <c r="A3" s="87" t="s">
        <v>10932</v>
      </c>
      <c r="B3" s="87" t="s">
        <v>10933</v>
      </c>
      <c r="C3" s="87" t="s">
        <v>10935</v>
      </c>
      <c r="D3" s="82"/>
      <c r="E3" s="42" t="s">
        <v>15</v>
      </c>
      <c r="F3" s="42" t="s">
        <v>21</v>
      </c>
    </row>
    <row r="4" spans="1:7">
      <c r="A4" s="69" t="s">
        <v>32</v>
      </c>
      <c r="B4" s="69">
        <v>18451.272799999992</v>
      </c>
      <c r="C4" s="69">
        <v>0.32300170530281774</v>
      </c>
      <c r="D4" s="83"/>
      <c r="E4" s="88" t="str">
        <f>A4</f>
        <v>Furniture</v>
      </c>
      <c r="F4" s="89">
        <f>GETPIVOTDATA("Profit",$A$3,"Category",A4)</f>
        <v>18451.272799999992</v>
      </c>
      <c r="G4" s="34"/>
    </row>
    <row r="5" spans="1:7">
      <c r="A5" s="69" t="s">
        <v>46</v>
      </c>
      <c r="B5" s="69">
        <v>122490.8008000001</v>
      </c>
      <c r="C5" s="69">
        <v>0.31301008302169103</v>
      </c>
      <c r="D5" s="83"/>
      <c r="E5" s="88" t="str">
        <f>A5</f>
        <v>Office Supplies</v>
      </c>
      <c r="F5" s="89">
        <f>GETPIVOTDATA("Profit",$A$3,"Category",A5)</f>
        <v>122490.8008000001</v>
      </c>
      <c r="G5" s="34"/>
    </row>
    <row r="6" spans="1:7">
      <c r="A6" s="69" t="s">
        <v>71</v>
      </c>
      <c r="B6" s="69">
        <v>145454.9480999998</v>
      </c>
      <c r="C6" s="69">
        <v>0.36398821167549117</v>
      </c>
      <c r="D6" s="83"/>
      <c r="E6" s="88" t="str">
        <f>A6</f>
        <v>Technology</v>
      </c>
      <c r="F6" s="89">
        <f>GETPIVOTDATA("Profit",$A$3,"Category",A6)</f>
        <v>145454.9480999998</v>
      </c>
      <c r="G6" s="34"/>
    </row>
    <row r="7" spans="1:7">
      <c r="A7" s="69" t="s">
        <v>10934</v>
      </c>
      <c r="B7" s="69">
        <v>286397.02169999992</v>
      </c>
      <c r="C7" s="69">
        <v>1</v>
      </c>
      <c r="D7" s="83"/>
      <c r="E7" s="88" t="str">
        <f>A7</f>
        <v>Grand Total</v>
      </c>
      <c r="F7" s="90">
        <f>GETPIVOTDATA("Profit",$A$3)</f>
        <v>286397.02169999992</v>
      </c>
      <c r="G7" s="34"/>
    </row>
    <row r="10" spans="1:7">
      <c r="B10" s="34"/>
    </row>
    <row r="11" spans="1:7">
      <c r="B11" s="34"/>
    </row>
    <row r="12" spans="1:7">
      <c r="B12" s="34"/>
    </row>
    <row r="13" spans="1:7">
      <c r="C13" s="29"/>
      <c r="D13" s="29"/>
    </row>
    <row r="14" spans="1:7">
      <c r="B14" s="65"/>
      <c r="C14" s="85"/>
      <c r="D14" s="84"/>
    </row>
    <row r="15" spans="1:7">
      <c r="B15" s="66"/>
      <c r="C15" s="86"/>
      <c r="D15" s="84"/>
    </row>
    <row r="16" spans="1:7">
      <c r="B16" s="66"/>
      <c r="C16" s="86"/>
      <c r="D16" s="84"/>
    </row>
    <row r="17" spans="4:4">
      <c r="D17" s="7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76C2-9F5F-43BA-B9C3-C3A0B9FBB4E0}">
  <sheetPr>
    <tabColor theme="4" tint="-0.249977111117893"/>
  </sheetPr>
  <dimension ref="A3:B8"/>
  <sheetViews>
    <sheetView workbookViewId="0">
      <selection activeCell="B8" sqref="B8"/>
    </sheetView>
  </sheetViews>
  <sheetFormatPr defaultRowHeight="15"/>
  <cols>
    <col min="1" max="1" width="13.140625" bestFit="1" customWidth="1"/>
    <col min="2" max="2" width="12.140625" bestFit="1" customWidth="1"/>
  </cols>
  <sheetData>
    <row r="3" spans="1:2">
      <c r="A3" s="5" t="s">
        <v>10932</v>
      </c>
      <c r="B3" s="6" t="s">
        <v>10935</v>
      </c>
    </row>
    <row r="4" spans="1:2">
      <c r="A4" s="7" t="s">
        <v>1216</v>
      </c>
      <c r="B4" s="79">
        <v>149528.02999999997</v>
      </c>
    </row>
    <row r="5" spans="1:2">
      <c r="A5" s="8" t="s">
        <v>161</v>
      </c>
      <c r="B5" s="80">
        <v>167380.31799999982</v>
      </c>
    </row>
    <row r="6" spans="1:2">
      <c r="A6" s="8" t="s">
        <v>682</v>
      </c>
      <c r="B6" s="80">
        <v>189238.63100000002</v>
      </c>
    </row>
    <row r="7" spans="1:2">
      <c r="A7" s="8" t="s">
        <v>72</v>
      </c>
      <c r="B7" s="80">
        <v>330007.05399999971</v>
      </c>
    </row>
    <row r="8" spans="1:2">
      <c r="A8" s="9" t="s">
        <v>10934</v>
      </c>
      <c r="B8" s="81">
        <v>836154.03299999959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14368-A9EB-4CE5-B2F6-3EC0A630BAE4}">
  <sheetPr>
    <tabColor rgb="FF0070C0"/>
  </sheetPr>
  <dimension ref="A3:B7"/>
  <sheetViews>
    <sheetView workbookViewId="0">
      <selection activeCell="O16" sqref="O16"/>
    </sheetView>
  </sheetViews>
  <sheetFormatPr defaultRowHeight="15"/>
  <cols>
    <col min="1" max="1" width="14.5703125" style="26" bestFit="1" customWidth="1"/>
    <col min="2" max="2" width="12.140625" style="26" bestFit="1" customWidth="1"/>
    <col min="3" max="16384" width="9.140625" style="26"/>
  </cols>
  <sheetData>
    <row r="3" spans="1:2">
      <c r="A3" s="91" t="s">
        <v>10932</v>
      </c>
      <c r="B3" s="92" t="s">
        <v>10935</v>
      </c>
    </row>
    <row r="4" spans="1:2">
      <c r="A4" s="61" t="s">
        <v>32</v>
      </c>
      <c r="B4" s="93">
        <v>0.32300170530281774</v>
      </c>
    </row>
    <row r="5" spans="1:2">
      <c r="A5" s="94" t="s">
        <v>46</v>
      </c>
      <c r="B5" s="95">
        <v>0.31301008302169103</v>
      </c>
    </row>
    <row r="6" spans="1:2">
      <c r="A6" s="94" t="s">
        <v>71</v>
      </c>
      <c r="B6" s="95">
        <v>0.36398821167549117</v>
      </c>
    </row>
    <row r="7" spans="1:2">
      <c r="A7" s="96" t="s">
        <v>10934</v>
      </c>
      <c r="B7" s="9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94C04-A93F-4DAD-BA22-47A36D2BC97C}">
  <sheetPr>
    <tabColor rgb="FF00B0F0"/>
  </sheetPr>
  <dimension ref="A6:AA32"/>
  <sheetViews>
    <sheetView zoomScale="90" zoomScaleNormal="90" workbookViewId="0">
      <selection activeCell="Q21" sqref="Q21"/>
    </sheetView>
  </sheetViews>
  <sheetFormatPr defaultRowHeight="15"/>
  <cols>
    <col min="1" max="1" width="13.28515625" bestFit="1" customWidth="1"/>
    <col min="2" max="2" width="18.140625" customWidth="1"/>
    <col min="3" max="3" width="12.140625" customWidth="1"/>
    <col min="5" max="5" width="13.28515625" bestFit="1" customWidth="1"/>
    <col min="6" max="6" width="15.42578125" bestFit="1" customWidth="1"/>
    <col min="10" max="10" width="12.140625" customWidth="1"/>
    <col min="13" max="13" width="13.28515625" bestFit="1" customWidth="1"/>
    <col min="14" max="14" width="16.5703125" bestFit="1" customWidth="1"/>
    <col min="15" max="15" width="24.5703125" bestFit="1" customWidth="1"/>
    <col min="16" max="16" width="13.28515625" bestFit="1" customWidth="1"/>
    <col min="17" max="17" width="12.7109375" bestFit="1" customWidth="1"/>
    <col min="21" max="21" width="13.28515625" bestFit="1" customWidth="1"/>
    <col min="22" max="22" width="12.140625" bestFit="1" customWidth="1"/>
    <col min="23" max="23" width="13.28515625" bestFit="1" customWidth="1"/>
    <col min="26" max="26" width="12.7109375" customWidth="1"/>
  </cols>
  <sheetData>
    <row r="6" spans="1:27">
      <c r="I6" s="4"/>
    </row>
    <row r="7" spans="1:27">
      <c r="A7" s="5" t="s">
        <v>10932</v>
      </c>
      <c r="B7" s="6" t="s">
        <v>10933</v>
      </c>
      <c r="E7" s="5" t="s">
        <v>10932</v>
      </c>
      <c r="F7" s="6" t="s">
        <v>10936</v>
      </c>
      <c r="M7" s="5" t="s">
        <v>10932</v>
      </c>
      <c r="N7" s="6" t="s">
        <v>10953</v>
      </c>
      <c r="P7" s="5" t="s">
        <v>10932</v>
      </c>
      <c r="Q7" s="6" t="s">
        <v>10954</v>
      </c>
      <c r="U7" s="5" t="s">
        <v>10932</v>
      </c>
      <c r="V7" s="4" t="s">
        <v>10935</v>
      </c>
      <c r="W7" s="10" t="s">
        <v>10957</v>
      </c>
      <c r="Y7" s="14"/>
      <c r="Z7" s="14"/>
      <c r="AA7" s="14"/>
    </row>
    <row r="8" spans="1:27">
      <c r="A8" s="7" t="s">
        <v>10941</v>
      </c>
      <c r="B8" s="6">
        <v>9199.2699999999986</v>
      </c>
      <c r="E8" s="7" t="s">
        <v>10941</v>
      </c>
      <c r="F8" s="6">
        <v>1500</v>
      </c>
      <c r="J8" s="12"/>
      <c r="M8" s="7" t="s">
        <v>10941</v>
      </c>
      <c r="N8" s="6">
        <v>387</v>
      </c>
      <c r="P8" s="7" t="s">
        <v>10941</v>
      </c>
      <c r="Q8" s="15">
        <v>9.6462848596792869E-2</v>
      </c>
      <c r="U8" s="7" t="s">
        <v>10941</v>
      </c>
      <c r="V8" s="12">
        <v>95365.937600000019</v>
      </c>
      <c r="W8" s="13">
        <v>95365.937600000019</v>
      </c>
    </row>
    <row r="9" spans="1:27">
      <c r="A9" s="8" t="s">
        <v>10942</v>
      </c>
      <c r="B9" s="37">
        <v>10288.898699999991</v>
      </c>
      <c r="E9" s="8" t="s">
        <v>10942</v>
      </c>
      <c r="F9" s="37">
        <v>1068</v>
      </c>
      <c r="I9" s="7"/>
      <c r="J9" s="12"/>
      <c r="M9" s="7" t="s">
        <v>10942</v>
      </c>
      <c r="N9" s="6">
        <v>301</v>
      </c>
      <c r="P9" s="7" t="s">
        <v>10942</v>
      </c>
      <c r="Q9" s="15">
        <v>0.17098962406664425</v>
      </c>
      <c r="U9" s="7" t="s">
        <v>10942</v>
      </c>
      <c r="V9" s="12">
        <v>60172.649400000024</v>
      </c>
      <c r="W9" s="13">
        <v>60172.649400000024</v>
      </c>
    </row>
    <row r="10" spans="1:27">
      <c r="A10" s="8" t="s">
        <v>10943</v>
      </c>
      <c r="B10" s="37">
        <v>26806.573700000015</v>
      </c>
      <c r="E10" s="8" t="s">
        <v>10943</v>
      </c>
      <c r="F10" s="37">
        <v>2491</v>
      </c>
      <c r="I10" s="7"/>
      <c r="J10" s="12"/>
      <c r="M10" s="7" t="s">
        <v>10943</v>
      </c>
      <c r="N10" s="6">
        <v>680</v>
      </c>
      <c r="P10" s="7" t="s">
        <v>10943</v>
      </c>
      <c r="Q10" s="15">
        <v>0.13453536886554246</v>
      </c>
      <c r="U10" s="7" t="s">
        <v>10943</v>
      </c>
      <c r="V10" s="12">
        <v>199252.98399999991</v>
      </c>
      <c r="W10" s="13">
        <v>199252.98399999991</v>
      </c>
    </row>
    <row r="11" spans="1:27">
      <c r="A11" s="8" t="s">
        <v>10944</v>
      </c>
      <c r="B11" s="37">
        <v>13437.806799999998</v>
      </c>
      <c r="E11" s="8" t="s">
        <v>10944</v>
      </c>
      <c r="F11" s="37">
        <v>2441</v>
      </c>
      <c r="I11" s="7"/>
      <c r="J11" s="12"/>
      <c r="M11" s="7" t="s">
        <v>10944</v>
      </c>
      <c r="N11" s="6">
        <v>663</v>
      </c>
      <c r="P11" s="7" t="s">
        <v>10944</v>
      </c>
      <c r="Q11" s="15">
        <v>9.4731465053942004E-2</v>
      </c>
      <c r="U11" s="7" t="s">
        <v>10944</v>
      </c>
      <c r="V11" s="12">
        <v>141851.5674</v>
      </c>
      <c r="W11" s="13">
        <v>141851.5674</v>
      </c>
    </row>
    <row r="12" spans="1:27">
      <c r="A12" s="8" t="s">
        <v>10945</v>
      </c>
      <c r="B12" s="37">
        <v>22308.51279999999</v>
      </c>
      <c r="E12" s="8" t="s">
        <v>10945</v>
      </c>
      <c r="F12" s="37">
        <v>2850</v>
      </c>
      <c r="I12" s="7"/>
      <c r="J12" s="12"/>
      <c r="M12" s="7" t="s">
        <v>10945</v>
      </c>
      <c r="N12" s="6">
        <v>750</v>
      </c>
      <c r="P12" s="7" t="s">
        <v>10945</v>
      </c>
      <c r="Q12" s="15">
        <v>0.14289127626517142</v>
      </c>
      <c r="U12" s="7" t="s">
        <v>10945</v>
      </c>
      <c r="V12" s="12">
        <v>156122.28669999994</v>
      </c>
      <c r="W12" s="13">
        <v>156122.28669999994</v>
      </c>
    </row>
    <row r="13" spans="1:27">
      <c r="A13" s="8" t="s">
        <v>10946</v>
      </c>
      <c r="B13" s="37">
        <v>20899.334500000012</v>
      </c>
      <c r="E13" s="8" t="s">
        <v>10946</v>
      </c>
      <c r="F13" s="37">
        <v>2644</v>
      </c>
      <c r="I13" s="7"/>
      <c r="J13" s="12"/>
      <c r="M13" s="7" t="s">
        <v>10946</v>
      </c>
      <c r="N13" s="6">
        <v>709</v>
      </c>
      <c r="P13" s="7" t="s">
        <v>10946</v>
      </c>
      <c r="Q13" s="15">
        <v>0.1420924901678027</v>
      </c>
      <c r="U13" s="7" t="s">
        <v>10946</v>
      </c>
      <c r="V13" s="12">
        <v>147082.61130000011</v>
      </c>
      <c r="W13" s="13">
        <v>147082.61130000011</v>
      </c>
    </row>
    <row r="14" spans="1:27">
      <c r="A14" s="8" t="s">
        <v>10947</v>
      </c>
      <c r="B14" s="37">
        <v>13535.38299999998</v>
      </c>
      <c r="E14" s="8" t="s">
        <v>10947</v>
      </c>
      <c r="F14" s="37">
        <v>2705</v>
      </c>
      <c r="I14" s="7"/>
      <c r="J14" s="12"/>
      <c r="M14" s="7" t="s">
        <v>10947</v>
      </c>
      <c r="N14" s="6">
        <v>708</v>
      </c>
      <c r="P14" s="7" t="s">
        <v>10947</v>
      </c>
      <c r="Q14" s="15">
        <v>9.0488749635163512E-2</v>
      </c>
      <c r="U14" s="7" t="s">
        <v>10947</v>
      </c>
      <c r="V14" s="12">
        <v>149580.83800000031</v>
      </c>
      <c r="W14" s="13">
        <v>149580.83800000031</v>
      </c>
    </row>
    <row r="15" spans="1:27">
      <c r="A15" s="8" t="s">
        <v>10948</v>
      </c>
      <c r="B15" s="37">
        <v>21896.715399999972</v>
      </c>
      <c r="E15" s="8" t="s">
        <v>10948</v>
      </c>
      <c r="F15" s="37">
        <v>2796</v>
      </c>
      <c r="I15" s="7"/>
      <c r="J15" s="12"/>
      <c r="M15" s="7" t="s">
        <v>10948</v>
      </c>
      <c r="N15" s="6">
        <v>710</v>
      </c>
      <c r="P15" s="7" t="s">
        <v>10948</v>
      </c>
      <c r="Q15" s="15">
        <v>0.13720653378273723</v>
      </c>
      <c r="U15" s="7" t="s">
        <v>10948</v>
      </c>
      <c r="V15" s="12">
        <v>159589.45099999988</v>
      </c>
      <c r="W15" s="13">
        <v>159589.45099999988</v>
      </c>
    </row>
    <row r="16" spans="1:27">
      <c r="A16" s="8" t="s">
        <v>10949</v>
      </c>
      <c r="B16" s="37">
        <v>37293.192500000034</v>
      </c>
      <c r="E16" s="8" t="s">
        <v>10949</v>
      </c>
      <c r="F16" s="37">
        <v>5073</v>
      </c>
      <c r="I16" s="7"/>
      <c r="J16" s="12"/>
      <c r="M16" s="7" t="s">
        <v>10949</v>
      </c>
      <c r="N16" s="6">
        <v>1386</v>
      </c>
      <c r="P16" s="7" t="s">
        <v>10949</v>
      </c>
      <c r="Q16" s="15">
        <v>0.12038990379031732</v>
      </c>
      <c r="U16" s="7" t="s">
        <v>10949</v>
      </c>
      <c r="V16" s="12">
        <v>309770.09970000025</v>
      </c>
      <c r="W16" s="13">
        <v>309770.09970000025</v>
      </c>
    </row>
    <row r="17" spans="1:23">
      <c r="A17" s="8" t="s">
        <v>10950</v>
      </c>
      <c r="B17" s="37">
        <v>31469.663800000035</v>
      </c>
      <c r="E17" s="8" t="s">
        <v>10950</v>
      </c>
      <c r="F17" s="37">
        <v>3095</v>
      </c>
      <c r="I17" s="7"/>
      <c r="J17" s="11"/>
      <c r="M17" s="7" t="s">
        <v>10950</v>
      </c>
      <c r="N17" s="6">
        <v>817</v>
      </c>
      <c r="P17" s="7" t="s">
        <v>10950</v>
      </c>
      <c r="Q17" s="15">
        <v>0.15965112547684351</v>
      </c>
      <c r="U17" s="7" t="s">
        <v>10950</v>
      </c>
      <c r="V17" s="12">
        <v>197115.20170000009</v>
      </c>
      <c r="W17" s="13">
        <v>197115.20170000009</v>
      </c>
    </row>
    <row r="18" spans="1:23">
      <c r="A18" s="8" t="s">
        <v>10951</v>
      </c>
      <c r="B18" s="37">
        <v>35825.536599999927</v>
      </c>
      <c r="E18" s="8" t="s">
        <v>10951</v>
      </c>
      <c r="F18" s="37">
        <v>5741</v>
      </c>
      <c r="I18" s="7"/>
      <c r="J18" s="12"/>
      <c r="M18" s="7" t="s">
        <v>10951</v>
      </c>
      <c r="N18" s="6">
        <v>1462</v>
      </c>
      <c r="P18" s="7" t="s">
        <v>10951</v>
      </c>
      <c r="Q18" s="15">
        <v>0.10261666191099604</v>
      </c>
      <c r="U18" s="7" t="s">
        <v>10951</v>
      </c>
      <c r="V18" s="12">
        <v>349120.07400000008</v>
      </c>
      <c r="W18" s="13">
        <v>349120.07400000008</v>
      </c>
    </row>
    <row r="19" spans="1:23">
      <c r="A19" s="8" t="s">
        <v>10952</v>
      </c>
      <c r="B19" s="37">
        <v>43436.13390000003</v>
      </c>
      <c r="E19" s="8" t="s">
        <v>10952</v>
      </c>
      <c r="F19" s="37">
        <v>5469</v>
      </c>
      <c r="I19" s="7"/>
      <c r="J19" s="12"/>
      <c r="M19" s="7" t="s">
        <v>10952</v>
      </c>
      <c r="N19" s="6">
        <v>1421</v>
      </c>
      <c r="P19" s="7" t="s">
        <v>10952</v>
      </c>
      <c r="Q19" s="15">
        <v>0.13076195234308405</v>
      </c>
      <c r="U19" s="7" t="s">
        <v>10952</v>
      </c>
      <c r="V19" s="12">
        <v>332177.15950000001</v>
      </c>
      <c r="W19" s="13">
        <v>332177.15950000001</v>
      </c>
    </row>
    <row r="20" spans="1:23">
      <c r="A20" s="9" t="s">
        <v>10934</v>
      </c>
      <c r="B20" s="38">
        <v>286397.02169999998</v>
      </c>
      <c r="E20" s="9" t="s">
        <v>10934</v>
      </c>
      <c r="F20" s="38">
        <v>37873</v>
      </c>
      <c r="I20" s="9"/>
      <c r="M20" s="9" t="s">
        <v>10934</v>
      </c>
      <c r="N20" s="38">
        <v>9994</v>
      </c>
      <c r="P20" s="9" t="s">
        <v>10934</v>
      </c>
      <c r="Q20" s="16">
        <v>0.12467217240315856</v>
      </c>
      <c r="U20" s="9" t="s">
        <v>10934</v>
      </c>
      <c r="V20" s="24">
        <v>2297200.8603000008</v>
      </c>
      <c r="W20" s="25">
        <v>2297200.8603000008</v>
      </c>
    </row>
    <row r="21" spans="1:23">
      <c r="B21" s="17">
        <f>GETPIVOTDATA("Profit",$A$7)</f>
        <v>286397.02169999998</v>
      </c>
      <c r="F21" s="18">
        <f>GETPIVOTDATA("Quantity",$E$7)</f>
        <v>37873</v>
      </c>
      <c r="N21" s="18">
        <f>GETPIVOTDATA("Order ID",$M$7)</f>
        <v>9994</v>
      </c>
      <c r="Q21" s="19">
        <f>GETPIVOTDATA("Field1",$P$7)</f>
        <v>0.12467217240315856</v>
      </c>
    </row>
    <row r="28" spans="1:23">
      <c r="C28" s="17"/>
    </row>
    <row r="32" spans="1:23">
      <c r="C32" s="17"/>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manualMax="0" manualMin="0" displayEmptyCellsAs="gap" xr2:uid="{CCE92664-BF5C-4701-AEA1-3556ACC7EEE3}">
          <x14:colorSeries rgb="FF376092"/>
          <x14:colorNegative rgb="FFD00000"/>
          <x14:colorAxis rgb="FF000000"/>
          <x14:colorMarkers rgb="FFD00000"/>
          <x14:colorFirst rgb="FFD00000"/>
          <x14:colorLast rgb="FFD00000"/>
          <x14:colorHigh rgb="FFD00000"/>
          <x14:colorLow rgb="FFD00000"/>
          <x14:sparklines>
            <x14:sparkline>
              <xm:f>kpi!F10:F10</xm:f>
              <xm:sqref>H9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E908-7E54-4755-AC77-EA46EF465764}">
  <sheetPr>
    <tabColor rgb="FF00B0F0"/>
  </sheetPr>
  <dimension ref="A3:F17"/>
  <sheetViews>
    <sheetView workbookViewId="0">
      <selection activeCell="B11" sqref="B11"/>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3.28515625" bestFit="1" customWidth="1"/>
  </cols>
  <sheetData>
    <row r="3" spans="1:6">
      <c r="A3" s="5" t="s">
        <v>10932</v>
      </c>
      <c r="B3" s="4" t="s">
        <v>10935</v>
      </c>
      <c r="C3" s="20" t="s">
        <v>10933</v>
      </c>
      <c r="D3" s="20" t="s">
        <v>10936</v>
      </c>
      <c r="E3" s="20" t="s">
        <v>10953</v>
      </c>
      <c r="F3" s="10" t="s">
        <v>10955</v>
      </c>
    </row>
    <row r="4" spans="1:6">
      <c r="A4" s="7" t="s">
        <v>10937</v>
      </c>
      <c r="B4" s="4">
        <v>484247.49810000096</v>
      </c>
      <c r="C4" s="20">
        <v>49543.974100000007</v>
      </c>
      <c r="D4" s="20">
        <v>7581</v>
      </c>
      <c r="E4" s="20">
        <v>1993</v>
      </c>
      <c r="F4" s="10">
        <v>0.10231126499236715</v>
      </c>
    </row>
    <row r="5" spans="1:6">
      <c r="A5" s="8" t="s">
        <v>10938</v>
      </c>
      <c r="B5" s="32">
        <v>470532.50899999985</v>
      </c>
      <c r="C5" s="36">
        <v>61618.603700000051</v>
      </c>
      <c r="D5" s="36">
        <v>7979</v>
      </c>
      <c r="E5" s="36">
        <v>2102</v>
      </c>
      <c r="F5" s="33">
        <v>0.13095504034557592</v>
      </c>
    </row>
    <row r="6" spans="1:6">
      <c r="A6" s="8" t="s">
        <v>10939</v>
      </c>
      <c r="B6" s="32">
        <v>608473.83000000066</v>
      </c>
      <c r="C6" s="36">
        <v>81726.930800000177</v>
      </c>
      <c r="D6" s="36">
        <v>9810</v>
      </c>
      <c r="E6" s="36">
        <v>2580</v>
      </c>
      <c r="F6" s="33">
        <v>0.13431461924993568</v>
      </c>
    </row>
    <row r="7" spans="1:6">
      <c r="A7" s="21" t="s">
        <v>10940</v>
      </c>
      <c r="B7" s="39">
        <v>733947.0231999997</v>
      </c>
      <c r="C7" s="40">
        <v>93507.513099999967</v>
      </c>
      <c r="D7" s="40">
        <v>12503</v>
      </c>
      <c r="E7" s="40">
        <v>3319</v>
      </c>
      <c r="F7" s="41">
        <v>0.12740362743390987</v>
      </c>
    </row>
    <row r="11" spans="1:6" ht="18">
      <c r="B11" s="23">
        <f>(GETPIVOTDATA("Sum of Sales",$A$3,"Years (Order Date)",2014)/GETPIVOTDATA("Sum of Sales",$A$3,"Years (Order Date)",2013))-1</f>
        <v>0.20620967905883303</v>
      </c>
      <c r="C11" s="23">
        <f>(GETPIVOTDATA("Sum of Profit",$A$3,"Years (Order Date)",2014)/GETPIVOTDATA("Sum of Profit",$A$3,"Years (Order Date)",2013))-1</f>
        <v>0.14414565902185772</v>
      </c>
      <c r="D11" s="23">
        <f>(GETPIVOTDATA("Sum of Quantity",$A$3,"Years (Order Date)",2014)/GETPIVOTDATA("Sum of Quantity",$A$3,"Years (Order Date)",2013))-1</f>
        <v>0.27451580020387367</v>
      </c>
      <c r="E11" s="23">
        <f>(GETPIVOTDATA("Count of Order ID",$A$3,"Years (Order Date)",2014)/GETPIVOTDATA("Count of Order ID",$A$3,"Years (Order Date)",2013))-1</f>
        <v>0.2864341085271318</v>
      </c>
      <c r="F11" s="23">
        <f>(GETPIVOTDATA("Profit_Margin",$A$3,"Years (Order Date)",2014)/GETPIVOTDATA("Profit_Margin",$A$3,"Years (Order Date)",2013))-1</f>
        <v>-5.1453757264990463E-2</v>
      </c>
    </row>
    <row r="17" spans="6:6" ht="18">
      <c r="F17" s="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A21F-061F-4559-AD03-246E48D4F8BE}">
  <sheetPr>
    <tabColor rgb="FF00B0F0"/>
  </sheetPr>
  <dimension ref="A3:C20"/>
  <sheetViews>
    <sheetView workbookViewId="0">
      <selection activeCell="B9" sqref="B9"/>
    </sheetView>
  </sheetViews>
  <sheetFormatPr defaultRowHeight="15"/>
  <cols>
    <col min="1" max="1" width="13.140625" bestFit="1" customWidth="1"/>
    <col min="2" max="2" width="12.140625" bestFit="1" customWidth="1"/>
    <col min="3" max="3" width="12.5703125" bestFit="1" customWidth="1"/>
  </cols>
  <sheetData>
    <row r="3" spans="1:3">
      <c r="A3" s="5" t="s">
        <v>10932</v>
      </c>
      <c r="B3" s="4" t="s">
        <v>10935</v>
      </c>
      <c r="C3" s="10" t="s">
        <v>10933</v>
      </c>
    </row>
    <row r="4" spans="1:3">
      <c r="A4" s="7" t="s">
        <v>10943</v>
      </c>
      <c r="B4" s="12">
        <v>199252.98399999994</v>
      </c>
      <c r="C4" s="13">
        <v>26806.573699999954</v>
      </c>
    </row>
    <row r="5" spans="1:3">
      <c r="A5" s="9" t="s">
        <v>10934</v>
      </c>
      <c r="B5" s="64">
        <v>199252.98399999994</v>
      </c>
      <c r="C5" s="78">
        <v>26806.573699999954</v>
      </c>
    </row>
    <row r="20" spans="2:2">
      <c r="B20" s="17">
        <f>GETPIVOTDATA("Sum of Sales",$A$3)</f>
        <v>199252.98399999994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7E856072-4F36-4EDC-8DB4-CBD73932989F}">
  <ds:schemaRefs/>
</ds:datastoreItem>
</file>

<file path=customXml/itemProps2.xml><?xml version="1.0" encoding="utf-8"?>
<ds:datastoreItem xmlns:ds="http://schemas.openxmlformats.org/officeDocument/2006/customXml" ds:itemID="{564E7562-C6E7-45DB-95CC-83AF3E89370F}">
  <ds:schemaRefs/>
</ds:datastoreItem>
</file>

<file path=customXml/itemProps3.xml><?xml version="1.0" encoding="utf-8"?>
<ds:datastoreItem xmlns:ds="http://schemas.openxmlformats.org/officeDocument/2006/customXml" ds:itemID="{CC892EC9-51CA-4302-A864-6041FDFBBDBE}">
  <ds:schemaRefs/>
</ds:datastoreItem>
</file>

<file path=customXml/itemProps4.xml><?xml version="1.0" encoding="utf-8"?>
<ds:datastoreItem xmlns:ds="http://schemas.openxmlformats.org/officeDocument/2006/customXml" ds:itemID="{DD446627-FB70-47A2-B76B-BD9595FE7B52}">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AA4930DA-7AAA-4D6C-A5DA-43B7F5411502}">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5EE8B702-EA03-48FE-BCDC-9E42A2390CE8}">
  <ds:schemaRefs/>
</ds:datastoreItem>
</file>

<file path=customXml/itemProps7.xml><?xml version="1.0" encoding="utf-8"?>
<ds:datastoreItem xmlns:ds="http://schemas.openxmlformats.org/officeDocument/2006/customXml" ds:itemID="{12952A7F-36E7-474B-B7F0-9C1B6ED0DBE2}">
  <ds:schemaRefs/>
</ds:datastoreItem>
</file>

<file path=customXml/itemProps8.xml><?xml version="1.0" encoding="utf-8"?>
<ds:datastoreItem xmlns:ds="http://schemas.openxmlformats.org/officeDocument/2006/customXml" ds:itemID="{104967B3-5309-47A2-9F6C-06C6311DE274}">
  <ds:schemaRefs/>
</ds:datastoreItem>
</file>

<file path=customXml/itemProps9.xml><?xml version="1.0" encoding="utf-8"?>
<ds:datastoreItem xmlns:ds="http://schemas.openxmlformats.org/officeDocument/2006/customXml" ds:itemID="{DE0A5FE9-EB0A-4A7A-84FE-BC84794551AA}">
  <ds:schemaRefs/>
</ds:datastoreItem>
</file>

<file path=customXml/itemProps10.xml><?xml version="1.0" encoding="utf-8"?>
<ds:datastoreItem xmlns:ds="http://schemas.openxmlformats.org/officeDocument/2006/customXml" ds:itemID="{E2817A9D-64DC-4A2F-B89C-20D6DF5BDCE3}">
  <ds:schemaRefs/>
</ds:datastoreItem>
</file>

<file path=customXml/itemProps11.xml><?xml version="1.0" encoding="utf-8"?>
<ds:datastoreItem xmlns:ds="http://schemas.openxmlformats.org/officeDocument/2006/customXml" ds:itemID="{874BBBA7-8F9C-4541-B080-A3A61864EFE2}">
  <ds:schemaRefs/>
</ds:datastoreItem>
</file>

<file path=customXml/itemProps12.xml><?xml version="1.0" encoding="utf-8"?>
<ds:datastoreItem xmlns:ds="http://schemas.openxmlformats.org/officeDocument/2006/customXml" ds:itemID="{38C36161-BF68-47A0-8ED8-9E996FDFDE11}">
  <ds:schemaRefs/>
</ds:datastoreItem>
</file>

<file path=customXml/itemProps13.xml><?xml version="1.0" encoding="utf-8"?>
<ds:datastoreItem xmlns:ds="http://schemas.openxmlformats.org/officeDocument/2006/customXml" ds:itemID="{B22AD505-6EFB-4B7A-8BFD-FE281F48E25E}">
  <ds:schemaRefs/>
</ds:datastoreItem>
</file>

<file path=customXml/itemProps14.xml><?xml version="1.0" encoding="utf-8"?>
<ds:datastoreItem xmlns:ds="http://schemas.openxmlformats.org/officeDocument/2006/customXml" ds:itemID="{CD7F70D0-2E9E-422C-B0D2-A3380BA66704}">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Home</vt:lpstr>
      <vt:lpstr>Yoy</vt:lpstr>
      <vt:lpstr>Geographical</vt:lpstr>
      <vt:lpstr>PivotProfitstatewise </vt:lpstr>
      <vt:lpstr>Geopivot</vt:lpstr>
      <vt:lpstr>waterfall </vt:lpstr>
      <vt:lpstr>bar</vt:lpstr>
      <vt:lpstr>pie chart</vt:lpstr>
      <vt:lpstr>kpi</vt:lpstr>
      <vt:lpstr>kpi yoy</vt:lpstr>
      <vt:lpstr>combo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Ninja Rhino</cp:lastModifiedBy>
  <dcterms:created xsi:type="dcterms:W3CDTF">2015-06-05T18:17:20Z</dcterms:created>
  <dcterms:modified xsi:type="dcterms:W3CDTF">2024-06-23T13:37:00Z</dcterms:modified>
</cp:coreProperties>
</file>