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LLASENA\MEM\SNAP\NEW RFQS\"/>
    </mc:Choice>
  </mc:AlternateContent>
  <xr:revisionPtr revIDLastSave="0" documentId="8_{2460B231-942D-4718-A6BA-3E45C97E21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0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Sheet1!$K$1:$K$141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4" i="2" l="1"/>
  <c r="G45" i="2"/>
  <c r="G4" i="2"/>
  <c r="G91" i="2"/>
  <c r="G90" i="2"/>
  <c r="G75" i="2"/>
  <c r="G46" i="2"/>
  <c r="G116" i="2"/>
  <c r="G41" i="2"/>
  <c r="G24" i="2"/>
  <c r="G23" i="2"/>
  <c r="G80" i="2"/>
  <c r="G79" i="2"/>
  <c r="G78" i="2"/>
  <c r="G61" i="2"/>
  <c r="G122" i="2"/>
  <c r="G123" i="2"/>
  <c r="G64" i="2"/>
  <c r="G63" i="2"/>
  <c r="G62" i="2"/>
  <c r="W103" i="2" l="1"/>
  <c r="W39" i="2"/>
  <c r="W126" i="2"/>
  <c r="W35" i="2"/>
  <c r="W7" i="2"/>
  <c r="W53" i="2"/>
  <c r="W52" i="2"/>
  <c r="W69" i="2"/>
  <c r="W83" i="2"/>
  <c r="W131" i="2"/>
  <c r="W87" i="2"/>
  <c r="W132" i="2"/>
  <c r="W70" i="2"/>
  <c r="W68" i="2"/>
  <c r="W108" i="2"/>
  <c r="W25" i="2"/>
  <c r="W86" i="2"/>
  <c r="W6" i="2"/>
  <c r="W84" i="2"/>
  <c r="W114" i="2"/>
  <c r="W81" i="2"/>
  <c r="W97" i="2"/>
  <c r="W21" i="2"/>
  <c r="W42" i="2"/>
  <c r="W15" i="2"/>
  <c r="W133" i="2"/>
  <c r="W5" i="2"/>
  <c r="W101" i="2"/>
  <c r="W100" i="2"/>
  <c r="W104" i="2"/>
  <c r="W106" i="2"/>
  <c r="W138" i="2"/>
  <c r="W99" i="2"/>
  <c r="W98" i="2"/>
  <c r="R103" i="2"/>
  <c r="R39" i="2"/>
  <c r="R126" i="2"/>
  <c r="R35" i="2"/>
  <c r="R7" i="2"/>
  <c r="R53" i="2"/>
  <c r="R52" i="2"/>
  <c r="R69" i="2"/>
  <c r="R83" i="2"/>
  <c r="R131" i="2"/>
  <c r="R87" i="2"/>
  <c r="R132" i="2"/>
  <c r="R70" i="2"/>
  <c r="R68" i="2"/>
  <c r="R108" i="2"/>
  <c r="R25" i="2"/>
  <c r="R86" i="2"/>
  <c r="R6" i="2"/>
  <c r="R84" i="2"/>
  <c r="R114" i="2"/>
  <c r="R81" i="2"/>
  <c r="R97" i="2"/>
  <c r="R21" i="2"/>
  <c r="R42" i="2"/>
  <c r="R15" i="2"/>
  <c r="R133" i="2"/>
  <c r="R5" i="2"/>
  <c r="R101" i="2"/>
  <c r="R100" i="2"/>
  <c r="R104" i="2"/>
  <c r="R106" i="2"/>
  <c r="R138" i="2"/>
  <c r="R99" i="2"/>
  <c r="R98" i="2"/>
  <c r="AG151" i="1" l="1"/>
  <c r="AG150" i="1"/>
  <c r="AG149" i="1"/>
  <c r="AG148" i="1"/>
  <c r="AG147" i="1"/>
  <c r="AG146" i="1"/>
  <c r="AG145" i="1"/>
  <c r="AG144" i="1"/>
  <c r="AG143" i="1"/>
  <c r="AG14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</calcChain>
</file>

<file path=xl/sharedStrings.xml><?xml version="1.0" encoding="utf-8"?>
<sst xmlns="http://schemas.openxmlformats.org/spreadsheetml/2006/main" count="6035" uniqueCount="1026">
  <si>
    <t>Post Date</t>
  </si>
  <si>
    <t>Requisition State</t>
  </si>
  <si>
    <t>Last Workflow Action Date</t>
  </si>
  <si>
    <t>Requisition Number</t>
  </si>
  <si>
    <t>Modify Date</t>
  </si>
  <si>
    <t>Modifier</t>
  </si>
  <si>
    <t>OEM Part Number</t>
  </si>
  <si>
    <t>Item Name/Description</t>
  </si>
  <si>
    <t>OEM CAGE Code</t>
  </si>
  <si>
    <t>Solicitation Expiration Date</t>
  </si>
  <si>
    <t>Additional Requirements</t>
  </si>
  <si>
    <t>Buyer</t>
  </si>
  <si>
    <t>Creator</t>
  </si>
  <si>
    <t>End Item Application</t>
  </si>
  <si>
    <t>FMS Customer Remarks</t>
  </si>
  <si>
    <t>Id</t>
  </si>
  <si>
    <t>Item Color</t>
  </si>
  <si>
    <t>Item Make</t>
  </si>
  <si>
    <t>Item Manufacturer Catalog Date</t>
  </si>
  <si>
    <t>Item Manufacturer Catalog Number</t>
  </si>
  <si>
    <t>Item Manufacturer Name</t>
  </si>
  <si>
    <t>Item Model</t>
  </si>
  <si>
    <t>Item Serial Number</t>
  </si>
  <si>
    <t>Item Series</t>
  </si>
  <si>
    <t>Item Size</t>
  </si>
  <si>
    <t>Quantity</t>
  </si>
  <si>
    <t>Requisition Year</t>
  </si>
  <si>
    <t>Tech Manual Number</t>
  </si>
  <si>
    <t>Tech Order Number</t>
  </si>
  <si>
    <t>Unit Of Issue</t>
  </si>
  <si>
    <t>10/23/2021</t>
  </si>
  <si>
    <t>RFQ_SOLICITATION</t>
  </si>
  <si>
    <t/>
  </si>
  <si>
    <t>BEGP4N12900002</t>
  </si>
  <si>
    <t>12/25/2021</t>
  </si>
  <si>
    <t>SNAP NPE ACCOUNT</t>
  </si>
  <si>
    <t>2215838-2</t>
  </si>
  <si>
    <t>SENSOR,MANIFOLD ABSOLUTE PRESSUR</t>
  </si>
  <si>
    <t>15090</t>
  </si>
  <si>
    <t>01/14/2022</t>
  </si>
  <si>
    <t>RASHAUN M. STEIN</t>
  </si>
  <si>
    <t xml:space="preserve">1151 E HERMANS RD                  85756-9367,AZ         TUCSON                             NO PO_BOX                                                </t>
  </si>
  <si>
    <t>93325</t>
  </si>
  <si>
    <t>RAYTHEON COMPANY</t>
  </si>
  <si>
    <t xml:space="preserve">                     </t>
  </si>
  <si>
    <t xml:space="preserve">                                    </t>
  </si>
  <si>
    <t>10</t>
  </si>
  <si>
    <t>2021</t>
  </si>
  <si>
    <t>EA</t>
  </si>
  <si>
    <t>11/13/2021</t>
  </si>
  <si>
    <t>BIQM7Z1314D091</t>
  </si>
  <si>
    <t>13014371</t>
  </si>
  <si>
    <t>ARMOR SET,SUPPLEMENTAL,SMALL ARM</t>
  </si>
  <si>
    <t>19200</t>
  </si>
  <si>
    <t>CRISTEN SHADDOX</t>
  </si>
  <si>
    <t>M1234 / 3854</t>
  </si>
  <si>
    <t xml:space="preserve">BIQ400 DDSP W1BG PRELODGE 800-307-8496                   UNIT MAT FIELD PT WHSE 89 BAY 1                          NEW CUMBERLAND PA 17070-5001       </t>
  </si>
  <si>
    <t>93894</t>
  </si>
  <si>
    <t>5</t>
  </si>
  <si>
    <t>BISB4N13141027</t>
  </si>
  <si>
    <t>68R830134-1001</t>
  </si>
  <si>
    <t>HOSE</t>
  </si>
  <si>
    <t>76301</t>
  </si>
  <si>
    <t xml:space="preserve">                                                                                                                                                     </t>
  </si>
  <si>
    <t>93906</t>
  </si>
  <si>
    <t>BOEING COMPANY, THE.U76301</t>
  </si>
  <si>
    <t>3</t>
  </si>
  <si>
    <t>10/02/2021</t>
  </si>
  <si>
    <t>BMOC451272E701</t>
  </si>
  <si>
    <t>145H1801-215</t>
  </si>
  <si>
    <t>TUBE ASSEMBLY</t>
  </si>
  <si>
    <t>77272</t>
  </si>
  <si>
    <t>ROBERT RIVERA</t>
  </si>
  <si>
    <t>CHINOOK</t>
  </si>
  <si>
    <t>76558</t>
  </si>
  <si>
    <t>1</t>
  </si>
  <si>
    <t>12/24/2021</t>
  </si>
  <si>
    <t>BTWF541340G005</t>
  </si>
  <si>
    <t>2520031C1</t>
  </si>
  <si>
    <t>BATTERY,STORAGE</t>
  </si>
  <si>
    <t>89346</t>
  </si>
  <si>
    <t>01/13/2022</t>
  </si>
  <si>
    <t>TRUCK, TRACTOR</t>
  </si>
  <si>
    <t xml:space="preserve">NSN 6140016175388                                                                                                                                    </t>
  </si>
  <si>
    <t>100158</t>
  </si>
  <si>
    <t>764</t>
  </si>
  <si>
    <t>BISP4N13550021</t>
  </si>
  <si>
    <t>01E-B-208-EX</t>
  </si>
  <si>
    <t>BEARING SHAFT</t>
  </si>
  <si>
    <t>08197</t>
  </si>
  <si>
    <t>CHRISTOPHER A. DUPUIS</t>
  </si>
  <si>
    <t>100157</t>
  </si>
  <si>
    <t>COOPER BEARING CO.</t>
  </si>
  <si>
    <t>6</t>
  </si>
  <si>
    <t>BISP4N13550020</t>
  </si>
  <si>
    <t>30250-2024</t>
  </si>
  <si>
    <t>SUBMERSIBLE PUMPJABSCO 30250-2024</t>
  </si>
  <si>
    <t>31425</t>
  </si>
  <si>
    <t>100156</t>
  </si>
  <si>
    <t>ITT JABSCO PRODUCTS MARINE AN</t>
  </si>
  <si>
    <t>BISP4N13550019</t>
  </si>
  <si>
    <t>990-162-007</t>
  </si>
  <si>
    <t>SEAL KIT  FOR CXBA,CXBB  VALVES</t>
  </si>
  <si>
    <t>5Y009</t>
  </si>
  <si>
    <t>100155</t>
  </si>
  <si>
    <t>VIGOR</t>
  </si>
  <si>
    <t>300</t>
  </si>
  <si>
    <t>KT</t>
  </si>
  <si>
    <t>BISP4N13550018</t>
  </si>
  <si>
    <t>24922-ZW1-004XT</t>
  </si>
  <si>
    <t>TFX CONTROL CABLE 22 FT</t>
  </si>
  <si>
    <t>4V177</t>
  </si>
  <si>
    <t>100154</t>
  </si>
  <si>
    <t>AMERICAN HONDA MOTOR CO. IND.</t>
  </si>
  <si>
    <t>30</t>
  </si>
  <si>
    <t>BISP4N13550016</t>
  </si>
  <si>
    <t>043071</t>
  </si>
  <si>
    <t>WESTERBAKE 7.0 BCGC KW- SPARKPLUG</t>
  </si>
  <si>
    <t>03798</t>
  </si>
  <si>
    <t>100153</t>
  </si>
  <si>
    <t>WESTERBEKE CORP</t>
  </si>
  <si>
    <t>12</t>
  </si>
  <si>
    <t>BISP4N13550015</t>
  </si>
  <si>
    <t>33043</t>
  </si>
  <si>
    <t>PUMP, SEAL</t>
  </si>
  <si>
    <t>1G3R2</t>
  </si>
  <si>
    <t>100152</t>
  </si>
  <si>
    <t>MARINCO SHORE POWER SYSTEMS</t>
  </si>
  <si>
    <t>20</t>
  </si>
  <si>
    <t>BISP4N13550014</t>
  </si>
  <si>
    <t>046624</t>
  </si>
  <si>
    <t>WESTERBAKE 7.0 BCGC KW- 0-RING,PUMP</t>
  </si>
  <si>
    <t>100151</t>
  </si>
  <si>
    <t>BISP4N13550013</t>
  </si>
  <si>
    <t>40-08703</t>
  </si>
  <si>
    <t>DRIVE BELT</t>
  </si>
  <si>
    <t>0AK42</t>
  </si>
  <si>
    <t>100150</t>
  </si>
  <si>
    <t>YANMAR DIESEL AMERICA CORP.</t>
  </si>
  <si>
    <t>BISP4N13550012</t>
  </si>
  <si>
    <t>393632</t>
  </si>
  <si>
    <t>IMPELLER HOUSING  BUSHING</t>
  </si>
  <si>
    <t>80256</t>
  </si>
  <si>
    <t>100149</t>
  </si>
  <si>
    <t>OUTBOARD MARINE CORP.</t>
  </si>
  <si>
    <t>BISP4N13550011</t>
  </si>
  <si>
    <t>23504233</t>
  </si>
  <si>
    <t>CLAMP 6 7/8-7-3/4</t>
  </si>
  <si>
    <t>A6555</t>
  </si>
  <si>
    <t>100148</t>
  </si>
  <si>
    <t>DIESEL ENGINEERING INC.</t>
  </si>
  <si>
    <t>BISP4N13550010</t>
  </si>
  <si>
    <t>6YK-24307-42</t>
  </si>
  <si>
    <t>FUEL PIPE COMP. 2</t>
  </si>
  <si>
    <t>4V176</t>
  </si>
  <si>
    <t>100147</t>
  </si>
  <si>
    <t>YAMAHA MOTOR CO LTD</t>
  </si>
  <si>
    <t>BISP4N13550008</t>
  </si>
  <si>
    <t>HA5471-2</t>
  </si>
  <si>
    <t>TIE BAR VALVE</t>
  </si>
  <si>
    <t>62809</t>
  </si>
  <si>
    <t>100146</t>
  </si>
  <si>
    <t>TELEFLEX INC</t>
  </si>
  <si>
    <t>2</t>
  </si>
  <si>
    <t>BISP4N13550007</t>
  </si>
  <si>
    <t>342507</t>
  </si>
  <si>
    <t>PIN, TILT LOCK TO STERN BRACKETS</t>
  </si>
  <si>
    <t>100145</t>
  </si>
  <si>
    <t>BISP4N13550006</t>
  </si>
  <si>
    <t>06160-ZVL-010</t>
  </si>
  <si>
    <t>STRAINER ASSY FUEL (HIGH)</t>
  </si>
  <si>
    <t>100144</t>
  </si>
  <si>
    <t>100</t>
  </si>
  <si>
    <t>BISP4N13550005</t>
  </si>
  <si>
    <t>31200-ZY3-003</t>
  </si>
  <si>
    <t>MOTOR ENGINE HONDA</t>
  </si>
  <si>
    <t>100143</t>
  </si>
  <si>
    <t>BISP4N13550004</t>
  </si>
  <si>
    <t>507197</t>
  </si>
  <si>
    <t>DEUTSCH CONNECTOR REPAIR KIT</t>
  </si>
  <si>
    <t>100142</t>
  </si>
  <si>
    <t>BAEU4513270002</t>
  </si>
  <si>
    <t>CRC6848DR3</t>
  </si>
  <si>
    <t>COATING NIIN 015807167</t>
  </si>
  <si>
    <t>0DRF0</t>
  </si>
  <si>
    <t xml:space="preserve">COATING NIIN 015807167                                                                                                                               </t>
  </si>
  <si>
    <t>100141</t>
  </si>
  <si>
    <t>BOYD COATING</t>
  </si>
  <si>
    <t>BAEU4513140002</t>
  </si>
  <si>
    <t>L72</t>
  </si>
  <si>
    <t>MARKER NIIN 011369808</t>
  </si>
  <si>
    <t>67634</t>
  </si>
  <si>
    <t xml:space="preserve">MARKER NIIN 011369808                                                                                                                                </t>
  </si>
  <si>
    <t>100140</t>
  </si>
  <si>
    <t>AMERICAN LABELMARK</t>
  </si>
  <si>
    <t>RO</t>
  </si>
  <si>
    <t>BAEK4513553003</t>
  </si>
  <si>
    <t>30102889</t>
  </si>
  <si>
    <t>MANIFOLD</t>
  </si>
  <si>
    <t>45152</t>
  </si>
  <si>
    <t>CHRISTINE G. O'NEILL</t>
  </si>
  <si>
    <t xml:space="preserve">OSHKOSH CORPORATION                2307 OREGON ST        OSHKOSH, WI 54902-7062             PH 920-235-9151 FX 920                                   </t>
  </si>
  <si>
    <t>100139</t>
  </si>
  <si>
    <t>4</t>
  </si>
  <si>
    <t>BAEK4513553002</t>
  </si>
  <si>
    <t>30102890</t>
  </si>
  <si>
    <t>100138</t>
  </si>
  <si>
    <t>BAEK4513553001</t>
  </si>
  <si>
    <t>85006730</t>
  </si>
  <si>
    <t>MANIFOLD DISTRIBUTION</t>
  </si>
  <si>
    <t>100137</t>
  </si>
  <si>
    <t>10/22/2021</t>
  </si>
  <si>
    <t>BTWB451292G201</t>
  </si>
  <si>
    <t>79745170-009</t>
  </si>
  <si>
    <t>VIDEOPROCESSOR</t>
  </si>
  <si>
    <t>04939</t>
  </si>
  <si>
    <t>AH-64E</t>
  </si>
  <si>
    <t xml:space="preserve">NSN 5998015180867                                                                                                                                    </t>
  </si>
  <si>
    <t>93309</t>
  </si>
  <si>
    <t>BTWB451292G209</t>
  </si>
  <si>
    <t>7-511527038-105</t>
  </si>
  <si>
    <t>SWASHPLATE,CONTROLLABLE</t>
  </si>
  <si>
    <t>48T42</t>
  </si>
  <si>
    <t xml:space="preserve">NSN 1615015995169                                                                                                                                    </t>
  </si>
  <si>
    <t>93317</t>
  </si>
  <si>
    <t>BTWB451292G203</t>
  </si>
  <si>
    <t>79760320-009</t>
  </si>
  <si>
    <t>ELECTRONIC COMPONENTS ASSEMBLY</t>
  </si>
  <si>
    <t xml:space="preserve">NSN 5998015183631                                                                                                                                    </t>
  </si>
  <si>
    <t>93311</t>
  </si>
  <si>
    <t>12/03/2021</t>
  </si>
  <si>
    <t>BTWB451333G201</t>
  </si>
  <si>
    <t>311491-2</t>
  </si>
  <si>
    <t>WIREROPEASSEMBLY</t>
  </si>
  <si>
    <t>96214</t>
  </si>
  <si>
    <t>OH-58D</t>
  </si>
  <si>
    <t xml:space="preserve">NSN 4730011306321                                                                                                                                    </t>
  </si>
  <si>
    <t>94622</t>
  </si>
  <si>
    <t>9</t>
  </si>
  <si>
    <t>AY</t>
  </si>
  <si>
    <t>BTWB451292G224</t>
  </si>
  <si>
    <t>7-611115110-101</t>
  </si>
  <si>
    <t>LH 247.71 BLKHD</t>
  </si>
  <si>
    <t xml:space="preserve">NSN 1560YETB56044                                                                                                                                    </t>
  </si>
  <si>
    <t>93323</t>
  </si>
  <si>
    <t>09/11/2021</t>
  </si>
  <si>
    <t>BAEF4512453001</t>
  </si>
  <si>
    <t>2300126-090001.000.0</t>
  </si>
  <si>
    <t>WHEEL ASSEMBLY        NSN: 2530123005175</t>
  </si>
  <si>
    <t>18876</t>
  </si>
  <si>
    <t>TRAILE, TRANSPORT, 6-WHHL, 10-TON</t>
  </si>
  <si>
    <t>USA TACOM                          CONTRACTING CENTER    SNAP TEAM</t>
  </si>
  <si>
    <t>74800</t>
  </si>
  <si>
    <t>498  1    252</t>
  </si>
  <si>
    <t>9-2330-819-14&amp;P</t>
  </si>
  <si>
    <t>BAEF4512493010</t>
  </si>
  <si>
    <t>11472666-4</t>
  </si>
  <si>
    <t>CABLE ASSEMBLY RADIO F</t>
  </si>
  <si>
    <t>AMCOM SUPPORT - SNAP               5400 FOWLER ROAD BLDG REDSTONE CENTRAL, AL 35898-5000    TEL: 256-876-3133</t>
  </si>
  <si>
    <t>74814</t>
  </si>
  <si>
    <t>BTWB451292G202</t>
  </si>
  <si>
    <t>79761040-009</t>
  </si>
  <si>
    <t>COMPONENTBLYAVIONICS</t>
  </si>
  <si>
    <t xml:space="preserve">NSN 5998015183633                                                                                                                                    </t>
  </si>
  <si>
    <t>93310</t>
  </si>
  <si>
    <t>BISB4N12921077</t>
  </si>
  <si>
    <t>23442-309</t>
  </si>
  <si>
    <t>CAP</t>
  </si>
  <si>
    <t>81590</t>
  </si>
  <si>
    <t>93297</t>
  </si>
  <si>
    <t>KORRY ELECTRONICS CO.U81590</t>
  </si>
  <si>
    <t>10/01/2021</t>
  </si>
  <si>
    <t>BISH4N12621119</t>
  </si>
  <si>
    <t>TE 234476</t>
  </si>
  <si>
    <t>OPTICAL UNIT  ALIGN</t>
  </si>
  <si>
    <t>57163</t>
  </si>
  <si>
    <t>76538</t>
  </si>
  <si>
    <t>L.S. STARRETT COMPANY, THE.U57163</t>
  </si>
  <si>
    <t>BISB4N12620206</t>
  </si>
  <si>
    <t>1662014-1</t>
  </si>
  <si>
    <t>DIAPHRAGM</t>
  </si>
  <si>
    <t>99251</t>
  </si>
  <si>
    <t>76513</t>
  </si>
  <si>
    <t>CARLETON LIFE SUPPORT SYSTEMS INC..</t>
  </si>
  <si>
    <t>15</t>
  </si>
  <si>
    <t>BISB4N12620205</t>
  </si>
  <si>
    <t>50167-1304-01</t>
  </si>
  <si>
    <t>BATTERY</t>
  </si>
  <si>
    <t>89305</t>
  </si>
  <si>
    <t>76510</t>
  </si>
  <si>
    <t>SIMMONDS PRECISION PRODUCTS INC.U89</t>
  </si>
  <si>
    <t>BISD4N12480069</t>
  </si>
  <si>
    <t>0H16BSV1-7LB</t>
  </si>
  <si>
    <t>PUMP</t>
  </si>
  <si>
    <t>24976</t>
  </si>
  <si>
    <t>74849</t>
  </si>
  <si>
    <t>DANFOSS INC.U24976</t>
  </si>
  <si>
    <t>BISD4N12480002</t>
  </si>
  <si>
    <t>510-858-001</t>
  </si>
  <si>
    <t>INDICATOR END FLUG</t>
  </si>
  <si>
    <t>91978</t>
  </si>
  <si>
    <t>74846</t>
  </si>
  <si>
    <t>POWER DRAULICS-NIELSEN INC.U91978</t>
  </si>
  <si>
    <t>7</t>
  </si>
  <si>
    <t>BEGJ4N12680314</t>
  </si>
  <si>
    <t>BM110F009</t>
  </si>
  <si>
    <t>GLASS FIBER FABRIC</t>
  </si>
  <si>
    <t>A0126</t>
  </si>
  <si>
    <t>RQ 1495</t>
  </si>
  <si>
    <t>76518</t>
  </si>
  <si>
    <t>12/23/2021</t>
  </si>
  <si>
    <t>BTWB451354G801</t>
  </si>
  <si>
    <t>15420-6165</t>
  </si>
  <si>
    <t>INDICATOR</t>
  </si>
  <si>
    <t>98810</t>
  </si>
  <si>
    <t>01/12/2022</t>
  </si>
  <si>
    <t xml:space="preserve">NSN 5841013746039                                                                                                                                    </t>
  </si>
  <si>
    <t>99252</t>
  </si>
  <si>
    <t>BMOA4513550004</t>
  </si>
  <si>
    <t>4178A</t>
  </si>
  <si>
    <t>BINDER LOAD</t>
  </si>
  <si>
    <t>84081</t>
  </si>
  <si>
    <t>JOHN BATTLE</t>
  </si>
  <si>
    <t>M1000 SEMI TRAILERS</t>
  </si>
  <si>
    <t xml:space="preserve">FOR NSN 3990-00-401-1503                                                                                                                             </t>
  </si>
  <si>
    <t>160</t>
  </si>
  <si>
    <t>BMOA4513550003</t>
  </si>
  <si>
    <t>T34392</t>
  </si>
  <si>
    <t>FRAME SECTION, STRUCTURAL VEHICULAR</t>
  </si>
  <si>
    <t>75755</t>
  </si>
  <si>
    <t xml:space="preserve">FOR NSN 5310-01-177-2404                                                                                                                             </t>
  </si>
  <si>
    <t>99250</t>
  </si>
  <si>
    <t>700</t>
  </si>
  <si>
    <t>BMOA4513550002</t>
  </si>
  <si>
    <t>SW13319P-1200</t>
  </si>
  <si>
    <t>HOSE NONMETALLIC</t>
  </si>
  <si>
    <t>98255</t>
  </si>
  <si>
    <t xml:space="preserve">FOR NSN 4720-01-482-2692                                                                                                                             </t>
  </si>
  <si>
    <t>99249</t>
  </si>
  <si>
    <t>75</t>
  </si>
  <si>
    <t>BMOA4513550001</t>
  </si>
  <si>
    <t>S32928-119</t>
  </si>
  <si>
    <t>RETAINER PACKING</t>
  </si>
  <si>
    <t>09257</t>
  </si>
  <si>
    <t xml:space="preserve">FOR NSN 5330-01-326-4948                                                                                                                             </t>
  </si>
  <si>
    <t>99248</t>
  </si>
  <si>
    <t>50</t>
  </si>
  <si>
    <t>BJOA4N13553015</t>
  </si>
  <si>
    <t>0432207006</t>
  </si>
  <si>
    <t>INJECTOR</t>
  </si>
  <si>
    <t>33287</t>
  </si>
  <si>
    <t>PHILLIS FLOWERS</t>
  </si>
  <si>
    <t>GEPARD</t>
  </si>
  <si>
    <t>99247</t>
  </si>
  <si>
    <t>BOSCH AUTOMOTIVE SERVICE SOLUTIONS</t>
  </si>
  <si>
    <t>BJOA4N13553014</t>
  </si>
  <si>
    <t>0406039105</t>
  </si>
  <si>
    <t>FUEL PUMP</t>
  </si>
  <si>
    <t>99246</t>
  </si>
  <si>
    <t>BJOA4N13553013</t>
  </si>
  <si>
    <t>0406039110</t>
  </si>
  <si>
    <t>99245</t>
  </si>
  <si>
    <t>BJOA4N13553012</t>
  </si>
  <si>
    <t>0121790500</t>
  </si>
  <si>
    <t>GENERATOR</t>
  </si>
  <si>
    <t>99244</t>
  </si>
  <si>
    <t>BJOA4N13553011</t>
  </si>
  <si>
    <t>0001608003</t>
  </si>
  <si>
    <t>STARTER MOTOR</t>
  </si>
  <si>
    <t>99243</t>
  </si>
  <si>
    <t>BJOA4N13553010</t>
  </si>
  <si>
    <t>0011513501</t>
  </si>
  <si>
    <t>72582</t>
  </si>
  <si>
    <t>99242</t>
  </si>
  <si>
    <t>MTU AMERICA INC</t>
  </si>
  <si>
    <t>BJOA4N13552009</t>
  </si>
  <si>
    <t>3073512</t>
  </si>
  <si>
    <t>GUIDE VALVE</t>
  </si>
  <si>
    <t>15434</t>
  </si>
  <si>
    <t xml:space="preserve">ENGINE MODEL CUMMINS M11C225                                                                                                                         </t>
  </si>
  <si>
    <t>99241</t>
  </si>
  <si>
    <t>CUMMINS INC</t>
  </si>
  <si>
    <t>120</t>
  </si>
  <si>
    <t>BJOA4N13552008</t>
  </si>
  <si>
    <t>4025161</t>
  </si>
  <si>
    <t>PARTS KIT PISTON ASSEMBLY</t>
  </si>
  <si>
    <t>99240</t>
  </si>
  <si>
    <t>BISP4N13540080</t>
  </si>
  <si>
    <t>1007518</t>
  </si>
  <si>
    <t>INSERT DVORA</t>
  </si>
  <si>
    <t>61208</t>
  </si>
  <si>
    <t>99239</t>
  </si>
  <si>
    <t>TWIN DISC INC.</t>
  </si>
  <si>
    <t>BISP4N13540079</t>
  </si>
  <si>
    <t>33C17FT</t>
  </si>
  <si>
    <t>CABLE,MORSE TYPE33C SUPREME(PORT THROTLE</t>
  </si>
  <si>
    <t>98889</t>
  </si>
  <si>
    <t>99238</t>
  </si>
  <si>
    <t>TELEFLEX CONTROL SYSTEMS</t>
  </si>
  <si>
    <t>BISP4N13540078</t>
  </si>
  <si>
    <t>101-90086</t>
  </si>
  <si>
    <t>PRESSURE REDUCING PILOT, 20-75 PSI REPAI</t>
  </si>
  <si>
    <t>12361</t>
  </si>
  <si>
    <t>99237</t>
  </si>
  <si>
    <t>GROVE MFG.CO.DIV.OF</t>
  </si>
  <si>
    <t>BISP4N13530069</t>
  </si>
  <si>
    <t>130-252-DIAMETER 64MM-8STRANDS</t>
  </si>
  <si>
    <t>ULTRA BLUE-8 ROPE DIAMETER 64MM</t>
  </si>
  <si>
    <t>1G359</t>
  </si>
  <si>
    <t xml:space="preserve">PART NUMBER - 130-252-DIAMETER 64MM-8STRA                                                                                                            </t>
  </si>
  <si>
    <t>99236</t>
  </si>
  <si>
    <t>U1G359</t>
  </si>
  <si>
    <t>130-252-DIAMET</t>
  </si>
  <si>
    <t>SAMSON OCEAN SYSTEMS INC.</t>
  </si>
  <si>
    <t>ULTRA BLUE-8 ROPE DIA</t>
  </si>
  <si>
    <t>4008</t>
  </si>
  <si>
    <t>MR</t>
  </si>
  <si>
    <t>BISP4N13530068</t>
  </si>
  <si>
    <t>130-DIAMETER 36MM-3STRANDS</t>
  </si>
  <si>
    <t>ULTRA BLUE-8 ROPE DIAMETER 36MM</t>
  </si>
  <si>
    <t xml:space="preserve">PART NUMBER - 130-DIAMETER 36MM-3STRANDS                                                                                                             </t>
  </si>
  <si>
    <t>99235</t>
  </si>
  <si>
    <t>130-DIAMETER 3</t>
  </si>
  <si>
    <t>BISP4N13530067</t>
  </si>
  <si>
    <t>252-DIAMETER 48MM-8STRANDS</t>
  </si>
  <si>
    <t>ULTRA BLUE-8 ROPE DIAMETER 48MM</t>
  </si>
  <si>
    <t xml:space="preserve">PART NUMBER - 252-DIAMETER 48MM-8STRANDS                                                                                                             </t>
  </si>
  <si>
    <t>99234</t>
  </si>
  <si>
    <t>252-DIAMETER 4</t>
  </si>
  <si>
    <t>BISP4N13530066</t>
  </si>
  <si>
    <t>1006744</t>
  </si>
  <si>
    <t>"CLEVIS, STRG. CLY."</t>
  </si>
  <si>
    <t>99233</t>
  </si>
  <si>
    <t>BISP4N13530065</t>
  </si>
  <si>
    <t>130-DIAMETER 24MM-3STRANDS</t>
  </si>
  <si>
    <t>ULTRA BLUE-8 ROPE DIAMETER 24MM</t>
  </si>
  <si>
    <t xml:space="preserve">PART NUMBER - 130-DIAMETER 24MM-3STRANDS                                                                                                             </t>
  </si>
  <si>
    <t>99232</t>
  </si>
  <si>
    <t>130-DIAMETER 2</t>
  </si>
  <si>
    <t>BISP4N13530064</t>
  </si>
  <si>
    <t>SC-200-2.0</t>
  </si>
  <si>
    <t>SWING CHECK VALVE 2" -SS</t>
  </si>
  <si>
    <t>61162</t>
  </si>
  <si>
    <t>99231</t>
  </si>
  <si>
    <t>JFW INDUSTRIES INC.</t>
  </si>
  <si>
    <t>BISP4N13530063</t>
  </si>
  <si>
    <t>252-DIAMETER 40MM-8STRANDS</t>
  </si>
  <si>
    <t>ULTRA BLUE-8 ROPE DIAMETER 40MM</t>
  </si>
  <si>
    <t xml:space="preserve">PART NUMBER - 252-DIAMETER 40MM-8STRANDS                                                                                                             </t>
  </si>
  <si>
    <t>99230</t>
  </si>
  <si>
    <t>BISP4N13530062</t>
  </si>
  <si>
    <t>603-D263</t>
  </si>
  <si>
    <t>AFT PAYLOAD ANTENNA BASE ASSEMBLY</t>
  </si>
  <si>
    <t>99229</t>
  </si>
  <si>
    <t>BISP4N13530061</t>
  </si>
  <si>
    <t>33-40007</t>
  </si>
  <si>
    <t>( NL M864W  J.BOX)</t>
  </si>
  <si>
    <t>8L945</t>
  </si>
  <si>
    <t>99228</t>
  </si>
  <si>
    <t>NORTHERN LIGHTS, INC.</t>
  </si>
  <si>
    <t>RUBBER MOUNT</t>
  </si>
  <si>
    <t>BISP4N13530060</t>
  </si>
  <si>
    <t>6401G</t>
  </si>
  <si>
    <t>4" GATE VALVES WITH STAINLESS STEEL</t>
  </si>
  <si>
    <t>99227</t>
  </si>
  <si>
    <t>BISP4N13530059</t>
  </si>
  <si>
    <t>99226</t>
  </si>
  <si>
    <t>BISP4N13530058</t>
  </si>
  <si>
    <t>151-0715-02</t>
  </si>
  <si>
    <t>CONTROL GOVERNOT</t>
  </si>
  <si>
    <t>44940</t>
  </si>
  <si>
    <t>99225</t>
  </si>
  <si>
    <t>CUMMINS POWER GENERATION</t>
  </si>
  <si>
    <t>BISP4N13530057</t>
  </si>
  <si>
    <t>T1700-08-8FJ-8JF-68.25</t>
  </si>
  <si>
    <t>FEMALE SWIVEL ENDS,1/2" BORE, 68-1/4" LO</t>
  </si>
  <si>
    <t>99224</t>
  </si>
  <si>
    <t>BISP4N13530056</t>
  </si>
  <si>
    <t>2103</t>
  </si>
  <si>
    <t>3/8" POWERPOST PLUS</t>
  </si>
  <si>
    <t>1Q449</t>
  </si>
  <si>
    <t>99223</t>
  </si>
  <si>
    <t>011Q449</t>
  </si>
  <si>
    <t>BLUE SEA SYSTEMS INC</t>
  </si>
  <si>
    <t>BISP4N13530055</t>
  </si>
  <si>
    <t>T1700-06-6FJ-6JF-65.25</t>
  </si>
  <si>
    <t>STARBOARD MAST MOTOR HOSE, TELEFLEX SERI</t>
  </si>
  <si>
    <t>99222</t>
  </si>
  <si>
    <t>BISP4N13530054</t>
  </si>
  <si>
    <t>70-0223</t>
  </si>
  <si>
    <t>BELT DRINE BX31</t>
  </si>
  <si>
    <t>62144</t>
  </si>
  <si>
    <t>99221</t>
  </si>
  <si>
    <t>VILLAGE MARINE TECHNOLOGY</t>
  </si>
  <si>
    <t>BISP4N13530053</t>
  </si>
  <si>
    <t>057568</t>
  </si>
  <si>
    <t>VALVE DE-SUPERHEATING HFESC 1-1/2 M</t>
  </si>
  <si>
    <t>99220</t>
  </si>
  <si>
    <t>BISP4N13530052</t>
  </si>
  <si>
    <t>RULE43 3WAY ROCKER SWITCH</t>
  </si>
  <si>
    <t>3-WAY PANEL LIGHTED SWITCH BILGE CONTROL</t>
  </si>
  <si>
    <t xml:space="preserve">RULE43 3WAY ROCKER SWITCH                                                                                                                            </t>
  </si>
  <si>
    <t>99219</t>
  </si>
  <si>
    <t>131425</t>
  </si>
  <si>
    <t>RULE43</t>
  </si>
  <si>
    <t>3-WAY PANEL LIGHTED S</t>
  </si>
  <si>
    <t>BISP4N13530051</t>
  </si>
  <si>
    <t>FUEL SAFE DV100</t>
  </si>
  <si>
    <t>FUEL SAFE FUEL VENT</t>
  </si>
  <si>
    <t>99218</t>
  </si>
  <si>
    <t>BISP4N13530050</t>
  </si>
  <si>
    <t>5K923</t>
  </si>
  <si>
    <t>ELECOMOTOR11/2HP1.8A.110V60HZ1740RPM FOR</t>
  </si>
  <si>
    <t>99217</t>
  </si>
  <si>
    <t>ELECOMOTOR11/2HP1.8A.</t>
  </si>
  <si>
    <t>BISP4N13530049</t>
  </si>
  <si>
    <t>0170BPO24V</t>
  </si>
  <si>
    <t>PERKO RED COVER FOR LEFT NAV LIGHT - B/L</t>
  </si>
  <si>
    <t>46576</t>
  </si>
  <si>
    <t>99216</t>
  </si>
  <si>
    <t>PERKO INC.</t>
  </si>
  <si>
    <t>PERKO RED COVER FOR L</t>
  </si>
  <si>
    <t>BISP4N13530048</t>
  </si>
  <si>
    <t>0170BSD24V</t>
  </si>
  <si>
    <t>PERKO GREEN COVER FOR NAV LIGHT - B/L</t>
  </si>
  <si>
    <t>99215</t>
  </si>
  <si>
    <t>PERKO GREEN COVER FOR</t>
  </si>
  <si>
    <t>BISP4N13530047</t>
  </si>
  <si>
    <t>1184DP0CHR</t>
  </si>
  <si>
    <t>NAVIGATION LIGHT BULB FOR BAKALA/LAVRAK</t>
  </si>
  <si>
    <t>99214</t>
  </si>
  <si>
    <t>NAVIGATION LIGHT BULB</t>
  </si>
  <si>
    <t>BISP4N13530046</t>
  </si>
  <si>
    <t>1345DPIWHT</t>
  </si>
  <si>
    <t>MAST/ANCHOR LIGHT LED</t>
  </si>
  <si>
    <t xml:space="preserve">NSN 6220016316530                                                                                                                                    </t>
  </si>
  <si>
    <t>99213</t>
  </si>
  <si>
    <t>BISP4N13530045</t>
  </si>
  <si>
    <t>621621</t>
  </si>
  <si>
    <t>HINGE CAP-CENTERPOST/BLACK</t>
  </si>
  <si>
    <t>17094</t>
  </si>
  <si>
    <t>99212</t>
  </si>
  <si>
    <t>618144</t>
  </si>
  <si>
    <t>NORCOLD INC</t>
  </si>
  <si>
    <t>HINGE BUSHING-DOOR HI</t>
  </si>
  <si>
    <t>BISP4N13530042</t>
  </si>
  <si>
    <t>EFHT8320G015MS</t>
  </si>
  <si>
    <t>WAY SOLENOID VALVE -24VDC</t>
  </si>
  <si>
    <t>1R2X5</t>
  </si>
  <si>
    <t>99211</t>
  </si>
  <si>
    <t>ASCO POWER TECHNOLOGIES, L.P.</t>
  </si>
  <si>
    <t>WAY SOLENOID VALVE -2</t>
  </si>
  <si>
    <t>BISP4N13530041</t>
  </si>
  <si>
    <t>V01382XXW-1182-S14</t>
  </si>
  <si>
    <t>V-BAND CLAMP  11.7" OD</t>
  </si>
  <si>
    <t>54646</t>
  </si>
  <si>
    <t>99210</t>
  </si>
  <si>
    <t>CLAMPCO PRODUCTS, INC</t>
  </si>
  <si>
    <t>40</t>
  </si>
  <si>
    <t>BISP4N13530040</t>
  </si>
  <si>
    <t>990-008-007</t>
  </si>
  <si>
    <t>SEAL KIT  FOR NFAB/DAAL VALVES</t>
  </si>
  <si>
    <t>54035</t>
  </si>
  <si>
    <t>99209</t>
  </si>
  <si>
    <t>SUN HYDRAULICS</t>
  </si>
  <si>
    <t>BISP4N13530039</t>
  </si>
  <si>
    <t>990-203-007</t>
  </si>
  <si>
    <t>SEAL KIT  FOR NCEB  VALVES</t>
  </si>
  <si>
    <t>99208</t>
  </si>
  <si>
    <t>60</t>
  </si>
  <si>
    <t>BISP4N13530038</t>
  </si>
  <si>
    <t>990-413-007</t>
  </si>
  <si>
    <t>SEAL KIT  FOR DTDA/DTCA/DLDA  VALVES</t>
  </si>
  <si>
    <t>99207</t>
  </si>
  <si>
    <t>BISP4N13530036</t>
  </si>
  <si>
    <t>1023056</t>
  </si>
  <si>
    <t>HOOKS SNAP STANLESS STEEL 70X7 MM</t>
  </si>
  <si>
    <t>75535</t>
  </si>
  <si>
    <t>99206</t>
  </si>
  <si>
    <t>U75535</t>
  </si>
  <si>
    <t>CROSBY GROUP LLC</t>
  </si>
  <si>
    <t>HOOKS SNAP STANLESS S</t>
  </si>
  <si>
    <t>BISP4N13530035</t>
  </si>
  <si>
    <t>43485K126</t>
  </si>
  <si>
    <t>ELBOW FITING- ALOMINUM 6061 2.5" 90 DEG</t>
  </si>
  <si>
    <t>39428</t>
  </si>
  <si>
    <t>99205</t>
  </si>
  <si>
    <t>MCMASTER CARR SUPPLY COMPANY</t>
  </si>
  <si>
    <t>14</t>
  </si>
  <si>
    <t>BISP4N13530034</t>
  </si>
  <si>
    <t>43485K156</t>
  </si>
  <si>
    <t>ELBOW FITING- ALOMINUM 6061 " 2.5 45 DEG</t>
  </si>
  <si>
    <t>99204</t>
  </si>
  <si>
    <t>BISP4N13530033</t>
  </si>
  <si>
    <t>43485K131</t>
  </si>
  <si>
    <t>4" 90 DEG. ELBOW FITTING - ALUMINUM</t>
  </si>
  <si>
    <t>99203</t>
  </si>
  <si>
    <t>BISP4N13530032</t>
  </si>
  <si>
    <t>INSULATING-9316</t>
  </si>
  <si>
    <t>INSULATING PLATE FOR SUSPENSION SYSTEM</t>
  </si>
  <si>
    <t>0UCW1</t>
  </si>
  <si>
    <t>99202</t>
  </si>
  <si>
    <t>SUPERSONIC SERVICES INC</t>
  </si>
  <si>
    <t>BISP4N13530031</t>
  </si>
  <si>
    <t>INSULATING-9216</t>
  </si>
  <si>
    <t>INSULATING BUSH FOR SUSPENSION SYSTEM</t>
  </si>
  <si>
    <t>99201</t>
  </si>
  <si>
    <t>BISP4N13530030</t>
  </si>
  <si>
    <t>9833476</t>
  </si>
  <si>
    <t>PRESSURE GAUGE, 0-5000 PSI,</t>
  </si>
  <si>
    <t>99200</t>
  </si>
  <si>
    <t>BISP4N13530029</t>
  </si>
  <si>
    <t>BLUE SEA: 2101</t>
  </si>
  <si>
    <t>POWER POST, 1P, 1/4" STUD, 8X#8SCREWS, 1</t>
  </si>
  <si>
    <t>99199</t>
  </si>
  <si>
    <t>BLUE SEA SYSTEM INC.</t>
  </si>
  <si>
    <t>BISP4N13530027</t>
  </si>
  <si>
    <t>7061</t>
  </si>
  <si>
    <t>PUSH BUTTON DC CIRCUIT BREAKER 40A</t>
  </si>
  <si>
    <t>99198</t>
  </si>
  <si>
    <t>BISP4N13530026</t>
  </si>
  <si>
    <t>7057</t>
  </si>
  <si>
    <t>PUSH BUTTON DC CIRCUIT BREAKER 20A</t>
  </si>
  <si>
    <t>99197</t>
  </si>
  <si>
    <t>BISP4N13530023</t>
  </si>
  <si>
    <t>HELLA 980-508-251</t>
  </si>
  <si>
    <t>LED LIGHTNING FOR BAKALA/LAVRAK</t>
  </si>
  <si>
    <t>99196</t>
  </si>
  <si>
    <t>BISP4N13530022</t>
  </si>
  <si>
    <t>2304</t>
  </si>
  <si>
    <t>MINI BUS BAR, 5-POSITION, 10-32 STUDS, 1</t>
  </si>
  <si>
    <t>99195</t>
  </si>
  <si>
    <t>BISP4N13530021</t>
  </si>
  <si>
    <t>HELLA 959073201</t>
  </si>
  <si>
    <t>UPPER CABIN WHITE LINE LIGHT BAKALA/LAVR</t>
  </si>
  <si>
    <t>99194</t>
  </si>
  <si>
    <t>BISP4N13530020</t>
  </si>
  <si>
    <t>HELLA 959071731</t>
  </si>
  <si>
    <t>UPPER CABIN RED LINE LIGHT BAKALA/LAVRAK</t>
  </si>
  <si>
    <t>99193</t>
  </si>
  <si>
    <t>BISP4N13530019</t>
  </si>
  <si>
    <t>9457</t>
  </si>
  <si>
    <t>.173 DIA PLUG PANEL LED</t>
  </si>
  <si>
    <t>99192</t>
  </si>
  <si>
    <t>BISP4N13530018</t>
  </si>
  <si>
    <t>2710</t>
  </si>
  <si>
    <t>TRIPLE BUS BAR INSULATING COVER</t>
  </si>
  <si>
    <t>99191</t>
  </si>
  <si>
    <t>BISP4N13530017</t>
  </si>
  <si>
    <t>6133200</t>
  </si>
  <si>
    <t>SEAL BETWEEN MAIN MANIFOLD AND GAGUE MAN</t>
  </si>
  <si>
    <t>99190</t>
  </si>
  <si>
    <t>BISP4N13530016</t>
  </si>
  <si>
    <t>TYP: L90J-SO</t>
  </si>
  <si>
    <t>CUP BEARING L90J , DRILLED GROUND PLATE</t>
  </si>
  <si>
    <t>99189</t>
  </si>
  <si>
    <t>BISP4N13530013</t>
  </si>
  <si>
    <t>900-141-3002</t>
  </si>
  <si>
    <t>LIP SEAL</t>
  </si>
  <si>
    <t>0N1C1</t>
  </si>
  <si>
    <t>99188</t>
  </si>
  <si>
    <t>DRIVE LINE SERVICE OF PORTLAND, INC</t>
  </si>
  <si>
    <t>BISP4N13530012</t>
  </si>
  <si>
    <t>FFP-10105212</t>
  </si>
  <si>
    <t>DISTANCE SLEEVE</t>
  </si>
  <si>
    <t>07309</t>
  </si>
  <si>
    <t>99187</t>
  </si>
  <si>
    <t>ROLLS-ROYCE NAVAL MARINE INC.</t>
  </si>
  <si>
    <t>BISP4N13530011</t>
  </si>
  <si>
    <t>TBH1250A0TEK000</t>
  </si>
  <si>
    <t>2.5" NPT BALL VALVE ELECTRICALLY</t>
  </si>
  <si>
    <t>7X368</t>
  </si>
  <si>
    <t>99186</t>
  </si>
  <si>
    <t>HAYWARD INDUSTRIAL PRODUCTS</t>
  </si>
  <si>
    <t>8</t>
  </si>
  <si>
    <t>BISP4N13530010</t>
  </si>
  <si>
    <t>TXV2SJ</t>
  </si>
  <si>
    <t>THERMAL EXPANSION VALVE</t>
  </si>
  <si>
    <t>5V854</t>
  </si>
  <si>
    <t>99185</t>
  </si>
  <si>
    <t>ADRICK MARINE CORP</t>
  </si>
  <si>
    <t>BISP4N13530009</t>
  </si>
  <si>
    <t>AL82412</t>
  </si>
  <si>
    <t>RETURN AIR FILTER</t>
  </si>
  <si>
    <t>99184</t>
  </si>
  <si>
    <t>BISP4N13530008</t>
  </si>
  <si>
    <t>660-04080542</t>
  </si>
  <si>
    <t>STBD MAST ACTUATOR SEAL KIT</t>
  </si>
  <si>
    <t>1NLF3</t>
  </si>
  <si>
    <t>99183</t>
  </si>
  <si>
    <t>PURAKAL CYLINDERS INC</t>
  </si>
  <si>
    <t>BISP4N13530007</t>
  </si>
  <si>
    <t>33-0311</t>
  </si>
  <si>
    <t>FILTER CARTRIGE FOR FRESH WATER FLUSH</t>
  </si>
  <si>
    <t>99182</t>
  </si>
  <si>
    <t>BISP4N13530006</t>
  </si>
  <si>
    <t>113.000.111</t>
  </si>
  <si>
    <t>MOTOR 4/4 HP 3/60/230/460V ODP 3500RPM C</t>
  </si>
  <si>
    <t>29597</t>
  </si>
  <si>
    <t>99181</t>
  </si>
  <si>
    <t>MARINE DEVELOPMENT CORP</t>
  </si>
  <si>
    <t>BISP4N13530005</t>
  </si>
  <si>
    <t>106204</t>
  </si>
  <si>
    <t>ULTRAVIOLET  LAMP</t>
  </si>
  <si>
    <t>99180</t>
  </si>
  <si>
    <t>BISP4N13530004</t>
  </si>
  <si>
    <t>85-0041</t>
  </si>
  <si>
    <t>KIT, CLEAN CHEM#3, 2.5LBS</t>
  </si>
  <si>
    <t>99179</t>
  </si>
  <si>
    <t>25</t>
  </si>
  <si>
    <t>BISP4N13530003</t>
  </si>
  <si>
    <t>85-0039</t>
  </si>
  <si>
    <t>KIT, CLEAN CHEM#1, 2.5LBS</t>
  </si>
  <si>
    <t>99178</t>
  </si>
  <si>
    <t>BISP4N13530002</t>
  </si>
  <si>
    <t>85-0040</t>
  </si>
  <si>
    <t>KIT, CLEAN CHEM#2, 2.5LBS</t>
  </si>
  <si>
    <t>99177</t>
  </si>
  <si>
    <t>BISB4N13541003</t>
  </si>
  <si>
    <t>WWCLP2001</t>
  </si>
  <si>
    <t>EPC THERMAL TRANSFE</t>
  </si>
  <si>
    <t>0USM1</t>
  </si>
  <si>
    <t>99176</t>
  </si>
  <si>
    <t>SATO AMERICA, LLC.U0USM1</t>
  </si>
  <si>
    <t>BARB5403442040</t>
  </si>
  <si>
    <t>3H1227-10</t>
  </si>
  <si>
    <t>INDICATOR,HEIGHT</t>
  </si>
  <si>
    <t>0F5W6</t>
  </si>
  <si>
    <t>99165</t>
  </si>
  <si>
    <t>TCS AEROSPACE LLC</t>
  </si>
  <si>
    <t>BARB5401412042</t>
  </si>
  <si>
    <t>3034508WFC</t>
  </si>
  <si>
    <t>FILTER ELEMENT FLUID</t>
  </si>
  <si>
    <t>87474</t>
  </si>
  <si>
    <t>99163</t>
  </si>
  <si>
    <t>WESTERN FILTER CO</t>
  </si>
  <si>
    <t>21</t>
  </si>
  <si>
    <t>BARB5401412033</t>
  </si>
  <si>
    <t>WL-A-7512-24</t>
  </si>
  <si>
    <t>LAMP,INCANDESCENT</t>
  </si>
  <si>
    <t>Z5B11</t>
  </si>
  <si>
    <t xml:space="preserve">FSC:  6240   NIIN:  013699039                                                                                                                        </t>
  </si>
  <si>
    <t>99162</t>
  </si>
  <si>
    <t>MILSPEC SERVICES PTY LIMITED</t>
  </si>
  <si>
    <t>BARB5401412024</t>
  </si>
  <si>
    <t>RT-5048/ARC-511(V)</t>
  </si>
  <si>
    <t>TRANSCEIVER</t>
  </si>
  <si>
    <t>80058</t>
  </si>
  <si>
    <t xml:space="preserve">FSC:  5821   NIIN:  010387301                                                                                                                        </t>
  </si>
  <si>
    <t>99161</t>
  </si>
  <si>
    <t>JOINT ELECTRONICS TYPE DESIGNATION</t>
  </si>
  <si>
    <t>BARB5401412023</t>
  </si>
  <si>
    <t>TA03M28-01</t>
  </si>
  <si>
    <t>MOUNT,RESILIENT,WEAPON SYSTEM</t>
  </si>
  <si>
    <t>84971</t>
  </si>
  <si>
    <t xml:space="preserve">FSC:  5342   NIIN:  002477239                                                                                                                        </t>
  </si>
  <si>
    <t>99160</t>
  </si>
  <si>
    <t>TA AEROSPACE CO.</t>
  </si>
  <si>
    <t>BARB5401412020</t>
  </si>
  <si>
    <t>4001-4</t>
  </si>
  <si>
    <t>TEMPERATURE PLATE,H</t>
  </si>
  <si>
    <t xml:space="preserve">FSC:  1615   NIIN:  014765779                                                                                                                        </t>
  </si>
  <si>
    <t>99159</t>
  </si>
  <si>
    <t>LEONARDO SPA HELICOPTERS DIVISION</t>
  </si>
  <si>
    <t>42</t>
  </si>
  <si>
    <t>BARB5401412011</t>
  </si>
  <si>
    <t>026S666</t>
  </si>
  <si>
    <t>PACKING,PREFORMED</t>
  </si>
  <si>
    <t>24664</t>
  </si>
  <si>
    <t xml:space="preserve">FSC:  5330   NIIN:  001404868                                                                                                                        </t>
  </si>
  <si>
    <t>99158</t>
  </si>
  <si>
    <t>JONAL LABORATORIES INCORPORATED</t>
  </si>
  <si>
    <t>BARB5401412008</t>
  </si>
  <si>
    <t>21-11655</t>
  </si>
  <si>
    <t>FILTER ELEMENT,FLUID</t>
  </si>
  <si>
    <t>96124</t>
  </si>
  <si>
    <t xml:space="preserve">FSC:  4330   NIIN:  001066764                                                                                                                        </t>
  </si>
  <si>
    <t>99157</t>
  </si>
  <si>
    <t>TRANSDIGM, INC.</t>
  </si>
  <si>
    <t>28</t>
  </si>
  <si>
    <t>BARB5401412007</t>
  </si>
  <si>
    <t>ST2505-08</t>
  </si>
  <si>
    <t>GASKET</t>
  </si>
  <si>
    <t>77445</t>
  </si>
  <si>
    <t xml:space="preserve">NIIN:  002909884   FSC:  5330                                                                                                                        </t>
  </si>
  <si>
    <t>99156</t>
  </si>
  <si>
    <t>RAYTHEON TECHNOLOGIES CORPORATION</t>
  </si>
  <si>
    <t>PG</t>
  </si>
  <si>
    <t>BARB5401392111</t>
  </si>
  <si>
    <t>5902053</t>
  </si>
  <si>
    <t>99167</t>
  </si>
  <si>
    <t>99153</t>
  </si>
  <si>
    <t>HAMILTON SUNDSTRAND CORPORATION</t>
  </si>
  <si>
    <t>BARB5401392106</t>
  </si>
  <si>
    <t>53442-5</t>
  </si>
  <si>
    <t>PIN,EXPANDING GRIP</t>
  </si>
  <si>
    <t>84256</t>
  </si>
  <si>
    <t>99152</t>
  </si>
  <si>
    <t>AVIBANK MFG., INC.</t>
  </si>
  <si>
    <t>BARB5401392067</t>
  </si>
  <si>
    <t>E6854424</t>
  </si>
  <si>
    <t>SEAL, PLAIN ENCASED</t>
  </si>
  <si>
    <t>22819</t>
  </si>
  <si>
    <t>99150</t>
  </si>
  <si>
    <t>BOEING DISTRIBUTION, INC.</t>
  </si>
  <si>
    <t>BARB5401392030</t>
  </si>
  <si>
    <t>M-4013-15</t>
  </si>
  <si>
    <t>SWITCH,PRESSURE</t>
  </si>
  <si>
    <t>74400</t>
  </si>
  <si>
    <t>99149</t>
  </si>
  <si>
    <t>HOBBS CORP</t>
  </si>
  <si>
    <t>BARB5401391119</t>
  </si>
  <si>
    <t>369D29603-31</t>
  </si>
  <si>
    <t>PANEL, INDICATOR</t>
  </si>
  <si>
    <t>1KVX4</t>
  </si>
  <si>
    <t>99142</t>
  </si>
  <si>
    <t>MD HELICOPTERS, INC.</t>
  </si>
  <si>
    <t>BARB5401390011</t>
  </si>
  <si>
    <t>369D24141-9</t>
  </si>
  <si>
    <t>LIGHT ASSEMBLY,STROBE</t>
  </si>
  <si>
    <t xml:space="preserve">FSC:  1560   NIIN:  015824926                                                                                                                        </t>
  </si>
  <si>
    <t>99137</t>
  </si>
  <si>
    <t>09/17/2021</t>
  </si>
  <si>
    <t>BJOA4N12570035</t>
  </si>
  <si>
    <t>4500217</t>
  </si>
  <si>
    <t>HANDLE,MANUAL CONTROL</t>
  </si>
  <si>
    <t>80212</t>
  </si>
  <si>
    <t>YPR-765L</t>
  </si>
  <si>
    <t>NSN 5340013708988</t>
  </si>
  <si>
    <t>76318</t>
  </si>
  <si>
    <t>BAE SYSTEMS LAND AND ARMAMENTS LP</t>
  </si>
  <si>
    <t>12/02/2021</t>
  </si>
  <si>
    <t>BTWB451333G200</t>
  </si>
  <si>
    <t>STUD,CONTINUOUSTHREAD</t>
  </si>
  <si>
    <t>MICHELLE A. NOVAK</t>
  </si>
  <si>
    <t xml:space="preserve">NSN 2915012285468                                                                                                                                    </t>
  </si>
  <si>
    <t>94613</t>
  </si>
  <si>
    <t>11/11/2021</t>
  </si>
  <si>
    <t>BISG4N13131004</t>
  </si>
  <si>
    <t>622-7687-001</t>
  </si>
  <si>
    <t>ANTENNA FEEDLINE</t>
  </si>
  <si>
    <t>95105</t>
  </si>
  <si>
    <t>93864</t>
  </si>
  <si>
    <t>ROCKWELL COLLINS, INC..U95105</t>
  </si>
  <si>
    <t>10/21/2021</t>
  </si>
  <si>
    <t>BISD4N12921034</t>
  </si>
  <si>
    <t>11467691</t>
  </si>
  <si>
    <t>CONVERTER</t>
  </si>
  <si>
    <t>05716</t>
  </si>
  <si>
    <t>93291</t>
  </si>
  <si>
    <t>RAYTHEON COMPANY.U05716</t>
  </si>
  <si>
    <t>BISB4N12921025</t>
  </si>
  <si>
    <t>2552933</t>
  </si>
  <si>
    <t>WRENCH 2552933</t>
  </si>
  <si>
    <t>06848</t>
  </si>
  <si>
    <t>93277</t>
  </si>
  <si>
    <t>HONEYWELL INTERNATIONAL INC..U06848</t>
  </si>
  <si>
    <t>BIQM7Z1313D014</t>
  </si>
  <si>
    <t>07.0735.0078</t>
  </si>
  <si>
    <t>CYLINDER</t>
  </si>
  <si>
    <t>7W061</t>
  </si>
  <si>
    <t>GTH-3007FMS</t>
  </si>
  <si>
    <t xml:space="preserve">$$BIQ400 DDSP W1BG PRELODGE 800-307-8496                 $$UNIT MAT FIELD PT WHSE 89 BAY 1                        $$NEW CUMBERLAND PA 17070-5001     </t>
  </si>
  <si>
    <t>93794</t>
  </si>
  <si>
    <t>BIQM7Z1313D062</t>
  </si>
  <si>
    <t>2689000059</t>
  </si>
  <si>
    <t>PIN HITCH</t>
  </si>
  <si>
    <t>2Y614</t>
  </si>
  <si>
    <t>RTC-8050</t>
  </si>
  <si>
    <t>93841</t>
  </si>
  <si>
    <t>Column1</t>
  </si>
  <si>
    <t>Req. #</t>
  </si>
  <si>
    <t>Part #</t>
  </si>
  <si>
    <t>Part Desc.</t>
  </si>
  <si>
    <t>NSN</t>
  </si>
  <si>
    <t>Application</t>
  </si>
  <si>
    <t>Part Mfg</t>
  </si>
  <si>
    <t>CAGE</t>
  </si>
  <si>
    <t>Qty.</t>
  </si>
  <si>
    <t>UI</t>
  </si>
  <si>
    <t>Remarks</t>
  </si>
  <si>
    <t>Priority</t>
  </si>
  <si>
    <t>My Bid Cnt</t>
  </si>
  <si>
    <t>No Bid</t>
  </si>
  <si>
    <t>Sol. End Dt</t>
  </si>
  <si>
    <t>Unit_$</t>
  </si>
  <si>
    <t>Total_$</t>
  </si>
  <si>
    <t>Delivery</t>
  </si>
  <si>
    <t>Mkup</t>
  </si>
  <si>
    <t>Qty Bid</t>
  </si>
  <si>
    <t>Bid Unit</t>
  </si>
  <si>
    <t>Bid Total</t>
  </si>
  <si>
    <t>Margin</t>
  </si>
  <si>
    <t>Dlvy Days</t>
  </si>
  <si>
    <t>SOURCE</t>
  </si>
  <si>
    <t>1151 E HERMANS RD 85756-9367,AZ TUCSON NO PO_BOX</t>
  </si>
  <si>
    <t>BIQ400 DDSP W1BG PRELODGE 800-307-8496 UNIT MAT FIELD PT WHSE 89 BAY 1 NEW CUMBERLAND PA 17070-5001</t>
  </si>
  <si>
    <t>NSN 6140016175388</t>
  </si>
  <si>
    <t>OSHKOSH CORPORATION 2307 OREGON ST OSHKOSH, WI 54902-7062 PH 920-235-9151 FX 920</t>
  </si>
  <si>
    <t>NSN 5998015180867</t>
  </si>
  <si>
    <t>NSN 1615015995169</t>
  </si>
  <si>
    <t>NSN 5998015183631</t>
  </si>
  <si>
    <t>NSN 4730011306321</t>
  </si>
  <si>
    <t>NSN 1560YETB56044</t>
  </si>
  <si>
    <t>USA TACOM CONTRACTING CENTER SNAP TEAM</t>
  </si>
  <si>
    <t>AMCOM SUPPORT - SNAP 5400 FOWLER ROAD BLDG REDSTONE CENTRAL, AL 35898-5000 TEL: 256-876-3133</t>
  </si>
  <si>
    <t>NSN 5998015183633</t>
  </si>
  <si>
    <t>NSN 5841013746039</t>
  </si>
  <si>
    <t>ENGINE MODEL CUMMINS M11C225</t>
  </si>
  <si>
    <t>PART NUMBER - 130-252-DIAMETER 64MM-8STRA</t>
  </si>
  <si>
    <t>PART NUMBER - 130-DIAMETER 36MM-3STRANDS</t>
  </si>
  <si>
    <t>PART NUMBER - 252-DIAMETER 48MM-8STRANDS</t>
  </si>
  <si>
    <t>PART NUMBER - 130-DIAMETER 24MM-3STRANDS</t>
  </si>
  <si>
    <t>PART NUMBER - 252-DIAMETER 40MM-8STRANDS</t>
  </si>
  <si>
    <t>NSN 6220016316530</t>
  </si>
  <si>
    <t>NSN 2915012285468</t>
  </si>
  <si>
    <t>$$BIQ400 DDSP W1BG PRELODGE 800-307-8496 $$UNIT MAT FIELD PT WHSE 89 BAY 1 $$NEW CUMBERLAND PA 17070-5001</t>
  </si>
  <si>
    <t>FOR NSN 3990004011503</t>
  </si>
  <si>
    <t>FOR NSN 5310011772404</t>
  </si>
  <si>
    <t>FOR NSN 4720014822692</t>
  </si>
  <si>
    <t>FOR NSN 5330013264948</t>
  </si>
  <si>
    <t>NSN: 6240013699039</t>
  </si>
  <si>
    <t>NSN: 5821010387301</t>
  </si>
  <si>
    <t>NSN: 5342002477239</t>
  </si>
  <si>
    <t>NSN: 1615014765779</t>
  </si>
  <si>
    <t>NSN: 5330001404868</t>
  </si>
  <si>
    <t>NSN: 4330001066764</t>
  </si>
  <si>
    <t>NIIN: 5330002909884</t>
  </si>
  <si>
    <t>NSN: 1560015824926</t>
  </si>
  <si>
    <t>6140016175388</t>
  </si>
  <si>
    <t>5998015180867</t>
  </si>
  <si>
    <t>1615015995169</t>
  </si>
  <si>
    <t>5998015183631</t>
  </si>
  <si>
    <t>4730011306321</t>
  </si>
  <si>
    <t>1560YETB56044</t>
  </si>
  <si>
    <t>5998015183633</t>
  </si>
  <si>
    <t>5841013746039</t>
  </si>
  <si>
    <t>3990004011503</t>
  </si>
  <si>
    <t>5310011772404</t>
  </si>
  <si>
    <t>4720014822692</t>
  </si>
  <si>
    <t>5330013264948</t>
  </si>
  <si>
    <t>6220016316530</t>
  </si>
  <si>
    <t>6240013699039</t>
  </si>
  <si>
    <t>5821010387301</t>
  </si>
  <si>
    <t>5342002477239</t>
  </si>
  <si>
    <t>1615014765779</t>
  </si>
  <si>
    <t>5330001404868</t>
  </si>
  <si>
    <t>4330001066764</t>
  </si>
  <si>
    <t>1560015824926</t>
  </si>
  <si>
    <t>5340013708988</t>
  </si>
  <si>
    <t>2915012285468</t>
  </si>
  <si>
    <t>5330002909884</t>
  </si>
  <si>
    <t>WILL SUPPLY 3 ROLLS OF 1336 METERS. ULTRA BLUE 3 FOR 3 STRANDS. (TERMS 25% ADVANCE &amp; BAL PRIOR TO SHIP - D-CONUS FOB DESTINATION)</t>
  </si>
  <si>
    <t>custserv@samsonrope.com  12/22/21 ADVSIE TO CONTACT DISTRIBUTOR -/ Sales@opr-rope.com WQ 12/10/21 A121021UB2 EXP 1/9/22 25 % ADVANCE BAL PRIOR TO SHIP DELIVERY 8 WKS QUOTING 3 ROLLS  EACH  ROLL $3,792.04 EACH 4384 FT OR 1336.00 METER  D-CONUS FOB DESTINATION  FOR 3 STRANDS ULTRA BLUE 3/ jsomero@paducahrigging.com / Erik Gronbeck &lt;egronbeck@atlantic-group.com&gt;/ dario.foti@jmsonline.net / DLAUFER@CAPRICEGOV.COM / govsales@completepackage.com</t>
  </si>
  <si>
    <t>WILL SUPPLY 3 ROLLS OF 1336 METER. ULTRA BLUE 3 FOR 3 STRANDS. (TERMS 25% ADVANCE &amp; BAL PRIOR TO SHIP - D-CONUS FOB DESTINATION)</t>
  </si>
  <si>
    <t>custserv@samsonrope.com  12/22/21 ADVSIE TO CONTACT DISTRIBUTOR -/ Sales@opr-rope.com WQ 12/10/21 A121021UB2 EXP 1/9/22 25 % ADVANCE BAL PRIOR TO SHIP DELIVERY 8 WKS QUOTING 3 ROLLS  EACH  ROLL $8,109.71 EACH 4384 FT OR 1336.00 METER  D-CONUS FOB DESTINATION  FOR 3 STRANDS ULTRA BLUE 3/ jsomero@paducahrigging.com / Erik Gronbeck &lt;egronbeck@atlantic-group.com&gt;/ dario.foti@jmsonline.net / DLAUFER@CAPRICEGOV.COM / govsales@completepackage.com</t>
  </si>
  <si>
    <t>https://www.dieselpartsdirect.com/wb043071 - $6.83</t>
  </si>
  <si>
    <t>(PN 990413007   SURCHARGE 3.4 %)</t>
  </si>
  <si>
    <t xml:space="preserve">sales@fluidpowerinc.com  2/4/21 ADVISE  MD OUT OF THEIR TERITIRY NO QUOTE  /sales@advancedfluidsystems.com  WQ 2/4/21 714856 EXP 3/3/21 $7.20EA DLV 6-8 WKS SURCHARGE 3.4% / sales@wojanis.com </t>
  </si>
  <si>
    <t xml:space="preserve">abi.maldonado@advancedfluidsystems.com  wq 8/1/18 38126  exp 8/31/18 $6.24 e dlv 10-12 wks / sales@fluidpowerinc.com WQ 7/30/18 $7.80 EA EST DLV 10 WKS </t>
  </si>
  <si>
    <t>WILL SUPPLY 3 ROLLS OF 1336 METER. (TERMS 25% ADVANCE &amp; BAL PRIOR TO SHIP - D-CONUS FOB DESTINATION)</t>
  </si>
  <si>
    <t>custserv@samsonrope.com  12/22/21 ADVSIE TO CONTACT DISTRIBUTOR -/ Sales@opr-rope.com WQ 12/10/21 A121021UB2 EXP 1/9/22 25 % ADVANCE BAL PRIOR TO SHIP DELIVERY 8 WKS QUOTING 3 ROLLS  EACH  ROLL $10,797.46 EACH 4384 FT OR 1336.00 METER  D-CONUS FOB DESTINATION/ jsomero@paducahrigging.com / Erik Gronbeck &lt;egronbeck@atlantic-group.com&gt; / dario.foti@jmsonline.net / DLAUFER@CAPRICEGOV.COM / govsales@completepackage.com</t>
  </si>
  <si>
    <t>custserv@samsonrope.com  12/22/21 ADVSIE TO CONTACT DISTRIBUTOR -/ Sales@opr-rope.com WQ 12/10/21 A121021UB2 EXP 1/9/22 25 % ADVANCE BAL PRIOR TO SHIP DELIVERY 8 WKS QUOTING 3 ROLLS  EACH  ROLL $15,185.77  EACH 4384 FT OR 1336.00 METER  D-CONUS FOB DESTINATION/ jsomero@paducahrigging.com / Erik Gronbeck &lt;egronbeck@atlantic-group.com&gt; / dario.foti@jmsonline.net / DLAUFER@CAPRICEGOV.COM / govsales@completepackage.com</t>
  </si>
  <si>
    <t>( PN 11- 06160-ZVL-010  FREIGHT COST $7.99 ADDED TO CSOT)</t>
  </si>
  <si>
    <t>commercial@boats.net  WQ 07/09/18 $13.58 EA  IN STOCK  FREIGHT COST $7.99</t>
  </si>
  <si>
    <t>chriswells@maesco.com Wq 1/23/13 dlv 10-14 days $21.00/ Jdoe@shustercorp.com WQ 5/21/18 1130022 EXP 8/1/18 IN STOCK $18.2815</t>
  </si>
  <si>
    <t xml:space="preserve">amessinger@tssi-ops.com / sales@bhphotovideo.com  4/29/13 advise Need B&amp;H SKU  number/ ddeacon@adsnc.com  WQ 5/1/13 Q643277 $18.40 ea dlv 15-30 days  / info@professionalequipment.com </t>
  </si>
  <si>
    <t>https://www.powerlinecomponents.com/catalog/detroit-diesel-149/140/air-cleaner-assembly</t>
  </si>
  <si>
    <t>(OEM HELLA ONLINE PRICE USED FOR BID)</t>
  </si>
  <si>
    <t>https://www.obmgonline.com/products/hella-marine-2xt-980-508-251-led-courtesy-s-l-round-24v-red-black-rim/ info@lightingsales.com WQ 3/28/18 $33.80 EA PLUS SHIPPING EST DLV STOCK TO 8 WKS  / https://www.ecstuning.com/b-hella-parts/lamp-int-sl-red-rnd-blk-bez-24v/980508251~hla/</t>
  </si>
  <si>
    <t>WILL SUPPLY 5 ROLLS OF 801.6 METERS (TERMS 25% ADVANCE &amp; BAL PRIOR TO SHIP - D-CONUS FOB DESTINATION)</t>
  </si>
  <si>
    <t>custserv@samsonrope.com  12/22/21 ADVSIE TO CONTACT DISTRIBUTOR -/ Sales@opr-rope.com WQ 12/10/21 A121021UB2 EXP 1/9/22 25 % ADVANCE BAL PRIOR TO SHIP DELIVERY 8 WKS QUOTING 5 ROLLS  EACH ROLL $16,130.69 EACH 2630 FT OR 801.6 METER  D-CONUS FOB DESTINATION/ jsomero@paducahrigging.com / Erik Gronbeck &lt;egronbeck@atlantic-group.com&gt;/ dario.foti@jmsonline.net / DLAUFER@CAPRICEGOV.COM / govsales@completepackage.com</t>
  </si>
  <si>
    <t>(PN 28-0342507)</t>
  </si>
  <si>
    <t>commercial@boats.net WQ 2/8/21 BTQ0014086 $23.39  EA  DLV STOCK TO 4 WKS</t>
  </si>
  <si>
    <t xml:space="preserve">Quoting  SEASTAR Solutions  Inc Cage 78UL2. PN CC33217.  Same FFF </t>
  </si>
  <si>
    <t xml:space="preserve">customerservice@pbsboatstore.com / peter@seatechmarineproducts.com  / info@jamestowndistributors.com  WQ 5/16/18 S3323249 PN CCX63317  $43.99 EA EST DLV STOCK TO 8 WKS  / customercare@StarMarineDepot.com 5/14/18 ADVISE NEED  PRODUCT ID NUMBER TO QUOTE  /  yancis.s@outdoornetwork.com 5/14/18 ONLY AVAILABLE FROM SEASTAR IN 24" &amp; THEY DON'T HAVE MORSE  WQ 5/15/18 SEASTAR PN CC33217 $37.30 EA DLV STOCK TO 4 WKS </t>
  </si>
  <si>
    <t>Quoting PERKO entire Light  available Colour RED P/N 0170BP024V &amp; Colour GREEN P/N 0170BSD24V  same price - please advise colour required in case of an award - Note - Part Number &amp; description in the requisition  refers  to  two different parts - seperate quote will be submitted for  PERKO Lens</t>
  </si>
  <si>
    <t>cattech@westmarine.com WQ 6/20/12 $29.99 ea Westmarine PN 6586796  PerkO PN 01710BPoDP2 / orders@yachtsupplydepot.com   Wq 6/19/12  cost  of Cover only $18.90 est dlv 6 wks  / leslieb@reddenmarine.com Wq 6/209/12  Dlv 3 wks  Entire Light  RED P/N 0170BP024V  or GREEN P/N 0170BSD24V $40.80 ea - LENS - Green  P/N 0170BSDLNS $21.00 or LENS RED P/N 0170PBoLNS $21.00</t>
  </si>
  <si>
    <t>(ON BACK ORDER NO ETA AVALIABLE AT THIS TIME)</t>
  </si>
  <si>
    <t>commercial@boats.net  WQ 09/17/21  BTQ0017095  $64.41 EA  IN STOCK  FREIGHT COST $7.99  / Kasey.P@outdoornetwork.com WQ 12/20/21 EXP 3/19/22 NO ETA $47.10 EA FOB DESTINATION</t>
  </si>
  <si>
    <t>(Freight cost $18.80 added to cost)</t>
  </si>
  <si>
    <t>sales@tackledirect.com / orders@yachtsupplydepot.com WQ 2/13/15 $50.35 ea est dlv 2-4 wks  /wmcustomerservice@westmarine.com 2/13/15 Rcvd Link Price unit $64.99 ea in stock west marine code PN 192403 &amp; pn westmarine code 288910 bulb replacement $4.49 ea   - http://www.westmarine.com/buy/perko--all-round-pole-lights--P009_277_001_508/ sales@sjkproducts.com  WQ 11/25/19  EXP 11/30/2019 $45.99 ea in stock Freight cost $18.80 /RLivingston@firstchoicemarinesupply.com / https://www.boatstore.com/combination-masthead-white-all-round-light-12-13-16-mount-vertical.html</t>
  </si>
  <si>
    <t>QUOTING PN 6854424 NEW SURPLUS WITH OUR SUPPLIERS C OF C. CAGE 0MYY3  SAME FFF.   (CAGE 0MYY3 HERMES TECHNICAL INTERNATIONAL INC)</t>
  </si>
  <si>
    <t>philadelphia@aviall.com 12/12/18 ADVISE NO QUOTE  /gmurray@jamaicaaerospace.com 11/18/14 advise don't have access to this PN / tina@dakotaairparts.com / gary1@helitex.com /cguerrero@hermestechnical.com WQ 02/24/20 6854424 NEW SURPLUS IN STOCK $52.00 EA  QTY 38 EA PN 6854424</t>
  </si>
  <si>
    <t>( WIKA  MSC # 56454622  PKG &amp; HANDLING $6.95 ADDED TO COST )</t>
  </si>
  <si>
    <t>mail@automation24.com  WQ 3/9/21  IN STOCK 6 EA $76.19 EA / mfischer@valin.com  WQ  3/11/21 2871683 EXP 4/10/21  $60.69 DLV 2-3 WKS  OEM WIKA  PKG &amp; HANDLING $6.95 / branchBAL@mscdirect.com  WQ 3/12/2021 24557893  $61.15 EA IN STOCK  SKU 56454622/ https://www.mscdirect.com/product/details/56454622 / https://www.gsaadvantage.gov/advantage/ws/catalog/product_detail?gsin=11000016089610</t>
  </si>
  <si>
    <t>https://www.mcmaster.com/#catalog/124/71/=1dx7c7z</t>
  </si>
  <si>
    <t>https://www.mcmaster.com/#catalog/124/71/=1dx7dj2</t>
  </si>
  <si>
    <t xml:space="preserve">Sales@jgbhose.com WQ 9/19/19 $134.24 EA DLV EST STOCK TO 8 WKS </t>
  </si>
  <si>
    <t xml:space="preserve">leslieb@reddenmarine.com  / denisi@westmarine.com  3/12/18 advise need a/c number  RCVD LINK ONLINE PRCIE 3/13/18 $134.99 WESTERN MARINE # 2674901 EST DLV STOCK TO 8 WKS  / orders@yachtsupplydepot.com  WQ 3/12/18 PN 1345DP1WHT $88.32 EA EST DLV STOCK TO 4 WKS  / nick@Torresen.com </t>
  </si>
  <si>
    <t xml:space="preserve">Sales@jgbhose.com WQ 9/19/19 $135.33 EA DLV EST STOCK TO 8 WKS </t>
  </si>
  <si>
    <t>(QUOTING PN 28-0507197. SAME FFF)</t>
  </si>
  <si>
    <t>anyi.m@outdoornetwork.com WQ 2/19/18 BTQ0002999 LIST $169.79 EA NET $136.68 EA EST DLV STOCK TO 8 WKS PN 28-0507197</t>
  </si>
  <si>
    <t>https://www.mcmaster.com/catalog%2f125%2f71</t>
  </si>
  <si>
    <t>Quoting PN 16A ,3700, 24v bilge pump. SAME FFF )( TOTAL WEIGHT 150 LBS)</t>
  </si>
  <si>
    <t>teds@depcopump.com WQ 12/02/21 RULE 16A $212.63 4 EA IN STOCK  BAL DLV 7-8 WKS /   info@pumpvendor.com WQ 4/14/14 Closest replacement 16a Rule Bilge Pump 24V. 3700 GPH $233.34 dlv 2 wks  / rick@ardemco.com - ardemcoinc@gmail.com  WQ 5/14/18 FAX 5/11/18 0049596   RULE 16A 24v $168.74 EA EST DLV STOCK TO 8 WKS / leslieb@reddenmarine.com / info@defender.com 11/10/20 ADVISE NO LONGER AVAILABLE / https://www.anchorexpress.com/rule-3700-non-automatic-bilge-pump-24v-16a?_vsrefdom=googleads&amp;msclkid=f3af0c2b69581ea05c376c922009dcb4&amp;utm_source=bing&amp;utm_medium=cpc&amp;utm_campaign=**LP%20Shop%20-%20Misc.%20Brands%20I-R&amp;utm_term=4576510995733838&amp;utm_content=16A%20%7C%20Rule%203700%20Non-Automatic%20Bilge%20Pump%20-%2024v%20-%2016A%20%7C%20%24180.43</t>
  </si>
  <si>
    <t>QUOTING DAYTON  GRAINGER AVIATION INC CAGE 4P458. PN  119169.00.  GP Motor,1 1/2 HP,1,725  RPM,115/208-230V. SAME FFF.  (OEM DAYTON  REQUSTED PN OBSOLETE ALTERNATE PN 119169.00 GRAINGER # 31TR76  ZORO # G9097015 )</t>
  </si>
  <si>
    <t xml:space="preserve">info@pumpvendor.com / gov@lynnelec.com / rick@ardemco.com / pumps@pumpagents.com / https://www.grainger.com/product/DAYTON-General-Purpose-Motor-5K923 / askzoro@zorotools.com / FedGovSupport@Grainger.com WQ 12/5/20 2046222298 EXP 2/5/21  ALTERNATE FOR DISCONTINUED ITEM 31TR76 DAYTON 119169.00 $322.00 EA IN STOCK </t>
  </si>
  <si>
    <t>(ONLINE PRICE USED FOR BID Correct Description for requested Pn STARTER MOTOR ASSY. Same FFF PN 11-11-31200-ZY3-003 )</t>
  </si>
  <si>
    <t>commercial@boats.net WQ 3/1/21 BTQ0014319 IN STOCK $528.60  EA/ https://www.boats.net/search?q=31200-ZY3-003&amp;ui=typeahead / https://www.gsaadvantage.gov/advantage/ws/catalog/product_detail?gsin=11000002897892</t>
  </si>
  <si>
    <t>QUOTING PN 01EB208EX - SAME FFF</t>
  </si>
  <si>
    <t xml:space="preserve">brian.allen@motion-ind.com  -Dellas.Rosa@motion-ind.com wq 5/6/16 VA07-226444 PN 01EB208EX $635.52 EA IN STOCK </t>
  </si>
  <si>
    <t>abourdage@oregoniron.com WQ 2/2/13 exp 4/1/13 $696.00 ea dlv 6-7 wks / info@mrostop.com / MErb@airlinehyd.com 1/21/13 advise No BID / info@kscdirect.com</t>
  </si>
  <si>
    <t>(online price for bid)</t>
  </si>
  <si>
    <t>https://cummins.dieselengines.parts/cummins-151-0715-02-control-governor-original-oem-part/</t>
  </si>
  <si>
    <t>(8/30/12 AAR advise This Item is Not HAZARDOUS - Cost AAR $4245.00 - JACO $2495.00 ITAR Controlled Battery Storage - PKG Stanadard Commercial  advise 4 units will fit into a box size of 17" x 15" x 13" total weight 13 lbs - HAZMAT MSDS  available - does not have any info on transportation )</t>
  </si>
  <si>
    <t>(Derrick@airpack.com -8/27/12 RFQ  hazmat pack 8/30/12 advise Need Regulatory information ) bradley.rytych@aarcorp.com - ann.miszkiewiez@aarcorp.com  WQ 8/27/12 qot 201208270020  $4245.00 ea dlv 300 days ITAR Controlled  8/30/12 advise this is NON-HAZMAT  ITEM  / tki@satair.com  8/27/12 need SAFT PN- Provided some details and nsn / danny@e-aircraftsupply.com WQ 8/28/12 $2495.00 ea dlv 60-90 days - 8/30/12 Advise  this is non Hazrdous</t>
  </si>
  <si>
    <t>INTEGRATED PROCUREMENT TECHNOLOGIES</t>
  </si>
  <si>
    <t xml:space="preserve">MCA INDUSTRIES INC </t>
  </si>
  <si>
    <t>CONVOY INDUSTRIES LLC</t>
  </si>
  <si>
    <t>MEM CORPORATION</t>
  </si>
  <si>
    <t>Lynn Electronics Corporation</t>
  </si>
  <si>
    <t>CME ARMA, INC.</t>
  </si>
  <si>
    <t>CANFIELD ELECTRONICS, INC.</t>
  </si>
  <si>
    <t>Talon Air, Inc.</t>
  </si>
  <si>
    <t>Hypersonic Force LLC</t>
  </si>
  <si>
    <t>OS2 CORPORATION</t>
  </si>
  <si>
    <t>HOWCO DISTRIBUTING CO</t>
  </si>
  <si>
    <t xml:space="preserve">ATTOP INTERNATIONAL LLC </t>
  </si>
  <si>
    <t>55 Industries, LLC</t>
  </si>
  <si>
    <t>Glemco LLC</t>
  </si>
  <si>
    <t>Allied Defense Industries, LLC</t>
  </si>
  <si>
    <t>AUGUSTA ENGINE PARTS, INC</t>
  </si>
  <si>
    <t>TRELLEBORG SEALING SOLUTIONS US, INC.</t>
  </si>
  <si>
    <t>COLUMBUS MCKINNON CORP C M AMERICAN DIV</t>
  </si>
  <si>
    <t>DRS SUSTAINMENT SYSTEMS,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</si>
</sst>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Trebuchet MS"/>
      <family val="2"/>
    </font>
    <font>
      <sz val="11"/>
      <name val="Calibri"/>
      <family val="2"/>
      <scheme val="minor"/>
    </font>
    <font>
      <sz val="7.5"/>
      <color rgb="FFFF0000"/>
      <name val="Lucida Sans Unicode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CC"/>
        <bgColor theme="4" tint="0.59999389629810485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rgb="FFB3D5EF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0" fillId="2" borderId="0" xfId="0" quotePrefix="1" applyFill="1"/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165" fontId="0" fillId="9" borderId="0" xfId="0" applyNumberFormat="1" applyFill="1"/>
    <xf numFmtId="0" fontId="0" fillId="9" borderId="0" xfId="0" applyFill="1"/>
    <xf numFmtId="0" fontId="4" fillId="8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7" fillId="10" borderId="2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5" fillId="11" borderId="2" xfId="0" applyFont="1" applyFill="1" applyBorder="1" applyAlignment="1">
      <alignment vertical="center" wrapText="1"/>
    </xf>
    <xf numFmtId="0" fontId="5" fillId="0" borderId="2" xfId="0" applyFont="1" applyBorder="1"/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1"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LLASENA/AppData/Local/Microsoft/Windows/INetCache/Content.Outlook/YYOQQG3I/SNAP%20NEW%20RFQS%201222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LLASENA/AppData/Local/Microsoft/Windows/INetCache/Content.Outlook/YYOQQG3I/SNAP%20NEW%20RFQS%201222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288b22812ea5b88/SAM%20FOLDER/CAGE%20COD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</sheetNames>
    <sheetDataSet>
      <sheetData sheetId="0" refreshError="1"/>
      <sheetData sheetId="1">
        <row r="2">
          <cell r="B2" t="str">
            <v>BISP4N13110198</v>
          </cell>
          <cell r="C2" t="str">
            <v>I.P.B 2760/B</v>
          </cell>
        </row>
        <row r="3">
          <cell r="B3" t="str">
            <v>BSRG4513272028</v>
          </cell>
          <cell r="C3" t="str">
            <v>V1110000</v>
          </cell>
        </row>
        <row r="4">
          <cell r="B4" t="str">
            <v>BSRG4513262085</v>
          </cell>
          <cell r="C4" t="str">
            <v>V1110057</v>
          </cell>
        </row>
        <row r="5">
          <cell r="B5" t="str">
            <v>BISP4N12870182</v>
          </cell>
          <cell r="C5" t="str">
            <v>CN507010</v>
          </cell>
        </row>
        <row r="6">
          <cell r="B6" t="str">
            <v>BJOA4N12570035</v>
          </cell>
          <cell r="C6" t="str">
            <v>4500217</v>
          </cell>
        </row>
        <row r="7">
          <cell r="B7" t="str">
            <v>BTWB451315G331</v>
          </cell>
          <cell r="C7" t="str">
            <v>206-001-020-33</v>
          </cell>
        </row>
        <row r="8">
          <cell r="B8" t="str">
            <v>BARB5401392005</v>
          </cell>
          <cell r="C8" t="str">
            <v>369A4521-7</v>
          </cell>
        </row>
        <row r="9">
          <cell r="B9" t="str">
            <v>BTWB451350G360</v>
          </cell>
          <cell r="C9" t="str">
            <v>5003740-2</v>
          </cell>
        </row>
        <row r="10">
          <cell r="B10" t="str">
            <v>BTWB451292G209</v>
          </cell>
          <cell r="C10" t="str">
            <v>7-511527038-105</v>
          </cell>
        </row>
        <row r="11">
          <cell r="B11" t="str">
            <v>BTWB451292G224</v>
          </cell>
          <cell r="C11" t="str">
            <v>7-611115110-101</v>
          </cell>
        </row>
        <row r="12">
          <cell r="B12" t="str">
            <v>BEGG4N12440231</v>
          </cell>
          <cell r="C12" t="str">
            <v>F00R000636</v>
          </cell>
        </row>
        <row r="13">
          <cell r="B13" t="str">
            <v>BISP4N13120082</v>
          </cell>
          <cell r="C13" t="str">
            <v>274-1239</v>
          </cell>
        </row>
        <row r="14">
          <cell r="B14" t="str">
            <v>BISP4N13140027</v>
          </cell>
          <cell r="C14" t="str">
            <v>7710033-1</v>
          </cell>
        </row>
        <row r="15">
          <cell r="B15" t="str">
            <v>BSRG4513262025</v>
          </cell>
          <cell r="C15" t="str">
            <v>X00481-1</v>
          </cell>
        </row>
        <row r="16">
          <cell r="B16" t="str">
            <v>BSRG4513272017</v>
          </cell>
          <cell r="C16" t="str">
            <v>13303-3205</v>
          </cell>
        </row>
        <row r="17">
          <cell r="B17" t="str">
            <v>BSRG4513262023</v>
          </cell>
          <cell r="C17" t="str">
            <v>20101-3298</v>
          </cell>
        </row>
        <row r="18">
          <cell r="B18" t="str">
            <v>BSRG4513262029</v>
          </cell>
          <cell r="C18" t="str">
            <v>22202-3805</v>
          </cell>
        </row>
        <row r="19">
          <cell r="B19" t="str">
            <v>BSRG4513272006</v>
          </cell>
          <cell r="C19" t="str">
            <v>30002-0020</v>
          </cell>
        </row>
        <row r="20">
          <cell r="B20" t="str">
            <v>BSRG4513262060</v>
          </cell>
          <cell r="C20" t="str">
            <v>3132431</v>
          </cell>
        </row>
        <row r="21">
          <cell r="B21" t="str">
            <v>BSRG4513262067</v>
          </cell>
          <cell r="C21" t="str">
            <v>35007-3803</v>
          </cell>
        </row>
        <row r="22">
          <cell r="B22" t="str">
            <v>BSRG4513272014</v>
          </cell>
          <cell r="C22" t="str">
            <v>35103-5007</v>
          </cell>
        </row>
        <row r="23">
          <cell r="B23" t="str">
            <v>BSRG4513262066</v>
          </cell>
          <cell r="C23" t="str">
            <v>893005</v>
          </cell>
        </row>
        <row r="24">
          <cell r="B24" t="str">
            <v>BSRG4513262056</v>
          </cell>
          <cell r="C24" t="str">
            <v>V1114523</v>
          </cell>
        </row>
        <row r="25">
          <cell r="B25" t="str">
            <v>BAEF4513483001</v>
          </cell>
          <cell r="C25" t="str">
            <v>89012-52</v>
          </cell>
        </row>
        <row r="26">
          <cell r="B26" t="str">
            <v>BISP4N13140054</v>
          </cell>
          <cell r="C26" t="str">
            <v>149-00125</v>
          </cell>
        </row>
        <row r="27">
          <cell r="B27" t="str">
            <v>BSRG4513272024</v>
          </cell>
          <cell r="C27" t="str">
            <v>100012199</v>
          </cell>
        </row>
        <row r="28">
          <cell r="B28" t="str">
            <v>BSRG4513262064</v>
          </cell>
          <cell r="C28" t="str">
            <v>100012268</v>
          </cell>
        </row>
        <row r="29">
          <cell r="B29" t="str">
            <v>BSRG4513262081</v>
          </cell>
          <cell r="C29" t="str">
            <v>100012595</v>
          </cell>
        </row>
        <row r="30">
          <cell r="B30" t="str">
            <v>BSRG4513262063</v>
          </cell>
          <cell r="C30" t="str">
            <v>100012627</v>
          </cell>
        </row>
        <row r="31">
          <cell r="B31" t="str">
            <v>BAEF4513483002</v>
          </cell>
          <cell r="C31" t="str">
            <v>COR-275-12X12X3</v>
          </cell>
        </row>
        <row r="32">
          <cell r="B32" t="str">
            <v>BAEF4513483003</v>
          </cell>
          <cell r="C32" t="str">
            <v>COR-275-8.75X7.5X3</v>
          </cell>
        </row>
        <row r="33">
          <cell r="B33" t="str">
            <v>BEGG4N12430041</v>
          </cell>
          <cell r="C33" t="str">
            <v>4C2Z-12A581-FA</v>
          </cell>
        </row>
        <row r="34">
          <cell r="B34" t="str">
            <v>BEGG4N12420003</v>
          </cell>
          <cell r="C34" t="str">
            <v>598T-7MOO1-CA</v>
          </cell>
        </row>
        <row r="35">
          <cell r="B35" t="str">
            <v>BEGG4N12420027</v>
          </cell>
          <cell r="C35" t="str">
            <v>90VB-31548-AA</v>
          </cell>
        </row>
        <row r="36">
          <cell r="B36" t="str">
            <v>BEGG4N12420043</v>
          </cell>
          <cell r="C36" t="str">
            <v>914F-9C330-CC</v>
          </cell>
        </row>
        <row r="37">
          <cell r="B37" t="str">
            <v>BEGG4N12420038</v>
          </cell>
          <cell r="C37" t="str">
            <v>91AB-A2601-AB</v>
          </cell>
        </row>
        <row r="38">
          <cell r="B38" t="str">
            <v>BEGG4N12420035</v>
          </cell>
          <cell r="C38" t="str">
            <v>924F-9N868-DA2</v>
          </cell>
        </row>
        <row r="39">
          <cell r="B39" t="str">
            <v>BEGG4N12420033</v>
          </cell>
          <cell r="C39" t="str">
            <v>942F-9K022-AA</v>
          </cell>
        </row>
        <row r="40">
          <cell r="B40" t="str">
            <v>BEGG4N12420004</v>
          </cell>
          <cell r="C40" t="str">
            <v>945F-6K770-BA</v>
          </cell>
        </row>
        <row r="41">
          <cell r="B41" t="str">
            <v>BEGG4N12420020</v>
          </cell>
          <cell r="C41" t="str">
            <v>945F6X679AA</v>
          </cell>
        </row>
        <row r="42">
          <cell r="B42" t="str">
            <v>BEGG4N12420016</v>
          </cell>
          <cell r="C42" t="str">
            <v>95B-19C603-BB</v>
          </cell>
        </row>
        <row r="43">
          <cell r="B43" t="str">
            <v>BEGG4N12420007</v>
          </cell>
          <cell r="C43" t="str">
            <v>95VB-10384-AB</v>
          </cell>
        </row>
        <row r="44">
          <cell r="B44" t="str">
            <v>BEGG4N12420005</v>
          </cell>
          <cell r="C44" t="str">
            <v>95VB-9A882-AA</v>
          </cell>
        </row>
        <row r="45">
          <cell r="B45" t="str">
            <v>BEGG4N12420046</v>
          </cell>
          <cell r="C45" t="str">
            <v>95VB-9J464-AB</v>
          </cell>
        </row>
        <row r="46">
          <cell r="B46" t="str">
            <v>BEGG4N12420041</v>
          </cell>
          <cell r="C46" t="str">
            <v>95VVV-19D629-AC</v>
          </cell>
        </row>
        <row r="47">
          <cell r="B47" t="str">
            <v>BEGG4N12420008</v>
          </cell>
          <cell r="C47" t="str">
            <v>985T-7MOO2-BA</v>
          </cell>
        </row>
        <row r="48">
          <cell r="B48" t="str">
            <v>BEGG4N12420018</v>
          </cell>
          <cell r="C48" t="str">
            <v>985T-7MOO3-DA</v>
          </cell>
        </row>
        <row r="49">
          <cell r="B49" t="str">
            <v>BSRG4513272008</v>
          </cell>
          <cell r="C49" t="str">
            <v>TX016071</v>
          </cell>
        </row>
        <row r="50">
          <cell r="B50" t="str">
            <v>BSRG4513262071</v>
          </cell>
          <cell r="C50" t="str">
            <v>034021B</v>
          </cell>
        </row>
        <row r="51">
          <cell r="B51" t="str">
            <v>BISB4N13501039</v>
          </cell>
          <cell r="C51" t="str">
            <v>65-0938-21</v>
          </cell>
        </row>
        <row r="52">
          <cell r="B52" t="str">
            <v>BMOA4512670003</v>
          </cell>
          <cell r="C52" t="str">
            <v>934A966-1</v>
          </cell>
        </row>
        <row r="53">
          <cell r="B53" t="str">
            <v>BTWB451350G362</v>
          </cell>
          <cell r="C53" t="str">
            <v>7025012905751</v>
          </cell>
        </row>
        <row r="54">
          <cell r="B54" t="str">
            <v>BTWB451350G363</v>
          </cell>
          <cell r="C54" t="str">
            <v>8500083-903</v>
          </cell>
        </row>
        <row r="55">
          <cell r="B55" t="str">
            <v>BTWB451350G361</v>
          </cell>
          <cell r="C55" t="str">
            <v>8515231-901</v>
          </cell>
        </row>
        <row r="56">
          <cell r="B56" t="str">
            <v>BISK4N12912011</v>
          </cell>
          <cell r="C56" t="str">
            <v>D9R ENG</v>
          </cell>
        </row>
        <row r="57">
          <cell r="B57" t="str">
            <v>BAEF4513543004</v>
          </cell>
          <cell r="C57" t="str">
            <v>02421819</v>
          </cell>
        </row>
        <row r="58">
          <cell r="B58" t="str">
            <v>BAEF4513543005</v>
          </cell>
          <cell r="C58" t="str">
            <v>04238535</v>
          </cell>
        </row>
        <row r="59">
          <cell r="B59" t="str">
            <v>BAEF4513533002</v>
          </cell>
          <cell r="C59" t="str">
            <v>095.02.0007</v>
          </cell>
        </row>
        <row r="60">
          <cell r="B60" t="str">
            <v>BAEF4513493002</v>
          </cell>
          <cell r="C60" t="str">
            <v>095.02.0013</v>
          </cell>
        </row>
        <row r="61">
          <cell r="B61" t="str">
            <v>BAEF4513533001</v>
          </cell>
          <cell r="C61" t="str">
            <v>A3E2-40-115-340--002 075N</v>
          </cell>
        </row>
        <row r="62">
          <cell r="B62" t="str">
            <v>BISP4N13140048</v>
          </cell>
          <cell r="C62" t="str">
            <v>RN1-SLEEVE-12.75X13.5X</v>
          </cell>
        </row>
        <row r="63">
          <cell r="B63" t="str">
            <v>BISP4N10190013</v>
          </cell>
          <cell r="C63" t="str">
            <v>K191867</v>
          </cell>
        </row>
        <row r="64">
          <cell r="B64" t="str">
            <v>BSRG4513262053</v>
          </cell>
          <cell r="C64" t="str">
            <v>1.615</v>
          </cell>
        </row>
        <row r="65">
          <cell r="B65" t="str">
            <v>BSRG4513272007</v>
          </cell>
          <cell r="C65" t="str">
            <v>1.627</v>
          </cell>
        </row>
        <row r="66">
          <cell r="B66" t="str">
            <v>BSRG4513262057</v>
          </cell>
          <cell r="C66" t="str">
            <v>1.629</v>
          </cell>
        </row>
        <row r="67">
          <cell r="B67" t="str">
            <v>BSRG4513262054</v>
          </cell>
          <cell r="C67" t="str">
            <v>2.203</v>
          </cell>
        </row>
        <row r="68">
          <cell r="B68" t="str">
            <v>BSRG4513262061</v>
          </cell>
          <cell r="C68" t="str">
            <v>3.0019</v>
          </cell>
        </row>
        <row r="69">
          <cell r="B69" t="str">
            <v>BTWB451248G208</v>
          </cell>
          <cell r="C69" t="str">
            <v>79717530-009</v>
          </cell>
        </row>
        <row r="70">
          <cell r="B70" t="str">
            <v>BTWB451292G201</v>
          </cell>
          <cell r="C70" t="str">
            <v>79745170-009</v>
          </cell>
        </row>
        <row r="71">
          <cell r="B71" t="str">
            <v>BTWB451248G209</v>
          </cell>
          <cell r="C71" t="str">
            <v>79760254-009</v>
          </cell>
        </row>
        <row r="72">
          <cell r="B72" t="str">
            <v>BTWB451292G203</v>
          </cell>
          <cell r="C72" t="str">
            <v>79760320-009</v>
          </cell>
        </row>
        <row r="73">
          <cell r="B73" t="str">
            <v>BTWB451292G202</v>
          </cell>
          <cell r="C73" t="str">
            <v>79761040-009</v>
          </cell>
        </row>
        <row r="74">
          <cell r="B74" t="str">
            <v>BISH4N13281036</v>
          </cell>
          <cell r="C74" t="str">
            <v>16A2346-35</v>
          </cell>
        </row>
        <row r="75">
          <cell r="B75" t="str">
            <v>BISP4N11860008</v>
          </cell>
          <cell r="C75" t="str">
            <v>OMA01PB</v>
          </cell>
        </row>
        <row r="76">
          <cell r="B76" t="str">
            <v>BSRG4513262046</v>
          </cell>
          <cell r="C76" t="str">
            <v>400-165-15</v>
          </cell>
        </row>
        <row r="77">
          <cell r="B77" t="str">
            <v>BISP4N13140086</v>
          </cell>
          <cell r="C77" t="str">
            <v>RCR05G332JS</v>
          </cell>
        </row>
        <row r="78">
          <cell r="B78" t="str">
            <v>BTWB451039G709</v>
          </cell>
          <cell r="C78" t="str">
            <v>7-117210034</v>
          </cell>
        </row>
        <row r="79">
          <cell r="B79" t="str">
            <v>BEGG4N12430030</v>
          </cell>
          <cell r="C79" t="str">
            <v>011-1234E</v>
          </cell>
        </row>
        <row r="80">
          <cell r="B80" t="str">
            <v>BEGG4N12430031</v>
          </cell>
          <cell r="C80" t="str">
            <v>011-1235E</v>
          </cell>
        </row>
        <row r="81">
          <cell r="B81" t="str">
            <v>BEGG4N12430034</v>
          </cell>
          <cell r="C81" t="str">
            <v>014-1260E</v>
          </cell>
        </row>
        <row r="82">
          <cell r="B82" t="str">
            <v>BEGG4N12430035</v>
          </cell>
          <cell r="C82" t="str">
            <v>014-1263E</v>
          </cell>
        </row>
        <row r="83">
          <cell r="B83" t="str">
            <v>BISH4N12911009</v>
          </cell>
          <cell r="C83" t="str">
            <v>A00108-002</v>
          </cell>
        </row>
        <row r="84">
          <cell r="B84" t="str">
            <v>BISP4N12870151</v>
          </cell>
          <cell r="C84" t="str">
            <v>27C4096-100</v>
          </cell>
        </row>
        <row r="85">
          <cell r="B85" t="str">
            <v>BISP4N12870171</v>
          </cell>
          <cell r="C85" t="str">
            <v>54ALS640ADMQB</v>
          </cell>
        </row>
        <row r="86">
          <cell r="B86" t="str">
            <v>BISP4N12870166</v>
          </cell>
          <cell r="C86" t="str">
            <v>54HC14J/883C MM</v>
          </cell>
        </row>
        <row r="87">
          <cell r="B87" t="str">
            <v>BIQM7Z1314D088</v>
          </cell>
          <cell r="C87" t="str">
            <v>112360931Y2</v>
          </cell>
        </row>
        <row r="88">
          <cell r="B88" t="str">
            <v>BSRG4513262013</v>
          </cell>
          <cell r="C88" t="str">
            <v>1656570</v>
          </cell>
        </row>
        <row r="89">
          <cell r="B89" t="str">
            <v>BSRG4513262014</v>
          </cell>
          <cell r="C89" t="str">
            <v>1664890-U</v>
          </cell>
        </row>
        <row r="90">
          <cell r="B90" t="str">
            <v>BSRG4513262075</v>
          </cell>
          <cell r="C90" t="str">
            <v>4MB313</v>
          </cell>
        </row>
        <row r="91">
          <cell r="B91" t="str">
            <v>BSRG4513262032</v>
          </cell>
          <cell r="C91" t="str">
            <v>4MB314</v>
          </cell>
        </row>
        <row r="92">
          <cell r="B92" t="str">
            <v>BSRG4513272001</v>
          </cell>
          <cell r="C92" t="str">
            <v>65225BX</v>
          </cell>
        </row>
        <row r="93">
          <cell r="B93" t="str">
            <v>BSRG4513262076</v>
          </cell>
          <cell r="C93" t="str">
            <v>7500690X150</v>
          </cell>
        </row>
        <row r="94">
          <cell r="B94" t="str">
            <v>BSRG4513272023</v>
          </cell>
          <cell r="C94" t="str">
            <v>8HB712</v>
          </cell>
        </row>
        <row r="95">
          <cell r="B95" t="str">
            <v>BSRG4513262077</v>
          </cell>
          <cell r="C95" t="str">
            <v>TMID-28837-12</v>
          </cell>
        </row>
        <row r="96">
          <cell r="B96" t="str">
            <v>BSRG4513272021</v>
          </cell>
          <cell r="C96" t="str">
            <v>3818449</v>
          </cell>
        </row>
        <row r="97">
          <cell r="B97" t="str">
            <v>BSRG4513262031</v>
          </cell>
          <cell r="C97" t="str">
            <v>3906536</v>
          </cell>
        </row>
        <row r="98">
          <cell r="B98" t="str">
            <v>BSRG4513272011</v>
          </cell>
          <cell r="C98" t="str">
            <v>4064780</v>
          </cell>
        </row>
        <row r="99">
          <cell r="B99" t="str">
            <v>BSRG4513272022</v>
          </cell>
          <cell r="C99" t="str">
            <v>4069403</v>
          </cell>
        </row>
        <row r="100">
          <cell r="B100" t="str">
            <v>BSRG4513272025</v>
          </cell>
          <cell r="C100" t="str">
            <v>4082021</v>
          </cell>
        </row>
        <row r="101">
          <cell r="B101" t="str">
            <v>BSRG4513262068</v>
          </cell>
          <cell r="C101" t="str">
            <v>4092100</v>
          </cell>
        </row>
        <row r="102">
          <cell r="B102" t="str">
            <v>BSRG4513272020</v>
          </cell>
          <cell r="C102" t="str">
            <v>4141730</v>
          </cell>
        </row>
        <row r="103">
          <cell r="B103" t="str">
            <v>BSRG4513262072</v>
          </cell>
          <cell r="C103" t="str">
            <v>4184131</v>
          </cell>
        </row>
        <row r="104">
          <cell r="B104" t="str">
            <v>BSRG4513272018</v>
          </cell>
          <cell r="C104" t="str">
            <v>4270516</v>
          </cell>
        </row>
        <row r="105">
          <cell r="B105" t="str">
            <v>BSRG4513272019</v>
          </cell>
          <cell r="C105" t="str">
            <v>4270517</v>
          </cell>
        </row>
        <row r="106">
          <cell r="B106" t="str">
            <v>BSRG4513262028</v>
          </cell>
          <cell r="C106" t="str">
            <v>70RX351</v>
          </cell>
        </row>
        <row r="107">
          <cell r="B107" t="str">
            <v>BSRG4513272026</v>
          </cell>
          <cell r="C107" t="str">
            <v>8HB801</v>
          </cell>
        </row>
        <row r="108">
          <cell r="B108" t="str">
            <v>BTWB451248G213</v>
          </cell>
          <cell r="C108" t="str">
            <v>E781-01-001</v>
          </cell>
        </row>
        <row r="109">
          <cell r="B109" t="str">
            <v>BTWB451333G201</v>
          </cell>
          <cell r="C109" t="str">
            <v>311491-2</v>
          </cell>
        </row>
        <row r="110">
          <cell r="B110" t="str">
            <v>BSRG4513262065</v>
          </cell>
          <cell r="C110" t="str">
            <v>4978381-2</v>
          </cell>
        </row>
        <row r="111">
          <cell r="B111" t="str">
            <v>BEGP4N12900002</v>
          </cell>
          <cell r="C111" t="str">
            <v>2215838-2</v>
          </cell>
        </row>
        <row r="112">
          <cell r="B112" t="str">
            <v>BAEF4511753012</v>
          </cell>
          <cell r="C112" t="str">
            <v>11470400-11</v>
          </cell>
        </row>
        <row r="113">
          <cell r="B113" t="str">
            <v>BAEF4511753015</v>
          </cell>
          <cell r="C113" t="str">
            <v>11470400-14</v>
          </cell>
        </row>
        <row r="114">
          <cell r="B114" t="str">
            <v>BAEF4511753021</v>
          </cell>
          <cell r="C114" t="str">
            <v>11470400-8</v>
          </cell>
        </row>
        <row r="115">
          <cell r="B115" t="str">
            <v>BTWB451333G313</v>
          </cell>
          <cell r="C115" t="str">
            <v>HS5284-3001</v>
          </cell>
        </row>
        <row r="116">
          <cell r="B116" t="str">
            <v>BISP4N11950013</v>
          </cell>
          <cell r="C116" t="str">
            <v>108234022</v>
          </cell>
        </row>
        <row r="117">
          <cell r="B117" t="str">
            <v>BISB4N13501038</v>
          </cell>
          <cell r="C117" t="str">
            <v>033734</v>
          </cell>
        </row>
        <row r="118">
          <cell r="B118" t="str">
            <v>BISB4N03240306</v>
          </cell>
          <cell r="C118" t="str">
            <v>70400-02264-058</v>
          </cell>
        </row>
        <row r="119">
          <cell r="B119" t="str">
            <v>BISB4N13501035</v>
          </cell>
          <cell r="C119" t="str">
            <v>S1910-402</v>
          </cell>
        </row>
        <row r="120">
          <cell r="B120" t="str">
            <v>BISB4N13501037</v>
          </cell>
          <cell r="C120" t="str">
            <v>D38999-23YC9PN</v>
          </cell>
        </row>
        <row r="121">
          <cell r="B121" t="str">
            <v>BISP4N12130152</v>
          </cell>
          <cell r="C121" t="str">
            <v>VIEGA B3245 ARTICLE 266 523</v>
          </cell>
        </row>
        <row r="122">
          <cell r="B122" t="str">
            <v>BSRG4513262051</v>
          </cell>
          <cell r="C122" t="str">
            <v>3131627</v>
          </cell>
        </row>
        <row r="123">
          <cell r="B123" t="str">
            <v>BSRG4513262069</v>
          </cell>
          <cell r="C123" t="str">
            <v>3132433</v>
          </cell>
        </row>
        <row r="124">
          <cell r="B124" t="str">
            <v>BSRG4513272004</v>
          </cell>
          <cell r="C124" t="str">
            <v>3132473</v>
          </cell>
        </row>
        <row r="125">
          <cell r="B125" t="str">
            <v>BISD4N13211005</v>
          </cell>
          <cell r="C125" t="str">
            <v>RSX1800ZZ</v>
          </cell>
        </row>
        <row r="126">
          <cell r="B126" t="str">
            <v>BISP4N13140077</v>
          </cell>
          <cell r="C126" t="str">
            <v>RM555DE/883B</v>
          </cell>
        </row>
        <row r="127">
          <cell r="B127" t="str">
            <v>BISP4N13140022</v>
          </cell>
          <cell r="C127" t="str">
            <v>178-6016-18N</v>
          </cell>
        </row>
        <row r="128">
          <cell r="B128" t="str">
            <v>BISP4N13140080</v>
          </cell>
          <cell r="C128" t="str">
            <v>SN54LS13J/883B</v>
          </cell>
        </row>
        <row r="129">
          <cell r="B129" t="str">
            <v>BGRA4513272022</v>
          </cell>
          <cell r="C129" t="str">
            <v>145H7300-20</v>
          </cell>
        </row>
        <row r="130">
          <cell r="B130" t="str">
            <v>BEGP4N11630011</v>
          </cell>
          <cell r="C130" t="str">
            <v>13415528-1</v>
          </cell>
        </row>
        <row r="131">
          <cell r="B131" t="str">
            <v>BTWB451333G311</v>
          </cell>
          <cell r="C131" t="str">
            <v>BACB30LJ3-14</v>
          </cell>
        </row>
        <row r="132">
          <cell r="B132" t="str">
            <v>BSRG4513272002</v>
          </cell>
          <cell r="C132" t="str">
            <v>0998-3131807</v>
          </cell>
        </row>
        <row r="133">
          <cell r="B133" t="str">
            <v>BAEF4511753009</v>
          </cell>
          <cell r="C133" t="str">
            <v>11444385</v>
          </cell>
        </row>
        <row r="134">
          <cell r="B134" t="str">
            <v>BAEF4511753010</v>
          </cell>
          <cell r="C134" t="str">
            <v>11470400-1</v>
          </cell>
        </row>
        <row r="135">
          <cell r="B135" t="str">
            <v>BAEF4512493010</v>
          </cell>
          <cell r="C135" t="str">
            <v>11472666-4</v>
          </cell>
        </row>
        <row r="136">
          <cell r="B136" t="str">
            <v>BAEF4513493001</v>
          </cell>
          <cell r="C136" t="str">
            <v>11473877</v>
          </cell>
        </row>
        <row r="137">
          <cell r="B137" t="str">
            <v>BBAK551248G212</v>
          </cell>
          <cell r="C137" t="str">
            <v>13212052</v>
          </cell>
        </row>
        <row r="138">
          <cell r="B138" t="str">
            <v>BAEF4513493003</v>
          </cell>
          <cell r="C138" t="str">
            <v>13646233</v>
          </cell>
        </row>
        <row r="139">
          <cell r="B139" t="str">
            <v>BAEF4512453001</v>
          </cell>
          <cell r="C139" t="str">
            <v>2300126-090001.000.0</v>
          </cell>
        </row>
        <row r="140">
          <cell r="B140" t="str">
            <v>BAEA5513532001</v>
          </cell>
          <cell r="C140" t="str">
            <v>9053815</v>
          </cell>
        </row>
        <row r="141">
          <cell r="B141" t="str">
            <v>BAEF4513543002</v>
          </cell>
          <cell r="C141" t="str">
            <v>MIL-DTL-64159B</v>
          </cell>
        </row>
        <row r="142">
          <cell r="B142" t="str">
            <v>BAEF4513543001</v>
          </cell>
          <cell r="C142" t="str">
            <v>MIL-L-46147</v>
          </cell>
        </row>
        <row r="143">
          <cell r="B143" t="str">
            <v>BISP4N13110044</v>
          </cell>
          <cell r="C143" t="str">
            <v>106023</v>
          </cell>
        </row>
        <row r="144">
          <cell r="B144" t="str">
            <v>BAEF4513543003</v>
          </cell>
          <cell r="C144" t="str">
            <v>3F841</v>
          </cell>
        </row>
        <row r="145">
          <cell r="B145" t="str">
            <v>BJOA4N11303018</v>
          </cell>
          <cell r="C145" t="str">
            <v>6882068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18876</v>
          </cell>
          <cell r="B2" t="str">
            <v>U S ARMY AVIATION AND MISSILE COMMAND</v>
          </cell>
        </row>
        <row r="3">
          <cell r="A3" t="str">
            <v>03798</v>
          </cell>
          <cell r="B3" t="str">
            <v>03798, WESTERBEKE CORP</v>
          </cell>
        </row>
        <row r="4">
          <cell r="A4" t="str">
            <v>09581</v>
          </cell>
          <cell r="B4" t="str">
            <v>3M CANADA INC (09581)</v>
          </cell>
        </row>
        <row r="5">
          <cell r="A5" t="str">
            <v>20999</v>
          </cell>
          <cell r="B5" t="str">
            <v>3M CO</v>
          </cell>
        </row>
        <row r="6">
          <cell r="A6" t="str">
            <v>04963</v>
          </cell>
          <cell r="B6" t="str">
            <v>3M COMPANY</v>
          </cell>
        </row>
        <row r="7">
          <cell r="A7" t="str">
            <v>0G8N4</v>
          </cell>
          <cell r="B7" t="str">
            <v>3M COMPANY</v>
          </cell>
        </row>
        <row r="8">
          <cell r="A8" t="str">
            <v>0KHE3</v>
          </cell>
          <cell r="B8" t="str">
            <v>3M COMPANY</v>
          </cell>
        </row>
        <row r="9">
          <cell r="A9" t="str">
            <v>53387</v>
          </cell>
          <cell r="B9" t="str">
            <v>3M COMPANY</v>
          </cell>
        </row>
        <row r="10">
          <cell r="A10" t="str">
            <v>07WQ0</v>
          </cell>
          <cell r="B10" t="str">
            <v>3M COMPANY.U07WQ0</v>
          </cell>
        </row>
        <row r="11">
          <cell r="A11" t="str">
            <v>52152</v>
          </cell>
          <cell r="B11" t="str">
            <v>3M COMPANY.U52152</v>
          </cell>
        </row>
        <row r="12">
          <cell r="A12" t="str">
            <v>76381</v>
          </cell>
          <cell r="B12" t="str">
            <v>3M COMPANY.U76381</v>
          </cell>
        </row>
        <row r="13">
          <cell r="A13" t="str">
            <v>77272</v>
          </cell>
          <cell r="B13" t="str">
            <v>The Boeing Co</v>
          </cell>
        </row>
        <row r="14">
          <cell r="A14" t="str">
            <v>82366</v>
          </cell>
          <cell r="B14" t="str">
            <v>4X4 INTERNATIONAL</v>
          </cell>
        </row>
        <row r="15">
          <cell r="A15" t="str">
            <v>06481</v>
          </cell>
          <cell r="B15" t="str">
            <v>4X4 INTERNATIONAL.UD7285</v>
          </cell>
        </row>
        <row r="16">
          <cell r="A16" t="str">
            <v>D7285</v>
          </cell>
          <cell r="B16" t="str">
            <v>4X4 INTERNATIONAL.UD7285</v>
          </cell>
        </row>
        <row r="17">
          <cell r="A17" t="str">
            <v>4EGV7</v>
          </cell>
          <cell r="B17" t="str">
            <v>5.11 TACTICAL</v>
          </cell>
        </row>
        <row r="18">
          <cell r="A18" t="str">
            <v>A7863</v>
          </cell>
          <cell r="B18" t="str">
            <v>A   M INDUSTRIAL SUPPLY</v>
          </cell>
        </row>
        <row r="19">
          <cell r="A19" t="str">
            <v>0GD25</v>
          </cell>
          <cell r="B19" t="str">
            <v>A D I SERVICES INC</v>
          </cell>
        </row>
        <row r="20">
          <cell r="A20" t="str">
            <v>69853</v>
          </cell>
          <cell r="B20" t="str">
            <v>A.L. THOMPSON ENTERPRI</v>
          </cell>
        </row>
        <row r="21">
          <cell r="A21" t="str">
            <v>13160</v>
          </cell>
          <cell r="B21" t="str">
            <v>AAR POWERBOSS INC.U0XN96</v>
          </cell>
        </row>
        <row r="22">
          <cell r="A22" t="str">
            <v>4WDS3</v>
          </cell>
          <cell r="B22" t="str">
            <v>ABLE EQUIPMENT RENTAL, INC</v>
          </cell>
        </row>
        <row r="23">
          <cell r="A23" t="str">
            <v>SSR31</v>
          </cell>
          <cell r="B23" t="str">
            <v>ABSC AMEEN BURHANI SUPPLY CO</v>
          </cell>
        </row>
        <row r="24">
          <cell r="A24" t="str">
            <v>3FZ28</v>
          </cell>
          <cell r="B24" t="str">
            <v>ACCEL-RF CORP</v>
          </cell>
        </row>
        <row r="25">
          <cell r="A25" t="str">
            <v>00076</v>
          </cell>
          <cell r="B25" t="str">
            <v>ACCO PRODUCTS INC</v>
          </cell>
        </row>
        <row r="26">
          <cell r="A26" t="str">
            <v>83908</v>
          </cell>
          <cell r="B26" t="str">
            <v>ACE PRODUCTS CO OF TOLEDO INC</v>
          </cell>
        </row>
        <row r="27">
          <cell r="A27" t="str">
            <v>6HAR8</v>
          </cell>
          <cell r="B27" t="str">
            <v>ACME AEROSPACE, INC..U6HAR8</v>
          </cell>
        </row>
        <row r="28">
          <cell r="A28" t="str">
            <v>16610</v>
          </cell>
          <cell r="B28" t="str">
            <v>ACME KITCHEN PRODUCTS INC</v>
          </cell>
        </row>
        <row r="29">
          <cell r="A29" t="str">
            <v>18560</v>
          </cell>
          <cell r="B29" t="str">
            <v>ACR CAGE CODE:18560</v>
          </cell>
        </row>
        <row r="30">
          <cell r="A30" t="str">
            <v>7CFA1</v>
          </cell>
          <cell r="B30" t="str">
            <v>ADAFRUIT</v>
          </cell>
        </row>
        <row r="31">
          <cell r="A31" t="str">
            <v>5V854</v>
          </cell>
          <cell r="B31" t="str">
            <v>ADRICK MARINE CORP</v>
          </cell>
        </row>
        <row r="32">
          <cell r="A32" t="str">
            <v>00321</v>
          </cell>
          <cell r="B32" t="str">
            <v>ADVANCE PUMP CO</v>
          </cell>
        </row>
        <row r="33">
          <cell r="A33" t="str">
            <v>33967</v>
          </cell>
          <cell r="B33" t="str">
            <v>ADVANCED ANALOG INC.</v>
          </cell>
        </row>
        <row r="34">
          <cell r="A34" t="str">
            <v>34335</v>
          </cell>
          <cell r="B34" t="str">
            <v>ADVANCED MICRO DEVICES, INC..U34335</v>
          </cell>
        </row>
        <row r="35">
          <cell r="A35" t="str">
            <v>1TAP6</v>
          </cell>
          <cell r="B35" t="str">
            <v>AEQUOUS</v>
          </cell>
        </row>
        <row r="36">
          <cell r="A36" t="str">
            <v>01FX2</v>
          </cell>
          <cell r="B36" t="str">
            <v>AERO DYNAMIX, INC..U01FX2</v>
          </cell>
        </row>
        <row r="37">
          <cell r="A37" t="str">
            <v>82686</v>
          </cell>
          <cell r="B37" t="str">
            <v>AERO PRECISION INDUSTR</v>
          </cell>
        </row>
        <row r="38">
          <cell r="A38" t="str">
            <v>0ZTJ5</v>
          </cell>
          <cell r="B38" t="str">
            <v>AERO PRECISION INDUSTRIES LLC</v>
          </cell>
        </row>
        <row r="39">
          <cell r="A39" t="str">
            <v>54933</v>
          </cell>
          <cell r="B39" t="str">
            <v>AERO SYSTEMS ENGINEERING, INC</v>
          </cell>
        </row>
        <row r="40">
          <cell r="A40" t="str">
            <v>74B05</v>
          </cell>
          <cell r="B40" t="str">
            <v>AEROBASE GROUP INC.</v>
          </cell>
        </row>
        <row r="41">
          <cell r="A41" t="str">
            <v>30974</v>
          </cell>
          <cell r="B41" t="str">
            <v>AEROFIT, LLC.U30974</v>
          </cell>
        </row>
        <row r="42">
          <cell r="A42" t="str">
            <v>64537</v>
          </cell>
          <cell r="B42" t="str">
            <v>AEROFLEX CONTROL COMPONENTS, INC</v>
          </cell>
        </row>
        <row r="43">
          <cell r="A43" t="str">
            <v>02598</v>
          </cell>
          <cell r="B43" t="str">
            <v>AEROFLEX INMET</v>
          </cell>
        </row>
        <row r="44">
          <cell r="A44" t="str">
            <v>88379</v>
          </cell>
          <cell r="B44" t="str">
            <v>AEROFLEX PLAINVIEW, INC..U88379</v>
          </cell>
        </row>
        <row r="45">
          <cell r="A45" t="str">
            <v>07180</v>
          </cell>
          <cell r="B45" t="str">
            <v>AEROFLEX WEINSCHEL</v>
          </cell>
        </row>
        <row r="46">
          <cell r="A46" t="str">
            <v>51190</v>
          </cell>
          <cell r="B46" t="str">
            <v>AEROFLEX WICHITA, INC.</v>
          </cell>
        </row>
        <row r="47">
          <cell r="A47" t="str">
            <v>41364</v>
          </cell>
          <cell r="B47" t="str">
            <v>AEROFLEX WICHITA, INC..U41364</v>
          </cell>
        </row>
        <row r="48">
          <cell r="A48" t="str">
            <v>64671</v>
          </cell>
          <cell r="B48" t="str">
            <v>AEROFLEX/INMET INC.</v>
          </cell>
        </row>
        <row r="49">
          <cell r="A49" t="str">
            <v>0CRM5</v>
          </cell>
          <cell r="B49" t="str">
            <v>AERO-MACH TCO MANUFACTURING INC</v>
          </cell>
        </row>
        <row r="50">
          <cell r="A50" t="str">
            <v>40581</v>
          </cell>
          <cell r="B50" t="str">
            <v>AEROMAX INDUSTRIES, INC..U40581</v>
          </cell>
        </row>
        <row r="51">
          <cell r="A51" t="str">
            <v>88044</v>
          </cell>
          <cell r="B51" t="str">
            <v>AERONAUTICAL STANDARD GROUP</v>
          </cell>
        </row>
        <row r="52">
          <cell r="A52" t="str">
            <v>98810</v>
          </cell>
          <cell r="B52" t="str">
            <v>AEROSONIC LLC</v>
          </cell>
        </row>
        <row r="53">
          <cell r="A53" t="str">
            <v>0GCA0</v>
          </cell>
          <cell r="B53" t="str">
            <v>AEROSPACE FILTRATION SYSTEMS, INC..</v>
          </cell>
        </row>
        <row r="54">
          <cell r="A54" t="str">
            <v>90073</v>
          </cell>
          <cell r="B54" t="str">
            <v>AEROSPACE OPTIC / CMC CANADA</v>
          </cell>
        </row>
        <row r="55">
          <cell r="A55" t="str">
            <v>58280</v>
          </cell>
          <cell r="B55" t="str">
            <v>AEROSPATIALE HELICOPTER CORP.U58280</v>
          </cell>
        </row>
        <row r="56">
          <cell r="A56" t="str">
            <v>0AF56</v>
          </cell>
          <cell r="B56" t="str">
            <v>AEROSPHERES, INC.U0AF56</v>
          </cell>
        </row>
        <row r="57">
          <cell r="A57" t="str">
            <v>00656</v>
          </cell>
          <cell r="B57" t="str">
            <v>AEROVOX CORP.</v>
          </cell>
        </row>
        <row r="58">
          <cell r="A58" t="str">
            <v>02708</v>
          </cell>
          <cell r="B58" t="str">
            <v>AGE LOGISTICS CORP / COLUMBU JACK CORP cage 0094</v>
          </cell>
        </row>
        <row r="59">
          <cell r="A59" t="str">
            <v>50888</v>
          </cell>
          <cell r="B59" t="str">
            <v>AGH INDUSTRIES INC</v>
          </cell>
        </row>
        <row r="60">
          <cell r="A60" t="str">
            <v>28480</v>
          </cell>
          <cell r="B60" t="str">
            <v>AGILENT TECHNOGIES INC / AVAGO TECHNOLOGIES</v>
          </cell>
        </row>
        <row r="61">
          <cell r="A61" t="str">
            <v>24539</v>
          </cell>
          <cell r="B61" t="str">
            <v>AGILENT TECHNOLOGIES INC. DIV.U2453</v>
          </cell>
        </row>
        <row r="62">
          <cell r="A62" t="str">
            <v>0YSC6</v>
          </cell>
          <cell r="B62" t="str">
            <v>AGILENT TECHNOLOGIES INC2</v>
          </cell>
        </row>
        <row r="63">
          <cell r="A63" t="str">
            <v>1MY97</v>
          </cell>
          <cell r="B63" t="str">
            <v>AGILENT TECHNOLOGIES, INC..U1MY97</v>
          </cell>
        </row>
        <row r="64">
          <cell r="A64" t="str">
            <v>0WGX9</v>
          </cell>
          <cell r="B64" t="str">
            <v>AGILITY DEFENSE &amp; GOVERNMENT SERVICES, LLC</v>
          </cell>
        </row>
        <row r="65">
          <cell r="A65" t="str">
            <v>08992</v>
          </cell>
          <cell r="B65" t="str">
            <v>AGM CONTAINER CONTROLS INC..U08992</v>
          </cell>
        </row>
        <row r="66">
          <cell r="A66" t="str">
            <v>20284</v>
          </cell>
          <cell r="B66" t="str">
            <v>AIMTRON SYSTEMS LLC</v>
          </cell>
        </row>
        <row r="67">
          <cell r="A67" t="str">
            <v>02GC5</v>
          </cell>
          <cell r="B67" t="str">
            <v>AIR AND GAS TECHNOLOGIES INC.U02GC5</v>
          </cell>
        </row>
        <row r="68">
          <cell r="A68" t="str">
            <v>45191</v>
          </cell>
          <cell r="B68" t="str">
            <v>AIR CAM</v>
          </cell>
        </row>
        <row r="69">
          <cell r="A69" t="str">
            <v>01496</v>
          </cell>
          <cell r="B69" t="str">
            <v>AIR DRY CO OF AMERICA, LLC.U01496</v>
          </cell>
        </row>
        <row r="70">
          <cell r="A70" t="str">
            <v>98748</v>
          </cell>
          <cell r="B70" t="str">
            <v>AIR FORCE UNITED STATES DEPARTMENT</v>
          </cell>
        </row>
        <row r="71">
          <cell r="A71" t="str">
            <v>81352</v>
          </cell>
          <cell r="B71" t="str">
            <v>AIR FORCE-NAVY AERONAUTICAL.U81352</v>
          </cell>
        </row>
        <row r="72">
          <cell r="A72" t="str">
            <v>49851</v>
          </cell>
          <cell r="B72" t="str">
            <v>AIR LIQUIDE AMERICA CORP RANSOME DIV</v>
          </cell>
        </row>
        <row r="73">
          <cell r="A73" t="str">
            <v>01413</v>
          </cell>
          <cell r="B73" t="str">
            <v>AIR LOGISTICS CORPORATION.U01413</v>
          </cell>
        </row>
        <row r="74">
          <cell r="A74" t="str">
            <v>01EX2</v>
          </cell>
          <cell r="B74" t="str">
            <v>AIR SENTRY INC.U01EX2</v>
          </cell>
        </row>
        <row r="75">
          <cell r="A75" t="str">
            <v>0JKR9</v>
          </cell>
          <cell r="B75" t="str">
            <v>AIR TECH INC.U0JKR9</v>
          </cell>
        </row>
        <row r="76">
          <cell r="A76" t="str">
            <v>10400</v>
          </cell>
          <cell r="B76" t="str">
            <v>AIRBORN INTERCONNECT, INC..U10400</v>
          </cell>
        </row>
        <row r="77">
          <cell r="A77" t="str">
            <v>F0210</v>
          </cell>
          <cell r="B77" t="str">
            <v>AIRBUS HELICOPTERS (ETS DE MARIGNANE)</v>
          </cell>
        </row>
        <row r="78">
          <cell r="A78" t="str">
            <v>09959</v>
          </cell>
          <cell r="B78" t="str">
            <v>AIRCRAFT INSTRUMENTS COMPANY.U09959</v>
          </cell>
        </row>
        <row r="79">
          <cell r="A79" t="str">
            <v>1VN02</v>
          </cell>
          <cell r="B79" t="str">
            <v>AIRDALE EXPRESS LLC</v>
          </cell>
        </row>
        <row r="80">
          <cell r="A80" t="str">
            <v>1HTG3</v>
          </cell>
          <cell r="B80" t="str">
            <v>AIRPAX / SENSATA</v>
          </cell>
        </row>
        <row r="81">
          <cell r="A81" t="str">
            <v>07355</v>
          </cell>
          <cell r="B81" t="str">
            <v>AIRPAX ELECTRONICS INC.</v>
          </cell>
        </row>
        <row r="82">
          <cell r="A82" t="str">
            <v>01717</v>
          </cell>
          <cell r="B82" t="str">
            <v>AKRO-MILS</v>
          </cell>
        </row>
        <row r="83">
          <cell r="A83" t="str">
            <v>00912</v>
          </cell>
          <cell r="B83" t="str">
            <v>AKRON BRASS COMPANY</v>
          </cell>
        </row>
        <row r="84">
          <cell r="A84" t="str">
            <v>0NT81</v>
          </cell>
          <cell r="B84" t="str">
            <v>ALADAN CORP</v>
          </cell>
        </row>
        <row r="85">
          <cell r="A85" t="str">
            <v>8V163</v>
          </cell>
          <cell r="B85" t="str">
            <v>ALART TOOL &amp; DIE CORP</v>
          </cell>
        </row>
        <row r="86">
          <cell r="A86" t="str">
            <v>567T9</v>
          </cell>
          <cell r="B86" t="str">
            <v>ALEXANDER CHRYSLER JEEP</v>
          </cell>
        </row>
        <row r="87">
          <cell r="A87" t="str">
            <v>71871</v>
          </cell>
          <cell r="B87" t="str">
            <v>ALFA-LAVAL INC</v>
          </cell>
        </row>
        <row r="88">
          <cell r="A88" t="str">
            <v>0WBP5</v>
          </cell>
          <cell r="B88" t="str">
            <v>ALKO EQUIPMENT INC.U0WBP5</v>
          </cell>
        </row>
        <row r="89">
          <cell r="A89" t="str">
            <v>06581</v>
          </cell>
          <cell r="B89" t="str">
            <v>ALLAN AIRCRAFT COMPANY LLC</v>
          </cell>
        </row>
        <row r="90">
          <cell r="A90" t="str">
            <v>04061</v>
          </cell>
          <cell r="B90" t="str">
            <v>ALLEN BRADLEY CO</v>
          </cell>
        </row>
        <row r="91">
          <cell r="A91" t="str">
            <v>1YQE8</v>
          </cell>
          <cell r="B91" t="str">
            <v>ALLIANT TECHSYSTEMS OPERATIONS LLC.</v>
          </cell>
        </row>
        <row r="92">
          <cell r="A92" t="str">
            <v>83298</v>
          </cell>
          <cell r="B92" t="str">
            <v>ALLID SIGNALS - HONEYWELL</v>
          </cell>
        </row>
        <row r="93">
          <cell r="A93" t="str">
            <v>1B0K1</v>
          </cell>
          <cell r="B93" t="str">
            <v>ALLIED ELECTRONICS, INC.</v>
          </cell>
        </row>
        <row r="94">
          <cell r="A94" t="str">
            <v>92392</v>
          </cell>
          <cell r="B94" t="str">
            <v>ALLIS-CHALMERS CORP</v>
          </cell>
        </row>
        <row r="95">
          <cell r="A95" t="str">
            <v>73342</v>
          </cell>
          <cell r="B95" t="str">
            <v>ALLISSON TRANSMISSION</v>
          </cell>
        </row>
        <row r="96">
          <cell r="A96" t="str">
            <v>1T3E2</v>
          </cell>
          <cell r="B96" t="str">
            <v>ALTAIR FILTER TECHNOLOGY INC</v>
          </cell>
        </row>
        <row r="97">
          <cell r="A97" t="str">
            <v>67183</v>
          </cell>
          <cell r="B97" t="str">
            <v>ALTERA</v>
          </cell>
        </row>
        <row r="98">
          <cell r="A98" t="str">
            <v>71041</v>
          </cell>
          <cell r="B98" t="str">
            <v>ALTRA HOLDINGS, INC..U71041</v>
          </cell>
        </row>
        <row r="99">
          <cell r="A99" t="str">
            <v>01572</v>
          </cell>
          <cell r="B99" t="str">
            <v>ALUMINUM BODY CORPORATION</v>
          </cell>
        </row>
        <row r="100">
          <cell r="A100" t="str">
            <v>34623</v>
          </cell>
          <cell r="B100" t="str">
            <v>AM GENERAL ,LLC</v>
          </cell>
        </row>
        <row r="101">
          <cell r="A101" t="str">
            <v>76588</v>
          </cell>
          <cell r="B101" t="str">
            <v>AM MUELLER DBA INC. INDUSTRIES CORE</v>
          </cell>
        </row>
        <row r="102">
          <cell r="A102" t="str">
            <v>01843</v>
          </cell>
          <cell r="B102" t="str">
            <v>AMBAC INTERNATIONAL</v>
          </cell>
        </row>
        <row r="103">
          <cell r="A103" t="str">
            <v>0CAB0</v>
          </cell>
          <cell r="B103" t="str">
            <v>AMERGRAPH CORP.U0CAB0</v>
          </cell>
        </row>
        <row r="104">
          <cell r="A104" t="str">
            <v>5YCT4</v>
          </cell>
          <cell r="B104" t="str">
            <v>AMERICAN BEAUTY ACADEMY, INC..U5YCT</v>
          </cell>
        </row>
        <row r="105">
          <cell r="A105" t="str">
            <v>4V177</v>
          </cell>
          <cell r="B105" t="str">
            <v>AMERICAN HONDA MOTOR CO. IND.</v>
          </cell>
        </row>
        <row r="106">
          <cell r="A106" t="str">
            <v>92123</v>
          </cell>
          <cell r="B106" t="str">
            <v>AMERICAN MICROWAVE</v>
          </cell>
        </row>
        <row r="107">
          <cell r="A107" t="str">
            <v>92871</v>
          </cell>
          <cell r="B107" t="str">
            <v>AMERICAN MOTORS SALES CORP</v>
          </cell>
        </row>
        <row r="108">
          <cell r="A108" t="str">
            <v>80204</v>
          </cell>
          <cell r="B108" t="str">
            <v>AMERICAN NATIONAL STANDARDS</v>
          </cell>
        </row>
        <row r="109">
          <cell r="A109" t="str">
            <v>05047</v>
          </cell>
          <cell r="B109" t="str">
            <v>AMERICAN SOCIETY OF MECHANICAL ENGI</v>
          </cell>
        </row>
        <row r="110">
          <cell r="A110" t="str">
            <v>29990</v>
          </cell>
          <cell r="B110" t="str">
            <v>AMERICAN TECHNICAL CERAMICS</v>
          </cell>
        </row>
        <row r="111">
          <cell r="A111" t="str">
            <v>97424</v>
          </cell>
          <cell r="B111" t="str">
            <v>AMETEK AEROSPACE PRODUCTS,INC.</v>
          </cell>
        </row>
        <row r="112">
          <cell r="A112" t="str">
            <v>82877</v>
          </cell>
          <cell r="B112" t="str">
            <v>AMETEK ROTRON</v>
          </cell>
        </row>
        <row r="113">
          <cell r="A113" t="str">
            <v>99564</v>
          </cell>
          <cell r="B113" t="str">
            <v>AMETEK, INC.</v>
          </cell>
        </row>
        <row r="114">
          <cell r="A114" t="str">
            <v>31218</v>
          </cell>
          <cell r="B114" t="str">
            <v>AMI INDUSTRIES, INC..U31218</v>
          </cell>
        </row>
        <row r="115">
          <cell r="A115" t="str">
            <v>77820</v>
          </cell>
          <cell r="B115" t="str">
            <v>AMPHENOL AEROSPACE</v>
          </cell>
        </row>
        <row r="116">
          <cell r="A116" t="str">
            <v>02660</v>
          </cell>
          <cell r="B116" t="str">
            <v>AMPHENOL CORP</v>
          </cell>
        </row>
        <row r="117">
          <cell r="A117" t="str">
            <v>28986</v>
          </cell>
          <cell r="B117" t="str">
            <v>AMPHENOL NEXUS TECHNOLOGIES.U28986</v>
          </cell>
        </row>
        <row r="118">
          <cell r="A118" t="str">
            <v>14283</v>
          </cell>
          <cell r="B118" t="str">
            <v>AMPHENOL OPTIMIZE MANUFACTURING CO.</v>
          </cell>
        </row>
        <row r="119">
          <cell r="A119" t="str">
            <v>32BZO</v>
          </cell>
          <cell r="B119" t="str">
            <v>AMPLIFIER SOLUTIONS</v>
          </cell>
        </row>
        <row r="120">
          <cell r="A120" t="str">
            <v>3CS43</v>
          </cell>
          <cell r="B120" t="str">
            <v>AMPLITECH</v>
          </cell>
        </row>
        <row r="121">
          <cell r="A121" t="str">
            <v>6S753</v>
          </cell>
          <cell r="B121" t="str">
            <v>AMRON INT'L</v>
          </cell>
        </row>
        <row r="122">
          <cell r="A122" t="str">
            <v>05037</v>
          </cell>
          <cell r="B122" t="str">
            <v>ANACOMP, INC.</v>
          </cell>
        </row>
        <row r="123">
          <cell r="A123" t="str">
            <v>24355</v>
          </cell>
          <cell r="B123" t="str">
            <v>ANALOG DEVICES INC.</v>
          </cell>
        </row>
        <row r="124">
          <cell r="A124" t="str">
            <v>009X5</v>
          </cell>
          <cell r="B124" t="str">
            <v>ANATECH</v>
          </cell>
        </row>
        <row r="125">
          <cell r="A125" t="str">
            <v>80495</v>
          </cell>
          <cell r="B125" t="str">
            <v>ANDERSON AIRMOTIVE PRODUCTS COMPANY</v>
          </cell>
        </row>
        <row r="126">
          <cell r="A126" t="str">
            <v>84147</v>
          </cell>
          <cell r="B126" t="str">
            <v>ANDREW CORP</v>
          </cell>
        </row>
        <row r="127">
          <cell r="A127" t="str">
            <v>1UYM4</v>
          </cell>
          <cell r="B127" t="str">
            <v>ANDREW MARTIN SWIFT</v>
          </cell>
        </row>
        <row r="128">
          <cell r="A128" t="str">
            <v>0T1F7</v>
          </cell>
          <cell r="B128" t="str">
            <v>ANRITSU COMPANY</v>
          </cell>
        </row>
        <row r="129">
          <cell r="A129" t="str">
            <v>18957</v>
          </cell>
          <cell r="B129" t="str">
            <v>ANSELL HEALTHCARE</v>
          </cell>
        </row>
        <row r="130">
          <cell r="A130" t="str">
            <v>3CVE1</v>
          </cell>
          <cell r="B130" t="str">
            <v>ANTCOM CORPORATION</v>
          </cell>
        </row>
        <row r="131">
          <cell r="A131" t="str">
            <v>62810</v>
          </cell>
          <cell r="B131" t="str">
            <v>APACHE ENTERPRISES, LLC.U62810</v>
          </cell>
        </row>
        <row r="132">
          <cell r="A132" t="str">
            <v>79124</v>
          </cell>
          <cell r="B132" t="str">
            <v>APC</v>
          </cell>
        </row>
        <row r="133">
          <cell r="A133" t="str">
            <v>0K3N8</v>
          </cell>
          <cell r="B133" t="str">
            <v>APEX CONTROLS CORP.U0K3N8</v>
          </cell>
        </row>
        <row r="134">
          <cell r="A134" t="str">
            <v>80535</v>
          </cell>
          <cell r="B134" t="str">
            <v>APEX TOOL GROUP, LLC</v>
          </cell>
        </row>
        <row r="135">
          <cell r="A135" t="str">
            <v>03705</v>
          </cell>
          <cell r="B135" t="str">
            <v>APEX TOOL GROUP, LLC.U03705</v>
          </cell>
        </row>
        <row r="136">
          <cell r="A136" t="str">
            <v>93459</v>
          </cell>
          <cell r="B136" t="str">
            <v>API / WEINSCHEL, INC..U93459</v>
          </cell>
        </row>
        <row r="137">
          <cell r="A137" t="str">
            <v>51792</v>
          </cell>
          <cell r="B137" t="str">
            <v>APOLLO AEROSPACE COMPONENTS LLC.U51</v>
          </cell>
        </row>
        <row r="138">
          <cell r="A138" t="str">
            <v>ESSEX INDUSTRIES, INC</v>
          </cell>
          <cell r="B138" t="str">
            <v>APPL AMBULANCE WHEELED(LAV-A)CANADA</v>
          </cell>
        </row>
        <row r="139">
          <cell r="A139" t="str">
            <v>39200</v>
          </cell>
          <cell r="B139" t="str">
            <v>APPLIANCE PARTS INC</v>
          </cell>
        </row>
        <row r="140">
          <cell r="A140" t="str">
            <v>4WFB9</v>
          </cell>
          <cell r="B140" t="str">
            <v>AQUA LUNG CO LTD</v>
          </cell>
        </row>
        <row r="141">
          <cell r="A141" t="str">
            <v>61204</v>
          </cell>
          <cell r="B141" t="str">
            <v>AQUA SIGNAL CORP</v>
          </cell>
        </row>
        <row r="142">
          <cell r="A142" t="str">
            <v>2B905</v>
          </cell>
          <cell r="B142" t="str">
            <v>ARCO ELECTRONICS</v>
          </cell>
        </row>
        <row r="143">
          <cell r="A143" t="str">
            <v>02799</v>
          </cell>
          <cell r="B143" t="str">
            <v>ARCO ELECTRONICS INC</v>
          </cell>
        </row>
        <row r="144">
          <cell r="A144" t="str">
            <v>92215</v>
          </cell>
          <cell r="B144" t="str">
            <v>ARCONIC GLOBAL FASTENERS &amp; RINGS,.U</v>
          </cell>
        </row>
        <row r="145">
          <cell r="A145" t="str">
            <v>80063</v>
          </cell>
          <cell r="B145" t="str">
            <v>ARMY AVIATION SYS PROGRAM OFFICE</v>
          </cell>
        </row>
        <row r="146">
          <cell r="A146" t="str">
            <v>81343</v>
          </cell>
          <cell r="B146" t="str">
            <v>ARMY UNITED STATE OF</v>
          </cell>
        </row>
        <row r="147">
          <cell r="A147" t="str">
            <v>19204</v>
          </cell>
          <cell r="B147" t="str">
            <v>ARMY UNITED STATES DEPARTMENT DBA ROCK ISLAND ARSENAL</v>
          </cell>
        </row>
        <row r="148">
          <cell r="A148" t="str">
            <v>21450</v>
          </cell>
          <cell r="B148" t="str">
            <v>ARMY WEAPONS COMMAND</v>
          </cell>
        </row>
        <row r="149">
          <cell r="A149" t="str">
            <v>47755</v>
          </cell>
          <cell r="B149" t="str">
            <v>ARTCRAFT OPTICAL CO</v>
          </cell>
        </row>
        <row r="150">
          <cell r="A150" t="str">
            <v>33QA2</v>
          </cell>
          <cell r="B150" t="str">
            <v>ARTISAN SCIENTIFIC CORPORATION.U33Q</v>
          </cell>
        </row>
        <row r="151">
          <cell r="A151" t="str">
            <v>96013</v>
          </cell>
          <cell r="B151" t="str">
            <v>ARTUS CORP.U96013</v>
          </cell>
        </row>
        <row r="152">
          <cell r="A152" t="str">
            <v>64829</v>
          </cell>
          <cell r="B152" t="str">
            <v>ARVINMERITOR INC.U64829</v>
          </cell>
        </row>
        <row r="153">
          <cell r="A153" t="str">
            <v>00198</v>
          </cell>
          <cell r="B153" t="str">
            <v>ASC INC AVIONICS AND C</v>
          </cell>
        </row>
        <row r="154">
          <cell r="A154" t="str">
            <v>4GP59</v>
          </cell>
          <cell r="B154" t="str">
            <v>ASCENT SOLAR TECHNOLOGIES</v>
          </cell>
        </row>
        <row r="155">
          <cell r="A155" t="str">
            <v>38056</v>
          </cell>
          <cell r="B155" t="str">
            <v>ASHCROFT INC..U38056</v>
          </cell>
        </row>
        <row r="156">
          <cell r="A156" t="str">
            <v>3EMP4</v>
          </cell>
          <cell r="B156" t="str">
            <v>ASHRAE</v>
          </cell>
        </row>
        <row r="157">
          <cell r="A157" t="str">
            <v>71VT1</v>
          </cell>
          <cell r="B157" t="str">
            <v>ASPIRE SALES LLC</v>
          </cell>
        </row>
        <row r="158">
          <cell r="A158" t="str">
            <v>64248</v>
          </cell>
          <cell r="B158" t="str">
            <v>ASTRO MACHINE CO INC.U64248</v>
          </cell>
        </row>
        <row r="159">
          <cell r="A159" t="str">
            <v>18068</v>
          </cell>
          <cell r="B159" t="str">
            <v>ASTROCOM ELECTRONICS, INC</v>
          </cell>
        </row>
        <row r="160">
          <cell r="A160" t="str">
            <v>16301</v>
          </cell>
          <cell r="B160" t="str">
            <v>ASTROLAB</v>
          </cell>
        </row>
        <row r="161">
          <cell r="A161" t="str">
            <v>10138</v>
          </cell>
          <cell r="B161" t="str">
            <v>ASTRONAUTICS CORPORATION OF AMERICA</v>
          </cell>
        </row>
        <row r="162">
          <cell r="A162" t="str">
            <v>61426</v>
          </cell>
          <cell r="B162" t="str">
            <v>ATACS PRODUCTS, INC.U61426</v>
          </cell>
        </row>
        <row r="163">
          <cell r="A163" t="str">
            <v>09552</v>
          </cell>
          <cell r="B163" t="str">
            <v>ATEC, INC..U09552</v>
          </cell>
        </row>
        <row r="164">
          <cell r="A164" t="str">
            <v>63395</v>
          </cell>
          <cell r="B164" t="str">
            <v>ATLANTIC INERTIAL SYSTEMS INC.</v>
          </cell>
        </row>
        <row r="165">
          <cell r="A165" t="str">
            <v>70201</v>
          </cell>
          <cell r="B165" t="str">
            <v>ATLANTIC RICHFIELD CO C AND D PRODUCTS DIV</v>
          </cell>
        </row>
        <row r="166">
          <cell r="A166" t="str">
            <v>36513</v>
          </cell>
          <cell r="B166" t="str">
            <v>ATLAS POLAR CO LTD (36513)</v>
          </cell>
        </row>
        <row r="167">
          <cell r="A167" t="str">
            <v>1FN41</v>
          </cell>
          <cell r="B167" t="str">
            <v>ATMEL CORPORATION</v>
          </cell>
        </row>
        <row r="168">
          <cell r="A168" t="str">
            <v>1TT69</v>
          </cell>
          <cell r="B168" t="str">
            <v>ATTOP INTERNATIONAL, LLC / HONEYWELL INTL</v>
          </cell>
        </row>
        <row r="169">
          <cell r="A169" t="str">
            <v>93334</v>
          </cell>
          <cell r="B169" t="str">
            <v>ATWOOD FENCE COMPANY, INC.</v>
          </cell>
        </row>
        <row r="170">
          <cell r="A170" t="str">
            <v>0KED7</v>
          </cell>
          <cell r="B170" t="str">
            <v>AUTOMATED PRECISION INC..U0KED7</v>
          </cell>
        </row>
        <row r="171">
          <cell r="A171" t="str">
            <v>04845</v>
          </cell>
          <cell r="B171" t="str">
            <v>AUTOMATIC SWITCH CO</v>
          </cell>
        </row>
        <row r="172">
          <cell r="A172" t="str">
            <v>09874</v>
          </cell>
          <cell r="B172" t="str">
            <v>AUTOMOTIVE PRODUCTS CO LTD</v>
          </cell>
        </row>
        <row r="173">
          <cell r="A173" t="str">
            <v>50434</v>
          </cell>
          <cell r="B173" t="str">
            <v>AVAGO TECHNOLOGIES US INC</v>
          </cell>
        </row>
        <row r="174">
          <cell r="A174" t="str">
            <v>84256</v>
          </cell>
          <cell r="B174" t="str">
            <v>AVIBANK MFG., INC..U84256</v>
          </cell>
        </row>
        <row r="175">
          <cell r="A175" t="str">
            <v>1RHV2</v>
          </cell>
          <cell r="B175" t="str">
            <v>AVON ELECTRICAL SUPPLIES</v>
          </cell>
        </row>
        <row r="176">
          <cell r="A176" t="str">
            <v>1LEW5</v>
          </cell>
          <cell r="B176" t="str">
            <v>AVON PRTECTION SYSTEMS,INC</v>
          </cell>
        </row>
        <row r="177">
          <cell r="A177" t="str">
            <v>53655</v>
          </cell>
          <cell r="B177" t="str">
            <v>AVOX SYSTEMS INC..U53655</v>
          </cell>
        </row>
        <row r="178">
          <cell r="A178" t="str">
            <v>0BWA5</v>
          </cell>
          <cell r="B178" t="str">
            <v>AVTECH</v>
          </cell>
        </row>
        <row r="179">
          <cell r="A179" t="str">
            <v>01014</v>
          </cell>
          <cell r="B179" t="str">
            <v>AVTRON AEROSPACE, INC..U01014</v>
          </cell>
        </row>
        <row r="180">
          <cell r="A180" t="str">
            <v>61133</v>
          </cell>
          <cell r="B180" t="str">
            <v>AVTRON ELECTRONICS INC.U61133</v>
          </cell>
        </row>
        <row r="181">
          <cell r="A181" t="str">
            <v>59942</v>
          </cell>
          <cell r="B181" t="str">
            <v>AVX CORPORATION</v>
          </cell>
        </row>
        <row r="182">
          <cell r="A182" t="str">
            <v>500B7</v>
          </cell>
          <cell r="B182" t="str">
            <v>AXELGAARD</v>
          </cell>
        </row>
        <row r="183">
          <cell r="A183" t="str">
            <v>2Y053</v>
          </cell>
          <cell r="B183" t="str">
            <v>B AND H FOTO</v>
          </cell>
        </row>
        <row r="184">
          <cell r="A184" t="str">
            <v>08098</v>
          </cell>
          <cell r="B184" t="str">
            <v>B&amp;K PRECISION CORPORATION.U08098</v>
          </cell>
        </row>
        <row r="185">
          <cell r="A185" t="str">
            <v>03249</v>
          </cell>
          <cell r="B185" t="str">
            <v>B. C. AMES INCORPORATED.U03249</v>
          </cell>
        </row>
        <row r="186">
          <cell r="A186" t="str">
            <v>16827</v>
          </cell>
          <cell r="B186" t="str">
            <v>B/E AEROSPACE, INC..U16827</v>
          </cell>
        </row>
        <row r="187">
          <cell r="A187" t="str">
            <v>0YPM2</v>
          </cell>
          <cell r="B187" t="str">
            <v>BA INC. INTERNATIONAL SYSTEMS FIBER</v>
          </cell>
        </row>
        <row r="188">
          <cell r="A188" t="str">
            <v>05083</v>
          </cell>
          <cell r="B188" t="str">
            <v>BACHARACH INC</v>
          </cell>
        </row>
        <row r="189">
          <cell r="A189" t="str">
            <v>05386</v>
          </cell>
          <cell r="B189" t="str">
            <v>BAE</v>
          </cell>
        </row>
        <row r="190">
          <cell r="A190" t="str">
            <v>63631</v>
          </cell>
          <cell r="B190" t="str">
            <v>BAE SYSTEMS CONTROLS INC</v>
          </cell>
        </row>
        <row r="191">
          <cell r="A191" t="str">
            <v>19397</v>
          </cell>
          <cell r="B191" t="str">
            <v>BAE SYSTEMS INFORMATION AND.U19397</v>
          </cell>
        </row>
        <row r="192">
          <cell r="A192" t="str">
            <v>80212</v>
          </cell>
          <cell r="B192" t="str">
            <v>BAE SYSTEMS LAND &amp; ARMAMENTS L.P.</v>
          </cell>
        </row>
        <row r="193">
          <cell r="A193" t="str">
            <v>33827</v>
          </cell>
          <cell r="B193" t="str">
            <v>BAE SYSTEMS OPERATION</v>
          </cell>
        </row>
        <row r="194">
          <cell r="A194" t="str">
            <v>0FW39</v>
          </cell>
          <cell r="B194" t="str">
            <v>BAE SYSTEMS TACTICAL VEHICLE </v>
          </cell>
        </row>
        <row r="195">
          <cell r="A195" t="str">
            <v>51879</v>
          </cell>
          <cell r="B195" t="str">
            <v>BALDOR DBA COMPANY ELECTRIC BALDOR</v>
          </cell>
        </row>
        <row r="196">
          <cell r="A196" t="str">
            <v>70838</v>
          </cell>
          <cell r="B196" t="str">
            <v>BALDT ANCHOR CHAIN AND FORGE DIV OF BOSTON METALS CO</v>
          </cell>
        </row>
        <row r="197">
          <cell r="A197" t="str">
            <v>70842</v>
          </cell>
          <cell r="B197" t="str">
            <v>BALKAMP INC.U70842</v>
          </cell>
        </row>
        <row r="198">
          <cell r="A198" t="str">
            <v>0L9X3</v>
          </cell>
          <cell r="B198" t="str">
            <v>BALLARD COMMERICAL  INDUSTRIES INC</v>
          </cell>
        </row>
        <row r="199">
          <cell r="A199" t="str">
            <v>OL9X3</v>
          </cell>
          <cell r="B199" t="str">
            <v>BALMAR ACQUISITION COMPANY, LLC</v>
          </cell>
        </row>
        <row r="200">
          <cell r="A200" t="str">
            <v>70847</v>
          </cell>
          <cell r="B200" t="str">
            <v>BAND-IT IDEX INC</v>
          </cell>
        </row>
        <row r="201">
          <cell r="A201" t="str">
            <v>70854</v>
          </cell>
          <cell r="B201" t="str">
            <v>BARDEN CORPORATION, THE.U70854</v>
          </cell>
        </row>
        <row r="202">
          <cell r="A202" t="str">
            <v>21844</v>
          </cell>
          <cell r="B202" t="str">
            <v>BARFIELD, INC..U21844</v>
          </cell>
        </row>
        <row r="203">
          <cell r="A203" t="str">
            <v>60654</v>
          </cell>
          <cell r="B203" t="str">
            <v>BATES SHOE CO.U60654</v>
          </cell>
        </row>
        <row r="204">
          <cell r="A204" t="str">
            <v>57328</v>
          </cell>
          <cell r="B204" t="str">
            <v>BAUER COMPRESSORS INC</v>
          </cell>
        </row>
        <row r="205">
          <cell r="A205" t="str">
            <v>1YJX0</v>
          </cell>
          <cell r="B205" t="str">
            <v>BC DIGITAL INC</v>
          </cell>
        </row>
        <row r="206">
          <cell r="A206" t="str">
            <v>88853</v>
          </cell>
          <cell r="B206" t="str">
            <v>BCP CONSTRUCTION PRODUCTS DIV OF TEREX CORP</v>
          </cell>
        </row>
        <row r="207">
          <cell r="A207" t="str">
            <v>11839</v>
          </cell>
          <cell r="B207" t="str">
            <v>BEAIRD INDUSTRIES INC</v>
          </cell>
        </row>
        <row r="208">
          <cell r="A208" t="str">
            <v>60038</v>
          </cell>
          <cell r="B208" t="str">
            <v>BEECHCRAFT</v>
          </cell>
        </row>
        <row r="209">
          <cell r="A209" t="str">
            <v>70898</v>
          </cell>
          <cell r="B209" t="str">
            <v>BEECHCRAFT CORPORATION.U70898</v>
          </cell>
        </row>
        <row r="210">
          <cell r="A210" t="str">
            <v>1BCE5</v>
          </cell>
          <cell r="B210" t="str">
            <v>BEECHCRAFT SERVICE BULLETN</v>
          </cell>
        </row>
        <row r="211">
          <cell r="A211" t="str">
            <v>81779</v>
          </cell>
          <cell r="B211" t="str">
            <v>BEHRINGER</v>
          </cell>
        </row>
        <row r="212">
          <cell r="A212" t="str">
            <v>7P129</v>
          </cell>
          <cell r="B212" t="str">
            <v>BEI DEFENSE SYSTEMS COMPANY, INC</v>
          </cell>
        </row>
        <row r="213">
          <cell r="A213" t="str">
            <v>97499</v>
          </cell>
          <cell r="B213" t="str">
            <v>BELL HELICOPTER TEXTRON INC</v>
          </cell>
        </row>
        <row r="214">
          <cell r="A214" t="str">
            <v>1UH49</v>
          </cell>
          <cell r="B214" t="str">
            <v>BELL HELICOPTER TEXTRON INC.</v>
          </cell>
        </row>
        <row r="215">
          <cell r="A215" t="str">
            <v>08918</v>
          </cell>
          <cell r="B215" t="str">
            <v>BELL TEXTRON</v>
          </cell>
        </row>
        <row r="216">
          <cell r="A216" t="str">
            <v>01170</v>
          </cell>
          <cell r="B216" t="str">
            <v>BELLOFRAM CORPORATION.U01170</v>
          </cell>
        </row>
        <row r="217">
          <cell r="A217" t="str">
            <v>0JXL3</v>
          </cell>
          <cell r="B217" t="str">
            <v>BENDER INC.</v>
          </cell>
        </row>
        <row r="218">
          <cell r="A218" t="str">
            <v>06853</v>
          </cell>
          <cell r="B218" t="str">
            <v>BENDIX COMMERCIAL VEHICLE SYSTEMS</v>
          </cell>
        </row>
        <row r="219">
          <cell r="A219" t="str">
            <v>06840</v>
          </cell>
          <cell r="B219" t="str">
            <v>BENDIX CORP THE</v>
          </cell>
        </row>
        <row r="220">
          <cell r="A220" t="str">
            <v>39560</v>
          </cell>
          <cell r="B220" t="str">
            <v>BENDIX FIELD ENGINEERING CORP</v>
          </cell>
        </row>
        <row r="221">
          <cell r="A221" t="str">
            <v>02773</v>
          </cell>
          <cell r="B221" t="str">
            <v>BENJAMIN INTL INC</v>
          </cell>
        </row>
        <row r="222">
          <cell r="A222" t="str">
            <v>70958</v>
          </cell>
          <cell r="B222" t="str">
            <v>BERGEN CABLE TECHNOLOGY LLC.U70958</v>
          </cell>
        </row>
        <row r="223">
          <cell r="A223" t="str">
            <v>13226</v>
          </cell>
          <cell r="B223" t="str">
            <v>BETTS INDUSTRIES</v>
          </cell>
        </row>
        <row r="224">
          <cell r="A224" t="str">
            <v>00013</v>
          </cell>
          <cell r="B224" t="str">
            <v>BETTS INDUSTRY INC</v>
          </cell>
        </row>
        <row r="225">
          <cell r="A225" t="str">
            <v>06889</v>
          </cell>
          <cell r="B225" t="str">
            <v>BIG JOE MFG CO</v>
          </cell>
        </row>
        <row r="226">
          <cell r="A226" t="str">
            <v>99411</v>
          </cell>
          <cell r="B226" t="str">
            <v>BINKLEY CO THE SUB OF HOLLAND HITCH CO INC</v>
          </cell>
        </row>
        <row r="227">
          <cell r="A227" t="str">
            <v>70998</v>
          </cell>
          <cell r="B227" t="str">
            <v>BIRD ELECTRONIC CORPORATION.U70998</v>
          </cell>
        </row>
        <row r="228">
          <cell r="A228" t="str">
            <v>61781</v>
          </cell>
          <cell r="B228" t="str">
            <v>BIRSCH INDUSTRIES, INC.</v>
          </cell>
        </row>
        <row r="229">
          <cell r="A229" t="str">
            <v>8K153</v>
          </cell>
          <cell r="B229" t="str">
            <v>BLACK AND DECKER /US/ INC</v>
          </cell>
        </row>
        <row r="230">
          <cell r="A230" t="str">
            <v>07429</v>
          </cell>
          <cell r="B230" t="str">
            <v>BLACK AND DECKER US INC</v>
          </cell>
        </row>
        <row r="231">
          <cell r="A231" t="str">
            <v>U5753</v>
          </cell>
          <cell r="B231" t="str">
            <v>BLACK BOX</v>
          </cell>
        </row>
        <row r="232">
          <cell r="A232" t="str">
            <v>4KBR6</v>
          </cell>
          <cell r="B232" t="str">
            <v>BLOOMINGTON HOSPITAL FOUNDATION.U4K</v>
          </cell>
        </row>
        <row r="233">
          <cell r="A233" t="str">
            <v>1Q449</v>
          </cell>
          <cell r="B233" t="str">
            <v>BLUE SEA SYSTEMS INC</v>
          </cell>
        </row>
        <row r="234">
          <cell r="A234" t="str">
            <v>07829</v>
          </cell>
          <cell r="B234" t="str">
            <v>BODINE ELECTRIC CO.U07829</v>
          </cell>
        </row>
        <row r="235">
          <cell r="A235" t="str">
            <v>8V613</v>
          </cell>
          <cell r="B235" t="str">
            <v>BOEING CO</v>
          </cell>
        </row>
        <row r="236">
          <cell r="A236" t="str">
            <v>3A768</v>
          </cell>
          <cell r="B236" t="str">
            <v>BOEING COMPANY</v>
          </cell>
        </row>
        <row r="237">
          <cell r="A237" t="str">
            <v>28980</v>
          </cell>
          <cell r="B237" t="str">
            <v>BOEING COMPANY THE</v>
          </cell>
        </row>
        <row r="238">
          <cell r="A238" t="str">
            <v>18355</v>
          </cell>
          <cell r="B238" t="str">
            <v>BOEING COMPANY, THE</v>
          </cell>
        </row>
        <row r="239">
          <cell r="A239" t="str">
            <v>82918</v>
          </cell>
          <cell r="B239" t="str">
            <v>BOEING COMPANY, THE</v>
          </cell>
        </row>
        <row r="240">
          <cell r="A240" t="str">
            <v>94756</v>
          </cell>
          <cell r="B240" t="str">
            <v>BOEING COMPANY, THE</v>
          </cell>
        </row>
        <row r="241">
          <cell r="A241" t="str">
            <v>76301</v>
          </cell>
          <cell r="B241" t="str">
            <v>BOEING COMPANY, THE.U76301</v>
          </cell>
        </row>
        <row r="242">
          <cell r="A242" t="str">
            <v>88277</v>
          </cell>
          <cell r="B242" t="str">
            <v>BOEING COMPANY, THE.U88277</v>
          </cell>
        </row>
        <row r="243">
          <cell r="A243" t="str">
            <v>48T42</v>
          </cell>
          <cell r="B243" t="str">
            <v>BOEING COMPANY, THE.U8V613</v>
          </cell>
        </row>
        <row r="244">
          <cell r="A244" t="str">
            <v>07860</v>
          </cell>
          <cell r="B244" t="str">
            <v>BOGUE ELECTRIC MANUFACTURING CO</v>
          </cell>
        </row>
        <row r="245">
          <cell r="A245" t="str">
            <v>0BXF1</v>
          </cell>
          <cell r="B245" t="str">
            <v>BOGUE SYSTEMS INC.</v>
          </cell>
        </row>
        <row r="246">
          <cell r="A246" t="str">
            <v>07971</v>
          </cell>
          <cell r="B246" t="str">
            <v>BONNEY FORGE</v>
          </cell>
        </row>
        <row r="247">
          <cell r="A247" t="str">
            <v>04901</v>
          </cell>
          <cell r="B247" t="str">
            <v>BOONTON ELECTRONICS CORPORATION</v>
          </cell>
        </row>
        <row r="248">
          <cell r="A248" t="str">
            <v>0WJY4</v>
          </cell>
          <cell r="B248" t="str">
            <v>BOOT WORLD, INCORPORATED</v>
          </cell>
        </row>
        <row r="249">
          <cell r="A249" t="str">
            <v>08018</v>
          </cell>
          <cell r="B249" t="str">
            <v>BORG-WARNER CORP.U08018</v>
          </cell>
        </row>
        <row r="250">
          <cell r="A250" t="str">
            <v>80244</v>
          </cell>
          <cell r="B250" t="str">
            <v>BOSCH</v>
          </cell>
        </row>
        <row r="251">
          <cell r="A251" t="str">
            <v>45225</v>
          </cell>
          <cell r="B251" t="str">
            <v>BOSCH AUTOMOTIVE SERVICE SOLUTIONS.</v>
          </cell>
        </row>
        <row r="252">
          <cell r="A252" t="str">
            <v>27005</v>
          </cell>
          <cell r="B252" t="str">
            <v>BOSCH REXROTH CORPORATION</v>
          </cell>
        </row>
        <row r="253">
          <cell r="A253" t="str">
            <v>57064</v>
          </cell>
          <cell r="B253" t="str">
            <v>BOSCH ROBERT POWER TOOL CORP</v>
          </cell>
        </row>
        <row r="254">
          <cell r="A254" t="str">
            <v>5CV47</v>
          </cell>
          <cell r="B254" t="str">
            <v>BOSE</v>
          </cell>
        </row>
        <row r="255">
          <cell r="A255" t="str">
            <v>80294</v>
          </cell>
          <cell r="B255" t="str">
            <v>BOURNS INSTRUMENTS INC.U80294</v>
          </cell>
        </row>
        <row r="256">
          <cell r="A256" t="str">
            <v>32997</v>
          </cell>
          <cell r="B256" t="str">
            <v>BOURNS, INC..U32997</v>
          </cell>
        </row>
        <row r="257">
          <cell r="A257" t="str">
            <v>08484</v>
          </cell>
          <cell r="B257" t="str">
            <v>BREEZE-EASTERN LLC</v>
          </cell>
        </row>
        <row r="258">
          <cell r="A258" t="str">
            <v>04TZ7</v>
          </cell>
          <cell r="B258" t="str">
            <v>BREN INSTRUMENTS, INC.</v>
          </cell>
        </row>
        <row r="259">
          <cell r="A259" t="str">
            <v>08645</v>
          </cell>
          <cell r="B259" t="str">
            <v>BRIGGS AND STRATTON CORP.U08645</v>
          </cell>
        </row>
        <row r="260">
          <cell r="A260" t="str">
            <v>0RMF7</v>
          </cell>
          <cell r="B260" t="str">
            <v>BRIGHT LIGHTS USA, INC.</v>
          </cell>
        </row>
        <row r="261">
          <cell r="A261" t="str">
            <v>3NNX8</v>
          </cell>
          <cell r="B261" t="str">
            <v>BRIGHTON CROMWELL LLC</v>
          </cell>
        </row>
        <row r="262">
          <cell r="A262" t="str">
            <v>1ML14</v>
          </cell>
          <cell r="B262" t="str">
            <v>BRINKLEY TECHNOLOGY GROUP, LLC / HERCULES ENGINE COMPONENTS CAGE 28265</v>
          </cell>
        </row>
        <row r="263">
          <cell r="A263" t="str">
            <v>0E7C4</v>
          </cell>
          <cell r="B263" t="str">
            <v>BRON TAPES OF COLORADO INC.</v>
          </cell>
        </row>
        <row r="264">
          <cell r="A264" t="str">
            <v>94129</v>
          </cell>
          <cell r="B264" t="str">
            <v>BROOKFIELD WIRE COMPANY, INC..U9412</v>
          </cell>
        </row>
        <row r="265">
          <cell r="A265" t="str">
            <v>378R6</v>
          </cell>
          <cell r="B265" t="str">
            <v>BROTHER</v>
          </cell>
        </row>
        <row r="266">
          <cell r="A266" t="str">
            <v>65533</v>
          </cell>
          <cell r="B266" t="str">
            <v>BROTHER INTERNATIONAL CORPORATION</v>
          </cell>
        </row>
        <row r="267">
          <cell r="A267" t="str">
            <v>01328</v>
          </cell>
          <cell r="B267" t="str">
            <v>BROWN AND SHARP MFG CO</v>
          </cell>
        </row>
        <row r="268">
          <cell r="A268" t="str">
            <v>94058</v>
          </cell>
          <cell r="B268" t="str">
            <v>BRULIN HOLDING COMPANY, INC.</v>
          </cell>
        </row>
        <row r="269">
          <cell r="A269" t="str">
            <v>02407</v>
          </cell>
          <cell r="B269" t="str">
            <v>BUCK MFG CO</v>
          </cell>
        </row>
        <row r="270">
          <cell r="A270" t="str">
            <v>09405</v>
          </cell>
          <cell r="B270" t="str">
            <v>BUEHLER LTD.</v>
          </cell>
        </row>
        <row r="271">
          <cell r="A271" t="str">
            <v>2W807</v>
          </cell>
          <cell r="B271" t="str">
            <v>BUFFALO SUPPLY INC.</v>
          </cell>
        </row>
        <row r="272">
          <cell r="A272" t="str">
            <v>C2311</v>
          </cell>
          <cell r="B272" t="str">
            <v>BUNDESAMT FUER AUSRUESTUNG</v>
          </cell>
        </row>
        <row r="273">
          <cell r="A273" t="str">
            <v>H1R60</v>
          </cell>
          <cell r="B273" t="str">
            <v>BUNZL VERPAKKINGEN ARNHEM B.V.</v>
          </cell>
        </row>
        <row r="274">
          <cell r="A274" t="str">
            <v>13919</v>
          </cell>
          <cell r="B274" t="str">
            <v>BURR-BROWN RESEARCH CORP</v>
          </cell>
        </row>
        <row r="275">
          <cell r="A275" t="str">
            <v>71400</v>
          </cell>
          <cell r="B275" t="str">
            <v>BUSSMANN MFG</v>
          </cell>
        </row>
        <row r="276">
          <cell r="A276" t="str">
            <v>01329</v>
          </cell>
          <cell r="B276" t="str">
            <v>C AND H SUPPLY CO</v>
          </cell>
        </row>
        <row r="277">
          <cell r="A277" t="str">
            <v>09353</v>
          </cell>
          <cell r="B277" t="str">
            <v>C AND K COMPONENTS INC.U09353</v>
          </cell>
        </row>
        <row r="278">
          <cell r="A278" t="str">
            <v>1E9M5</v>
          </cell>
          <cell r="B278" t="str">
            <v>C P CLARE CORP.U1E9M5</v>
          </cell>
        </row>
        <row r="279">
          <cell r="A279" t="str">
            <v>04718</v>
          </cell>
          <cell r="B279" t="str">
            <v>C&amp;H DISTRIBUTORS</v>
          </cell>
        </row>
        <row r="280">
          <cell r="A280" t="str">
            <v>29438</v>
          </cell>
          <cell r="B280" t="str">
            <v>C&amp;H DISTRIBUTORS</v>
          </cell>
        </row>
        <row r="281">
          <cell r="A281" t="str">
            <v>29372</v>
          </cell>
          <cell r="B281" t="str">
            <v>C. RINGS &amp; FASTENERS GLOBAL ARCONIC</v>
          </cell>
        </row>
        <row r="282">
          <cell r="A282" t="str">
            <v>71286</v>
          </cell>
          <cell r="B282" t="str">
            <v>C. RINGS &amp; FASTENERS GLOBAL ARCONIC</v>
          </cell>
        </row>
        <row r="283">
          <cell r="A283" t="str">
            <v>76761</v>
          </cell>
          <cell r="B283" t="str">
            <v>C.E.NIEHOFF &amp; CO</v>
          </cell>
        </row>
        <row r="284">
          <cell r="A284" t="str">
            <v>91816</v>
          </cell>
          <cell r="B284" t="str">
            <v>C-17 C-3  20</v>
          </cell>
        </row>
        <row r="285">
          <cell r="A285" t="str">
            <v>9X054</v>
          </cell>
          <cell r="B285" t="str">
            <v>CABELAS</v>
          </cell>
        </row>
        <row r="286">
          <cell r="A286" t="str">
            <v>3F733</v>
          </cell>
          <cell r="B286" t="str">
            <v>CABOT CORP</v>
          </cell>
        </row>
        <row r="287">
          <cell r="A287" t="str">
            <v>19647</v>
          </cell>
          <cell r="B287" t="str">
            <v>CADDOCK ELECTRONICS INC.</v>
          </cell>
        </row>
        <row r="288">
          <cell r="A288" t="str">
            <v>10237</v>
          </cell>
          <cell r="B288" t="str">
            <v>CADILLAC GAGE TEXTRON INC.</v>
          </cell>
        </row>
        <row r="289">
          <cell r="A289" t="str">
            <v>0JB79</v>
          </cell>
          <cell r="B289" t="str">
            <v>CALIBER SALES ENGINEERING, INC.</v>
          </cell>
        </row>
        <row r="290">
          <cell r="A290" t="str">
            <v>6NER0</v>
          </cell>
          <cell r="B290" t="str">
            <v>CAMBIUM NETWORKS</v>
          </cell>
        </row>
        <row r="291">
          <cell r="A291" t="str">
            <v>063G3</v>
          </cell>
          <cell r="B291" t="str">
            <v>CAMELBAK</v>
          </cell>
        </row>
        <row r="292">
          <cell r="A292" t="str">
            <v>88308</v>
          </cell>
          <cell r="B292" t="str">
            <v>CANADAIR LTD</v>
          </cell>
        </row>
        <row r="293">
          <cell r="A293" t="str">
            <v>3AD25</v>
          </cell>
          <cell r="B293" t="str">
            <v>CANTWELL CULLEN HYDRAULIC D (3AD25)</v>
          </cell>
        </row>
        <row r="294">
          <cell r="A294" t="str">
            <v>0WSP3</v>
          </cell>
          <cell r="B294" t="str">
            <v>CANVAS WORKS INC.U0WSP3</v>
          </cell>
        </row>
        <row r="295">
          <cell r="A295" t="str">
            <v>70133</v>
          </cell>
          <cell r="B295" t="str">
            <v>CAPEWELL AERIAL SYSTEMS</v>
          </cell>
        </row>
        <row r="296">
          <cell r="A296" t="str">
            <v>12909</v>
          </cell>
          <cell r="B296" t="str">
            <v>CARDION INC</v>
          </cell>
        </row>
        <row r="297">
          <cell r="A297" t="str">
            <v>C6002</v>
          </cell>
          <cell r="B297" t="str">
            <v>CARL ZEISS AG  CAGE D0703</v>
          </cell>
        </row>
        <row r="298">
          <cell r="A298" t="str">
            <v>325W6</v>
          </cell>
          <cell r="B298" t="str">
            <v>CARL ZEISS MICROSCOPY, LLC.U325W6</v>
          </cell>
        </row>
        <row r="299">
          <cell r="A299" t="str">
            <v>99251</v>
          </cell>
          <cell r="B299" t="str">
            <v>CARLETON LIFE SUPPORT SYSTEMS INC..</v>
          </cell>
        </row>
        <row r="300">
          <cell r="A300" t="str">
            <v>71496</v>
          </cell>
          <cell r="B300" t="str">
            <v>CARLISLE TIRE AND RUBBER CO.U71496</v>
          </cell>
        </row>
        <row r="301">
          <cell r="A301" t="str">
            <v>79514</v>
          </cell>
          <cell r="B301" t="str">
            <v>CAT VAC INC</v>
          </cell>
        </row>
        <row r="302">
          <cell r="A302" t="str">
            <v>11083</v>
          </cell>
          <cell r="B302" t="str">
            <v>CATERPILLAR</v>
          </cell>
        </row>
        <row r="303">
          <cell r="A303" t="str">
            <v>52841</v>
          </cell>
          <cell r="B303" t="str">
            <v>CATERPILLAR</v>
          </cell>
        </row>
        <row r="304">
          <cell r="A304" t="str">
            <v>2Z377</v>
          </cell>
          <cell r="B304" t="str">
            <v>CATERPILLAR INC</v>
          </cell>
        </row>
        <row r="305">
          <cell r="A305" t="str">
            <v>C0542</v>
          </cell>
          <cell r="B305" t="str">
            <v>CATERPILLAR INC.</v>
          </cell>
        </row>
        <row r="306">
          <cell r="A306" t="str">
            <v>97403</v>
          </cell>
          <cell r="B306" t="str">
            <v>CECOM LR CENTER</v>
          </cell>
        </row>
        <row r="307">
          <cell r="A307" t="str">
            <v>00268</v>
          </cell>
          <cell r="B307" t="str">
            <v>CEF INDUSTRIES, LLC.U00268</v>
          </cell>
        </row>
        <row r="308">
          <cell r="A308" t="str">
            <v>3CNT2</v>
          </cell>
          <cell r="B308" t="str">
            <v>CEJAY ENGINEERING, LLC.U3CNT2</v>
          </cell>
        </row>
        <row r="309">
          <cell r="A309" t="str">
            <v>04984</v>
          </cell>
          <cell r="B309" t="str">
            <v>CELTECH CORPORATION.U04984</v>
          </cell>
        </row>
        <row r="310">
          <cell r="A310" t="str">
            <v>55464</v>
          </cell>
          <cell r="B310" t="str">
            <v>CENTRAL SEMICONDUCTOR CORP.</v>
          </cell>
        </row>
        <row r="311">
          <cell r="A311" t="str">
            <v>52969</v>
          </cell>
          <cell r="B311" t="str">
            <v>CERADYNE, INC.</v>
          </cell>
        </row>
        <row r="312">
          <cell r="A312" t="str">
            <v>032T9</v>
          </cell>
          <cell r="B312" t="str">
            <v>CHECKERS INDUSTRIAL PRODUCTS</v>
          </cell>
        </row>
        <row r="313">
          <cell r="A313" t="str">
            <v>63563</v>
          </cell>
          <cell r="B313" t="str">
            <v>CHELTON, INC..U63563</v>
          </cell>
        </row>
        <row r="314">
          <cell r="A314" t="str">
            <v>28499</v>
          </cell>
          <cell r="B314" t="str">
            <v>CHEMLEC PRODUCTS INC</v>
          </cell>
        </row>
        <row r="315">
          <cell r="A315" t="str">
            <v>93455</v>
          </cell>
          <cell r="B315" t="str">
            <v>CHEMRING ENERGETIC DEVICES, INC.</v>
          </cell>
        </row>
        <row r="316">
          <cell r="A316" t="str">
            <v>05693</v>
          </cell>
          <cell r="B316" t="str">
            <v>CHERRY TEXTRON INC.U05693</v>
          </cell>
        </row>
        <row r="317">
          <cell r="A317" t="str">
            <v>9N021</v>
          </cell>
          <cell r="B317" t="str">
            <v>CHEVROLET MOTOR DIV GENERAL MOTORS</v>
          </cell>
        </row>
        <row r="318">
          <cell r="A318" t="str">
            <v>00012</v>
          </cell>
          <cell r="B318" t="str">
            <v>CHRYSLER / MOPAR</v>
          </cell>
        </row>
        <row r="319">
          <cell r="A319" t="str">
            <v>86403</v>
          </cell>
          <cell r="B319" t="str">
            <v>CHRYSLER CORP</v>
          </cell>
        </row>
        <row r="320">
          <cell r="A320" t="str">
            <v>12204</v>
          </cell>
          <cell r="B320" t="str">
            <v>CHRYSLER DAIMLER</v>
          </cell>
        </row>
        <row r="321">
          <cell r="A321" t="str">
            <v>66934</v>
          </cell>
          <cell r="B321" t="str">
            <v>CI TECHNOLOGIES INC.U66934</v>
          </cell>
        </row>
        <row r="322">
          <cell r="A322" t="str">
            <v>13331</v>
          </cell>
          <cell r="B322" t="str">
            <v>CIANFLONE SCIENTIFIC LLC.U13331</v>
          </cell>
        </row>
        <row r="323">
          <cell r="A323" t="str">
            <v>04482</v>
          </cell>
          <cell r="B323" t="str">
            <v>CIBA-GEIGY CORP. CORPORATE</v>
          </cell>
        </row>
        <row r="324">
          <cell r="A324" t="str">
            <v>F6584</v>
          </cell>
          <cell r="B324" t="str">
            <v>CILAS ALCATEL (DIV SORO)</v>
          </cell>
        </row>
        <row r="325">
          <cell r="A325" t="str">
            <v>71785</v>
          </cell>
          <cell r="B325" t="str">
            <v>CINCH CONNECTORS, INC..U71785</v>
          </cell>
        </row>
        <row r="326">
          <cell r="A326" t="str">
            <v>535S0</v>
          </cell>
          <cell r="B326" t="str">
            <v>CINE LAS AMERICAS</v>
          </cell>
        </row>
        <row r="327">
          <cell r="A327" t="str">
            <v>29593</v>
          </cell>
          <cell r="B327" t="str">
            <v>CIRCUIT COMPONENTS INC..U29593</v>
          </cell>
        </row>
        <row r="328">
          <cell r="A328" t="str">
            <v>89749</v>
          </cell>
          <cell r="B328" t="str">
            <v>CLARK MATERIAL HANDLING COMPANY.U89</v>
          </cell>
        </row>
        <row r="329">
          <cell r="A329" t="str">
            <v>64971</v>
          </cell>
          <cell r="B329" t="str">
            <v>CLARK-SCHWEBEL FIBER GLASS CORP.U64</v>
          </cell>
        </row>
        <row r="330">
          <cell r="A330" t="str">
            <v>12697</v>
          </cell>
          <cell r="B330" t="str">
            <v>CLAROSTAT SENSORS AND CONTROLS</v>
          </cell>
        </row>
        <row r="331">
          <cell r="A331" t="str">
            <v>06225</v>
          </cell>
          <cell r="B331" t="str">
            <v>CLEVELAND TWIST DRILL BAY STATE PLANT</v>
          </cell>
        </row>
        <row r="332">
          <cell r="A332" t="str">
            <v>13130</v>
          </cell>
          <cell r="B332" t="str">
            <v>CLEVELAND TWIST DRILL CO DIV OF GREENFIELD INDUSTRIES INC</v>
          </cell>
        </row>
        <row r="333">
          <cell r="A333" t="str">
            <v>0T0Y2</v>
          </cell>
          <cell r="B333" t="str">
            <v>CME ARMA, INC.</v>
          </cell>
        </row>
        <row r="334">
          <cell r="A334" t="str">
            <v>79260</v>
          </cell>
          <cell r="B334" t="str">
            <v>CO MFG WALKER</v>
          </cell>
        </row>
        <row r="335">
          <cell r="A335" t="str">
            <v>66702</v>
          </cell>
          <cell r="B335" t="str">
            <v>COAXIAL COMPONENTS CORP.</v>
          </cell>
        </row>
        <row r="336">
          <cell r="A336" t="str">
            <v>1BWN1</v>
          </cell>
          <cell r="B336" t="str">
            <v>COBHAM ADVANCED ELECTRONIC SOLUTION</v>
          </cell>
        </row>
        <row r="337">
          <cell r="A337" t="str">
            <v>96341</v>
          </cell>
          <cell r="B337" t="str">
            <v>COBHAM ADVANCED ELECTRONIC SOLUTION</v>
          </cell>
        </row>
        <row r="338">
          <cell r="A338" t="str">
            <v>10610</v>
          </cell>
          <cell r="B338" t="str">
            <v>CODAI</v>
          </cell>
        </row>
        <row r="339">
          <cell r="A339" t="str">
            <v>1UZP2</v>
          </cell>
          <cell r="B339" t="str">
            <v>CODE 3, INC..U1UZP2</v>
          </cell>
        </row>
        <row r="340">
          <cell r="A340" t="str">
            <v>05159</v>
          </cell>
          <cell r="B340" t="str">
            <v>COHU INC</v>
          </cell>
        </row>
        <row r="341">
          <cell r="A341" t="str">
            <v>02113</v>
          </cell>
          <cell r="B341" t="str">
            <v>COILCRAFT INC</v>
          </cell>
        </row>
        <row r="342">
          <cell r="A342" t="str">
            <v>03FC2</v>
          </cell>
          <cell r="B342" t="str">
            <v>COKER TIRE CO.</v>
          </cell>
        </row>
        <row r="343">
          <cell r="A343" t="str">
            <v>05668</v>
          </cell>
          <cell r="B343" t="str">
            <v>COLE-PARMER INSTRUMENTS CO</v>
          </cell>
        </row>
        <row r="344">
          <cell r="A344" t="str">
            <v>48521</v>
          </cell>
          <cell r="B344" t="str">
            <v>COLT INDUSTRIES OPERATING CORP PRATT AND WHITNEY MACHINE TOOL DIV</v>
          </cell>
        </row>
        <row r="345">
          <cell r="A345" t="str">
            <v>3DRE2</v>
          </cell>
          <cell r="B345" t="str">
            <v>COLUMBIA SPORTSWEAR CO</v>
          </cell>
        </row>
        <row r="346">
          <cell r="A346" t="str">
            <v>5X308</v>
          </cell>
          <cell r="B346" t="str">
            <v>COLUMBUS JACK CORP</v>
          </cell>
        </row>
        <row r="347">
          <cell r="A347" t="str">
            <v>00994</v>
          </cell>
          <cell r="B347" t="str">
            <v>COLUMBUS JACK CORPORATION</v>
          </cell>
        </row>
        <row r="348">
          <cell r="A348" t="str">
            <v>12128</v>
          </cell>
          <cell r="B348" t="str">
            <v>COLUMBUS MCKINNON CORP CM DIV</v>
          </cell>
        </row>
        <row r="349">
          <cell r="A349" t="str">
            <v>13743</v>
          </cell>
          <cell r="B349" t="str">
            <v>COLUMBUS MCKINNON CORPORATION.U1374</v>
          </cell>
        </row>
        <row r="350">
          <cell r="A350" t="str">
            <v>3BXA0</v>
          </cell>
          <cell r="B350" t="str">
            <v>COMMSCOPE</v>
          </cell>
        </row>
        <row r="351">
          <cell r="A351" t="str">
            <v>52361</v>
          </cell>
          <cell r="B351" t="str">
            <v>COMMUNICATION SYSTEMS DIV NORTH AMERICAN PHILIPS CORP</v>
          </cell>
        </row>
        <row r="352">
          <cell r="A352" t="str">
            <v>1JGL0</v>
          </cell>
          <cell r="B352" t="str">
            <v>COMMUNICATIONS &amp; EAR PROTECTION, INC.</v>
          </cell>
        </row>
        <row r="353">
          <cell r="A353" t="str">
            <v>65099</v>
          </cell>
          <cell r="B353" t="str">
            <v>COMPACT CONTROLS INC</v>
          </cell>
        </row>
        <row r="354">
          <cell r="A354" t="str">
            <v>0HFC0</v>
          </cell>
          <cell r="B354" t="str">
            <v>COMPULAB</v>
          </cell>
        </row>
        <row r="355">
          <cell r="A355" t="str">
            <v>12431</v>
          </cell>
          <cell r="B355" t="str">
            <v>COMSPACE CORP ARKAY INTL DIV</v>
          </cell>
        </row>
        <row r="356">
          <cell r="A356" t="str">
            <v>62323</v>
          </cell>
          <cell r="B356" t="str">
            <v>CONAX FLORIDA CORPORATION.U62323</v>
          </cell>
        </row>
        <row r="357">
          <cell r="A357" t="str">
            <v>72219</v>
          </cell>
          <cell r="B357" t="str">
            <v>CONBRACO INDUSTRIES INC.U72219</v>
          </cell>
        </row>
        <row r="358">
          <cell r="A358" t="str">
            <v>18310</v>
          </cell>
          <cell r="B358" t="str">
            <v>CONCORD ELECTRONICS, INC.</v>
          </cell>
        </row>
        <row r="359">
          <cell r="A359" t="str">
            <v>00UF8</v>
          </cell>
          <cell r="B359" t="str">
            <v>CONSOLIDATED CORDAGE CORP.,INC</v>
          </cell>
        </row>
        <row r="360">
          <cell r="A360" t="str">
            <v>60967</v>
          </cell>
          <cell r="B360" t="str">
            <v>CONTEL BUSINESS NETWORKS INC NETWORK ANALYSIS CENTER</v>
          </cell>
        </row>
        <row r="361">
          <cell r="A361" t="str">
            <v>9N899</v>
          </cell>
          <cell r="B361" t="str">
            <v>CONTINENTAL CABLE, LLC</v>
          </cell>
        </row>
        <row r="362">
          <cell r="A362" t="str">
            <v>23894</v>
          </cell>
          <cell r="B362" t="str">
            <v>CONTINENTAL CHEMICAL CORP</v>
          </cell>
        </row>
        <row r="363">
          <cell r="A363" t="str">
            <v>66544</v>
          </cell>
          <cell r="B363" t="str">
            <v>CONTINENTAL MICROWAVE</v>
          </cell>
        </row>
        <row r="364">
          <cell r="A364" t="str">
            <v>0DZR6</v>
          </cell>
          <cell r="B364" t="str">
            <v>CONTRACT FABRICATION AND DESIGN RESERVE, LLC</v>
          </cell>
        </row>
        <row r="365">
          <cell r="A365" t="str">
            <v>51261</v>
          </cell>
          <cell r="B365" t="str">
            <v>CONTRAVES INC.U51261</v>
          </cell>
        </row>
        <row r="366">
          <cell r="A366" t="str">
            <v>27520</v>
          </cell>
          <cell r="B366" t="str">
            <v>CONTROL PRODUCTS CORPORATION.U27520</v>
          </cell>
        </row>
        <row r="367">
          <cell r="A367" t="str">
            <v>1Y0K8</v>
          </cell>
          <cell r="B367" t="str">
            <v>COOPER ELECTRONIC TECHNOLOGIES</v>
          </cell>
        </row>
        <row r="368">
          <cell r="A368" t="str">
            <v>97049</v>
          </cell>
          <cell r="B368" t="str">
            <v>COOPER INDUSTRIES INC WELLER/COOPER TOOLS DIV</v>
          </cell>
        </row>
        <row r="369">
          <cell r="A369" t="str">
            <v>82316</v>
          </cell>
          <cell r="B369" t="str">
            <v>CORNING GILBERT INC</v>
          </cell>
        </row>
        <row r="370">
          <cell r="A370" t="str">
            <v>14674</v>
          </cell>
          <cell r="B370" t="str">
            <v>CORNING GLASS WORKS</v>
          </cell>
        </row>
        <row r="371">
          <cell r="A371" t="str">
            <v>04RE5</v>
          </cell>
          <cell r="B371" t="str">
            <v>CORP COMPUTER DELL</v>
          </cell>
        </row>
        <row r="372">
          <cell r="A372" t="str">
            <v>72724</v>
          </cell>
          <cell r="B372" t="str">
            <v>CORP GENTEX</v>
          </cell>
        </row>
        <row r="373">
          <cell r="A373" t="str">
            <v>5M769</v>
          </cell>
          <cell r="B373" t="str">
            <v>CORP INTL DREYCO OF SUB INC DREYCO</v>
          </cell>
        </row>
        <row r="374">
          <cell r="A374" t="str">
            <v>06076</v>
          </cell>
          <cell r="B374" t="str">
            <v>CORP MFG H AND F</v>
          </cell>
        </row>
        <row r="375">
          <cell r="A375" t="str">
            <v>36251</v>
          </cell>
          <cell r="B375" t="str">
            <v>CORP OHIO MCNEIL</v>
          </cell>
        </row>
        <row r="376">
          <cell r="A376" t="str">
            <v>59793</v>
          </cell>
          <cell r="B376" t="str">
            <v>CORP. HYDAC</v>
          </cell>
        </row>
        <row r="377">
          <cell r="A377" t="str">
            <v>91662</v>
          </cell>
          <cell r="B377" t="str">
            <v>CORPORATION AVX</v>
          </cell>
        </row>
        <row r="378">
          <cell r="A378" t="str">
            <v>83330</v>
          </cell>
          <cell r="B378" t="str">
            <v>CORPORATION DIALIGHT</v>
          </cell>
        </row>
        <row r="379">
          <cell r="A379" t="str">
            <v>3B518</v>
          </cell>
          <cell r="B379" t="str">
            <v>CORPORATION DIESEL DETROIT</v>
          </cell>
        </row>
        <row r="380">
          <cell r="A380" t="str">
            <v>0ZAB6</v>
          </cell>
          <cell r="B380" t="str">
            <v>CORPORATION OCTAL</v>
          </cell>
        </row>
        <row r="381">
          <cell r="A381" t="str">
            <v>6R485</v>
          </cell>
          <cell r="B381" t="str">
            <v>CORPORATION ORDNANCE FLORIDA</v>
          </cell>
        </row>
        <row r="382">
          <cell r="A382" t="str">
            <v>57733</v>
          </cell>
          <cell r="B382" t="str">
            <v>CORPORATION STEWART-WARNER</v>
          </cell>
        </row>
        <row r="383">
          <cell r="A383" t="str">
            <v>1R6R9</v>
          </cell>
          <cell r="B383" t="str">
            <v>CORSAIR ELECTRICAL CONNECTORS, INC.</v>
          </cell>
        </row>
        <row r="384">
          <cell r="A384" t="str">
            <v>20910</v>
          </cell>
          <cell r="B384" t="str">
            <v>COSMOS DENTAL PRODUCTS INC</v>
          </cell>
        </row>
        <row r="385">
          <cell r="A385" t="str">
            <v>99565</v>
          </cell>
          <cell r="B385" t="str">
            <v>CPV MANUFCTURING INC</v>
          </cell>
        </row>
        <row r="386">
          <cell r="A386" t="str">
            <v>0N8W8</v>
          </cell>
          <cell r="B386" t="str">
            <v>CRANE AEROSPACE &amp; ELECTRONICS</v>
          </cell>
        </row>
        <row r="387">
          <cell r="A387" t="str">
            <v>09062</v>
          </cell>
          <cell r="B387" t="str">
            <v>CRANE ELECTRONICS INC</v>
          </cell>
        </row>
        <row r="388">
          <cell r="A388" t="str">
            <v>5U658</v>
          </cell>
          <cell r="B388" t="str">
            <v>CRASH RESCUE EQUIPMENT SERVICE INCORPORATED</v>
          </cell>
        </row>
        <row r="389">
          <cell r="A389" t="str">
            <v>00916</v>
          </cell>
          <cell r="B389" t="str">
            <v>CRENSHAW CORPORATION</v>
          </cell>
        </row>
        <row r="390">
          <cell r="A390" t="str">
            <v>99240</v>
          </cell>
          <cell r="B390" t="str">
            <v>CRISSAIR, INC..U99240</v>
          </cell>
        </row>
        <row r="391">
          <cell r="A391" t="str">
            <v>32171</v>
          </cell>
          <cell r="B391" t="str">
            <v>CROMPTON MODUTEC INC.U32171</v>
          </cell>
        </row>
        <row r="392">
          <cell r="A392" t="str">
            <v>76257</v>
          </cell>
          <cell r="B392" t="str">
            <v>CROSBY GROUP INC THE.U76257</v>
          </cell>
        </row>
        <row r="393">
          <cell r="A393" t="str">
            <v>75535</v>
          </cell>
          <cell r="B393" t="str">
            <v>CROSBY GROUP LLC</v>
          </cell>
        </row>
        <row r="394">
          <cell r="A394" t="str">
            <v>11341</v>
          </cell>
          <cell r="B394" t="str">
            <v>CROSS MFG INC</v>
          </cell>
        </row>
        <row r="395">
          <cell r="A395" t="str">
            <v>021A0</v>
          </cell>
          <cell r="B395" t="str">
            <v>CROW W C EXCAVATING</v>
          </cell>
        </row>
        <row r="396">
          <cell r="A396" t="str">
            <v>54206</v>
          </cell>
          <cell r="B396" t="str">
            <v>CUBIC</v>
          </cell>
        </row>
        <row r="397">
          <cell r="A397" t="str">
            <v>0B8S3</v>
          </cell>
          <cell r="B397" t="str">
            <v>CUMMINS</v>
          </cell>
        </row>
        <row r="398">
          <cell r="A398" t="str">
            <v>15434</v>
          </cell>
          <cell r="B398" t="str">
            <v>CUMMINS</v>
          </cell>
        </row>
        <row r="399">
          <cell r="A399" t="str">
            <v>44940</v>
          </cell>
          <cell r="B399" t="str">
            <v>CUMMINS</v>
          </cell>
        </row>
        <row r="400">
          <cell r="A400" t="str">
            <v>C2074</v>
          </cell>
          <cell r="B400" t="str">
            <v>CUMMINS ENGINE COMPANY,INC</v>
          </cell>
        </row>
        <row r="401">
          <cell r="A401" t="str">
            <v>15343</v>
          </cell>
          <cell r="B401" t="str">
            <v>CUMMINS INC</v>
          </cell>
        </row>
        <row r="402">
          <cell r="A402" t="str">
            <v>00015</v>
          </cell>
          <cell r="B402" t="str">
            <v>CUMMINS SOUTH PACIFIC</v>
          </cell>
        </row>
        <row r="403">
          <cell r="A403" t="str">
            <v>7SLP5</v>
          </cell>
          <cell r="B403" t="str">
            <v>CUMMINS SOUTH PACIFIC</v>
          </cell>
        </row>
        <row r="404">
          <cell r="A404" t="str">
            <v>N-S-N</v>
          </cell>
          <cell r="B404" t="str">
            <v>CUMMINS SOUTH PACIFIC</v>
          </cell>
        </row>
        <row r="405">
          <cell r="A405" t="str">
            <v>53424</v>
          </cell>
          <cell r="B405" t="str">
            <v>CUNICO CORPORATION.U53424</v>
          </cell>
        </row>
        <row r="406">
          <cell r="A406" t="str">
            <v>82254</v>
          </cell>
          <cell r="B406" t="str">
            <v>CURTIS DYNA-FOG, LTD.</v>
          </cell>
        </row>
        <row r="407">
          <cell r="A407" t="str">
            <v>02250</v>
          </cell>
          <cell r="B407" t="str">
            <v>CURTISS-WRIGHT CONTROLS INTEGRATED.</v>
          </cell>
        </row>
        <row r="408">
          <cell r="A408" t="str">
            <v>OAHP5</v>
          </cell>
          <cell r="B408" t="str">
            <v>CURTISS-WRIGHT CONTROLS, INC</v>
          </cell>
        </row>
        <row r="409">
          <cell r="A409" t="str">
            <v>93232</v>
          </cell>
          <cell r="B409" t="str">
            <v>CURTISS-WRIGHT ENGINEERED</v>
          </cell>
        </row>
        <row r="410">
          <cell r="A410" t="str">
            <v>00007</v>
          </cell>
          <cell r="B410" t="str">
            <v>CUSTOM COACH CO THE</v>
          </cell>
        </row>
        <row r="411">
          <cell r="A411" t="str">
            <v>21374</v>
          </cell>
          <cell r="B411" t="str">
            <v>CUSTOM CONTROL PANELS INC</v>
          </cell>
        </row>
        <row r="412">
          <cell r="A412" t="str">
            <v>65786</v>
          </cell>
          <cell r="B412" t="str">
            <v>CYPRESS SEMICONDUCTOR CORPORATION.U</v>
          </cell>
        </row>
        <row r="413">
          <cell r="A413" t="str">
            <v>04622</v>
          </cell>
          <cell r="B413" t="str">
            <v>CYTEC ENGINEERED MATERIALS INC.</v>
          </cell>
        </row>
        <row r="414">
          <cell r="A414" t="str">
            <v>28983</v>
          </cell>
          <cell r="B414" t="str">
            <v>DAICO INDUSTRIES INC.</v>
          </cell>
        </row>
        <row r="415">
          <cell r="A415" t="str">
            <v>3T899</v>
          </cell>
          <cell r="B415" t="str">
            <v>DALLAS AVIONICS, INC.</v>
          </cell>
        </row>
        <row r="416">
          <cell r="A416" t="str">
            <v>72447</v>
          </cell>
          <cell r="B416" t="str">
            <v>DANA COMMERCIAL VECHICLE MANUFACTURING</v>
          </cell>
        </row>
        <row r="417">
          <cell r="A417" t="str">
            <v>52304</v>
          </cell>
          <cell r="B417" t="str">
            <v>DANA COMMERCIAL VEHICLE PRODUCTS, LLC</v>
          </cell>
        </row>
        <row r="418">
          <cell r="A418" t="str">
            <v>95019</v>
          </cell>
          <cell r="B418" t="str">
            <v>DANA CORP</v>
          </cell>
        </row>
        <row r="419">
          <cell r="A419" t="str">
            <v>62707</v>
          </cell>
          <cell r="B419" t="str">
            <v>DANA CORP SPICER TRAILER AXLE PLANT</v>
          </cell>
        </row>
        <row r="420">
          <cell r="A420" t="str">
            <v>79470</v>
          </cell>
          <cell r="B420" t="str">
            <v>DANA CORP WEATHERHEAD DIV</v>
          </cell>
        </row>
        <row r="421">
          <cell r="A421" t="str">
            <v>77237</v>
          </cell>
          <cell r="B421" t="str">
            <v>DANA OFF HIGHWAY PRODUCTS, LLC.U772</v>
          </cell>
        </row>
        <row r="422">
          <cell r="A422" t="str">
            <v>24976</v>
          </cell>
          <cell r="B422" t="str">
            <v>DANFOSS INC.U24976</v>
          </cell>
        </row>
        <row r="423">
          <cell r="A423" t="str">
            <v>11851</v>
          </cell>
          <cell r="B423" t="str">
            <v>DANIELS MANUFACTURING CORPORATION.U</v>
          </cell>
        </row>
        <row r="424">
          <cell r="A424" t="str">
            <v>19645</v>
          </cell>
          <cell r="B424" t="str">
            <v>DATA DEVICE CORPORATION</v>
          </cell>
        </row>
        <row r="425">
          <cell r="A425" t="str">
            <v>19059</v>
          </cell>
          <cell r="B425" t="str">
            <v>DATAMETRICS CORPORATION</v>
          </cell>
        </row>
        <row r="426">
          <cell r="A426" t="str">
            <v>31160</v>
          </cell>
          <cell r="B426" t="str">
            <v>DATUM INC BANCOMM-TIMING DIV</v>
          </cell>
        </row>
        <row r="427">
          <cell r="A427" t="str">
            <v>16004</v>
          </cell>
          <cell r="B427" t="str">
            <v>DAVEY COMPRESSOR CO DIV OF KECO INDUSTRIES INC</v>
          </cell>
        </row>
        <row r="428">
          <cell r="A428" t="str">
            <v>0E9N0</v>
          </cell>
          <cell r="B428" t="str">
            <v>DAVID BROWN HYDRAULICS INC HYDERCO</v>
          </cell>
        </row>
        <row r="429">
          <cell r="A429" t="str">
            <v>71483</v>
          </cell>
          <cell r="B429" t="str">
            <v>DAVID CLARK COMPANY INCORPORATED</v>
          </cell>
        </row>
        <row r="430">
          <cell r="A430" t="str">
            <v>58502</v>
          </cell>
          <cell r="B430" t="str">
            <v>DAVIS INSTRUMENTS</v>
          </cell>
        </row>
        <row r="431">
          <cell r="A431" t="str">
            <v>55635</v>
          </cell>
          <cell r="B431" t="str">
            <v>DAYTON-GRANGER INC.</v>
          </cell>
        </row>
        <row r="432">
          <cell r="A432" t="str">
            <v>71436</v>
          </cell>
          <cell r="B432" t="str">
            <v>DBA CORPORATION CONDENSER CHICAGO</v>
          </cell>
        </row>
        <row r="433">
          <cell r="A433" t="str">
            <v>62482</v>
          </cell>
          <cell r="B433" t="str">
            <v>DBA INC COMPONENTS CONTROL AEROFLEX</v>
          </cell>
        </row>
        <row r="434">
          <cell r="A434" t="str">
            <v>62265</v>
          </cell>
          <cell r="B434" t="str">
            <v>DBA INC. AMERICA NORTH TRUCKS VOLVO</v>
          </cell>
        </row>
        <row r="435">
          <cell r="A435" t="str">
            <v>7R1P5</v>
          </cell>
          <cell r="B435" t="str">
            <v>DBA INC. FRICTION &amp; BRAKE CARLISLE</v>
          </cell>
        </row>
        <row r="436">
          <cell r="A436" t="str">
            <v>0EYE8</v>
          </cell>
          <cell r="B436" t="str">
            <v>DBA SCHOOL OF SURVIVAL SPECIALTIES</v>
          </cell>
        </row>
        <row r="437">
          <cell r="A437" t="str">
            <v>55719</v>
          </cell>
          <cell r="B437" t="str">
            <v>DBA SNAP ON INDUSTRIAL DIV</v>
          </cell>
        </row>
        <row r="438">
          <cell r="A438" t="str">
            <v>088A2</v>
          </cell>
          <cell r="B438" t="str">
            <v>DBA SYSTEMS CRAIG DBA LLC SYSTEMS C</v>
          </cell>
        </row>
        <row r="439">
          <cell r="A439" t="str">
            <v>02697</v>
          </cell>
          <cell r="B439" t="str">
            <v>DBR INDUSTRIES, INC.</v>
          </cell>
        </row>
        <row r="440">
          <cell r="A440" t="str">
            <v>05041</v>
          </cell>
          <cell r="B440" t="str">
            <v>DCX-CHOL ENTERPRISES, INC..U05041</v>
          </cell>
        </row>
        <row r="441">
          <cell r="A441" t="str">
            <v>61349</v>
          </cell>
          <cell r="B441" t="str">
            <v>DEFENSE &amp; AEROSPACE DIV INC. AMETEK</v>
          </cell>
        </row>
        <row r="442">
          <cell r="A442" t="str">
            <v>3U331</v>
          </cell>
          <cell r="B442" t="str">
            <v>DEFENSE ELECTRONICS SUPPLY CENTER</v>
          </cell>
        </row>
        <row r="443">
          <cell r="A443" t="str">
            <v>14153</v>
          </cell>
          <cell r="B443" t="str">
            <v>DEFENSE LOGISTICS AGENCY</v>
          </cell>
        </row>
        <row r="444">
          <cell r="A444" t="str">
            <v>89875</v>
          </cell>
          <cell r="B444" t="str">
            <v>DEFENSE LOGISTICS AGENCY</v>
          </cell>
        </row>
        <row r="445">
          <cell r="A445" t="str">
            <v>67268</v>
          </cell>
          <cell r="B445" t="str">
            <v>DEFENSE SUPPLY CENTER COLUMBUS</v>
          </cell>
        </row>
        <row r="446">
          <cell r="A446" t="str">
            <v>077S2</v>
          </cell>
          <cell r="B446" t="str">
            <v>DELCO REMY AMERICA INC</v>
          </cell>
        </row>
        <row r="447">
          <cell r="A447" t="str">
            <v>048J3</v>
          </cell>
          <cell r="B447" t="str">
            <v>DELTA ELECTRONICS</v>
          </cell>
        </row>
        <row r="448">
          <cell r="A448" t="str">
            <v>1YBD4</v>
          </cell>
          <cell r="B448" t="str">
            <v>DELTA ELECTRONICS INC.U1YBD4</v>
          </cell>
        </row>
        <row r="449">
          <cell r="A449" t="str">
            <v>0BSK3</v>
          </cell>
          <cell r="B449" t="str">
            <v>DENISON INDUSTRIES, INC</v>
          </cell>
        </row>
        <row r="450">
          <cell r="A450" t="str">
            <v>19206</v>
          </cell>
          <cell r="B450" t="str">
            <v>DEP OF THE ARMY WATERVLIET ARSENAL</v>
          </cell>
        </row>
        <row r="451">
          <cell r="A451" t="str">
            <v>30554</v>
          </cell>
          <cell r="B451" t="str">
            <v>DEPARTMENT OF DEFENSE PROJECT MANAGER-MOBILE ELECTRIC POWER</v>
          </cell>
        </row>
        <row r="452">
          <cell r="A452" t="str">
            <v>87991</v>
          </cell>
          <cell r="B452" t="str">
            <v>DEPARTMENT OF ENERGY.U87991</v>
          </cell>
        </row>
        <row r="453">
          <cell r="A453" t="str">
            <v>80049</v>
          </cell>
          <cell r="B453" t="str">
            <v>DEPARTMENT OF THE AIR FORCE.U80049</v>
          </cell>
        </row>
        <row r="454">
          <cell r="A454" t="str">
            <v>56977</v>
          </cell>
          <cell r="B454" t="str">
            <v>DEPARTMENT OF THE ARMY HQ</v>
          </cell>
        </row>
        <row r="455">
          <cell r="A455" t="str">
            <v>57045</v>
          </cell>
          <cell r="B455" t="str">
            <v>DEPARTMENT OF THE ARMY US ARMY AVIONICS RESEARCH AND DEVELOPMENT ACTIVITY</v>
          </cell>
        </row>
        <row r="456">
          <cell r="A456" t="str">
            <v>8X044</v>
          </cell>
          <cell r="B456" t="str">
            <v>DERCO AEROSPACE, INC..U8X044</v>
          </cell>
        </row>
        <row r="457">
          <cell r="A457" t="str">
            <v>043E5</v>
          </cell>
          <cell r="B457" t="str">
            <v>DES CASE CORP.U043E5</v>
          </cell>
        </row>
        <row r="458">
          <cell r="A458" t="str">
            <v>38508</v>
          </cell>
          <cell r="B458" t="str">
            <v>DESCO CORP MARSH BELLOFRAM DIV</v>
          </cell>
        </row>
        <row r="459">
          <cell r="A459" t="str">
            <v>0WEE2</v>
          </cell>
          <cell r="B459" t="str">
            <v>DESIGN ELECTRONICS LIND</v>
          </cell>
        </row>
        <row r="460">
          <cell r="A460" t="str">
            <v>98266</v>
          </cell>
          <cell r="B460" t="str">
            <v>DESIGN FABRICATORS INC</v>
          </cell>
        </row>
        <row r="461">
          <cell r="A461" t="str">
            <v>14798</v>
          </cell>
          <cell r="B461" t="str">
            <v>DESIGNED METAL CONNECTIONS, INC..U1</v>
          </cell>
        </row>
        <row r="462">
          <cell r="A462" t="str">
            <v>96996</v>
          </cell>
          <cell r="B462" t="str">
            <v>DETROIT BEVEL GEAR DIV OF NAPCO INDUSTRIES INC</v>
          </cell>
        </row>
        <row r="463">
          <cell r="A463" t="str">
            <v>72582</v>
          </cell>
          <cell r="B463" t="str">
            <v>DETROIT DIESEL CORP CORPORA (72582)</v>
          </cell>
        </row>
        <row r="464">
          <cell r="A464" t="str">
            <v>5HXA5</v>
          </cell>
          <cell r="B464" t="str">
            <v>DEUTER USA</v>
          </cell>
        </row>
        <row r="465">
          <cell r="A465" t="str">
            <v>0RZG3</v>
          </cell>
          <cell r="B465" t="str">
            <v>DEVCON PLEXUS DIVISION</v>
          </cell>
        </row>
        <row r="466">
          <cell r="A466" t="str">
            <v>7CGP8</v>
          </cell>
          <cell r="B466" t="str">
            <v>DEWALT</v>
          </cell>
        </row>
        <row r="467">
          <cell r="A467" t="str">
            <v>4KN30</v>
          </cell>
          <cell r="B467" t="str">
            <v>DEWALT CORP</v>
          </cell>
        </row>
        <row r="468">
          <cell r="A468" t="str">
            <v>1U3E8</v>
          </cell>
          <cell r="B468" t="str">
            <v>DEWALT MANUFACTURING CO INC</v>
          </cell>
        </row>
        <row r="469">
          <cell r="A469" t="str">
            <v>042A6</v>
          </cell>
          <cell r="B469" t="str">
            <v>DIAGNOSYS SYSTEMS INC.</v>
          </cell>
        </row>
        <row r="470">
          <cell r="A470" t="str">
            <v>1JZH5</v>
          </cell>
          <cell r="B470" t="str">
            <v>DIAMOND USA INC.</v>
          </cell>
        </row>
        <row r="471">
          <cell r="A471" t="str">
            <v>94189</v>
          </cell>
          <cell r="B471" t="str">
            <v>DICO INC SUB OF DYNEER CORP</v>
          </cell>
        </row>
        <row r="472">
          <cell r="A472" t="str">
            <v>A6555</v>
          </cell>
          <cell r="B472" t="str">
            <v>DIESEL ENGINEERING INC.</v>
          </cell>
        </row>
        <row r="473">
          <cell r="A473" t="str">
            <v>042C7</v>
          </cell>
          <cell r="B473" t="str">
            <v>DIESEL ENGINEERING, INC.</v>
          </cell>
        </row>
        <row r="474">
          <cell r="A474" t="str">
            <v>2S894</v>
          </cell>
          <cell r="B474" t="str">
            <v>DIGI-KEY CORP.</v>
          </cell>
        </row>
        <row r="475">
          <cell r="A475" t="str">
            <v>1PN61</v>
          </cell>
          <cell r="B475" t="str">
            <v>DILLON AERO, INC.</v>
          </cell>
        </row>
        <row r="476">
          <cell r="A476" t="str">
            <v>6L334</v>
          </cell>
          <cell r="B476" t="str">
            <v>DIODES INC</v>
          </cell>
        </row>
        <row r="477">
          <cell r="A477" t="str">
            <v>35907</v>
          </cell>
          <cell r="B477" t="str">
            <v>DIRECTOR GENERAL LAND EQUIPMENT PROGRAM MANAGEMENT</v>
          </cell>
        </row>
        <row r="478">
          <cell r="A478" t="str">
            <v>15513</v>
          </cell>
          <cell r="B478" t="str">
            <v>DISPLAY PRODUCTS INC</v>
          </cell>
        </row>
        <row r="479">
          <cell r="A479" t="str">
            <v>13567</v>
          </cell>
          <cell r="B479" t="str">
            <v>DIV EXELIS DBA CORPORATION HARRIS</v>
          </cell>
        </row>
        <row r="480">
          <cell r="A480" t="str">
            <v>19220</v>
          </cell>
          <cell r="B480" t="str">
            <v>DIV MFG EBERHARD DBA COMPANY ASTERN</v>
          </cell>
        </row>
        <row r="481">
          <cell r="A481" t="str">
            <v>78820</v>
          </cell>
          <cell r="B481" t="str">
            <v>DIV OF TRIPPE MFG CO</v>
          </cell>
        </row>
        <row r="482">
          <cell r="A482" t="str">
            <v>0GM59</v>
          </cell>
          <cell r="B482" t="str">
            <v>DIVERS SUPPLY INC.</v>
          </cell>
        </row>
        <row r="483">
          <cell r="A483" t="str">
            <v>7D217</v>
          </cell>
          <cell r="B483" t="str">
            <v>DIVING SYSTEM INTERNATIONAL</v>
          </cell>
        </row>
        <row r="484">
          <cell r="A484" t="str">
            <v>4ZM90</v>
          </cell>
          <cell r="B484" t="str">
            <v>DJI</v>
          </cell>
        </row>
        <row r="485">
          <cell r="A485" t="str">
            <v>16236</v>
          </cell>
          <cell r="B485" t="str">
            <v>DLA LAND AND MARITIME</v>
          </cell>
        </row>
        <row r="486">
          <cell r="A486" t="str">
            <v>96238</v>
          </cell>
          <cell r="B486" t="str">
            <v>DNE TECHNOLOGIES, INC..U96238</v>
          </cell>
        </row>
        <row r="487">
          <cell r="A487" t="str">
            <v>10042</v>
          </cell>
          <cell r="B487" t="str">
            <v>DOERS ASSOCIATES LLC.U10042</v>
          </cell>
        </row>
        <row r="488">
          <cell r="A488" t="str">
            <v>0M6X6</v>
          </cell>
          <cell r="B488" t="str">
            <v>DOMETIC CORP.</v>
          </cell>
        </row>
        <row r="489">
          <cell r="A489" t="str">
            <v>78062</v>
          </cell>
          <cell r="B489" t="str">
            <v>DOVER ENGINEERED SYSTEMS INC..U7806</v>
          </cell>
        </row>
        <row r="490">
          <cell r="A490" t="str">
            <v>91363</v>
          </cell>
          <cell r="B490" t="str">
            <v>DOVER RECOURCES INC</v>
          </cell>
        </row>
        <row r="491">
          <cell r="A491" t="str">
            <v>07524</v>
          </cell>
          <cell r="B491" t="str">
            <v>DOVER RESOURCES</v>
          </cell>
        </row>
        <row r="492">
          <cell r="A492" t="str">
            <v>96717</v>
          </cell>
          <cell r="B492" t="str">
            <v>DOW CHEMICAL CORP</v>
          </cell>
        </row>
        <row r="493">
          <cell r="A493" t="str">
            <v>71984</v>
          </cell>
          <cell r="B493" t="str">
            <v>DOW CORNING CORP</v>
          </cell>
        </row>
        <row r="494">
          <cell r="A494" t="str">
            <v>00471</v>
          </cell>
          <cell r="B494" t="str">
            <v>DOWKEY MICROWAVE</v>
          </cell>
        </row>
        <row r="495">
          <cell r="A495" t="str">
            <v>0ZUN3</v>
          </cell>
          <cell r="B495" t="str">
            <v>DOWKEY MICROWAVE</v>
          </cell>
        </row>
        <row r="496">
          <cell r="A496" t="str">
            <v>99166</v>
          </cell>
          <cell r="B496" t="str">
            <v>DRAULICS SUNDSTRAND CORP SUNDSTRAND</v>
          </cell>
        </row>
        <row r="497">
          <cell r="A497" t="str">
            <v>26848</v>
          </cell>
          <cell r="B497" t="str">
            <v>DRESSER IND.INC.</v>
          </cell>
        </row>
        <row r="498">
          <cell r="A498" t="str">
            <v>4SVA4</v>
          </cell>
          <cell r="B498" t="str">
            <v>DRESSER, INC</v>
          </cell>
        </row>
        <row r="499">
          <cell r="A499" t="str">
            <v>0GE52</v>
          </cell>
          <cell r="B499" t="str">
            <v>DRIVE LINE</v>
          </cell>
        </row>
        <row r="500">
          <cell r="A500" t="str">
            <v>0B591</v>
          </cell>
          <cell r="B500" t="str">
            <v>DRS C3 - AVIATION COMP</v>
          </cell>
        </row>
        <row r="501">
          <cell r="A501" t="str">
            <v>46K19</v>
          </cell>
          <cell r="B501" t="str">
            <v>DRS C3 &amp; A (DBA DRS TE</v>
          </cell>
        </row>
        <row r="502">
          <cell r="A502" t="str">
            <v>1K426</v>
          </cell>
          <cell r="B502" t="str">
            <v>DRS C3 &amp; AVIATION COMP</v>
          </cell>
        </row>
        <row r="503">
          <cell r="A503" t="str">
            <v>5RQL2</v>
          </cell>
          <cell r="B503" t="str">
            <v>DRS ENVIRONMENTAL SYSTEMS, INC..U5R</v>
          </cell>
        </row>
        <row r="504">
          <cell r="A504" t="str">
            <v>32865</v>
          </cell>
          <cell r="B504" t="str">
            <v>DRS NETWORK &amp; IMAGING SYSTEMS, LLC</v>
          </cell>
        </row>
        <row r="505">
          <cell r="A505" t="str">
            <v>12339</v>
          </cell>
          <cell r="B505" t="str">
            <v>DRS TRAINING &amp; CONTROL SYSTEMS, LLC</v>
          </cell>
        </row>
        <row r="506">
          <cell r="A506" t="str">
            <v>1CE49</v>
          </cell>
          <cell r="B506" t="str">
            <v>DRUCK, LLC.U1CE49</v>
          </cell>
        </row>
        <row r="507">
          <cell r="A507" t="str">
            <v>08719</v>
          </cell>
          <cell r="B507" t="str">
            <v>DUCOMMUN TECHNOLOGIES</v>
          </cell>
        </row>
        <row r="508">
          <cell r="A508" t="str">
            <v>09445</v>
          </cell>
          <cell r="B508" t="str">
            <v>DUKES AEROSPACE, INC..U09445</v>
          </cell>
        </row>
        <row r="509">
          <cell r="A509" t="str">
            <v>0FL29</v>
          </cell>
          <cell r="B509" t="str">
            <v>DUNCAN BALL</v>
          </cell>
        </row>
        <row r="510">
          <cell r="A510" t="str">
            <v>72031</v>
          </cell>
          <cell r="B510" t="str">
            <v>DUTTON-LAINSON COMPANY</v>
          </cell>
        </row>
        <row r="511">
          <cell r="A511" t="str">
            <v>3VSD6</v>
          </cell>
          <cell r="B511" t="str">
            <v>DVS DIGITAL VIDEO</v>
          </cell>
        </row>
        <row r="512">
          <cell r="A512" t="str">
            <v>18965</v>
          </cell>
          <cell r="B512" t="str">
            <v>DYNAMIC AIR ENGINEERING, INC..U1896</v>
          </cell>
        </row>
        <row r="513">
          <cell r="A513" t="str">
            <v>4W453</v>
          </cell>
          <cell r="B513" t="str">
            <v>DYNCORP ARMY SUPPORT DIV</v>
          </cell>
        </row>
        <row r="514">
          <cell r="A514" t="str">
            <v>15687</v>
          </cell>
          <cell r="B514" t="str">
            <v>DYNISCO INC.U15687</v>
          </cell>
        </row>
        <row r="515">
          <cell r="A515" t="str">
            <v>1RDN0</v>
          </cell>
          <cell r="B515" t="str">
            <v>DYNISCO INSTRUMENTS LLC.U1RDN0</v>
          </cell>
        </row>
        <row r="516">
          <cell r="A516" t="str">
            <v>2W033</v>
          </cell>
          <cell r="B516" t="str">
            <v>DYTRAN</v>
          </cell>
        </row>
        <row r="517">
          <cell r="A517" t="str">
            <v>SCY13</v>
          </cell>
          <cell r="B517" t="str">
            <v xml:space="preserve">E C A ESTABIHMENT - CASABANCA / MTU DETROIT DIESEL </v>
          </cell>
        </row>
        <row r="518">
          <cell r="A518" t="str">
            <v>80195</v>
          </cell>
          <cell r="B518" t="str">
            <v>E D ETNYRE &amp; CO</v>
          </cell>
        </row>
        <row r="519">
          <cell r="A519" t="str">
            <v>83777</v>
          </cell>
          <cell r="B519" t="str">
            <v>E SYSTEMS INC</v>
          </cell>
        </row>
        <row r="520">
          <cell r="A520" t="str">
            <v>2S827</v>
          </cell>
          <cell r="B520" t="str">
            <v>E. I. DU PONT DE NEMOURS AND COMPAN</v>
          </cell>
        </row>
        <row r="521">
          <cell r="A521" t="str">
            <v>A00AM</v>
          </cell>
          <cell r="B521" t="str">
            <v>E.C.A ETABLISSEMENT</v>
          </cell>
        </row>
        <row r="522">
          <cell r="A522" t="str">
            <v>5LNR7</v>
          </cell>
          <cell r="B522" t="str">
            <v>EAA TOOLS, LLC.U5LNR7</v>
          </cell>
        </row>
        <row r="523">
          <cell r="A523" t="str">
            <v>1TE71</v>
          </cell>
          <cell r="B523" t="str">
            <v>EAGLE INDUSTRIAL TRUCK MANUFACTURING, L.L.C</v>
          </cell>
        </row>
        <row r="524">
          <cell r="A524" t="str">
            <v>4Y7U1</v>
          </cell>
          <cell r="B524" t="str">
            <v>EAGLEPICHER TECHNOLOGIES, LLC</v>
          </cell>
        </row>
        <row r="525">
          <cell r="A525" t="str">
            <v>61706</v>
          </cell>
          <cell r="B525" t="str">
            <v>EAO SWITCH CORP.</v>
          </cell>
        </row>
        <row r="526">
          <cell r="A526" t="str">
            <v>30941</v>
          </cell>
          <cell r="B526" t="str">
            <v>EAST/WEST INDUSTRIES, INC..U30941</v>
          </cell>
        </row>
        <row r="527">
          <cell r="A527" t="str">
            <v>1U6R1</v>
          </cell>
          <cell r="B527" t="str">
            <v>EASTERN WIRELLESS TELECOM</v>
          </cell>
        </row>
        <row r="528">
          <cell r="A528" t="str">
            <v>19139</v>
          </cell>
          <cell r="B528" t="str">
            <v>EASTMAN KODAK COMPANY.U19139</v>
          </cell>
        </row>
        <row r="529">
          <cell r="A529" t="str">
            <v>61564</v>
          </cell>
          <cell r="B529" t="str">
            <v>EATON AEROQUIP CANADA INC.U61564</v>
          </cell>
        </row>
        <row r="530">
          <cell r="A530" t="str">
            <v>62983</v>
          </cell>
          <cell r="B530" t="str">
            <v>EATON AEROSPACE</v>
          </cell>
        </row>
        <row r="531">
          <cell r="A531" t="str">
            <v>09790</v>
          </cell>
          <cell r="B531" t="str">
            <v>EATON AEROSPACE LLC</v>
          </cell>
        </row>
        <row r="532">
          <cell r="A532" t="str">
            <v>90166</v>
          </cell>
          <cell r="B532" t="str">
            <v>EATON AEROSPACE LLC</v>
          </cell>
        </row>
        <row r="533">
          <cell r="A533" t="str">
            <v>97484</v>
          </cell>
          <cell r="B533" t="str">
            <v>EATON AEROSPACE LLC.U97484</v>
          </cell>
        </row>
        <row r="534">
          <cell r="A534" t="str">
            <v>81142</v>
          </cell>
          <cell r="B534" t="str">
            <v>EATON CORP AXLE DIV</v>
          </cell>
        </row>
        <row r="535">
          <cell r="A535" t="str">
            <v>81997</v>
          </cell>
          <cell r="B535" t="str">
            <v>EATON CORP CONTROLS DIV</v>
          </cell>
        </row>
        <row r="536">
          <cell r="A536" t="str">
            <v>0DT23</v>
          </cell>
          <cell r="B536" t="str">
            <v>EATON INDUSTRIAL CORPORATION</v>
          </cell>
        </row>
        <row r="537">
          <cell r="A537" t="str">
            <v>86090</v>
          </cell>
          <cell r="B537" t="str">
            <v>EATON INDUSTRIAL CORPORATION.U86090</v>
          </cell>
        </row>
        <row r="538">
          <cell r="A538" t="str">
            <v>1XP08</v>
          </cell>
          <cell r="B538" t="str">
            <v>EATON LEONARD ROBOLIX, INC..U1XP08</v>
          </cell>
        </row>
        <row r="539">
          <cell r="A539" t="str">
            <v>00624</v>
          </cell>
          <cell r="B539" t="str">
            <v>EATON-AEROQUIP LLC.</v>
          </cell>
        </row>
        <row r="540">
          <cell r="A540" t="str">
            <v>01276</v>
          </cell>
          <cell r="B540" t="str">
            <v>EATON-AEROQUIP LLC.</v>
          </cell>
        </row>
        <row r="541">
          <cell r="A541" t="str">
            <v>U3361</v>
          </cell>
          <cell r="B541" t="str">
            <v>EBERSPACHER UK LTD</v>
          </cell>
        </row>
        <row r="542">
          <cell r="A542" t="str">
            <v>5R283</v>
          </cell>
          <cell r="B542" t="str">
            <v>EBS</v>
          </cell>
        </row>
        <row r="543">
          <cell r="A543" t="str">
            <v>0B595</v>
          </cell>
          <cell r="B543" t="str">
            <v>ECS CO INC.U0B595</v>
          </cell>
        </row>
        <row r="544">
          <cell r="A544" t="str">
            <v>81361</v>
          </cell>
          <cell r="B544" t="str">
            <v>EDGEWOOD CHEMICAL BIOLOGICAL CENTER ECBC</v>
          </cell>
        </row>
        <row r="545">
          <cell r="A545" t="str">
            <v>00752</v>
          </cell>
          <cell r="B545" t="str">
            <v>EDO LLC</v>
          </cell>
        </row>
        <row r="546">
          <cell r="A546" t="str">
            <v>82340</v>
          </cell>
          <cell r="B546" t="str">
            <v>EDO LLC</v>
          </cell>
        </row>
        <row r="547">
          <cell r="A547" t="str">
            <v>57771</v>
          </cell>
          <cell r="B547" t="str">
            <v>EDWIN B. STIMPSON COMPANY, INC.</v>
          </cell>
        </row>
        <row r="548">
          <cell r="A548" t="str">
            <v>0WEC9</v>
          </cell>
          <cell r="B548" t="str">
            <v>EFW INC</v>
          </cell>
        </row>
        <row r="549">
          <cell r="A549" t="str">
            <v>72869</v>
          </cell>
          <cell r="B549" t="str">
            <v>EIDAL INTERNATIONAL CORPORATION</v>
          </cell>
        </row>
        <row r="550">
          <cell r="A550" t="str">
            <v>1BS93</v>
          </cell>
          <cell r="B550" t="str">
            <v>ELECTRO DESIGN MFG INC</v>
          </cell>
        </row>
        <row r="551">
          <cell r="A551" t="str">
            <v>76854</v>
          </cell>
          <cell r="B551" t="str">
            <v>ELECTRO SWITCH CORP OAK GRISGSBY</v>
          </cell>
        </row>
        <row r="552">
          <cell r="A552" t="str">
            <v>80131</v>
          </cell>
          <cell r="B552" t="str">
            <v>ELECTRONIC INDUSTRIES ASSOCIATION</v>
          </cell>
        </row>
        <row r="553">
          <cell r="A553" t="str">
            <v>27101</v>
          </cell>
          <cell r="B553" t="str">
            <v>ELECTRONIC TESTING EQUIPMENT CO</v>
          </cell>
        </row>
        <row r="554">
          <cell r="A554" t="str">
            <v>20418</v>
          </cell>
          <cell r="B554" t="str">
            <v>ELECTRONICS AND SPACE CORP  (20418)</v>
          </cell>
        </row>
        <row r="555">
          <cell r="A555" t="str">
            <v>98089</v>
          </cell>
          <cell r="B555" t="str">
            <v>ELECTRO-TEC CORP</v>
          </cell>
        </row>
        <row r="556">
          <cell r="A556" t="str">
            <v>A1997</v>
          </cell>
          <cell r="B556" t="str">
            <v>ELETTRONICA SPA</v>
          </cell>
        </row>
        <row r="557">
          <cell r="A557" t="str">
            <v>20219</v>
          </cell>
          <cell r="B557" t="str">
            <v>ELGIN SWEEPER COMPANY (INC).U20219</v>
          </cell>
        </row>
        <row r="558">
          <cell r="A558" t="str">
            <v>64171</v>
          </cell>
          <cell r="B558" t="str">
            <v>ELISHA WEBB&amp; SON CO.</v>
          </cell>
        </row>
        <row r="559">
          <cell r="A559" t="str">
            <v>23834</v>
          </cell>
          <cell r="B559" t="str">
            <v>ELLIOTT MACHINE WORKS, INC.</v>
          </cell>
        </row>
        <row r="560">
          <cell r="A560" t="str">
            <v>98437</v>
          </cell>
          <cell r="B560" t="str">
            <v>ELLIS &amp; WATTS INTERNATIONAL INC.</v>
          </cell>
        </row>
        <row r="561">
          <cell r="A561" t="str">
            <v>5R542</v>
          </cell>
          <cell r="B561" t="str">
            <v>ELWYN</v>
          </cell>
        </row>
        <row r="562">
          <cell r="A562" t="str">
            <v>24602</v>
          </cell>
          <cell r="B562" t="str">
            <v>EMC TECHNOLOGY INC</v>
          </cell>
        </row>
        <row r="563">
          <cell r="A563" t="str">
            <v>08071</v>
          </cell>
          <cell r="B563" t="str">
            <v>EMD MILLIPORE CORPORATION.U08071</v>
          </cell>
        </row>
        <row r="564">
          <cell r="A564" t="str">
            <v>0AY51</v>
          </cell>
          <cell r="B564" t="str">
            <v>EMERSON</v>
          </cell>
        </row>
        <row r="565">
          <cell r="A565" t="str">
            <v>91556</v>
          </cell>
          <cell r="B565" t="str">
            <v>EMERSON ELECTRIC CO</v>
          </cell>
        </row>
        <row r="566">
          <cell r="A566" t="str">
            <v>65586</v>
          </cell>
          <cell r="B566" t="str">
            <v>EMERSON ELECTRIC CO.</v>
          </cell>
        </row>
        <row r="567">
          <cell r="A567" t="str">
            <v>14608</v>
          </cell>
          <cell r="B567" t="str">
            <v>EMHART INDUSTRIES INC CORBIN CABINET LOCK HARDWARE DIV</v>
          </cell>
        </row>
        <row r="568">
          <cell r="A568" t="str">
            <v>1N5X2</v>
          </cell>
          <cell r="B568" t="str">
            <v>EMPOWER RF SYSTEMS</v>
          </cell>
        </row>
        <row r="569">
          <cell r="A569" t="str">
            <v>21439</v>
          </cell>
          <cell r="B569" t="str">
            <v>ENGINEERED ARRESTING SYSTEMS.U21439</v>
          </cell>
        </row>
        <row r="570">
          <cell r="A570" t="str">
            <v>60168</v>
          </cell>
          <cell r="B570" t="str">
            <v>ENGINETICS CORPORATION</v>
          </cell>
        </row>
        <row r="571">
          <cell r="A571" t="str">
            <v>49SL5</v>
          </cell>
          <cell r="B571" t="str">
            <v>ENPAC CORP.U49SL5</v>
          </cell>
        </row>
        <row r="572">
          <cell r="A572" t="str">
            <v>0B9E8</v>
          </cell>
          <cell r="B572" t="str">
            <v>ENVIRO SYSTEMS, INC..U0B9E8</v>
          </cell>
        </row>
        <row r="573">
          <cell r="A573" t="str">
            <v>33714</v>
          </cell>
          <cell r="B573" t="str">
            <v>ENVIRONMENTAL TECTONICS CORPORATION</v>
          </cell>
        </row>
        <row r="574">
          <cell r="A574" t="str">
            <v>63740</v>
          </cell>
          <cell r="B574" t="str">
            <v>ENVIROTEMP CORP</v>
          </cell>
        </row>
        <row r="575">
          <cell r="A575" t="str">
            <v>8P082</v>
          </cell>
          <cell r="B575" t="str">
            <v>E-ONE, INC..U8P082</v>
          </cell>
        </row>
        <row r="576">
          <cell r="A576" t="str">
            <v>0AB65</v>
          </cell>
          <cell r="B576" t="str">
            <v>ERGOTRON INC</v>
          </cell>
        </row>
        <row r="577">
          <cell r="A577" t="str">
            <v>72347</v>
          </cell>
          <cell r="B577" t="str">
            <v>ERICSSON</v>
          </cell>
        </row>
        <row r="578">
          <cell r="A578" t="str">
            <v>55289</v>
          </cell>
          <cell r="B578" t="str">
            <v>ESA INC</v>
          </cell>
        </row>
        <row r="579">
          <cell r="A579" t="str">
            <v>20950</v>
          </cell>
          <cell r="B579" t="str">
            <v>ESPEY MFG &amp; ELECTRONICS CORP. /</v>
          </cell>
        </row>
        <row r="580">
          <cell r="A580" t="str">
            <v>83533</v>
          </cell>
          <cell r="B580" t="str">
            <v>ESSEX INDUSTRIES, INC.</v>
          </cell>
        </row>
        <row r="581">
          <cell r="A581" t="str">
            <v>2B834</v>
          </cell>
          <cell r="B581" t="str">
            <v>ESSNER MANUFACTURING, L.P.</v>
          </cell>
        </row>
        <row r="582">
          <cell r="A582" t="str">
            <v>4JLY9</v>
          </cell>
          <cell r="B582" t="str">
            <v>ETTUS RESEARCH</v>
          </cell>
        </row>
        <row r="583">
          <cell r="A583" t="str">
            <v>30379</v>
          </cell>
          <cell r="B583" t="str">
            <v>EUCLID INC</v>
          </cell>
        </row>
        <row r="584">
          <cell r="A584" t="str">
            <v>7A609</v>
          </cell>
          <cell r="B584" t="str">
            <v>EVERCOAT CHEMICALS INC.U7A609</v>
          </cell>
        </row>
        <row r="585">
          <cell r="A585" t="str">
            <v>21119</v>
          </cell>
          <cell r="B585" t="str">
            <v>EVINRUDE MOTORS DIV-OUTBOARD</v>
          </cell>
        </row>
        <row r="586">
          <cell r="A586" t="str">
            <v>7M058</v>
          </cell>
          <cell r="B586" t="str">
            <v>EXACTA PLASTICS INC.U7M058</v>
          </cell>
        </row>
        <row r="587">
          <cell r="A587" t="str">
            <v>0DY94</v>
          </cell>
          <cell r="B587" t="str">
            <v>EXCALIBUR SYSTEMS, INC..U0DY94</v>
          </cell>
        </row>
        <row r="588">
          <cell r="A588" t="str">
            <v>31573</v>
          </cell>
          <cell r="B588" t="str">
            <v>EXCELITAS TECHNOLOGIES CORP.</v>
          </cell>
        </row>
        <row r="589">
          <cell r="A589" t="str">
            <v>20038</v>
          </cell>
          <cell r="B589" t="str">
            <v>EXIDE TECHNOLOGIES</v>
          </cell>
        </row>
        <row r="590">
          <cell r="A590" t="str">
            <v>25598</v>
          </cell>
          <cell r="B590" t="str">
            <v>EXPANDED RUBBER &amp; PLASTICS CORP..U2</v>
          </cell>
        </row>
        <row r="591">
          <cell r="A591" t="str">
            <v>1L9D9</v>
          </cell>
          <cell r="B591" t="str">
            <v>EXTEX ENGINEERED PRODUCTS, INC.</v>
          </cell>
        </row>
        <row r="592">
          <cell r="A592" t="str">
            <v>1NG39</v>
          </cell>
          <cell r="B592" t="str">
            <v>EYE SAFETY SYSTEMS</v>
          </cell>
        </row>
        <row r="593">
          <cell r="A593" t="str">
            <v>3BFJ8</v>
          </cell>
          <cell r="B593" t="str">
            <v>EZ DOCK, INC</v>
          </cell>
        </row>
        <row r="594">
          <cell r="A594" t="str">
            <v>47039</v>
          </cell>
          <cell r="B594" t="str">
            <v>E-Z UP</v>
          </cell>
        </row>
        <row r="595">
          <cell r="A595" t="str">
            <v>0AB45</v>
          </cell>
          <cell r="B595" t="str">
            <v>F O D CONTROL CORPORATION THE.U0AB4</v>
          </cell>
        </row>
        <row r="596">
          <cell r="A596" t="str">
            <v>4L264</v>
          </cell>
          <cell r="B596" t="str">
            <v>FABRIC DEVELOPMENT INC.</v>
          </cell>
        </row>
        <row r="597">
          <cell r="A597" t="str">
            <v>07263</v>
          </cell>
          <cell r="B597" t="str">
            <v>FAIRCHILD SEMICONDUCTOR CORP</v>
          </cell>
        </row>
        <row r="598">
          <cell r="A598" t="str">
            <v>36655</v>
          </cell>
          <cell r="B598" t="str">
            <v>FAIRVIEW FITTINGS AND MFG L (36655)</v>
          </cell>
        </row>
        <row r="599">
          <cell r="A599" t="str">
            <v>3FKR5</v>
          </cell>
          <cell r="B599" t="str">
            <v>FAIRVIEW MICROWAVE</v>
          </cell>
        </row>
        <row r="600">
          <cell r="A600" t="str">
            <v>R1569</v>
          </cell>
          <cell r="B600" t="str">
            <v>FALCK SCHMIDT DEFENCE SYSTEMS A/S</v>
          </cell>
        </row>
        <row r="601">
          <cell r="A601" t="str">
            <v>02670</v>
          </cell>
          <cell r="B601" t="str">
            <v>FALCON SAFETY PRODUCTS INC</v>
          </cell>
        </row>
        <row r="602">
          <cell r="A602" t="str">
            <v>00736</v>
          </cell>
          <cell r="B602" t="str">
            <v>FALLS FILTRATION TECHNOLOGIES, INC.</v>
          </cell>
        </row>
        <row r="603">
          <cell r="A603" t="str">
            <v>58794</v>
          </cell>
          <cell r="B603" t="str">
            <v>FASTENER TECHNOLOGY CORP..U58794</v>
          </cell>
        </row>
        <row r="604">
          <cell r="A604" t="str">
            <v>51439</v>
          </cell>
          <cell r="B604" t="str">
            <v>FATIGUE TECHNOLOGY, INC</v>
          </cell>
        </row>
        <row r="605">
          <cell r="A605" t="str">
            <v>1N047</v>
          </cell>
          <cell r="B605" t="str">
            <v>FAULTLESS STARCH/BON AMI COMPANY</v>
          </cell>
        </row>
        <row r="606">
          <cell r="A606" t="str">
            <v>58536</v>
          </cell>
          <cell r="B606" t="str">
            <v>FEDERAL COMMERCIAL ITEM</v>
          </cell>
        </row>
        <row r="607">
          <cell r="A607" t="str">
            <v>1PJ28</v>
          </cell>
          <cell r="B607" t="str">
            <v>FEDERAL DEFENSE INDUSTRIES INC.</v>
          </cell>
        </row>
        <row r="608">
          <cell r="A608" t="str">
            <v>0P9Y9</v>
          </cell>
          <cell r="B608" t="str">
            <v>FEDERAL FABRICS-FIBERS INC.</v>
          </cell>
        </row>
        <row r="609">
          <cell r="A609" t="str">
            <v>01212</v>
          </cell>
          <cell r="B609" t="str">
            <v>FEDERAL MOGUL CORP</v>
          </cell>
        </row>
        <row r="610">
          <cell r="A610" t="str">
            <v>63477</v>
          </cell>
          <cell r="B610" t="str">
            <v>FEDERAL MOGUL CORP</v>
          </cell>
        </row>
        <row r="611">
          <cell r="A611" t="str">
            <v>98905</v>
          </cell>
          <cell r="B611" t="str">
            <v>FEDERAL SIGNAL INTERNATIONAL FSC LT</v>
          </cell>
        </row>
        <row r="612">
          <cell r="A612" t="str">
            <v>81348</v>
          </cell>
          <cell r="B612" t="str">
            <v>FEDERAL SPECIFICATION</v>
          </cell>
        </row>
        <row r="613">
          <cell r="A613" t="str">
            <v>9K382</v>
          </cell>
          <cell r="B613" t="str">
            <v>FEDERAL-MOGUL CORP BALL AND (9K382)</v>
          </cell>
        </row>
        <row r="614">
          <cell r="A614" t="str">
            <v>76680</v>
          </cell>
          <cell r="B614" t="str">
            <v>FEDERAL-MOGUL CORP CHASSIS PRODUCTS DIV</v>
          </cell>
        </row>
        <row r="615">
          <cell r="A615" t="str">
            <v>16835</v>
          </cell>
          <cell r="B615" t="str">
            <v>FERNO-WASHINGTON, INC..U16835</v>
          </cell>
        </row>
        <row r="616">
          <cell r="A616" t="str">
            <v>0UFA2</v>
          </cell>
          <cell r="B616" t="str">
            <v>FILTER-MART CORPORATION.U0UFA2</v>
          </cell>
        </row>
        <row r="617">
          <cell r="A617" t="str">
            <v>1RUX5</v>
          </cell>
          <cell r="B617" t="str">
            <v>FINISAR CORPORATION</v>
          </cell>
        </row>
        <row r="618">
          <cell r="A618" t="str">
            <v>A0126</v>
          </cell>
          <cell r="B618" t="str">
            <v>FINMECCANICA SPA HELICOPTERS DIVISION</v>
          </cell>
        </row>
        <row r="619">
          <cell r="A619" t="str">
            <v>72413</v>
          </cell>
          <cell r="B619" t="str">
            <v>FIRESTONE</v>
          </cell>
        </row>
        <row r="620">
          <cell r="A620" t="str">
            <v>78988</v>
          </cell>
          <cell r="B620" t="str">
            <v>FIRESTONE</v>
          </cell>
        </row>
        <row r="621">
          <cell r="A621" t="str">
            <v>78998</v>
          </cell>
          <cell r="B621" t="str">
            <v>FIRESTONE</v>
          </cell>
        </row>
        <row r="622">
          <cell r="A622" t="str">
            <v>90898</v>
          </cell>
          <cell r="B622" t="str">
            <v>FIRESTONE</v>
          </cell>
        </row>
        <row r="623">
          <cell r="A623" t="str">
            <v>3PGJ2</v>
          </cell>
          <cell r="B623" t="str">
            <v>FIRST LINE TECHNOLOGY LLC</v>
          </cell>
        </row>
        <row r="624">
          <cell r="A624" t="str">
            <v>22527</v>
          </cell>
          <cell r="B624" t="str">
            <v>FISHER SCIENTIFIC COMPANY L.L.C..U2</v>
          </cell>
        </row>
        <row r="625">
          <cell r="A625" t="str">
            <v>019L2</v>
          </cell>
          <cell r="B625" t="str">
            <v>FITZ AEROSPACE, LLC</v>
          </cell>
        </row>
        <row r="626">
          <cell r="A626" t="str">
            <v>2V320</v>
          </cell>
          <cell r="B626" t="str">
            <v>FLAME ENTERPRISES, INC..U2V320</v>
          </cell>
        </row>
        <row r="627">
          <cell r="A627" t="str">
            <v>33457</v>
          </cell>
          <cell r="B627" t="str">
            <v>FLEETGUARD DBA INC. FILTRATION MINS</v>
          </cell>
        </row>
        <row r="628">
          <cell r="A628" t="str">
            <v>64869</v>
          </cell>
          <cell r="B628" t="str">
            <v>FLIR SYSTEMS, INC.</v>
          </cell>
        </row>
        <row r="629">
          <cell r="A629" t="str">
            <v>6LTQ5</v>
          </cell>
          <cell r="B629" t="str">
            <v>FLORIDA RF LABS</v>
          </cell>
        </row>
        <row r="630">
          <cell r="A630" t="str">
            <v>99227</v>
          </cell>
          <cell r="B630" t="str">
            <v>FLUID POWER INC.U99227</v>
          </cell>
        </row>
        <row r="631">
          <cell r="A631" t="str">
            <v>02WJ6</v>
          </cell>
          <cell r="B631" t="str">
            <v>FLUKE</v>
          </cell>
        </row>
        <row r="632">
          <cell r="A632" t="str">
            <v>0GVY8</v>
          </cell>
          <cell r="B632" t="str">
            <v>FLUKE CORP</v>
          </cell>
        </row>
        <row r="633">
          <cell r="A633" t="str">
            <v>0HYG7</v>
          </cell>
          <cell r="B633" t="str">
            <v>FLUKE CORP.U0HYG7</v>
          </cell>
        </row>
        <row r="634">
          <cell r="A634" t="str">
            <v>89536</v>
          </cell>
          <cell r="B634" t="str">
            <v>FLUKE CORPORATION.U89536</v>
          </cell>
        </row>
        <row r="635">
          <cell r="A635" t="str">
            <v>22888</v>
          </cell>
          <cell r="B635" t="str">
            <v>FMC CORPORATION</v>
          </cell>
        </row>
        <row r="636">
          <cell r="A636" t="str">
            <v>66131</v>
          </cell>
          <cell r="B636" t="str">
            <v>FMS CORP</v>
          </cell>
        </row>
        <row r="637">
          <cell r="A637" t="str">
            <v>B0897</v>
          </cell>
          <cell r="B637" t="str">
            <v>FN HERSTAL</v>
          </cell>
        </row>
        <row r="638">
          <cell r="A638" t="str">
            <v>57526</v>
          </cell>
          <cell r="B638" t="str">
            <v>FORD MOTOR CO</v>
          </cell>
        </row>
        <row r="639">
          <cell r="A639" t="str">
            <v>0F5L5</v>
          </cell>
          <cell r="B639" t="str">
            <v>FORTUNE CHEMICAL COMPANY INC..U0F5L</v>
          </cell>
        </row>
        <row r="640">
          <cell r="A640" t="str">
            <v>61429</v>
          </cell>
          <cell r="B640" t="str">
            <v>FOX ELECTRONICS  INC</v>
          </cell>
        </row>
        <row r="641">
          <cell r="A641" t="str">
            <v>4JUY6</v>
          </cell>
          <cell r="B641" t="str">
            <v>FOXFURY LLC</v>
          </cell>
        </row>
        <row r="642">
          <cell r="A642" t="str">
            <v>23515</v>
          </cell>
          <cell r="B642" t="str">
            <v>FREDERICK CUSTOM MACHINING INC</v>
          </cell>
        </row>
        <row r="643">
          <cell r="A643" t="str">
            <v>5NNW7</v>
          </cell>
          <cell r="B643" t="str">
            <v>FREEDOM PRECISION MANUFACTURING, LL</v>
          </cell>
        </row>
        <row r="644">
          <cell r="A644" t="str">
            <v>64747</v>
          </cell>
          <cell r="B644" t="str">
            <v>FREEMAN MARINE EQUIPMENT, INC.</v>
          </cell>
        </row>
        <row r="645">
          <cell r="A645" t="str">
            <v>6M0U5</v>
          </cell>
          <cell r="B645" t="str">
            <v>FREESCALE</v>
          </cell>
        </row>
        <row r="646">
          <cell r="A646" t="str">
            <v>04713</v>
          </cell>
          <cell r="B646" t="str">
            <v>FREESCALE SEMICONDUCTOR INC</v>
          </cell>
        </row>
        <row r="647">
          <cell r="A647" t="str">
            <v>14844</v>
          </cell>
          <cell r="B647" t="str">
            <v>FREQUENCY ELECTRONICS, INC..U14844</v>
          </cell>
        </row>
        <row r="648">
          <cell r="A648" t="str">
            <v>23587</v>
          </cell>
          <cell r="B648" t="str">
            <v>FRICK CO</v>
          </cell>
        </row>
        <row r="649">
          <cell r="A649" t="str">
            <v>52540</v>
          </cell>
          <cell r="B649" t="str">
            <v>FURON CO DEKORON DIV</v>
          </cell>
        </row>
        <row r="650">
          <cell r="A650" t="str">
            <v>4J6Z0</v>
          </cell>
          <cell r="B650" t="str">
            <v>FUTURE TECHNOLOGY DEVICES INTERNATI</v>
          </cell>
        </row>
        <row r="651">
          <cell r="A651" t="str">
            <v>23382</v>
          </cell>
          <cell r="B651" t="str">
            <v>FWD SEAGRAVE HOLDINGS, LP</v>
          </cell>
        </row>
        <row r="652">
          <cell r="A652" t="str">
            <v>0WDU1</v>
          </cell>
          <cell r="B652" t="str">
            <v>G T SALES &amp; MANUFACTURING INC.U0WDU</v>
          </cell>
        </row>
        <row r="653">
          <cell r="A653" t="str">
            <v>42280</v>
          </cell>
          <cell r="B653" t="str">
            <v>GARDNER DENVER NASH LLC.U42280</v>
          </cell>
        </row>
        <row r="654">
          <cell r="A654" t="str">
            <v>93223</v>
          </cell>
          <cell r="B654" t="str">
            <v>GARHART DENTAL SPECIALTY CO</v>
          </cell>
        </row>
        <row r="655">
          <cell r="A655" t="str">
            <v>73680</v>
          </cell>
          <cell r="B655" t="str">
            <v>GARLOCK SEALING TECH</v>
          </cell>
        </row>
        <row r="656">
          <cell r="A656" t="str">
            <v>OTRC3</v>
          </cell>
          <cell r="B656" t="str">
            <v>GARMIN INTERNATIONAL, INC.</v>
          </cell>
        </row>
        <row r="657">
          <cell r="A657" t="str">
            <v>25765</v>
          </cell>
          <cell r="B657" t="str">
            <v>GARRETT CORP THE AIRESEARCH MFG DIV</v>
          </cell>
        </row>
        <row r="658">
          <cell r="A658" t="str">
            <v>08179</v>
          </cell>
          <cell r="B658" t="str">
            <v>GARRETT TURBOCHARGER</v>
          </cell>
        </row>
        <row r="659">
          <cell r="A659" t="str">
            <v>0DGD9</v>
          </cell>
          <cell r="B659" t="str">
            <v>GASTOPS LTD.U0DGD9</v>
          </cell>
        </row>
        <row r="660">
          <cell r="A660" t="str">
            <v>24161</v>
          </cell>
          <cell r="B660" t="str">
            <v>GATES CORP THE DBA GATES RUBBER CO THE</v>
          </cell>
        </row>
        <row r="661">
          <cell r="A661" t="str">
            <v>61090</v>
          </cell>
          <cell r="B661" t="str">
            <v>GATEWAY CABLE, INC.</v>
          </cell>
        </row>
        <row r="662">
          <cell r="A662" t="str">
            <v>19623</v>
          </cell>
          <cell r="B662" t="str">
            <v>GE AVIATION SYSTEMS LLC</v>
          </cell>
        </row>
        <row r="663">
          <cell r="A663" t="str">
            <v>05624</v>
          </cell>
          <cell r="B663" t="str">
            <v>GE AVIATION SYSTEMS LLC.U05624</v>
          </cell>
        </row>
        <row r="664">
          <cell r="A664" t="str">
            <v>35351</v>
          </cell>
          <cell r="B664" t="str">
            <v>GE AVIATION SYSTEMS LLC.U35351</v>
          </cell>
        </row>
        <row r="665">
          <cell r="A665" t="str">
            <v>K5294</v>
          </cell>
          <cell r="B665" t="str">
            <v>GE AVIATION SYSTEMS LTD</v>
          </cell>
        </row>
        <row r="666">
          <cell r="A666" t="str">
            <v>96116</v>
          </cell>
          <cell r="B666" t="str">
            <v>GE RUSKA INSTRUMENT CORPORATION.U96</v>
          </cell>
        </row>
        <row r="667">
          <cell r="A667" t="str">
            <v>04034</v>
          </cell>
          <cell r="B667" t="str">
            <v>GEMS SENSORS INC.</v>
          </cell>
        </row>
        <row r="668">
          <cell r="A668" t="str">
            <v>07397</v>
          </cell>
          <cell r="B668" t="str">
            <v>GENERAL DYNAMICS</v>
          </cell>
        </row>
        <row r="669">
          <cell r="A669" t="str">
            <v>S3002</v>
          </cell>
          <cell r="B669" t="str">
            <v>GENERAL DYNAMICS EUROPEAN,LAND-</v>
          </cell>
        </row>
        <row r="670">
          <cell r="A670" t="str">
            <v>01417</v>
          </cell>
          <cell r="B670" t="str">
            <v>GENERAL DYNAMICS LAND SYSTEMS INC.</v>
          </cell>
        </row>
        <row r="671">
          <cell r="A671" t="str">
            <v>1VPW8</v>
          </cell>
          <cell r="B671" t="str">
            <v>GENERAL DYNAMICS MISSION SYSTEMS, INC</v>
          </cell>
        </row>
        <row r="672">
          <cell r="A672" t="str">
            <v>26978</v>
          </cell>
          <cell r="B672" t="str">
            <v>GENERAL DYNAMICS-OTS, INC</v>
          </cell>
        </row>
        <row r="673">
          <cell r="A673" t="str">
            <v>05606</v>
          </cell>
          <cell r="B673" t="str">
            <v>GENERAL DYNAMICS-OTS, INC..U05606</v>
          </cell>
        </row>
        <row r="674">
          <cell r="A674" t="str">
            <v>30221</v>
          </cell>
          <cell r="B674" t="str">
            <v>GENERAL ELECTRIC CO</v>
          </cell>
        </row>
        <row r="675">
          <cell r="A675" t="str">
            <v>08806</v>
          </cell>
          <cell r="B675" t="str">
            <v>GENERAL ELECTRIC CO MINIATURE LAMP PRODUCTS</v>
          </cell>
        </row>
        <row r="676">
          <cell r="A676" t="str">
            <v>72799</v>
          </cell>
          <cell r="B676" t="str">
            <v>GENERAL ELECTRIC CO.U72799</v>
          </cell>
        </row>
        <row r="677">
          <cell r="A677" t="str">
            <v>07482</v>
          </cell>
          <cell r="B677" t="str">
            <v>GENERAL ELECTRIC COMPANY</v>
          </cell>
        </row>
        <row r="678">
          <cell r="A678" t="str">
            <v>99207</v>
          </cell>
          <cell r="B678" t="str">
            <v>GENERAL ELECTRIC COMPANY</v>
          </cell>
        </row>
        <row r="679">
          <cell r="A679" t="str">
            <v>03350</v>
          </cell>
          <cell r="B679" t="str">
            <v>GENERAL ELECTRIC COMPANY.U03350</v>
          </cell>
        </row>
        <row r="680">
          <cell r="A680" t="str">
            <v>28593</v>
          </cell>
          <cell r="B680" t="str">
            <v>GENERAL EQUIPMENT CO..U28593</v>
          </cell>
        </row>
        <row r="681">
          <cell r="A681" t="str">
            <v>12955</v>
          </cell>
          <cell r="B681" t="str">
            <v>GENERAL GASKET CORP</v>
          </cell>
        </row>
        <row r="682">
          <cell r="A682" t="str">
            <v>71482</v>
          </cell>
          <cell r="B682" t="str">
            <v>GENERAL INST.CORP.-CLAIR DIV.</v>
          </cell>
        </row>
        <row r="683">
          <cell r="A683" t="str">
            <v>16764</v>
          </cell>
          <cell r="B683" t="str">
            <v>GENERAL MOTORS CORP</v>
          </cell>
        </row>
        <row r="684">
          <cell r="A684" t="str">
            <v>24617</v>
          </cell>
          <cell r="B684" t="str">
            <v>GENERAL MOTORS CORP</v>
          </cell>
        </row>
        <row r="685">
          <cell r="A685" t="str">
            <v>52788</v>
          </cell>
          <cell r="B685" t="str">
            <v>GENERAL MOTORS CORP</v>
          </cell>
        </row>
        <row r="686">
          <cell r="A686" t="str">
            <v>70040</v>
          </cell>
          <cell r="B686" t="str">
            <v>GENERAL MOTORS CORP</v>
          </cell>
        </row>
        <row r="687">
          <cell r="A687" t="str">
            <v>11862</v>
          </cell>
          <cell r="B687" t="str">
            <v>GENERAL MOTORS CORP CHEVROLET MOTOR DIV SPECIAL PRODUCTS DEPT</v>
          </cell>
        </row>
        <row r="688">
          <cell r="A688" t="str">
            <v>73331</v>
          </cell>
          <cell r="B688" t="str">
            <v>GENERAL MOTORS CORP FISHER GUIDE DIV</v>
          </cell>
        </row>
        <row r="689">
          <cell r="A689" t="str">
            <v>56161</v>
          </cell>
          <cell r="B689" t="str">
            <v>GENERAL MOTORS OF CANADA LT (56161)</v>
          </cell>
        </row>
        <row r="690">
          <cell r="A690" t="str">
            <v>72712</v>
          </cell>
          <cell r="B690" t="str">
            <v>GENERAL MOTORS OVERSEAS</v>
          </cell>
        </row>
        <row r="691">
          <cell r="A691" t="str">
            <v>23862</v>
          </cell>
          <cell r="B691" t="str">
            <v>GENERAL MOTORS TRUCK AND BUS GROUP</v>
          </cell>
        </row>
        <row r="692">
          <cell r="A692" t="str">
            <v>1T3A0</v>
          </cell>
          <cell r="B692" t="str">
            <v>GENERAL PHOTONICS CORP</v>
          </cell>
        </row>
        <row r="693">
          <cell r="A693" t="str">
            <v>43491</v>
          </cell>
          <cell r="B693" t="str">
            <v>GENERAL SIGNAL CORP.U43491</v>
          </cell>
        </row>
        <row r="694">
          <cell r="A694" t="str">
            <v>97427</v>
          </cell>
          <cell r="B694" t="str">
            <v>GENTEX</v>
          </cell>
        </row>
        <row r="695">
          <cell r="A695" t="str">
            <v>0FT49</v>
          </cell>
          <cell r="B695" t="str">
            <v>GENTEX CORP</v>
          </cell>
        </row>
        <row r="696">
          <cell r="A696" t="str">
            <v>60240</v>
          </cell>
          <cell r="B696" t="str">
            <v>GENTEX CORPORATION.U60240</v>
          </cell>
        </row>
        <row r="697">
          <cell r="A697" t="str">
            <v>00PP6</v>
          </cell>
          <cell r="B697" t="str">
            <v>GETAC, INC.</v>
          </cell>
        </row>
        <row r="698">
          <cell r="A698" t="str">
            <v>24817</v>
          </cell>
          <cell r="B698" t="str">
            <v>GIBSON ELECTRIC INC A SUB OF GTE SYLVANIA INC</v>
          </cell>
        </row>
        <row r="699">
          <cell r="A699" t="str">
            <v>29381</v>
          </cell>
          <cell r="B699" t="str">
            <v>GICHNER SYSTEMS GROUP, INC.</v>
          </cell>
        </row>
        <row r="700">
          <cell r="A700" t="str">
            <v>32804</v>
          </cell>
          <cell r="B700" t="str">
            <v>GIDDINGS &amp; LEWIS BICKFORD MACHINE CO DIC OF AMCA INTL CORP</v>
          </cell>
        </row>
        <row r="701">
          <cell r="A701" t="str">
            <v>33128</v>
          </cell>
          <cell r="B701" t="str">
            <v>GIDDINGS &amp; LEWIS BICKFORD MACHINE CO DIC OF AMCA INTL CORP</v>
          </cell>
        </row>
        <row r="702">
          <cell r="A702" t="str">
            <v>8S706</v>
          </cell>
          <cell r="B702" t="str">
            <v>GIGA, INC..U8S706</v>
          </cell>
        </row>
        <row r="703">
          <cell r="A703" t="str">
            <v>58900</v>
          </cell>
          <cell r="B703" t="str">
            <v>GIGA-TRONICS INC</v>
          </cell>
        </row>
        <row r="704">
          <cell r="A704" t="str">
            <v>03877</v>
          </cell>
          <cell r="B704" t="str">
            <v>GILBERT ENGINEERING CO INC.</v>
          </cell>
        </row>
        <row r="705">
          <cell r="A705" t="str">
            <v>62826</v>
          </cell>
          <cell r="B705" t="str">
            <v>GKN DRIVELINE NORTH AMERICA, INC.</v>
          </cell>
        </row>
        <row r="706">
          <cell r="A706" t="str">
            <v>77873</v>
          </cell>
          <cell r="B706" t="str">
            <v>GKN ROCKFORD, INC</v>
          </cell>
        </row>
        <row r="707">
          <cell r="A707" t="str">
            <v>18863</v>
          </cell>
          <cell r="B707" t="str">
            <v>GLENAIR INC..U18863</v>
          </cell>
        </row>
        <row r="708">
          <cell r="A708" t="str">
            <v>0HJL2</v>
          </cell>
          <cell r="B708" t="str">
            <v>GLENAIR INC.U0HJL2</v>
          </cell>
        </row>
        <row r="709">
          <cell r="A709" t="str">
            <v>6D470</v>
          </cell>
          <cell r="B709" t="str">
            <v>GLENAIR INC.U6D470</v>
          </cell>
        </row>
        <row r="710">
          <cell r="A710" t="str">
            <v>06324</v>
          </cell>
          <cell r="B710" t="str">
            <v>GLENAIR, INC..U06324</v>
          </cell>
        </row>
        <row r="711">
          <cell r="A711" t="str">
            <v>0KHX1</v>
          </cell>
          <cell r="B711" t="str">
            <v>GLOBAL EQUIPMENT COMPANY INC</v>
          </cell>
        </row>
        <row r="712">
          <cell r="A712" t="str">
            <v>30LM6</v>
          </cell>
          <cell r="B712" t="str">
            <v>GLOBAL FLEET SALES LLC</v>
          </cell>
        </row>
        <row r="713">
          <cell r="A713" t="str">
            <v>0PFE3</v>
          </cell>
          <cell r="B713" t="str">
            <v>GLOBAL INDUSTRIAL</v>
          </cell>
        </row>
        <row r="714">
          <cell r="A714" t="str">
            <v>1BA20</v>
          </cell>
          <cell r="B714" t="str">
            <v>GLOBAL INDUSTRIAL</v>
          </cell>
        </row>
        <row r="715">
          <cell r="A715" t="str">
            <v>0CNX5</v>
          </cell>
          <cell r="B715" t="str">
            <v>GLOBAL INDUSTRIAL AND SAFETY SUPPLI</v>
          </cell>
        </row>
        <row r="716">
          <cell r="A716" t="str">
            <v>42XE4</v>
          </cell>
          <cell r="B716" t="str">
            <v>GLOBAL PORTABLE BUILDINGS INC</v>
          </cell>
        </row>
        <row r="717">
          <cell r="A717" t="str">
            <v>0NH90</v>
          </cell>
          <cell r="B717" t="str">
            <v>GLOVE MASTERS INC</v>
          </cell>
        </row>
        <row r="718">
          <cell r="A718" t="str">
            <v>04367</v>
          </cell>
          <cell r="B718" t="str">
            <v>GNY EQUIPMENT, INC.U04367</v>
          </cell>
        </row>
        <row r="719">
          <cell r="A719" t="str">
            <v>00866</v>
          </cell>
          <cell r="B719" t="str">
            <v>GOE ENGINEERED CO INC</v>
          </cell>
        </row>
        <row r="720">
          <cell r="A720" t="str">
            <v>73842</v>
          </cell>
          <cell r="B720" t="str">
            <v>GOOD YEAR TIRE AND RUBBER</v>
          </cell>
        </row>
        <row r="721">
          <cell r="A721" t="str">
            <v>0BBK9</v>
          </cell>
          <cell r="B721" t="str">
            <v>GOODRICH CORPORATION</v>
          </cell>
        </row>
        <row r="722">
          <cell r="A722" t="str">
            <v>13002</v>
          </cell>
          <cell r="B722" t="str">
            <v>GOODRICH CORPORATION</v>
          </cell>
        </row>
        <row r="723">
          <cell r="A723" t="str">
            <v>4PCY6</v>
          </cell>
          <cell r="B723" t="str">
            <v>GOODRICH CORPORATION</v>
          </cell>
        </row>
        <row r="724">
          <cell r="A724" t="str">
            <v>25472</v>
          </cell>
          <cell r="B724" t="str">
            <v>GOODRICH CORPORATION.U25472</v>
          </cell>
        </row>
        <row r="725">
          <cell r="A725" t="str">
            <v>55438</v>
          </cell>
          <cell r="B725" t="str">
            <v>GOODRICH LIGHTING SYSTEMS, INC..U55</v>
          </cell>
        </row>
        <row r="726">
          <cell r="A726" t="str">
            <v>3M444</v>
          </cell>
          <cell r="B726" t="str">
            <v>GOODYEAR INTERNATIONAL CORP</v>
          </cell>
        </row>
        <row r="727">
          <cell r="A727" t="str">
            <v>04NP3</v>
          </cell>
          <cell r="B727" t="str">
            <v>GOODYEAR TIRE &amp; RUBBER COMPANY, THE</v>
          </cell>
        </row>
        <row r="728">
          <cell r="A728" t="str">
            <v>3GW40</v>
          </cell>
          <cell r="B728" t="str">
            <v>GORE &amp; ASSOCIATES, INC</v>
          </cell>
        </row>
        <row r="729">
          <cell r="A729" t="str">
            <v>17217</v>
          </cell>
          <cell r="B729" t="str">
            <v>GORE W L AND ASSOCIATES INC.</v>
          </cell>
        </row>
        <row r="730">
          <cell r="A730" t="str">
            <v>25567</v>
          </cell>
          <cell r="B730" t="str">
            <v>GORMAN-RUPP COMPANY THE</v>
          </cell>
        </row>
        <row r="731">
          <cell r="A731" t="str">
            <v>3A7L7</v>
          </cell>
          <cell r="B731" t="str">
            <v>GOULD INC., FIBER OPTICS DIV</v>
          </cell>
        </row>
        <row r="732">
          <cell r="A732" t="str">
            <v>25681</v>
          </cell>
          <cell r="B732" t="str">
            <v>GOULDS PUMPS INC</v>
          </cell>
        </row>
        <row r="733">
          <cell r="A733" t="str">
            <v>0BXW5</v>
          </cell>
          <cell r="B733" t="str">
            <v>GOVERNORS AMERICA CORPORATION.U0BXW</v>
          </cell>
        </row>
        <row r="734">
          <cell r="A734" t="str">
            <v>0REV0</v>
          </cell>
          <cell r="B734" t="str">
            <v>GP</v>
          </cell>
        </row>
        <row r="735">
          <cell r="A735" t="str">
            <v>1RTJ5</v>
          </cell>
          <cell r="B735" t="str">
            <v>GPS SOURCE, INC..U1RTJ5</v>
          </cell>
        </row>
        <row r="736">
          <cell r="A736" t="str">
            <v>0BV09</v>
          </cell>
          <cell r="B736" t="str">
            <v>GRAHAM &amp; BACON</v>
          </cell>
        </row>
        <row r="737">
          <cell r="A737" t="str">
            <v>7D665</v>
          </cell>
          <cell r="B737" t="str">
            <v>GRAINGER</v>
          </cell>
        </row>
        <row r="738">
          <cell r="A738" t="str">
            <v>1LXT3</v>
          </cell>
          <cell r="B738" t="str">
            <v>GRAINGER INDUSTRIAL SUPPLY</v>
          </cell>
        </row>
        <row r="739">
          <cell r="A739" t="str">
            <v>17405</v>
          </cell>
          <cell r="B739" t="str">
            <v>GRAPHIC CONTROLS ACQUISITION CORP..</v>
          </cell>
        </row>
        <row r="740">
          <cell r="A740" t="str">
            <v>4PTF3</v>
          </cell>
          <cell r="B740" t="str">
            <v>GRAVOIS ALUMINUM BOATS, LLC</v>
          </cell>
        </row>
        <row r="741">
          <cell r="A741" t="str">
            <v>81073</v>
          </cell>
          <cell r="B741" t="str">
            <v>GRAYHILL, INC.U81073</v>
          </cell>
        </row>
        <row r="742">
          <cell r="A742" t="str">
            <v>59585</v>
          </cell>
          <cell r="B742" t="str">
            <v>GREAT PLAINS INDUSTRIES INC.U59585</v>
          </cell>
        </row>
        <row r="743">
          <cell r="A743" t="str">
            <v>5F573</v>
          </cell>
          <cell r="B743" t="str">
            <v>GREENE TWEED &amp; CO. INC</v>
          </cell>
        </row>
        <row r="744">
          <cell r="A744" t="str">
            <v>89513</v>
          </cell>
          <cell r="B744" t="str">
            <v>GRIMES AEROSPACE CO</v>
          </cell>
        </row>
        <row r="745">
          <cell r="A745" t="str">
            <v>72914</v>
          </cell>
          <cell r="B745" t="str">
            <v>GRIMES AEROSPACE COMPANY.U72914</v>
          </cell>
        </row>
        <row r="746">
          <cell r="A746" t="str">
            <v>86184</v>
          </cell>
          <cell r="B746" t="str">
            <v>GRISWOLD INDUSTRIES, CO..U86184</v>
          </cell>
        </row>
        <row r="747">
          <cell r="A747" t="str">
            <v>26512</v>
          </cell>
          <cell r="B747" t="str">
            <v>GRUMMAN AEROSPACE CORP MS B (26512)</v>
          </cell>
        </row>
        <row r="748">
          <cell r="A748" t="str">
            <v>3BKC7</v>
          </cell>
          <cell r="B748" t="str">
            <v>GSI TECHNOLOGY (INC)</v>
          </cell>
        </row>
        <row r="749">
          <cell r="A749" t="str">
            <v>4N453</v>
          </cell>
          <cell r="B749" t="str">
            <v>GULF CONTROLS CORPORATION.U4N453</v>
          </cell>
        </row>
        <row r="750">
          <cell r="A750" t="str">
            <v>59734</v>
          </cell>
          <cell r="B750" t="str">
            <v>GULFSTREAM AEROSPACE CORPORATION.U5</v>
          </cell>
        </row>
        <row r="751">
          <cell r="A751" t="str">
            <v>90634</v>
          </cell>
          <cell r="B751" t="str">
            <v>GULTON INDUSTRIES INC</v>
          </cell>
        </row>
        <row r="752">
          <cell r="A752" t="str">
            <v>8Z339</v>
          </cell>
          <cell r="B752" t="str">
            <v>GURMAN &amp; CONTAINER</v>
          </cell>
        </row>
        <row r="753">
          <cell r="A753" t="str">
            <v>1R7H6</v>
          </cell>
          <cell r="B753" t="str">
            <v>H PRESTOLITE AMETEK DBA INC. AMETEK</v>
          </cell>
        </row>
        <row r="754">
          <cell r="A754" t="str">
            <v>53882</v>
          </cell>
          <cell r="B754" t="str">
            <v>HACH ULTRA ANALYTICS INC..U53882</v>
          </cell>
        </row>
        <row r="755">
          <cell r="A755" t="str">
            <v>0BVY1</v>
          </cell>
          <cell r="B755" t="str">
            <v>HACH ULTRA ANALYTICS, INC..U0BVY1</v>
          </cell>
        </row>
        <row r="756">
          <cell r="A756" t="str">
            <v>06721</v>
          </cell>
          <cell r="B756" t="str">
            <v>HALDEX BRAKE PRODUCTS CORPORATION.U</v>
          </cell>
        </row>
        <row r="757">
          <cell r="A757" t="str">
            <v>26840</v>
          </cell>
          <cell r="B757" t="str">
            <v>HALE PRODUCTS, INC..U26840</v>
          </cell>
        </row>
        <row r="758">
          <cell r="A758" t="str">
            <v>55820</v>
          </cell>
          <cell r="B758" t="str">
            <v>HAMILTON SUNDSTRAND CORPORATION.U55</v>
          </cell>
        </row>
        <row r="759">
          <cell r="A759" t="str">
            <v>73030</v>
          </cell>
          <cell r="B759" t="str">
            <v>HAMILTON SUNDSTRAND CORPORATION.U73</v>
          </cell>
        </row>
        <row r="760">
          <cell r="A760" t="str">
            <v>99167</v>
          </cell>
          <cell r="B760" t="str">
            <v>HAMILTON SUNDSTRAND CORPORATION.U99</v>
          </cell>
        </row>
        <row r="761">
          <cell r="A761" t="str">
            <v>1S1T1</v>
          </cell>
          <cell r="B761" t="str">
            <v>HAMMERHEAD INDUSTRIES INC</v>
          </cell>
        </row>
        <row r="762">
          <cell r="A762" t="str">
            <v>27096</v>
          </cell>
          <cell r="B762" t="str">
            <v>HANDLEY INDUSTRIES INC..U27096</v>
          </cell>
        </row>
        <row r="763">
          <cell r="A763" t="str">
            <v>60905</v>
          </cell>
          <cell r="B763" t="str">
            <v>HARLAN GLOBAL MANUFACTURING, L.L.C.</v>
          </cell>
        </row>
        <row r="764">
          <cell r="A764" t="str">
            <v>14304</v>
          </cell>
          <cell r="B764" t="str">
            <v>HARRIS CORP RF COMMUNICATIO (14304)</v>
          </cell>
        </row>
        <row r="765">
          <cell r="A765" t="str">
            <v>31550</v>
          </cell>
          <cell r="B765" t="str">
            <v>HARRIS CORPORATION</v>
          </cell>
        </row>
        <row r="766">
          <cell r="A766" t="str">
            <v>91417</v>
          </cell>
          <cell r="B766" t="str">
            <v>HARRIS CORPORATION</v>
          </cell>
        </row>
        <row r="767">
          <cell r="A767" t="str">
            <v>54490</v>
          </cell>
          <cell r="B767" t="str">
            <v>HARRIS CORPORATION /  DEPT OF THE ARMY U S ARMY ELECTRONICS COMMAND NIGHT VISION LABORATORY</v>
          </cell>
        </row>
        <row r="768">
          <cell r="A768" t="str">
            <v>24930</v>
          </cell>
          <cell r="B768" t="str">
            <v>HARRIS CORPORATION / EXELIS INC.</v>
          </cell>
        </row>
        <row r="769">
          <cell r="A769" t="str">
            <v>47457</v>
          </cell>
          <cell r="B769" t="str">
            <v>HARSCO CORPORATION</v>
          </cell>
        </row>
        <row r="770">
          <cell r="A770" t="str">
            <v>24692</v>
          </cell>
          <cell r="B770" t="str">
            <v>HARTZELL PROPELLER INC..U24692</v>
          </cell>
        </row>
        <row r="771">
          <cell r="A771" t="str">
            <v>06EX9</v>
          </cell>
          <cell r="B771" t="str">
            <v>HARWIN INC.U06EX9</v>
          </cell>
        </row>
        <row r="772">
          <cell r="A772" t="str">
            <v>0TG26</v>
          </cell>
          <cell r="B772" t="str">
            <v>HATCH GLOVES AND ACCESSORIES.U0TG26</v>
          </cell>
        </row>
        <row r="773">
          <cell r="A773" t="str">
            <v>10327</v>
          </cell>
          <cell r="B773" t="str">
            <v>HAWKER SIDDELEY AVIATION LTD</v>
          </cell>
        </row>
        <row r="774">
          <cell r="A774" t="str">
            <v>73124</v>
          </cell>
          <cell r="B774" t="str">
            <v>HAYWARD INDUSTRIAL PROD. INC.</v>
          </cell>
        </row>
        <row r="775">
          <cell r="A775" t="str">
            <v>7X368</v>
          </cell>
          <cell r="B775" t="str">
            <v>HAYWARD INDUSTRIAL PRODUCTS</v>
          </cell>
        </row>
        <row r="776">
          <cell r="A776" t="str">
            <v>00642</v>
          </cell>
          <cell r="B776" t="str">
            <v>HEALE MANUFACTURING CO</v>
          </cell>
        </row>
        <row r="777">
          <cell r="A777" t="str">
            <v>44655</v>
          </cell>
          <cell r="B777" t="str">
            <v>HEICO OHMITE LLC</v>
          </cell>
        </row>
        <row r="778">
          <cell r="A778" t="str">
            <v>1FXN0</v>
          </cell>
          <cell r="B778" t="str">
            <v>HEIN-WERNER.U1FXN0</v>
          </cell>
        </row>
        <row r="779">
          <cell r="A779" t="str">
            <v>50319</v>
          </cell>
          <cell r="B779" t="str">
            <v>HEKIMIAN LABORATORIES INC</v>
          </cell>
        </row>
        <row r="780">
          <cell r="A780" t="str">
            <v>1CW22</v>
          </cell>
          <cell r="B780" t="str">
            <v>HELLA INC (1CW22)</v>
          </cell>
        </row>
        <row r="781">
          <cell r="A781" t="str">
            <v>33564</v>
          </cell>
          <cell r="B781" t="str">
            <v>HENKEL CORPORATION</v>
          </cell>
        </row>
        <row r="782">
          <cell r="A782" t="str">
            <v>12405</v>
          </cell>
          <cell r="B782" t="str">
            <v>HENKEL LOCTITE CORP</v>
          </cell>
        </row>
        <row r="783">
          <cell r="A783" t="str">
            <v>C0426</v>
          </cell>
          <cell r="B783" t="str">
            <v>HENSOLDT SENSORS GMBH</v>
          </cell>
        </row>
        <row r="784">
          <cell r="A784" t="str">
            <v>76005</v>
          </cell>
          <cell r="B784" t="str">
            <v>HERBER AIRCRAFT SERVIC</v>
          </cell>
        </row>
        <row r="785">
          <cell r="A785" t="str">
            <v>84794</v>
          </cell>
          <cell r="B785" t="str">
            <v>HERCULES CHEMICAL CO INC</v>
          </cell>
        </row>
        <row r="786">
          <cell r="A786" t="str">
            <v>98738</v>
          </cell>
          <cell r="B786" t="str">
            <v>HERLEY CHICAGO</v>
          </cell>
        </row>
        <row r="787">
          <cell r="A787" t="str">
            <v>59524</v>
          </cell>
          <cell r="B787" t="str">
            <v>HERSH PACKING &amp; RUBBER COMPANY.U595</v>
          </cell>
        </row>
        <row r="788">
          <cell r="A788" t="str">
            <v>91775</v>
          </cell>
          <cell r="B788" t="str">
            <v>HESS GOLDSMITH AND CO INC A DIV OF BURLINGTON INDUSTRIES</v>
          </cell>
        </row>
        <row r="789">
          <cell r="A789" t="str">
            <v>0DJB1</v>
          </cell>
          <cell r="B789" t="str">
            <v>HEXCEL</v>
          </cell>
        </row>
        <row r="790">
          <cell r="A790" t="str">
            <v>8Y518</v>
          </cell>
          <cell r="B790" t="str">
            <v>HEXCEL</v>
          </cell>
        </row>
        <row r="791">
          <cell r="A791" t="str">
            <v>04621</v>
          </cell>
          <cell r="B791" t="str">
            <v>HEXCEL CORP.U04621</v>
          </cell>
        </row>
        <row r="792">
          <cell r="A792" t="str">
            <v>34895</v>
          </cell>
          <cell r="B792" t="str">
            <v>HF GROUP INC.U34895</v>
          </cell>
        </row>
        <row r="793">
          <cell r="A793" t="str">
            <v>34222</v>
          </cell>
          <cell r="B793" t="str">
            <v>HI REL CONNECTORS</v>
          </cell>
        </row>
        <row r="794">
          <cell r="A794" t="str">
            <v>34914</v>
          </cell>
          <cell r="B794" t="str">
            <v>HIAB USA INC.</v>
          </cell>
        </row>
        <row r="795">
          <cell r="A795" t="str">
            <v>11239</v>
          </cell>
          <cell r="B795" t="str">
            <v>HILTI</v>
          </cell>
        </row>
        <row r="796">
          <cell r="A796" t="str">
            <v>088H5</v>
          </cell>
          <cell r="B796" t="str">
            <v>HITACHI USA</v>
          </cell>
        </row>
        <row r="797">
          <cell r="A797" t="str">
            <v>1CN88</v>
          </cell>
          <cell r="B797" t="str">
            <v>HITTITE MICROWAVE CORP</v>
          </cell>
        </row>
        <row r="798">
          <cell r="A798" t="str">
            <v>28835</v>
          </cell>
          <cell r="B798" t="str">
            <v>HOBART BROS CO.U28835</v>
          </cell>
        </row>
        <row r="799">
          <cell r="A799" t="str">
            <v>41843</v>
          </cell>
          <cell r="B799" t="str">
            <v>HOBART BROTHERS COMPANY.U41843</v>
          </cell>
        </row>
        <row r="800">
          <cell r="A800" t="str">
            <v>0RTM2</v>
          </cell>
          <cell r="B800" t="str">
            <v>HOLSET ENGINEERING CO INC</v>
          </cell>
        </row>
        <row r="801">
          <cell r="A801" t="str">
            <v>1S0M5</v>
          </cell>
          <cell r="B801" t="str">
            <v>HONEYWELL AEROSPACE SERVICES.U1S0M5</v>
          </cell>
        </row>
        <row r="802">
          <cell r="A802" t="str">
            <v>07213</v>
          </cell>
          <cell r="B802" t="str">
            <v>HONEYWELL AEROSPATIALE INC</v>
          </cell>
        </row>
        <row r="803">
          <cell r="A803" t="str">
            <v>27320</v>
          </cell>
          <cell r="B803" t="str">
            <v>HONEYWELL INC.U27320</v>
          </cell>
        </row>
        <row r="804">
          <cell r="A804" t="str">
            <v>94580</v>
          </cell>
          <cell r="B804" t="str">
            <v>HONEYWELL INTERNATIONAKL INC</v>
          </cell>
        </row>
        <row r="805">
          <cell r="A805" t="str">
            <v>64547</v>
          </cell>
          <cell r="B805" t="str">
            <v>HONEYWELL INTERNATIONAL</v>
          </cell>
        </row>
        <row r="806">
          <cell r="A806" t="str">
            <v>99193</v>
          </cell>
          <cell r="B806" t="str">
            <v>HONEYWELL INTERNATIONAL INC</v>
          </cell>
        </row>
        <row r="807">
          <cell r="A807" t="str">
            <v>22373</v>
          </cell>
          <cell r="B807" t="str">
            <v>HONEYWELL INTERNATIONAL INC.</v>
          </cell>
        </row>
        <row r="808">
          <cell r="A808" t="str">
            <v>59364</v>
          </cell>
          <cell r="B808" t="str">
            <v>HONEYWELL INTERNATIONAL INC.</v>
          </cell>
        </row>
        <row r="809">
          <cell r="A809" t="str">
            <v>70210</v>
          </cell>
          <cell r="B809" t="str">
            <v>HONEYWELL INTERNATIONAL INC.</v>
          </cell>
        </row>
        <row r="810">
          <cell r="A810" t="str">
            <v>91929</v>
          </cell>
          <cell r="B810" t="str">
            <v>HONEYWELL INTERNATIONAL INC.</v>
          </cell>
        </row>
        <row r="811">
          <cell r="A811" t="str">
            <v>06848</v>
          </cell>
          <cell r="B811" t="str">
            <v>HONEYWELL INTERNATIONAL INC..U06848</v>
          </cell>
        </row>
        <row r="812">
          <cell r="A812" t="str">
            <v>07187</v>
          </cell>
          <cell r="B812" t="str">
            <v>HONEYWELL INTERNATIONAL INC..U07187</v>
          </cell>
        </row>
        <row r="813">
          <cell r="A813" t="str">
            <v>96774</v>
          </cell>
          <cell r="B813" t="str">
            <v>HONEYWELL INTERNATIONAL INC..U96774</v>
          </cell>
        </row>
        <row r="814">
          <cell r="A814" t="str">
            <v>99866</v>
          </cell>
          <cell r="B814" t="str">
            <v>HONEYWELL INTERNATIONAL INC..U99866</v>
          </cell>
        </row>
        <row r="815">
          <cell r="A815" t="str">
            <v>27914</v>
          </cell>
          <cell r="B815" t="str">
            <v>HONEYWELL INTERNATIONAL INC.U27914</v>
          </cell>
        </row>
        <row r="816">
          <cell r="A816" t="str">
            <v>55939</v>
          </cell>
          <cell r="B816" t="str">
            <v>HONEYWELL INTL</v>
          </cell>
        </row>
        <row r="817">
          <cell r="A817" t="str">
            <v>02987</v>
          </cell>
          <cell r="B817" t="str">
            <v>HONEYWELL INTL INC DEFENSE AVIONICS</v>
          </cell>
        </row>
        <row r="818">
          <cell r="A818" t="str">
            <v>55972</v>
          </cell>
          <cell r="B818" t="str">
            <v>HONEYWELL INTL INC.U55972</v>
          </cell>
        </row>
        <row r="819">
          <cell r="A819" t="str">
            <v>55974</v>
          </cell>
          <cell r="B819" t="str">
            <v>HONEYWELL INTL INC.U55974</v>
          </cell>
        </row>
        <row r="820">
          <cell r="A820" t="str">
            <v>5UTD0</v>
          </cell>
          <cell r="B820" t="str">
            <v>HORSTMAN</v>
          </cell>
        </row>
        <row r="821">
          <cell r="A821" t="str">
            <v>8X715</v>
          </cell>
          <cell r="B821" t="str">
            <v>HORTON INDUSTRIES INC</v>
          </cell>
        </row>
        <row r="822">
          <cell r="A822" t="str">
            <v>81041</v>
          </cell>
          <cell r="B822" t="str">
            <v>HOWARD INDUSTRIES</v>
          </cell>
        </row>
        <row r="823">
          <cell r="A823" t="str">
            <v>5E074</v>
          </cell>
          <cell r="B823" t="str">
            <v>HOWCO DISTRIBUTING CO..U5E074</v>
          </cell>
        </row>
        <row r="824">
          <cell r="A824" t="str">
            <v>98869</v>
          </cell>
          <cell r="B824" t="str">
            <v>HOWELL INSTRUMENT INC</v>
          </cell>
        </row>
        <row r="825">
          <cell r="A825" t="str">
            <v>1HQN9</v>
          </cell>
          <cell r="B825" t="str">
            <v>HP</v>
          </cell>
        </row>
        <row r="826">
          <cell r="A826" t="str">
            <v>7ESQ7</v>
          </cell>
          <cell r="B826" t="str">
            <v>HPI FEDERAL LLC</v>
          </cell>
        </row>
        <row r="827">
          <cell r="A827" t="str">
            <v>1NQE5</v>
          </cell>
          <cell r="B827" t="str">
            <v>HSM OF AMERICA</v>
          </cell>
        </row>
        <row r="828">
          <cell r="A828" t="str">
            <v>22818</v>
          </cell>
          <cell r="B828" t="str">
            <v>HUBBELL HARVEY INC PULSECOM DIV</v>
          </cell>
        </row>
        <row r="829">
          <cell r="A829" t="str">
            <v>0GZV8</v>
          </cell>
          <cell r="B829" t="str">
            <v>HUBER   SUHNER INC.</v>
          </cell>
        </row>
        <row r="830">
          <cell r="A830" t="str">
            <v>05973</v>
          </cell>
          <cell r="B830" t="str">
            <v>HUBER SUHNER</v>
          </cell>
        </row>
        <row r="831">
          <cell r="A831" t="str">
            <v>17446</v>
          </cell>
          <cell r="B831" t="str">
            <v>HUCK INTERNATIONAL, INC..U17446</v>
          </cell>
        </row>
        <row r="832">
          <cell r="A832" t="str">
            <v>33793</v>
          </cell>
          <cell r="B832" t="str">
            <v>HUGHES AUTOMATION SYSTEMS CORP</v>
          </cell>
        </row>
        <row r="833">
          <cell r="A833" t="str">
            <v>84670</v>
          </cell>
          <cell r="B833" t="str">
            <v>HUGHES BROS LUMBER CO</v>
          </cell>
        </row>
        <row r="834">
          <cell r="A834" t="str">
            <v>02684</v>
          </cell>
          <cell r="B834" t="str">
            <v>HUNTSMAN</v>
          </cell>
        </row>
        <row r="835">
          <cell r="A835" t="str">
            <v>99384</v>
          </cell>
          <cell r="B835" t="str">
            <v>HUNTSMAN</v>
          </cell>
        </row>
        <row r="836">
          <cell r="A836" t="str">
            <v>07566</v>
          </cell>
          <cell r="B836" t="str">
            <v>HUNTSMAN ADVANCED MATERIALS AMERICA</v>
          </cell>
        </row>
        <row r="837">
          <cell r="A837" t="str">
            <v>0JT27</v>
          </cell>
          <cell r="B837" t="str">
            <v>HUPP &amp; ASSOCIATES INC</v>
          </cell>
        </row>
        <row r="838">
          <cell r="A838" t="str">
            <v>62161</v>
          </cell>
          <cell r="B838" t="str">
            <v>HUTCHINSON</v>
          </cell>
        </row>
        <row r="839">
          <cell r="A839" t="str">
            <v>81860</v>
          </cell>
          <cell r="B839" t="str">
            <v>HUTCHINSON AEROSPACE &amp; INDUSTRY,.U8</v>
          </cell>
        </row>
        <row r="840">
          <cell r="A840" t="str">
            <v>98505</v>
          </cell>
          <cell r="B840" t="str">
            <v>HYDRA-ELECTRIC COMPANY</v>
          </cell>
        </row>
        <row r="841">
          <cell r="A841" t="str">
            <v>24984</v>
          </cell>
          <cell r="B841" t="str">
            <v>HYDRAFLOW.U24984</v>
          </cell>
        </row>
        <row r="842">
          <cell r="A842" t="str">
            <v>1AW89</v>
          </cell>
          <cell r="B842" t="str">
            <v>HYDRA-POWER SYSTEMS INC</v>
          </cell>
        </row>
        <row r="843">
          <cell r="A843" t="str">
            <v>083N8</v>
          </cell>
          <cell r="B843" t="str">
            <v>HYDRA-PRO INC.</v>
          </cell>
        </row>
        <row r="844">
          <cell r="A844" t="str">
            <v>87641</v>
          </cell>
          <cell r="B844" t="str">
            <v>HYDRATIGHT OPERATIONS, INC.</v>
          </cell>
        </row>
        <row r="845">
          <cell r="A845" t="str">
            <v>56529</v>
          </cell>
          <cell r="B845" t="str">
            <v>HYDRAULICS INTERNATIONAL, INC..U565</v>
          </cell>
        </row>
        <row r="846">
          <cell r="A846" t="str">
            <v>64030</v>
          </cell>
          <cell r="B846" t="str">
            <v>HYDRO ENGINEERING, INC</v>
          </cell>
        </row>
        <row r="847">
          <cell r="A847" t="str">
            <v>50541</v>
          </cell>
          <cell r="B847" t="str">
            <v>HYPERTRONICS CORPORATION.U50541</v>
          </cell>
        </row>
        <row r="848">
          <cell r="A848" t="str">
            <v>0NXZ9</v>
          </cell>
          <cell r="B848" t="str">
            <v>HY-PRO CORPORATION.U0NXZ9</v>
          </cell>
        </row>
        <row r="849">
          <cell r="A849" t="str">
            <v>30076</v>
          </cell>
          <cell r="B849" t="str">
            <v>HYSTER COMPANY PALATINE U30076</v>
          </cell>
        </row>
        <row r="850">
          <cell r="A850" t="str">
            <v>SQM02</v>
          </cell>
          <cell r="B850" t="str">
            <v>HYTERA</v>
          </cell>
        </row>
        <row r="851">
          <cell r="A851" t="str">
            <v>71468</v>
          </cell>
          <cell r="B851" t="str">
            <v>I T T CANNON</v>
          </cell>
        </row>
        <row r="852">
          <cell r="A852" t="str">
            <v>D0608</v>
          </cell>
          <cell r="B852" t="str">
            <v>IBM WORLD TRADE CORPORATION.UD0608</v>
          </cell>
        </row>
        <row r="853">
          <cell r="A853" t="str">
            <v>91561</v>
          </cell>
          <cell r="B853" t="str">
            <v>ICK DBA CORPORATION HANNIFIN PARKER</v>
          </cell>
        </row>
        <row r="854">
          <cell r="A854" t="str">
            <v>30119</v>
          </cell>
          <cell r="B854" t="str">
            <v>IDEAL INDUSTRIES, INC..U30119</v>
          </cell>
        </row>
        <row r="855">
          <cell r="A855" t="str">
            <v>1RGC8</v>
          </cell>
          <cell r="B855" t="str">
            <v>IGUANA, LLC.</v>
          </cell>
        </row>
        <row r="856">
          <cell r="A856" t="str">
            <v>37676</v>
          </cell>
          <cell r="B856" t="str">
            <v>ILLINOIS TOOL WORKS INC.</v>
          </cell>
        </row>
        <row r="857">
          <cell r="A857" t="str">
            <v>30327</v>
          </cell>
          <cell r="B857" t="str">
            <v>IMPERIAL</v>
          </cell>
        </row>
        <row r="858">
          <cell r="A858" t="str">
            <v>29988</v>
          </cell>
          <cell r="B858" t="str">
            <v>INC CO MFG CALEX</v>
          </cell>
        </row>
        <row r="859">
          <cell r="A859" t="str">
            <v>19446</v>
          </cell>
          <cell r="B859" t="str">
            <v>INC CONTROLS DOOR DORMA</v>
          </cell>
        </row>
        <row r="860">
          <cell r="A860" t="str">
            <v>1RE78</v>
          </cell>
          <cell r="B860" t="str">
            <v>INC INDUSTRIES POLARIS</v>
          </cell>
        </row>
        <row r="861">
          <cell r="A861" t="str">
            <v>11087</v>
          </cell>
          <cell r="B861" t="str">
            <v>INC INDUSTRIES QUANTIC</v>
          </cell>
        </row>
        <row r="862">
          <cell r="A862" t="str">
            <v>84987</v>
          </cell>
          <cell r="B862" t="str">
            <v>INC LABORATORIES DESIGN INDUSTRIAL</v>
          </cell>
        </row>
        <row r="863">
          <cell r="A863" t="str">
            <v>31887</v>
          </cell>
          <cell r="B863" t="str">
            <v>INC PRODUCTS GOVERNMENT M/A-COM</v>
          </cell>
        </row>
        <row r="864">
          <cell r="A864" t="str">
            <v>1EHY9</v>
          </cell>
          <cell r="B864" t="str">
            <v>INC TECHNOLOGIES MOTORVAC</v>
          </cell>
        </row>
        <row r="865">
          <cell r="A865" t="str">
            <v>61772</v>
          </cell>
          <cell r="B865" t="str">
            <v>INC TECHNOLOGY DEVICE INTEGRATED</v>
          </cell>
        </row>
        <row r="866">
          <cell r="A866" t="str">
            <v>19615</v>
          </cell>
          <cell r="B866" t="str">
            <v>INC. AVIONICS ALLEN</v>
          </cell>
        </row>
        <row r="867">
          <cell r="A867" t="str">
            <v>18265</v>
          </cell>
          <cell r="B867" t="str">
            <v>INC. COMPANY DONALDSON</v>
          </cell>
        </row>
        <row r="868">
          <cell r="A868" t="str">
            <v>13038</v>
          </cell>
          <cell r="B868" t="str">
            <v>INC. CON-VEL</v>
          </cell>
        </row>
        <row r="869">
          <cell r="A869" t="str">
            <v>7U154</v>
          </cell>
          <cell r="B869" t="str">
            <v>INC. PRODUCTS MACHINE ANTRIM</v>
          </cell>
        </row>
        <row r="870">
          <cell r="A870" t="str">
            <v>3FP69</v>
          </cell>
          <cell r="B870" t="str">
            <v>INC. SALES POLARIS</v>
          </cell>
        </row>
        <row r="871">
          <cell r="A871" t="str">
            <v>1CXX6</v>
          </cell>
          <cell r="B871" t="str">
            <v>INC. STAINLESS SUNCOR</v>
          </cell>
        </row>
        <row r="872">
          <cell r="A872" t="str">
            <v>0N0J4</v>
          </cell>
          <cell r="B872" t="str">
            <v>INC. SYSTEMS AUTOMOTIVE M C</v>
          </cell>
        </row>
        <row r="873">
          <cell r="A873" t="str">
            <v>26289</v>
          </cell>
          <cell r="B873" t="str">
            <v>INC. TEXTRON GREENLEE</v>
          </cell>
        </row>
        <row r="874">
          <cell r="A874" t="str">
            <v>09922</v>
          </cell>
          <cell r="B874" t="str">
            <v>INC. USA SOURIAU</v>
          </cell>
        </row>
        <row r="875">
          <cell r="A875" t="str">
            <v>0S4S3</v>
          </cell>
          <cell r="B875" t="str">
            <v>INDUSTRIAL POWER SYSTEMS INC. DBA</v>
          </cell>
        </row>
        <row r="876">
          <cell r="A876" t="str">
            <v>D1652</v>
          </cell>
          <cell r="B876" t="str">
            <v>INGALLS INTL' SHIPBULDING COR</v>
          </cell>
        </row>
        <row r="877">
          <cell r="A877" t="str">
            <v>33968</v>
          </cell>
          <cell r="B877" t="str">
            <v>INGERSOLL RAND COMPANY</v>
          </cell>
        </row>
        <row r="878">
          <cell r="A878" t="str">
            <v>88032</v>
          </cell>
          <cell r="B878" t="str">
            <v>INGERSOLL-RAND CO.</v>
          </cell>
        </row>
        <row r="879">
          <cell r="A879" t="str">
            <v>03990</v>
          </cell>
          <cell r="B879" t="str">
            <v>INGERSOLL-RAND COMPANY</v>
          </cell>
        </row>
        <row r="880">
          <cell r="A880" t="str">
            <v>3CQ68</v>
          </cell>
          <cell r="B880" t="str">
            <v>INSPIRED ENERGY, LLC</v>
          </cell>
        </row>
        <row r="881">
          <cell r="A881" t="str">
            <v>59528</v>
          </cell>
          <cell r="B881" t="str">
            <v>INSULATED WIRE INC</v>
          </cell>
        </row>
        <row r="882">
          <cell r="A882" t="str">
            <v>4N727</v>
          </cell>
          <cell r="B882" t="str">
            <v>INTEGRAL AEROSPACE, LLC.U4N727</v>
          </cell>
        </row>
        <row r="883">
          <cell r="A883" t="str">
            <v>05ZJ1</v>
          </cell>
          <cell r="B883" t="str">
            <v>INTEGRATED PROCUREMENT TECHNOLOGIES</v>
          </cell>
        </row>
        <row r="884">
          <cell r="A884" t="str">
            <v>35496</v>
          </cell>
          <cell r="B884" t="str">
            <v>INTERLAKE STEEL PRODUCTS INC</v>
          </cell>
        </row>
        <row r="885">
          <cell r="A885" t="str">
            <v>0KXA5</v>
          </cell>
          <cell r="B885" t="str">
            <v>INTERNATIONAL PAINT LLC.U0KXA5</v>
          </cell>
        </row>
        <row r="886">
          <cell r="A886" t="str">
            <v>59993</v>
          </cell>
          <cell r="B886" t="str">
            <v>INTERNATIONAL RECTIFIER</v>
          </cell>
        </row>
        <row r="887">
          <cell r="A887" t="str">
            <v>52467</v>
          </cell>
          <cell r="B887" t="str">
            <v>INTERNATIONAL RECTIFIER HIREL PRODUCTS, INC.</v>
          </cell>
        </row>
        <row r="888">
          <cell r="A888" t="str">
            <v>1MY79</v>
          </cell>
          <cell r="B888" t="str">
            <v>INTERSIL COMMUNICATIONS INC..U1MY79</v>
          </cell>
        </row>
        <row r="889">
          <cell r="A889" t="str">
            <v>60101</v>
          </cell>
          <cell r="B889" t="str">
            <v>INTERSTATE DIESEL SERVICE INC DBA INTERSTATE MCBEE</v>
          </cell>
        </row>
        <row r="890">
          <cell r="A890" t="str">
            <v>07421</v>
          </cell>
          <cell r="B890" t="str">
            <v>INTERSTATE ELECTRONICS CORPORATION</v>
          </cell>
        </row>
        <row r="891">
          <cell r="A891" t="str">
            <v>13149</v>
          </cell>
          <cell r="B891" t="str">
            <v>INVO SPLINE INC.U13149</v>
          </cell>
        </row>
        <row r="892">
          <cell r="A892" t="str">
            <v>3EM17</v>
          </cell>
          <cell r="B892" t="str">
            <v>ISO GROUP, INC..U3EM17</v>
          </cell>
        </row>
        <row r="893">
          <cell r="A893" t="str">
            <v>1QL48</v>
          </cell>
          <cell r="B893" t="str">
            <v>ISOLATION SYSTEMS INC</v>
          </cell>
        </row>
        <row r="894">
          <cell r="A894" t="str">
            <v>4N530</v>
          </cell>
          <cell r="B894" t="str">
            <v>ISUZU DIESEL OF NORTH AMERICA.U4N53</v>
          </cell>
        </row>
        <row r="895">
          <cell r="A895" t="str">
            <v>0GWL8</v>
          </cell>
          <cell r="B895" t="str">
            <v>ITAC SYSTEMS, INC..U0GWL8</v>
          </cell>
        </row>
        <row r="896">
          <cell r="A896" t="str">
            <v>24338</v>
          </cell>
          <cell r="B896" t="str">
            <v>ITT CORPORATION</v>
          </cell>
        </row>
        <row r="897">
          <cell r="A897" t="str">
            <v>31425</v>
          </cell>
          <cell r="B897" t="str">
            <v>ITT JABSCO PRODUCTS MARINE AN</v>
          </cell>
        </row>
        <row r="898">
          <cell r="A898" t="str">
            <v>21340</v>
          </cell>
          <cell r="B898" t="str">
            <v>ITT TELECOM PRODUCTS CORP NETWORK SYSTEMS DIV</v>
          </cell>
        </row>
        <row r="899">
          <cell r="A899" t="str">
            <v>27594</v>
          </cell>
          <cell r="B899" t="str">
            <v>J F C ELECTRONICS INC</v>
          </cell>
        </row>
        <row r="900">
          <cell r="A900" t="str">
            <v>20437</v>
          </cell>
          <cell r="B900" t="str">
            <v>J H EMERSON COMPANY</v>
          </cell>
        </row>
        <row r="901">
          <cell r="A901" t="str">
            <v>99997</v>
          </cell>
          <cell r="B901" t="str">
            <v>J M HYDRAULICS</v>
          </cell>
        </row>
        <row r="902">
          <cell r="A902" t="str">
            <v>S3893</v>
          </cell>
          <cell r="B902" t="str">
            <v>J S JAPANESE INDUSTRIAL STANDARDS</v>
          </cell>
        </row>
        <row r="903">
          <cell r="A903" t="str">
            <v>2A832</v>
          </cell>
          <cell r="B903" t="str">
            <v>J. M. T. MACHINE COMPANY</v>
          </cell>
        </row>
        <row r="904">
          <cell r="A904" t="str">
            <v>L0816</v>
          </cell>
          <cell r="B904" t="str">
            <v>J.H.RYDER MACHINERY LTD. (L0816)</v>
          </cell>
        </row>
        <row r="905">
          <cell r="A905" t="str">
            <v>70829</v>
          </cell>
          <cell r="B905" t="str">
            <v>J.T.BAKER CHEMICAL CO.</v>
          </cell>
        </row>
        <row r="906">
          <cell r="A906" t="str">
            <v>57H59</v>
          </cell>
          <cell r="B906" t="str">
            <v>JACKSON LABS TECHNOLOGIES, INC.</v>
          </cell>
        </row>
        <row r="907">
          <cell r="A907" t="str">
            <v>1K175</v>
          </cell>
          <cell r="B907" t="str">
            <v>JAMECO</v>
          </cell>
        </row>
        <row r="908">
          <cell r="A908" t="str">
            <v>2P910</v>
          </cell>
          <cell r="B908" t="str">
            <v>JAMECO ELECTRONICS</v>
          </cell>
        </row>
        <row r="909">
          <cell r="A909" t="str">
            <v>56922</v>
          </cell>
          <cell r="B909" t="str">
            <v>JARVIS CUTTING TOOLS INC.</v>
          </cell>
        </row>
        <row r="910">
          <cell r="A910" t="str">
            <v>1MA43</v>
          </cell>
          <cell r="B910" t="str">
            <v>JAUCH , HERBERT C.</v>
          </cell>
        </row>
        <row r="911">
          <cell r="A911" t="str">
            <v>92581</v>
          </cell>
          <cell r="B911" t="str">
            <v>JAUCH , HERBERT C.</v>
          </cell>
        </row>
        <row r="912">
          <cell r="A912" t="str">
            <v>5DQB2</v>
          </cell>
          <cell r="B912" t="str">
            <v>JAVAD GNSS</v>
          </cell>
        </row>
        <row r="913">
          <cell r="A913" t="str">
            <v>4C869</v>
          </cell>
          <cell r="B913" t="str">
            <v>JCA TECHNOLOGY.U4C869</v>
          </cell>
        </row>
        <row r="914">
          <cell r="A914" t="str">
            <v>064V6</v>
          </cell>
          <cell r="B914" t="str">
            <v>JDS UNIPHASE CORP. CHICAGO U064V6</v>
          </cell>
        </row>
        <row r="915">
          <cell r="A915" t="str">
            <v>375P8</v>
          </cell>
          <cell r="B915" t="str">
            <v>JE HURLEY INC.</v>
          </cell>
        </row>
        <row r="916">
          <cell r="A916" t="str">
            <v>1VD61</v>
          </cell>
          <cell r="B916" t="str">
            <v>JENOPTIK ADVANCED SYSTEMS, LLC.U1VD</v>
          </cell>
        </row>
        <row r="917">
          <cell r="A917" t="str">
            <v>D0857</v>
          </cell>
          <cell r="B917" t="str">
            <v>JENOPTIK POWER SYSTEMS GMBH</v>
          </cell>
        </row>
        <row r="918">
          <cell r="A918" t="str">
            <v>33005</v>
          </cell>
          <cell r="B918" t="str">
            <v>JEWELL INSTRUMENTS, LLC</v>
          </cell>
        </row>
        <row r="919">
          <cell r="A919" t="str">
            <v>61162</v>
          </cell>
          <cell r="B919" t="str">
            <v>JFW INDUSTRIES INC.</v>
          </cell>
        </row>
        <row r="920">
          <cell r="A920" t="str">
            <v>1YHH8</v>
          </cell>
          <cell r="B920" t="str">
            <v>JLG INDUSTRIES, INC.</v>
          </cell>
        </row>
        <row r="921">
          <cell r="A921" t="str">
            <v>91293</v>
          </cell>
          <cell r="B921" t="str">
            <v>JOHANSON INT"L INC</v>
          </cell>
        </row>
        <row r="922">
          <cell r="A922" t="str">
            <v>54077</v>
          </cell>
          <cell r="B922" t="str">
            <v>JOHN BEAN TECHNOLOGIES CORPORATION.</v>
          </cell>
        </row>
        <row r="923">
          <cell r="A923" t="str">
            <v>74970</v>
          </cell>
          <cell r="B923" t="str">
            <v>JOHNSON E. F. CO.</v>
          </cell>
        </row>
        <row r="924">
          <cell r="A924" t="str">
            <v>73005</v>
          </cell>
          <cell r="B924" t="str">
            <v>JOHNSON OUTDOORS GEAR, INC</v>
          </cell>
        </row>
        <row r="925">
          <cell r="A925" t="str">
            <v>80058</v>
          </cell>
          <cell r="B925" t="str">
            <v>JOINT ELECTRONICS TYPE DESIGNATION SYSTEM</v>
          </cell>
        </row>
        <row r="926">
          <cell r="A926" t="str">
            <v>32480</v>
          </cell>
          <cell r="B926" t="str">
            <v>JONES INSTRUMENT CORP</v>
          </cell>
        </row>
        <row r="927">
          <cell r="A927" t="str">
            <v>07418</v>
          </cell>
          <cell r="B927" t="str">
            <v>JOSLYN SUNBANK COMPANY, LLC.U07418</v>
          </cell>
        </row>
        <row r="928">
          <cell r="A928" t="str">
            <v>6P920</v>
          </cell>
          <cell r="B928" t="str">
            <v>JPS COMPOSITE MATERIAL</v>
          </cell>
        </row>
        <row r="929">
          <cell r="A929" t="str">
            <v>1GKD6</v>
          </cell>
          <cell r="B929" t="str">
            <v>JRE</v>
          </cell>
        </row>
        <row r="930">
          <cell r="A930" t="str">
            <v>15746</v>
          </cell>
          <cell r="B930" t="str">
            <v>JSJ CORPORATION</v>
          </cell>
        </row>
        <row r="931">
          <cell r="A931" t="str">
            <v>0N0N0</v>
          </cell>
          <cell r="B931" t="str">
            <v>K &amp; N ENGINEERING, INC..U0N0N0</v>
          </cell>
        </row>
        <row r="932">
          <cell r="A932" t="str">
            <v>033F8</v>
          </cell>
          <cell r="B932" t="str">
            <v>K&amp;L MICROWAVE</v>
          </cell>
        </row>
        <row r="933">
          <cell r="A933" t="str">
            <v>D0332</v>
          </cell>
          <cell r="B933" t="str">
            <v>K-10 CORPORATION</v>
          </cell>
        </row>
        <row r="934">
          <cell r="A934" t="str">
            <v>93842</v>
          </cell>
          <cell r="B934" t="str">
            <v>KAHN AND COMPANY, INCORPORATED.U938</v>
          </cell>
        </row>
        <row r="935">
          <cell r="A935" t="str">
            <v>50632</v>
          </cell>
          <cell r="B935" t="str">
            <v>KAMATICS CORPORATION</v>
          </cell>
        </row>
        <row r="936">
          <cell r="A936" t="str">
            <v>6LHS6</v>
          </cell>
          <cell r="B936" t="str">
            <v>KARCHER NORTH AMERICA</v>
          </cell>
        </row>
        <row r="937">
          <cell r="A937" t="str">
            <v>32770</v>
          </cell>
          <cell r="B937" t="str">
            <v>KATO ENGINEERING INC.</v>
          </cell>
        </row>
        <row r="938">
          <cell r="A938" t="str">
            <v>1N651</v>
          </cell>
          <cell r="B938" t="str">
            <v>KAWASAKI MOTORS CORP USA</v>
          </cell>
        </row>
        <row r="939">
          <cell r="A939" t="str">
            <v>97453</v>
          </cell>
          <cell r="B939" t="str">
            <v>KAY PLASTICS</v>
          </cell>
        </row>
        <row r="940">
          <cell r="A940" t="str">
            <v>32828</v>
          </cell>
          <cell r="B940" t="str">
            <v>KAYDON CORPORATION</v>
          </cell>
        </row>
        <row r="941">
          <cell r="A941" t="str">
            <v>75370</v>
          </cell>
          <cell r="B941" t="str">
            <v>KAYDON RING &amp; SEAL, INC.</v>
          </cell>
        </row>
        <row r="942">
          <cell r="A942" t="str">
            <v>0JEA8</v>
          </cell>
          <cell r="B942" t="str">
            <v>KAYMONT CONSOLIDATED INDUSTRIES,.U0</v>
          </cell>
        </row>
        <row r="943">
          <cell r="A943" t="str">
            <v>94833</v>
          </cell>
          <cell r="B943" t="str">
            <v>KECO INDUSTRIES, INC</v>
          </cell>
        </row>
        <row r="944">
          <cell r="A944" t="str">
            <v>80164</v>
          </cell>
          <cell r="B944" t="str">
            <v>KEITHLEY INSTRUMENTS, LLC.U80164</v>
          </cell>
        </row>
        <row r="945">
          <cell r="A945" t="str">
            <v>75245</v>
          </cell>
          <cell r="B945" t="str">
            <v>KELL-STROM TOOL</v>
          </cell>
        </row>
        <row r="946">
          <cell r="A946" t="str">
            <v>08AF1</v>
          </cell>
          <cell r="B946" t="str">
            <v>KELLY MANUFACTURING COMPANY.U08AF1</v>
          </cell>
        </row>
        <row r="947">
          <cell r="A947" t="str">
            <v>19527</v>
          </cell>
          <cell r="B947" t="str">
            <v>KELSEY-HAYES COMPANY,INC.</v>
          </cell>
        </row>
        <row r="948">
          <cell r="A948" t="str">
            <v>3F087</v>
          </cell>
          <cell r="B948" t="str">
            <v>KELTY PACK INC.U3F087</v>
          </cell>
        </row>
        <row r="949">
          <cell r="A949" t="str">
            <v>0J948</v>
          </cell>
          <cell r="B949" t="str">
            <v>KEMET ELECTRONICS CORP.</v>
          </cell>
        </row>
        <row r="950">
          <cell r="A950" t="str">
            <v>A6810</v>
          </cell>
          <cell r="B950" t="str">
            <v>KEMET ELECTRONICS CORP._01A6810</v>
          </cell>
        </row>
        <row r="951">
          <cell r="A951" t="str">
            <v>31433</v>
          </cell>
          <cell r="B951" t="str">
            <v>KEMET ELECTRONICS CORPORATION</v>
          </cell>
        </row>
        <row r="952">
          <cell r="A952" t="str">
            <v>33323</v>
          </cell>
          <cell r="B952" t="str">
            <v>KENWORTH TRUCK CO A DIV OF PACCAR INC</v>
          </cell>
        </row>
        <row r="953">
          <cell r="A953" t="str">
            <v>33339</v>
          </cell>
          <cell r="B953" t="str">
            <v>KERR CORPORATION</v>
          </cell>
        </row>
        <row r="954">
          <cell r="A954" t="str">
            <v>07JY2</v>
          </cell>
          <cell r="B954" t="str">
            <v>KESSLER SOILS ENGINEERING PRODUCTS,</v>
          </cell>
        </row>
        <row r="955">
          <cell r="A955" t="str">
            <v>75297</v>
          </cell>
          <cell r="B955" t="str">
            <v>KESTER INC.U75297</v>
          </cell>
        </row>
        <row r="956">
          <cell r="A956" t="str">
            <v>1LQK8</v>
          </cell>
          <cell r="B956" t="str">
            <v>KEYSIGHT TECHNOLOGIES</v>
          </cell>
        </row>
        <row r="957">
          <cell r="A957" t="str">
            <v>52708</v>
          </cell>
          <cell r="B957" t="str">
            <v>KEYSIGHT TECHNOLOGIES, INC.</v>
          </cell>
        </row>
        <row r="958">
          <cell r="A958" t="str">
            <v>6UQ68</v>
          </cell>
          <cell r="B958" t="str">
            <v>KG INDUSTRIES, LLC</v>
          </cell>
        </row>
        <row r="959">
          <cell r="A959" t="str">
            <v>61423</v>
          </cell>
          <cell r="B959" t="str">
            <v>KIDDE TECHNOLOGIES INC - AMETEK - MASS SYSTMS</v>
          </cell>
        </row>
        <row r="960">
          <cell r="A960" t="str">
            <v>05BU0</v>
          </cell>
          <cell r="B960" t="str">
            <v>KIDDE TECHNOLOGIES INC. (05BU0)</v>
          </cell>
        </row>
        <row r="961">
          <cell r="A961" t="str">
            <v>33629</v>
          </cell>
          <cell r="B961" t="str">
            <v>KINDT COLLINS CO THE.U33629</v>
          </cell>
        </row>
        <row r="962">
          <cell r="A962" t="str">
            <v>13859</v>
          </cell>
          <cell r="B962" t="str">
            <v>KING NUTRONICS CORPORATION</v>
          </cell>
        </row>
        <row r="963">
          <cell r="A963" t="str">
            <v>00NS2</v>
          </cell>
          <cell r="B963" t="str">
            <v>KIPPER TOOL COMP</v>
          </cell>
        </row>
        <row r="964">
          <cell r="A964" t="str">
            <v>58366</v>
          </cell>
          <cell r="B964" t="str">
            <v>KIRBY MORGAN DIVE SYS INC</v>
          </cell>
        </row>
        <row r="965">
          <cell r="A965" t="str">
            <v>3DBN7</v>
          </cell>
          <cell r="B965" t="str">
            <v>KIRKHILL-TA CO..U3DBN7</v>
          </cell>
        </row>
        <row r="966">
          <cell r="A966" t="str">
            <v>50744</v>
          </cell>
          <cell r="B966" t="str">
            <v>KIRKHILL-TA CO..U50744</v>
          </cell>
        </row>
        <row r="967">
          <cell r="A967" t="str">
            <v>84971</v>
          </cell>
          <cell r="B967" t="str">
            <v>KIRKHILL-TA CO..U84971</v>
          </cell>
        </row>
        <row r="968">
          <cell r="A968" t="str">
            <v>08RC6</v>
          </cell>
          <cell r="B968" t="str">
            <v>KITCO FIBER OPTICS, INC..U08RC6</v>
          </cell>
        </row>
        <row r="969">
          <cell r="A969" t="str">
            <v>34087</v>
          </cell>
          <cell r="B969" t="str">
            <v>KITCO, LLC.U34087</v>
          </cell>
        </row>
        <row r="970">
          <cell r="A970" t="str">
            <v>52315</v>
          </cell>
          <cell r="B970" t="str">
            <v>KLEIN MARINE SYSTEMS, INC.</v>
          </cell>
        </row>
        <row r="971">
          <cell r="A971" t="str">
            <v>0TF60</v>
          </cell>
          <cell r="B971" t="str">
            <v>KNIGHT AEROSPACE PRODUCTS, INC..U0T</v>
          </cell>
        </row>
        <row r="972">
          <cell r="A972" t="str">
            <v>00PE0</v>
          </cell>
          <cell r="B972" t="str">
            <v>KNOWLES ELECTRONICS INC</v>
          </cell>
        </row>
        <row r="973">
          <cell r="A973" t="str">
            <v>0RJ41</v>
          </cell>
          <cell r="B973" t="str">
            <v>KOBELCO AMERICA INC.U0RJ41</v>
          </cell>
        </row>
        <row r="974">
          <cell r="A974" t="str">
            <v>53203</v>
          </cell>
          <cell r="B974" t="str">
            <v>KOLD-BAN INTERNATIONAL, LTD.</v>
          </cell>
        </row>
        <row r="975">
          <cell r="A975" t="str">
            <v>81590</v>
          </cell>
          <cell r="B975" t="str">
            <v>KORRY ELECTRONICS CO.U81590</v>
          </cell>
        </row>
        <row r="976">
          <cell r="A976" t="str">
            <v>2P860</v>
          </cell>
          <cell r="B976" t="str">
            <v>KOSLOW SCIENTIFIC CO</v>
          </cell>
        </row>
        <row r="977">
          <cell r="A977" t="str">
            <v>59556</v>
          </cell>
          <cell r="B977" t="str">
            <v>KOVATCH CORP</v>
          </cell>
        </row>
        <row r="978">
          <cell r="A978" t="str">
            <v>6B494</v>
          </cell>
          <cell r="B978" t="str">
            <v>KROMHARD TWIST DRIL</v>
          </cell>
        </row>
        <row r="979">
          <cell r="A979" t="str">
            <v>0XWR1</v>
          </cell>
          <cell r="B979" t="str">
            <v>KUBOTA TRACTOR CORP</v>
          </cell>
        </row>
        <row r="980">
          <cell r="A980" t="str">
            <v>10463</v>
          </cell>
          <cell r="B980" t="str">
            <v>KUSSMAUL ELECTRONICS COMPANY INC..U</v>
          </cell>
        </row>
        <row r="981">
          <cell r="A981" t="str">
            <v>72197</v>
          </cell>
          <cell r="B981" t="str">
            <v>KVH INDUSTRIES INC (72197)</v>
          </cell>
        </row>
        <row r="982">
          <cell r="A982" t="str">
            <v>3HL51</v>
          </cell>
          <cell r="B982" t="str">
            <v>KVH INDUSTRIES INC. (3HL51)</v>
          </cell>
        </row>
        <row r="983">
          <cell r="A983" t="str">
            <v>85213</v>
          </cell>
          <cell r="B983" t="str">
            <v>L. C. DOANE COMPANY</v>
          </cell>
        </row>
        <row r="984">
          <cell r="A984" t="str">
            <v>06085</v>
          </cell>
          <cell r="B984" t="str">
            <v>L.P. ARMAMENTS &amp; LAND SYSTEMS BAE</v>
          </cell>
        </row>
        <row r="985">
          <cell r="A985" t="str">
            <v>99899</v>
          </cell>
          <cell r="B985" t="str">
            <v>L-3</v>
          </cell>
        </row>
        <row r="986">
          <cell r="A986" t="str">
            <v>3EFY4</v>
          </cell>
          <cell r="B986" t="str">
            <v>L-3 COMMUNICATION INTERGRATED.U3EFY</v>
          </cell>
        </row>
        <row r="987">
          <cell r="A987" t="str">
            <v>27777</v>
          </cell>
          <cell r="B987" t="str">
            <v>L-3 COMMUNICATIONS CORPORATION</v>
          </cell>
        </row>
        <row r="988">
          <cell r="A988" t="str">
            <v>09691</v>
          </cell>
          <cell r="B988" t="str">
            <v>L-3 COMMUNICATIONS ELE</v>
          </cell>
        </row>
        <row r="989">
          <cell r="A989" t="str">
            <v>7S976</v>
          </cell>
          <cell r="B989" t="str">
            <v>L-3 COMMUNICATIONS INTEGRATED.U7S97</v>
          </cell>
        </row>
        <row r="990">
          <cell r="A990" t="str">
            <v>0R8N4</v>
          </cell>
          <cell r="B990" t="str">
            <v>L-3 NARDA-ATM</v>
          </cell>
        </row>
        <row r="991">
          <cell r="A991" t="str">
            <v>02978</v>
          </cell>
          <cell r="B991" t="str">
            <v>L3 TECHNOLOGIES, INC.</v>
          </cell>
        </row>
        <row r="992">
          <cell r="A992" t="str">
            <v>8P044</v>
          </cell>
          <cell r="B992" t="str">
            <v>LAB SAFETY SUPPLY CO</v>
          </cell>
        </row>
        <row r="993">
          <cell r="A993" t="str">
            <v>81640</v>
          </cell>
          <cell r="B993" t="str">
            <v>LABINAL, LLC.U81640</v>
          </cell>
        </row>
        <row r="994">
          <cell r="A994" t="str">
            <v>1A424</v>
          </cell>
          <cell r="B994" t="str">
            <v>LANZEN FABRICATING INC</v>
          </cell>
        </row>
        <row r="995">
          <cell r="A995" t="str">
            <v>5YS77</v>
          </cell>
          <cell r="B995" t="str">
            <v>LARUE TACTICAL</v>
          </cell>
        </row>
        <row r="996">
          <cell r="A996" t="str">
            <v>3B2U1</v>
          </cell>
          <cell r="B996" t="str">
            <v>LASERMATE GROUP INC</v>
          </cell>
        </row>
        <row r="997">
          <cell r="A997" t="str">
            <v>32783</v>
          </cell>
          <cell r="B997" t="str">
            <v>LASMER INDUSTRIES INC</v>
          </cell>
        </row>
        <row r="998">
          <cell r="A998" t="str">
            <v>03860</v>
          </cell>
          <cell r="B998" t="str">
            <v>LAU TECHNOLOGIES</v>
          </cell>
        </row>
        <row r="999">
          <cell r="A999" t="str">
            <v>43321</v>
          </cell>
          <cell r="B999" t="str">
            <v>L-COM</v>
          </cell>
        </row>
        <row r="1000">
          <cell r="A1000" t="str">
            <v>58657</v>
          </cell>
          <cell r="B1000" t="str">
            <v>LEACH INTERNATIONAL CORPORATION</v>
          </cell>
        </row>
        <row r="1001">
          <cell r="A1001" t="str">
            <v>1A699</v>
          </cell>
          <cell r="B1001" t="str">
            <v>LEE SPRING COMPANY LLC</v>
          </cell>
        </row>
        <row r="1002">
          <cell r="A1002" t="str">
            <v>04366</v>
          </cell>
          <cell r="B1002" t="str">
            <v>LEER ENGINEERING TRAD</v>
          </cell>
        </row>
        <row r="1003">
          <cell r="A1003" t="str">
            <v>2P953</v>
          </cell>
          <cell r="B1003" t="str">
            <v>LEMO U S A INC</v>
          </cell>
        </row>
        <row r="1004">
          <cell r="A1004" t="str">
            <v>KCTF9</v>
          </cell>
          <cell r="B1004" t="str">
            <v>LEONARDO KUEHNE + NAGEL (ROSCY)</v>
          </cell>
        </row>
        <row r="1005">
          <cell r="A1005" t="str">
            <v>K0662</v>
          </cell>
          <cell r="B1005" t="str">
            <v>LEONARDO MW LTD</v>
          </cell>
        </row>
        <row r="1006">
          <cell r="A1006" t="str">
            <v>A0199</v>
          </cell>
          <cell r="B1006" t="str">
            <v>LEONARDO S.P.A. DIVISIONE SISTEMI DIDIFESA</v>
          </cell>
        </row>
        <row r="1007">
          <cell r="A1007" t="str">
            <v>35795</v>
          </cell>
          <cell r="B1007" t="str">
            <v>LESLIE CONTROLS, INC</v>
          </cell>
        </row>
        <row r="1008">
          <cell r="A1008" t="str">
            <v>0WBG2</v>
          </cell>
          <cell r="B1008" t="str">
            <v>LG</v>
          </cell>
        </row>
        <row r="1009">
          <cell r="A1009" t="str">
            <v>59838</v>
          </cell>
          <cell r="B1009" t="str">
            <v>LHA PRODUCTS INC.</v>
          </cell>
        </row>
        <row r="1010">
          <cell r="A1010" t="str">
            <v>0KF20</v>
          </cell>
          <cell r="B1010" t="str">
            <v>LIDDELL-BIRMINGHAM TRAILER CO</v>
          </cell>
        </row>
        <row r="1011">
          <cell r="A1011" t="str">
            <v>24247</v>
          </cell>
          <cell r="B1011" t="str">
            <v>LIFETIME INDUSTRIES INC.U24247</v>
          </cell>
        </row>
        <row r="1012">
          <cell r="A1012" t="str">
            <v>3B6V6</v>
          </cell>
          <cell r="B1012" t="str">
            <v>LIGHTEL TECHNOLOGIES INC</v>
          </cell>
        </row>
        <row r="1013">
          <cell r="A1013" t="str">
            <v>0FTT5</v>
          </cell>
          <cell r="B1013" t="str">
            <v>LIGHTHOUSE FOR THE BLIND, THE</v>
          </cell>
        </row>
        <row r="1014">
          <cell r="A1014" t="str">
            <v>1A864</v>
          </cell>
          <cell r="B1014" t="str">
            <v>LIGHTHOUSE FOR THE BLIND, THE</v>
          </cell>
        </row>
        <row r="1015">
          <cell r="A1015" t="str">
            <v>04419</v>
          </cell>
          <cell r="B1015" t="str">
            <v>LINCOLN</v>
          </cell>
        </row>
        <row r="1016">
          <cell r="A1016" t="str">
            <v>75833</v>
          </cell>
          <cell r="B1016" t="str">
            <v>LINCOLN BRASS WORKS</v>
          </cell>
        </row>
        <row r="1017">
          <cell r="A1017" t="str">
            <v>0A335</v>
          </cell>
          <cell r="B1017" t="str">
            <v>LINEAR MOTION LLC</v>
          </cell>
        </row>
        <row r="1018">
          <cell r="A1018" t="str">
            <v>64155</v>
          </cell>
          <cell r="B1018" t="str">
            <v>LINEAR TECHNOLOGY CORP</v>
          </cell>
        </row>
        <row r="1019">
          <cell r="A1019" t="str">
            <v>80201</v>
          </cell>
          <cell r="B1019" t="str">
            <v>LING AEROSPACE SKF DBA INC. USA SKF</v>
          </cell>
        </row>
        <row r="1020">
          <cell r="A1020" t="str">
            <v>2Y614</v>
          </cell>
          <cell r="B1020" t="str">
            <v>LINK-BELT CRANES, L.P., LLLP</v>
          </cell>
        </row>
        <row r="1021">
          <cell r="A1021" t="str">
            <v>1LB23</v>
          </cell>
          <cell r="B1021" t="str">
            <v>LINKSYS GROUP INC.U1LB23</v>
          </cell>
        </row>
        <row r="1022">
          <cell r="A1022" t="str">
            <v>00004</v>
          </cell>
          <cell r="B1022" t="str">
            <v>LIQUID CONTROL LLC</v>
          </cell>
        </row>
        <row r="1023">
          <cell r="A1023" t="str">
            <v>57617</v>
          </cell>
          <cell r="B1023" t="str">
            <v>LISTA INTERNATIONAL CORP</v>
          </cell>
        </row>
        <row r="1024">
          <cell r="A1024" t="str">
            <v>75915</v>
          </cell>
          <cell r="B1024" t="str">
            <v>LITTELFUSE INC.</v>
          </cell>
        </row>
        <row r="1025">
          <cell r="A1025" t="str">
            <v>64678</v>
          </cell>
          <cell r="B1025" t="str">
            <v>LLC AMERICA NORTH TRUCKS DAIMLER</v>
          </cell>
        </row>
        <row r="1026">
          <cell r="A1026" t="str">
            <v>1ZHP7</v>
          </cell>
          <cell r="B1026" t="str">
            <v>LLC CO TRUCK AMERICAN</v>
          </cell>
        </row>
        <row r="1027">
          <cell r="A1027" t="str">
            <v>0NL21</v>
          </cell>
          <cell r="B1027" t="str">
            <v>LLC SYSTEMS FIBER NOYES</v>
          </cell>
        </row>
        <row r="1028">
          <cell r="A1028" t="str">
            <v>24039</v>
          </cell>
          <cell r="B1028" t="str">
            <v>LLC VARO</v>
          </cell>
        </row>
        <row r="1029">
          <cell r="A1029" t="str">
            <v>25500</v>
          </cell>
          <cell r="B1029" t="str">
            <v>LOCKHEED MARTIN</v>
          </cell>
        </row>
        <row r="1030">
          <cell r="A1030" t="str">
            <v>03538</v>
          </cell>
          <cell r="B1030" t="str">
            <v>LOCKHEED MARTIN CORP</v>
          </cell>
        </row>
        <row r="1031">
          <cell r="A1031" t="str">
            <v>04939</v>
          </cell>
          <cell r="B1031" t="str">
            <v>LOCKHEED MARTIN CORP.</v>
          </cell>
        </row>
        <row r="1032">
          <cell r="A1032" t="str">
            <v>56232</v>
          </cell>
          <cell r="B1032" t="str">
            <v>LOCKHEED MARTIN CORPORATION</v>
          </cell>
        </row>
        <row r="1033">
          <cell r="A1033" t="str">
            <v>5D177</v>
          </cell>
          <cell r="B1033" t="str">
            <v>LOCKHEED MARTIN CORPORATION</v>
          </cell>
        </row>
        <row r="1034">
          <cell r="A1034" t="str">
            <v>81755</v>
          </cell>
          <cell r="B1034" t="str">
            <v>LOCKHEED MARTIN CORPORATION.U81755</v>
          </cell>
        </row>
        <row r="1035">
          <cell r="A1035" t="str">
            <v>98897</v>
          </cell>
          <cell r="B1035" t="str">
            <v>LOCKHEED MARTIN CORPORATION.U98897</v>
          </cell>
        </row>
        <row r="1036">
          <cell r="A1036" t="str">
            <v>57659</v>
          </cell>
          <cell r="B1036" t="str">
            <v>LOCKHEED MARTIN SERVIC</v>
          </cell>
        </row>
        <row r="1037">
          <cell r="A1037" t="str">
            <v>16848</v>
          </cell>
          <cell r="B1037" t="str">
            <v>LOCKHEED MARTIN SIPPICAN INC.</v>
          </cell>
        </row>
        <row r="1038">
          <cell r="A1038" t="str">
            <v>12472</v>
          </cell>
          <cell r="B1038" t="str">
            <v>LOCKWOOD CORP</v>
          </cell>
        </row>
        <row r="1039">
          <cell r="A1039" t="str">
            <v>05972</v>
          </cell>
          <cell r="B1039" t="str">
            <v>LOCTITE CORP</v>
          </cell>
        </row>
        <row r="1040">
          <cell r="A1040" t="str">
            <v>OEYB3</v>
          </cell>
          <cell r="B1040" t="str">
            <v>LONDON BRIDGE TRADING CO</v>
          </cell>
        </row>
        <row r="1041">
          <cell r="A1041" t="str">
            <v>03038</v>
          </cell>
          <cell r="B1041" t="str">
            <v>LONG-LOK FASTENERS CORPORATION.U030</v>
          </cell>
        </row>
        <row r="1042">
          <cell r="A1042" t="str">
            <v>030U3</v>
          </cell>
          <cell r="B1042" t="str">
            <v>LORAL MICROWAVE</v>
          </cell>
        </row>
        <row r="1043">
          <cell r="A1043" t="str">
            <v>30676</v>
          </cell>
          <cell r="B1043" t="str">
            <v>LORD CORPORATION</v>
          </cell>
        </row>
        <row r="1044">
          <cell r="A1044" t="str">
            <v>62873</v>
          </cell>
          <cell r="B1044" t="str">
            <v>LOW VOLTAGE WIRING, LTD.U62873</v>
          </cell>
        </row>
        <row r="1045">
          <cell r="A1045" t="str">
            <v>55311</v>
          </cell>
          <cell r="B1045" t="str">
            <v>LRTTON SYS INC</v>
          </cell>
        </row>
        <row r="1046">
          <cell r="A1046" t="str">
            <v>63281</v>
          </cell>
          <cell r="B1046" t="str">
            <v>LSI LOGIC CORP.U63281</v>
          </cell>
        </row>
        <row r="1047">
          <cell r="A1047" t="str">
            <v>31435</v>
          </cell>
          <cell r="B1047" t="str">
            <v>LUCAS AEROSPACE POWER EQUIPMENT / GOODRICH COPR CAGE 3CPE0</v>
          </cell>
        </row>
        <row r="1048">
          <cell r="A1048" t="str">
            <v>57SY0</v>
          </cell>
          <cell r="B1048" t="str">
            <v>LUCAS OILPRODUCTS, INC.</v>
          </cell>
        </row>
        <row r="1049">
          <cell r="A1049" t="str">
            <v>6P0G6</v>
          </cell>
          <cell r="B1049" t="str">
            <v>LUCITE INTERNATIONAL</v>
          </cell>
        </row>
        <row r="1050">
          <cell r="A1050" t="str">
            <v>26402</v>
          </cell>
          <cell r="B1050" t="str">
            <v>LUMEX INC</v>
          </cell>
        </row>
        <row r="1051">
          <cell r="A1051" t="str">
            <v>0VDA9</v>
          </cell>
          <cell r="B1051" t="str">
            <v>LUMINATOR HOLDING LP</v>
          </cell>
        </row>
        <row r="1052">
          <cell r="A1052" t="str">
            <v>37296</v>
          </cell>
          <cell r="B1052" t="str">
            <v>LYON METAL</v>
          </cell>
        </row>
        <row r="1053">
          <cell r="A1053" t="str">
            <v>7G4B8</v>
          </cell>
          <cell r="B1053" t="str">
            <v>LYON WORKSPACE PRODUCTS</v>
          </cell>
        </row>
        <row r="1054">
          <cell r="A1054" t="str">
            <v>9A194</v>
          </cell>
          <cell r="B1054" t="str">
            <v>M EAGLES OF BR CORP AID TOOL G AND</v>
          </cell>
        </row>
        <row r="1055">
          <cell r="A1055" t="str">
            <v>16179</v>
          </cell>
          <cell r="B1055" t="str">
            <v>M/A -COM</v>
          </cell>
        </row>
        <row r="1056">
          <cell r="A1056" t="str">
            <v>1XVS3</v>
          </cell>
          <cell r="B1056" t="str">
            <v>M/A -COM</v>
          </cell>
        </row>
        <row r="1057">
          <cell r="A1057" t="str">
            <v>60617</v>
          </cell>
          <cell r="B1057" t="str">
            <v>M/A-COM OMNI SPECTRA, INC.</v>
          </cell>
        </row>
        <row r="1058">
          <cell r="A1058" t="str">
            <v>55NN2</v>
          </cell>
          <cell r="B1058" t="str">
            <v>M/A-COM TECHNOLOGY SOLUTIONS INC..U</v>
          </cell>
        </row>
        <row r="1059">
          <cell r="A1059" t="str">
            <v>82465</v>
          </cell>
          <cell r="B1059" t="str">
            <v>MAC LEAN FOGG LOCK NUT CO</v>
          </cell>
        </row>
        <row r="1060">
          <cell r="A1060" t="str">
            <v>7B922</v>
          </cell>
          <cell r="B1060" t="str">
            <v>MAC MOTORS, INC</v>
          </cell>
        </row>
        <row r="1061">
          <cell r="A1061" t="str">
            <v>76040</v>
          </cell>
          <cell r="B1061" t="str">
            <v>MACK TRUCKS INC PARTS OPN</v>
          </cell>
        </row>
        <row r="1062">
          <cell r="A1062" t="str">
            <v>89619</v>
          </cell>
          <cell r="B1062" t="str">
            <v>MACK TRUCKS, INC.</v>
          </cell>
        </row>
        <row r="1063">
          <cell r="A1063" t="str">
            <v>06134</v>
          </cell>
          <cell r="B1063" t="str">
            <v>MAG INSTRUMENT INC</v>
          </cell>
        </row>
        <row r="1064">
          <cell r="A1064" t="str">
            <v>1ECR5</v>
          </cell>
          <cell r="B1064" t="str">
            <v>MAGNA POWER ELECTRONICS</v>
          </cell>
        </row>
        <row r="1065">
          <cell r="A1065" t="str">
            <v>0E9J2</v>
          </cell>
          <cell r="B1065" t="str">
            <v>MAGNAFLUX CORP.U0E9J2</v>
          </cell>
        </row>
        <row r="1066">
          <cell r="A1066" t="str">
            <v>D0893</v>
          </cell>
          <cell r="B1066" t="str">
            <v>MAHLE BEHR INDUSTRY GMBH &amp; CO. KG</v>
          </cell>
        </row>
        <row r="1067">
          <cell r="A1067" t="str">
            <v>D8093</v>
          </cell>
          <cell r="B1067" t="str">
            <v>MAHLE BEHR INDUSTRY GMBH &amp; CO. KG</v>
          </cell>
        </row>
        <row r="1068">
          <cell r="A1068" t="str">
            <v>0T5S0</v>
          </cell>
          <cell r="B1068" t="str">
            <v>MAHLE INC</v>
          </cell>
        </row>
        <row r="1069">
          <cell r="A1069" t="str">
            <v>0U901</v>
          </cell>
          <cell r="B1069" t="str">
            <v>MAKITA</v>
          </cell>
        </row>
        <row r="1070">
          <cell r="A1070" t="str">
            <v>94861</v>
          </cell>
          <cell r="B1070" t="str">
            <v>MALABAR</v>
          </cell>
        </row>
        <row r="1071">
          <cell r="A1071" t="str">
            <v>D6162</v>
          </cell>
          <cell r="B1071" t="str">
            <v>MAMMOTH INC</v>
          </cell>
        </row>
        <row r="1072">
          <cell r="A1072" t="str">
            <v>1MV66</v>
          </cell>
          <cell r="B1072" t="str">
            <v>MANDUS GROUP</v>
          </cell>
        </row>
        <row r="1073">
          <cell r="A1073" t="str">
            <v>76155</v>
          </cell>
          <cell r="B1073" t="str">
            <v>MANHATTAN MARINE   ELECTRIC CO</v>
          </cell>
        </row>
        <row r="1074">
          <cell r="A1074" t="str">
            <v>1RSB8</v>
          </cell>
          <cell r="B1074" t="str">
            <v>MANOR TRADED EVELOPMEN</v>
          </cell>
        </row>
        <row r="1075">
          <cell r="A1075" t="str">
            <v>72619</v>
          </cell>
          <cell r="B1075" t="str">
            <v>MARATHON SPECIAL PRODUCTS.</v>
          </cell>
        </row>
        <row r="1076">
          <cell r="A1076" t="str">
            <v>74025</v>
          </cell>
          <cell r="B1076" t="str">
            <v>MARATHONNORCO AEROSPACE, INC..U7402</v>
          </cell>
        </row>
        <row r="1077">
          <cell r="A1077" t="str">
            <v>1G3R2</v>
          </cell>
          <cell r="B1077" t="str">
            <v>MARINCO SHORE POWER SYSTEMS</v>
          </cell>
        </row>
        <row r="1078">
          <cell r="A1078" t="str">
            <v>29597</v>
          </cell>
          <cell r="B1078" t="str">
            <v>MARINE DEVELOPMENT CORP</v>
          </cell>
        </row>
        <row r="1079">
          <cell r="A1079" t="str">
            <v>00062</v>
          </cell>
          <cell r="B1079" t="str">
            <v>MARINE ELECTRIC SYSTEMS, INC..U0006</v>
          </cell>
        </row>
        <row r="1080">
          <cell r="A1080" t="str">
            <v>0UC32</v>
          </cell>
          <cell r="B1080" t="str">
            <v>MARKI MICROWAVE</v>
          </cell>
        </row>
        <row r="1081">
          <cell r="A1081" t="str">
            <v>55686</v>
          </cell>
          <cell r="B1081" t="str">
            <v>MARLOW INDUSTRIES INC DALLAS U55686</v>
          </cell>
        </row>
        <row r="1082">
          <cell r="A1082" t="str">
            <v>99657</v>
          </cell>
          <cell r="B1082" t="str">
            <v>MAROTTA SCIENTIFIC CONTROLS</v>
          </cell>
        </row>
        <row r="1083">
          <cell r="A1083" t="str">
            <v>58692</v>
          </cell>
          <cell r="B1083" t="str">
            <v>MARSHALL-SWARTCHILD CO</v>
          </cell>
        </row>
        <row r="1084">
          <cell r="A1084" t="str">
            <v>0SFD0</v>
          </cell>
          <cell r="B1084" t="str">
            <v>MART METAL INC</v>
          </cell>
        </row>
        <row r="1085">
          <cell r="A1085" t="str">
            <v>1N4S8</v>
          </cell>
          <cell r="B1085" t="str">
            <v>MARTEK POWER ABBOTT INC</v>
          </cell>
        </row>
        <row r="1086">
          <cell r="A1086" t="str">
            <v>8U810</v>
          </cell>
          <cell r="B1086" t="str">
            <v>MARTRONICS INC.</v>
          </cell>
        </row>
        <row r="1087">
          <cell r="A1087" t="str">
            <v>92863</v>
          </cell>
          <cell r="B1087" t="str">
            <v>MARVEL ENGINEERING COMPANY INC.U928</v>
          </cell>
        </row>
        <row r="1088">
          <cell r="A1088" t="str">
            <v>32067</v>
          </cell>
          <cell r="B1088" t="str">
            <v>MARVIN ENGINEERING CO., INC..U32067</v>
          </cell>
        </row>
        <row r="1089">
          <cell r="A1089" t="str">
            <v>064H2</v>
          </cell>
          <cell r="B1089" t="str">
            <v>MARVIN LAND SYSTEMS, INC.</v>
          </cell>
        </row>
        <row r="1090">
          <cell r="A1090" t="str">
            <v>056D8</v>
          </cell>
          <cell r="B1090" t="str">
            <v>MARVIN TEST SOLUTIONS, INC..U056D8</v>
          </cell>
        </row>
        <row r="1091">
          <cell r="A1091" t="str">
            <v>81579</v>
          </cell>
          <cell r="B1091" t="str">
            <v>MASON ELECTRIC COMPANY.U81579</v>
          </cell>
        </row>
        <row r="1092">
          <cell r="A1092" t="str">
            <v>46YF5</v>
          </cell>
          <cell r="B1092" t="str">
            <v>MAVEN ENGINEERING CORPORATION.U46YF</v>
          </cell>
        </row>
        <row r="1093">
          <cell r="A1093" t="str">
            <v>44SG8</v>
          </cell>
          <cell r="B1093" t="str">
            <v>MAXIM EVAPORATORS, INC</v>
          </cell>
        </row>
        <row r="1094">
          <cell r="A1094" t="str">
            <v>1ES66</v>
          </cell>
          <cell r="B1094" t="str">
            <v>MAXIM INTEGRATED PRODUCTS</v>
          </cell>
        </row>
        <row r="1095">
          <cell r="A1095" t="str">
            <v>64203</v>
          </cell>
          <cell r="B1095" t="str">
            <v>MAYO COMPANY INC.</v>
          </cell>
        </row>
        <row r="1096">
          <cell r="A1096" t="str">
            <v>2V507</v>
          </cell>
          <cell r="B1096" t="str">
            <v>MC MASTER-CARR SUPPLY</v>
          </cell>
        </row>
        <row r="1097">
          <cell r="A1097" t="str">
            <v>57757</v>
          </cell>
          <cell r="B1097" t="str">
            <v>MCCI WIRELESS.U57757</v>
          </cell>
        </row>
        <row r="1098">
          <cell r="A1098" t="str">
            <v>02731</v>
          </cell>
          <cell r="B1098" t="str">
            <v>MCDONNELL DOUGLAS HELICOPTER CO INC</v>
          </cell>
        </row>
        <row r="1099">
          <cell r="A1099" t="str">
            <v>0FC43</v>
          </cell>
          <cell r="B1099" t="str">
            <v>MCDONNELL DOUGLAS </v>
          </cell>
        </row>
        <row r="1100">
          <cell r="A1100" t="str">
            <v>39428</v>
          </cell>
          <cell r="B1100" t="str">
            <v>MCMASTER CARR SUPPLY COMPANY</v>
          </cell>
        </row>
        <row r="1101">
          <cell r="A1101" t="str">
            <v>A9095</v>
          </cell>
          <cell r="B1101" t="str">
            <v>MCMASTER -CARR SUPPLY COMPANY</v>
          </cell>
        </row>
        <row r="1102">
          <cell r="A1102" t="str">
            <v>3A054</v>
          </cell>
          <cell r="B1102" t="str">
            <v>MCMASTER-CARR</v>
          </cell>
        </row>
        <row r="1103">
          <cell r="A1103" t="str">
            <v>A0561</v>
          </cell>
          <cell r="B1103" t="str">
            <v>MCMASTER-CARR</v>
          </cell>
        </row>
        <row r="1104">
          <cell r="A1104" t="str">
            <v>0HFG2</v>
          </cell>
          <cell r="B1104" t="str">
            <v>MDL FABRICATING INC</v>
          </cell>
        </row>
        <row r="1105">
          <cell r="A1105" t="str">
            <v>532A1</v>
          </cell>
          <cell r="B1105" t="str">
            <v>MEAN WELL USA INC</v>
          </cell>
        </row>
        <row r="1106">
          <cell r="A1106" t="str">
            <v>4S5P9</v>
          </cell>
          <cell r="B1106" t="str">
            <v>MEANWELL</v>
          </cell>
        </row>
        <row r="1107">
          <cell r="A1107" t="str">
            <v>22978</v>
          </cell>
          <cell r="B1107" t="str">
            <v>MEASUREMENT SYSTEMS INC</v>
          </cell>
        </row>
        <row r="1108">
          <cell r="A1108" t="str">
            <v>07LZ4</v>
          </cell>
          <cell r="B1108" t="str">
            <v>MECHANIX WEAR, INC..U07LZ4</v>
          </cell>
        </row>
        <row r="1109">
          <cell r="A1109" t="str">
            <v>1UQJ4</v>
          </cell>
          <cell r="B1109" t="str">
            <v>MECHATRONICS, INC</v>
          </cell>
        </row>
        <row r="1110">
          <cell r="A1110" t="str">
            <v>0B9R9</v>
          </cell>
          <cell r="B1110" t="str">
            <v>MEGGIT AIRCRAFT</v>
          </cell>
        </row>
        <row r="1111">
          <cell r="A1111" t="str">
            <v>58880</v>
          </cell>
          <cell r="B1111" t="str">
            <v>MEGGITT (NEW HAMPSHIRE), INC.U58880</v>
          </cell>
        </row>
        <row r="1112">
          <cell r="A1112" t="str">
            <v>58163</v>
          </cell>
          <cell r="B1112" t="str">
            <v>MEGGITT (NORTH HOLLYWOOD), INC..U58</v>
          </cell>
        </row>
        <row r="1113">
          <cell r="A1113" t="str">
            <v>79318</v>
          </cell>
          <cell r="B1113" t="str">
            <v>MEGGITT (NORTH HOLLYWOOD), INC..U79</v>
          </cell>
        </row>
        <row r="1114">
          <cell r="A1114" t="str">
            <v>95411</v>
          </cell>
          <cell r="B1114" t="str">
            <v>MEGGITT (ORANGE COUNTY), INC..U9541</v>
          </cell>
        </row>
        <row r="1115">
          <cell r="A1115" t="str">
            <v>56221</v>
          </cell>
          <cell r="B1115" t="str">
            <v>MEGGITT (ROCKMART), INC.</v>
          </cell>
        </row>
        <row r="1116">
          <cell r="A1116" t="str">
            <v>78385</v>
          </cell>
          <cell r="B1116" t="str">
            <v>MEGGITT (TROY), INC.</v>
          </cell>
        </row>
        <row r="1117">
          <cell r="A1117" t="str">
            <v>62228</v>
          </cell>
          <cell r="B1117" t="str">
            <v>MEGGITT DEFENSE SYSTEMS, INC.</v>
          </cell>
        </row>
        <row r="1118">
          <cell r="A1118" t="str">
            <v>05167</v>
          </cell>
          <cell r="B1118" t="str">
            <v>MEGGITT SAFETY SYSTEMS, INC.</v>
          </cell>
        </row>
        <row r="1119">
          <cell r="A1119" t="str">
            <v>45402</v>
          </cell>
          <cell r="B1119" t="str">
            <v>MEGGITT SAFETY SYSTEMS, INC..U45402</v>
          </cell>
        </row>
        <row r="1120">
          <cell r="A1120" t="str">
            <v>26759</v>
          </cell>
          <cell r="B1120" t="str">
            <v>MELLEY INDUSTRIES INC</v>
          </cell>
        </row>
        <row r="1121">
          <cell r="A1121" t="str">
            <v>65892</v>
          </cell>
          <cell r="B1121" t="str">
            <v>MELTRONIX INC.U65892</v>
          </cell>
        </row>
        <row r="1122">
          <cell r="A1122" t="str">
            <v>5YJ36</v>
          </cell>
          <cell r="B1122" t="str">
            <v>MEM CORPORATION</v>
          </cell>
        </row>
        <row r="1123">
          <cell r="A1123" t="str">
            <v>24681</v>
          </cell>
          <cell r="B1123" t="str">
            <v>MEMCOR INC</v>
          </cell>
        </row>
        <row r="1124">
          <cell r="A1124" t="str">
            <v>34727</v>
          </cell>
          <cell r="B1124" t="str">
            <v>MERCURY IND.</v>
          </cell>
        </row>
        <row r="1125">
          <cell r="A1125" t="str">
            <v>88907</v>
          </cell>
          <cell r="B1125" t="str">
            <v>MERCURY MARINE DIV OF</v>
          </cell>
        </row>
        <row r="1126">
          <cell r="A1126" t="str">
            <v>33544</v>
          </cell>
          <cell r="B1126" t="str">
            <v>MERCURY MARINE EXPORT DIVISION</v>
          </cell>
        </row>
        <row r="1127">
          <cell r="A1127" t="str">
            <v>3X893</v>
          </cell>
          <cell r="B1127" t="str">
            <v>MERCURY SYSTEMS, INC.</v>
          </cell>
        </row>
        <row r="1128">
          <cell r="A1128" t="str">
            <v>3QYY9</v>
          </cell>
          <cell r="B1128" t="str">
            <v>MERITOR HEAVY VEHICLE</v>
          </cell>
        </row>
        <row r="1129">
          <cell r="A1129" t="str">
            <v>78500</v>
          </cell>
          <cell r="B1129" t="str">
            <v>MERITOR HEAVY VEHICLE SYSTEMS LLC</v>
          </cell>
        </row>
        <row r="1130">
          <cell r="A1130" t="str">
            <v>12457</v>
          </cell>
          <cell r="B1130" t="str">
            <v>MERRIMAC INDUSTRIES INC</v>
          </cell>
        </row>
        <row r="1131">
          <cell r="A1131" t="str">
            <v>39918</v>
          </cell>
          <cell r="B1131" t="str">
            <v>METCO INC</v>
          </cell>
        </row>
        <row r="1132">
          <cell r="A1132" t="str">
            <v>4B100</v>
          </cell>
          <cell r="B1132" t="str">
            <v>MGM BRAKES INC AN INDIAN HEAD CO</v>
          </cell>
        </row>
        <row r="1133">
          <cell r="A1133" t="str">
            <v>7Y213</v>
          </cell>
          <cell r="B1133" t="str">
            <v>MICA MICROWAVE CORP</v>
          </cell>
        </row>
        <row r="1134">
          <cell r="A1134" t="str">
            <v>92865</v>
          </cell>
          <cell r="B1134" t="str">
            <v>MICO, INC</v>
          </cell>
        </row>
        <row r="1135">
          <cell r="A1135" t="str">
            <v>60991</v>
          </cell>
          <cell r="B1135" t="str">
            <v>MICROCHIP TECHNOLOGY INC</v>
          </cell>
        </row>
        <row r="1136">
          <cell r="A1136" t="str">
            <v>6Y440</v>
          </cell>
          <cell r="B1136" t="str">
            <v>MICRON TECHNOLOGY, INC..U6Y440</v>
          </cell>
        </row>
        <row r="1137">
          <cell r="A1137" t="str">
            <v>20940</v>
          </cell>
          <cell r="B1137" t="str">
            <v>MICRO-OHM CORPORATION</v>
          </cell>
        </row>
        <row r="1138">
          <cell r="A1138" t="str">
            <v>31757</v>
          </cell>
          <cell r="B1138" t="str">
            <v>MICROPAC INDUSTRIES, INC..U31757</v>
          </cell>
        </row>
        <row r="1139">
          <cell r="A1139" t="str">
            <v>0PJR2</v>
          </cell>
          <cell r="B1139" t="str">
            <v>MICROSEMI CORP.</v>
          </cell>
        </row>
        <row r="1140">
          <cell r="A1140" t="str">
            <v>12954</v>
          </cell>
          <cell r="B1140" t="str">
            <v>MICROSEMI CORP.</v>
          </cell>
        </row>
        <row r="1141">
          <cell r="A1141" t="str">
            <v>0EC70</v>
          </cell>
          <cell r="B1141" t="str">
            <v>MICROSEMI CORP.U0EC70</v>
          </cell>
        </row>
        <row r="1142">
          <cell r="A1142" t="str">
            <v>000W3</v>
          </cell>
          <cell r="B1142" t="str">
            <v>MICROWAVE CIRCUITS</v>
          </cell>
        </row>
        <row r="1143">
          <cell r="A1143" t="str">
            <v>52335</v>
          </cell>
          <cell r="B1143" t="str">
            <v>MICROWAVE DISTRIBUTERS CO</v>
          </cell>
        </row>
        <row r="1144">
          <cell r="A1144" t="str">
            <v>06351</v>
          </cell>
          <cell r="B1144" t="str">
            <v>MICROWAVE ENGINEERING CORPORATION.U</v>
          </cell>
        </row>
        <row r="1145">
          <cell r="A1145" t="str">
            <v>6Y341</v>
          </cell>
          <cell r="B1145" t="str">
            <v>MICROWAVE TECHNOLOGIES</v>
          </cell>
        </row>
        <row r="1146">
          <cell r="A1146" t="str">
            <v>78770</v>
          </cell>
          <cell r="B1146" t="str">
            <v>MIDDLEBY MARSHALL INC</v>
          </cell>
        </row>
        <row r="1147">
          <cell r="A1147" t="str">
            <v>98343</v>
          </cell>
          <cell r="B1147" t="str">
            <v>MIDLAND BRAKE INC DIV OF ECHLIN INC</v>
          </cell>
        </row>
        <row r="1148">
          <cell r="A1148" t="str">
            <v>A0540</v>
          </cell>
          <cell r="B1148" t="str">
            <v>MIDWAY INDUSTRIAL ELECTRONICS</v>
          </cell>
        </row>
        <row r="1149">
          <cell r="A1149" t="str">
            <v>34078</v>
          </cell>
          <cell r="B1149" t="str">
            <v>MIDWEST MICROWAVE INC.</v>
          </cell>
        </row>
        <row r="1150">
          <cell r="A1150" t="str">
            <v>D2738</v>
          </cell>
          <cell r="B1150" t="str">
            <v>MILCON</v>
          </cell>
        </row>
        <row r="1151">
          <cell r="A1151" t="str">
            <v>61C19</v>
          </cell>
          <cell r="B1151" t="str">
            <v>MIL-COTS CORPORATION</v>
          </cell>
        </row>
        <row r="1152">
          <cell r="A1152" t="str">
            <v>81349</v>
          </cell>
          <cell r="B1152" t="str">
            <v>MILITARY SPECIFICATIONS</v>
          </cell>
        </row>
        <row r="1153">
          <cell r="A1153" t="str">
            <v>96906</v>
          </cell>
          <cell r="B1153" t="str">
            <v>MILITARY STANDARDS</v>
          </cell>
        </row>
        <row r="1154">
          <cell r="A1154" t="str">
            <v>0W9W5</v>
          </cell>
          <cell r="B1154" t="str">
            <v>MILITARY TRUCK PARTS, INC.</v>
          </cell>
        </row>
        <row r="1155">
          <cell r="A1155" t="str">
            <v>05MG0</v>
          </cell>
          <cell r="B1155" t="str">
            <v>MILITARY TRUCKS &amp; PARTS, INC.</v>
          </cell>
        </row>
        <row r="1156">
          <cell r="A1156" t="str">
            <v>61040</v>
          </cell>
          <cell r="B1156" t="str">
            <v>MIL-SPEC WIRE &amp; CABLE CO.U61040</v>
          </cell>
        </row>
        <row r="1157">
          <cell r="A1157" t="str">
            <v>40898</v>
          </cell>
          <cell r="B1157" t="str">
            <v>MILWAUKEE</v>
          </cell>
        </row>
        <row r="1158">
          <cell r="A1158" t="str">
            <v>76364</v>
          </cell>
          <cell r="B1158" t="str">
            <v>MILWAUKEE VALVE CO INC</v>
          </cell>
        </row>
        <row r="1159">
          <cell r="A1159" t="str">
            <v>15542</v>
          </cell>
          <cell r="B1159" t="str">
            <v>MINI CIRCUITS</v>
          </cell>
        </row>
        <row r="1160">
          <cell r="A1160" t="str">
            <v>1AV65</v>
          </cell>
          <cell r="B1160" t="str">
            <v>MINI CIRCUITS</v>
          </cell>
        </row>
        <row r="1161">
          <cell r="A1161" t="str">
            <v>K6897</v>
          </cell>
          <cell r="B1161" t="str">
            <v>MINISTRY OF DEFENCE (ARMY)</v>
          </cell>
        </row>
        <row r="1162">
          <cell r="A1162" t="str">
            <v>0CC99</v>
          </cell>
          <cell r="B1162" t="str">
            <v>MINNESOTA MINING &amp; MFG CO.U0CC99</v>
          </cell>
        </row>
        <row r="1163">
          <cell r="A1163" t="str">
            <v>07322</v>
          </cell>
          <cell r="B1163" t="str">
            <v>MINNESOTA RUBBER CO.U07322</v>
          </cell>
        </row>
        <row r="1164">
          <cell r="A1164" t="str">
            <v>0MKW7</v>
          </cell>
          <cell r="B1164" t="str">
            <v>MINNPAR, LLC</v>
          </cell>
        </row>
        <row r="1165">
          <cell r="A1165" t="str">
            <v>32842</v>
          </cell>
          <cell r="B1165" t="str">
            <v>MINOWITZ MANUFACTURING CO.</v>
          </cell>
        </row>
        <row r="1166">
          <cell r="A1166" t="str">
            <v>0C0H9</v>
          </cell>
          <cell r="B1166" t="str">
            <v>MIRION TECHNOLOGIES (IST) CORPORATION</v>
          </cell>
        </row>
        <row r="1167">
          <cell r="A1167" t="str">
            <v>6UTR1</v>
          </cell>
          <cell r="B1167" t="str">
            <v>MISCHO, INC.</v>
          </cell>
        </row>
        <row r="1168">
          <cell r="A1168" t="str">
            <v>0V7Y8</v>
          </cell>
          <cell r="B1168" t="str">
            <v>MITCHELL SUPPLY CO</v>
          </cell>
        </row>
        <row r="1169">
          <cell r="A1169" t="str">
            <v>33592</v>
          </cell>
          <cell r="B1169" t="str">
            <v>MITEQ INC</v>
          </cell>
        </row>
        <row r="1170">
          <cell r="A1170" t="str">
            <v>63995</v>
          </cell>
          <cell r="B1170" t="str">
            <v>MI-T-M CORPORATION.U63995</v>
          </cell>
        </row>
        <row r="1171">
          <cell r="A1171" t="str">
            <v>1BQU9</v>
          </cell>
          <cell r="B1171" t="str">
            <v>MMS &amp; ACCESSORIES INC.</v>
          </cell>
        </row>
        <row r="1172">
          <cell r="A1172" t="str">
            <v>1UX99</v>
          </cell>
          <cell r="B1172" t="str">
            <v>MOLEX</v>
          </cell>
        </row>
        <row r="1173">
          <cell r="A1173" t="str">
            <v>27264</v>
          </cell>
          <cell r="B1173" t="str">
            <v>MOLEX INC</v>
          </cell>
        </row>
        <row r="1174">
          <cell r="A1174" t="str">
            <v>01139</v>
          </cell>
          <cell r="B1174" t="str">
            <v>MOMENTIVE PERFORMANCE MATERIALS INC.</v>
          </cell>
        </row>
        <row r="1175">
          <cell r="A1175" t="str">
            <v>0A505</v>
          </cell>
          <cell r="B1175" t="str">
            <v>MONSTER CABLE PRODUCTS INC</v>
          </cell>
        </row>
        <row r="1176">
          <cell r="A1176" t="str">
            <v>07270</v>
          </cell>
          <cell r="B1176" t="str">
            <v>MOOG INC</v>
          </cell>
        </row>
        <row r="1177">
          <cell r="A1177" t="str">
            <v>19156</v>
          </cell>
          <cell r="B1177" t="str">
            <v>MOOG INC</v>
          </cell>
        </row>
        <row r="1178">
          <cell r="A1178" t="str">
            <v>94697</v>
          </cell>
          <cell r="B1178" t="str">
            <v>MOOG INC..U94697</v>
          </cell>
        </row>
        <row r="1179">
          <cell r="A1179" t="str">
            <v>99932</v>
          </cell>
          <cell r="B1179" t="str">
            <v>MOOG INC..U99932</v>
          </cell>
        </row>
        <row r="1180">
          <cell r="A1180" t="str">
            <v>1SF32</v>
          </cell>
          <cell r="B1180" t="str">
            <v>MOOSEJAW MOUNTAINEERING AND.U1SF32</v>
          </cell>
        </row>
        <row r="1181">
          <cell r="A1181" t="str">
            <v>58786</v>
          </cell>
          <cell r="B1181" t="str">
            <v>MOPARTS CORP</v>
          </cell>
        </row>
        <row r="1182">
          <cell r="A1182" t="str">
            <v>21004</v>
          </cell>
          <cell r="B1182" t="str">
            <v>MORGAN ADVANCED CERAMICS, INC.U2100</v>
          </cell>
        </row>
        <row r="1183">
          <cell r="A1183" t="str">
            <v>1SEB5</v>
          </cell>
          <cell r="B1183" t="str">
            <v>MORNINGSTAR CORP.U1SEB5</v>
          </cell>
        </row>
        <row r="1184">
          <cell r="A1184" t="str">
            <v>31211</v>
          </cell>
          <cell r="B1184" t="str">
            <v>MOTOROLA INC AUTOMOTIVE</v>
          </cell>
        </row>
        <row r="1185">
          <cell r="A1185" t="str">
            <v>7QCN5</v>
          </cell>
          <cell r="B1185" t="str">
            <v>MOTOROLA SOLUTIONS INC.U7QCN5</v>
          </cell>
        </row>
        <row r="1186">
          <cell r="A1186" t="str">
            <v>78205</v>
          </cell>
          <cell r="B1186" t="str">
            <v>MOTOROLA SOLUTIONS, INC..U78205</v>
          </cell>
        </row>
        <row r="1187">
          <cell r="A1187" t="str">
            <v>1MGR2</v>
          </cell>
          <cell r="B1187" t="str">
            <v>MOUNTAIN HARDWEAR INC</v>
          </cell>
        </row>
        <row r="1188">
          <cell r="A1188" t="str">
            <v>0FN62</v>
          </cell>
          <cell r="B1188" t="str">
            <v>MOUSER</v>
          </cell>
        </row>
        <row r="1189">
          <cell r="A1189" t="str">
            <v>40920</v>
          </cell>
          <cell r="B1189" t="str">
            <v>MPB CORPORATION</v>
          </cell>
        </row>
        <row r="1190">
          <cell r="A1190" t="str">
            <v>19710</v>
          </cell>
          <cell r="B1190" t="str">
            <v>MPC PRODUCTS CORPORATION</v>
          </cell>
        </row>
        <row r="1191">
          <cell r="A1191" t="str">
            <v>4J007</v>
          </cell>
          <cell r="B1191" t="str">
            <v>MSC INDUSTRIAL SUPPLY CO</v>
          </cell>
        </row>
        <row r="1192">
          <cell r="A1192" t="str">
            <v>4USV8</v>
          </cell>
          <cell r="B1192" t="str">
            <v>MSFV - TEXTRON INC - LAND MARINE SYSTEMS</v>
          </cell>
        </row>
        <row r="1193">
          <cell r="A1193" t="str">
            <v>1E028</v>
          </cell>
          <cell r="B1193" t="str">
            <v>MSR RESEARCH CORP DIV</v>
          </cell>
        </row>
        <row r="1194">
          <cell r="A1194" t="str">
            <v>0BCD9</v>
          </cell>
          <cell r="B1194" t="str">
            <v>MURATA</v>
          </cell>
        </row>
        <row r="1195">
          <cell r="A1195" t="str">
            <v>72982</v>
          </cell>
          <cell r="B1195" t="str">
            <v>MURATA ERIE NORTH AMERICA INC.</v>
          </cell>
        </row>
        <row r="1196">
          <cell r="A1196" t="str">
            <v>51406</v>
          </cell>
          <cell r="B1196" t="str">
            <v>MURATA ERIE NORTH AMERICA,INC.</v>
          </cell>
        </row>
        <row r="1197">
          <cell r="A1197" t="str">
            <v>85803</v>
          </cell>
          <cell r="B1197" t="str">
            <v>MYERS TIRES SUPPLY</v>
          </cell>
        </row>
        <row r="1198">
          <cell r="A1198" t="str">
            <v>65751</v>
          </cell>
          <cell r="B1198" t="str">
            <v>MYLAN INSTITUTIONAL INC.</v>
          </cell>
        </row>
        <row r="1199">
          <cell r="A1199" t="str">
            <v>33013</v>
          </cell>
          <cell r="B1199" t="str">
            <v>NA   NA   NA</v>
          </cell>
        </row>
        <row r="1200">
          <cell r="A1200" t="str">
            <v>60599</v>
          </cell>
          <cell r="B1200" t="str">
            <v>NAGOYA</v>
          </cell>
        </row>
        <row r="1201">
          <cell r="A1201" t="str">
            <v>48T80</v>
          </cell>
          <cell r="B1201" t="str">
            <v>NALGENE</v>
          </cell>
        </row>
        <row r="1202">
          <cell r="A1202" t="str">
            <v>12116</v>
          </cell>
          <cell r="B1202" t="str">
            <v>NAMMO TALLEY, INC</v>
          </cell>
        </row>
        <row r="1203">
          <cell r="A1203" t="str">
            <v>0PJN9</v>
          </cell>
          <cell r="B1203" t="str">
            <v>NANONICS CORP</v>
          </cell>
        </row>
        <row r="1204">
          <cell r="A1204" t="str">
            <v>95201</v>
          </cell>
          <cell r="B1204" t="str">
            <v>NAPCO INTERNATIONAL LLC</v>
          </cell>
        </row>
        <row r="1205">
          <cell r="A1205" t="str">
            <v>0NKX3</v>
          </cell>
          <cell r="B1205" t="str">
            <v>NARDA MICROWAVE</v>
          </cell>
        </row>
        <row r="1206">
          <cell r="A1206" t="str">
            <v>80205</v>
          </cell>
          <cell r="B1206" t="str">
            <v>NATIONAL AEROSPACE STANDARDS</v>
          </cell>
        </row>
        <row r="1207">
          <cell r="A1207" t="str">
            <v>83421</v>
          </cell>
          <cell r="B1207" t="str">
            <v>NATIONAL INDUSTRIES FOR THE BLIND</v>
          </cell>
        </row>
        <row r="1208">
          <cell r="A1208" t="str">
            <v>64667</v>
          </cell>
          <cell r="B1208" t="str">
            <v>NATIONAL INSTRUMENTS CORP</v>
          </cell>
        </row>
        <row r="1209">
          <cell r="A1209" t="str">
            <v>27014</v>
          </cell>
          <cell r="B1209" t="str">
            <v>NATIONAL SEMICONDUCTOR CORP.</v>
          </cell>
        </row>
        <row r="1210">
          <cell r="A1210" t="str">
            <v>1FEF0</v>
          </cell>
          <cell r="B1210" t="str">
            <v>NATIONWIDE SHELVING</v>
          </cell>
        </row>
        <row r="1211">
          <cell r="A1211" t="str">
            <v>10001</v>
          </cell>
          <cell r="B1211" t="str">
            <v>NAVAIR AND NAVSEA MANAGED</v>
          </cell>
        </row>
        <row r="1212">
          <cell r="A1212" t="str">
            <v>30003</v>
          </cell>
          <cell r="B1212" t="str">
            <v>NAVAL AIR SYSTEMS COMMAND</v>
          </cell>
        </row>
        <row r="1213">
          <cell r="A1213" t="str">
            <v>80020</v>
          </cell>
          <cell r="B1213" t="str">
            <v>NAVAL AIR WARFARE CENTER AIRCRAFT</v>
          </cell>
        </row>
        <row r="1214">
          <cell r="A1214" t="str">
            <v>03950</v>
          </cell>
          <cell r="B1214" t="str">
            <v>NAVAL INVENTORY CONTROL POINT MECHANICSBURG</v>
          </cell>
        </row>
        <row r="1215">
          <cell r="A1215" t="str">
            <v>1RCH8</v>
          </cell>
          <cell r="B1215" t="str">
            <v>NAVAL OFFICERS WIVES CLUB OF WASHINGTON DC</v>
          </cell>
        </row>
        <row r="1216">
          <cell r="A1216" t="str">
            <v>94135</v>
          </cell>
          <cell r="B1216" t="str">
            <v>NAVAL ORDNANCE STANDARDS</v>
          </cell>
        </row>
        <row r="1217">
          <cell r="A1217" t="str">
            <v>53711</v>
          </cell>
          <cell r="B1217" t="str">
            <v>NAVAL SEA SYSTEM COMMAND</v>
          </cell>
        </row>
        <row r="1218">
          <cell r="A1218" t="str">
            <v>80064</v>
          </cell>
          <cell r="B1218" t="str">
            <v>NAVAL SHIP SYSTEMS COMMAND</v>
          </cell>
        </row>
        <row r="1219">
          <cell r="A1219" t="str">
            <v>338X5</v>
          </cell>
          <cell r="B1219" t="str">
            <v>NAVISTAR DEFENSE LLC</v>
          </cell>
        </row>
        <row r="1220">
          <cell r="A1220" t="str">
            <v>31007</v>
          </cell>
          <cell r="B1220" t="str">
            <v>NAVISTAR INTERNATIONAL CORP</v>
          </cell>
        </row>
        <row r="1221">
          <cell r="A1221" t="str">
            <v>89346</v>
          </cell>
          <cell r="B1221" t="str">
            <v>NAVISTAR INTL</v>
          </cell>
        </row>
        <row r="1222">
          <cell r="A1222" t="str">
            <v>6U0U1</v>
          </cell>
          <cell r="B1222" t="str">
            <v>NAVITAS SYSTEMS</v>
          </cell>
        </row>
        <row r="1223">
          <cell r="A1223" t="str">
            <v>07070</v>
          </cell>
          <cell r="B1223" t="str">
            <v>NAVY, U. S. DEPT. OF THE DB (07070)</v>
          </cell>
        </row>
        <row r="1224">
          <cell r="A1224" t="str">
            <v>24444</v>
          </cell>
          <cell r="B1224" t="str">
            <v>NC INDUSTRIES SEMICONDUCTOR GENERAL</v>
          </cell>
        </row>
        <row r="1225">
          <cell r="A1225" t="str">
            <v>27192</v>
          </cell>
          <cell r="B1225" t="str">
            <v>NC TECHNOLOGIES CONTROL &amp; POWER DRS</v>
          </cell>
        </row>
        <row r="1226">
          <cell r="A1226" t="str">
            <v>5W664</v>
          </cell>
          <cell r="B1226" t="str">
            <v>NDK AMERICA INC</v>
          </cell>
        </row>
        <row r="1227">
          <cell r="A1227" t="str">
            <v>1YQX1</v>
          </cell>
          <cell r="B1227" t="str">
            <v>NDT SYSTEMS, INC..U1YQX1</v>
          </cell>
        </row>
        <row r="1228">
          <cell r="A1228" t="str">
            <v>50012</v>
          </cell>
          <cell r="B1228" t="str">
            <v>NEEDED FOR MOTOROLA MCS2000</v>
          </cell>
        </row>
        <row r="1229">
          <cell r="A1229" t="str">
            <v>58959</v>
          </cell>
          <cell r="B1229" t="str">
            <v>NETCOM PRODUCTS INC.U58959</v>
          </cell>
        </row>
        <row r="1230">
          <cell r="A1230" t="str">
            <v>1HGX6</v>
          </cell>
          <cell r="B1230" t="str">
            <v>NETSCOUT</v>
          </cell>
        </row>
        <row r="1231">
          <cell r="A1231" t="str">
            <v>43TK3</v>
          </cell>
          <cell r="B1231" t="str">
            <v>NEW AGE SECURITY SOLUTIONS INTL INC</v>
          </cell>
        </row>
        <row r="1232">
          <cell r="A1232" t="str">
            <v>15860</v>
          </cell>
          <cell r="B1232" t="str">
            <v>NEW HAMPSHIRE BALL BEARINGS</v>
          </cell>
        </row>
        <row r="1233">
          <cell r="A1233" t="str">
            <v>2D085</v>
          </cell>
          <cell r="B1233" t="str">
            <v>NEW JERSEY SEMI-CONDUCTOR PRODUCTS.</v>
          </cell>
        </row>
        <row r="1234">
          <cell r="A1234" t="str">
            <v>1JA49</v>
          </cell>
          <cell r="B1234" t="str">
            <v>NEW PIG CORP TIPTON U1JA49</v>
          </cell>
        </row>
        <row r="1235">
          <cell r="A1235" t="str">
            <v>76760</v>
          </cell>
          <cell r="B1235" t="str">
            <v>NEW VENTURE GEAR INC</v>
          </cell>
        </row>
        <row r="1236">
          <cell r="A1236" t="str">
            <v>4VZY5</v>
          </cell>
          <cell r="B1236" t="str">
            <v>NEWPORT CORPORATION</v>
          </cell>
        </row>
        <row r="1237">
          <cell r="A1237" t="str">
            <v>61228</v>
          </cell>
          <cell r="B1237" t="str">
            <v>NIAGARA THERMAL PRODUCTS LLC. AEROS</v>
          </cell>
        </row>
        <row r="1238">
          <cell r="A1238" t="str">
            <v>12168</v>
          </cell>
          <cell r="B1238" t="str">
            <v>NIBCO INC</v>
          </cell>
        </row>
        <row r="1239">
          <cell r="A1239" t="str">
            <v>0BY10</v>
          </cell>
          <cell r="B1239" t="str">
            <v>NIKON</v>
          </cell>
        </row>
        <row r="1240">
          <cell r="A1240" t="str">
            <v>1BM63</v>
          </cell>
          <cell r="B1240" t="str">
            <v>NIL-COR LLC</v>
          </cell>
        </row>
        <row r="1241">
          <cell r="A1241" t="str">
            <v>6YX28</v>
          </cell>
          <cell r="B1241" t="str">
            <v>NISCO TECHNOLOGIES</v>
          </cell>
        </row>
        <row r="1242">
          <cell r="A1242" t="str">
            <v>99742</v>
          </cell>
          <cell r="B1242" t="str">
            <v>NITTO DENKO AUTOMOTIVE NEW JERSEY</v>
          </cell>
        </row>
        <row r="1243">
          <cell r="A1243" t="str">
            <v>03296</v>
          </cell>
          <cell r="B1243" t="str">
            <v>NMC GROUP, INC..U03296</v>
          </cell>
        </row>
        <row r="1244">
          <cell r="A1244" t="str">
            <v>44185</v>
          </cell>
          <cell r="B1244" t="str">
            <v>NMC/WOLLARD, INC..U44185</v>
          </cell>
        </row>
        <row r="1245">
          <cell r="A1245" t="str">
            <v>16261</v>
          </cell>
          <cell r="B1245" t="str">
            <v>NOLIN MFG CO</v>
          </cell>
        </row>
        <row r="1246">
          <cell r="A1246" t="str">
            <v>59165</v>
          </cell>
          <cell r="B1246" t="str">
            <v>NORMAN FILTER COMPANY, L.L.C..U5916</v>
          </cell>
        </row>
        <row r="1247">
          <cell r="A1247" t="str">
            <v>3K227</v>
          </cell>
          <cell r="B1247" t="str">
            <v>NOR-RAL INC..U3K227</v>
          </cell>
        </row>
        <row r="1248">
          <cell r="A1248" t="str">
            <v>0VUL5</v>
          </cell>
          <cell r="B1248" t="str">
            <v>NORTH AMERICAN CONTROLS INC.</v>
          </cell>
        </row>
        <row r="1249">
          <cell r="A1249" t="str">
            <v>62607</v>
          </cell>
          <cell r="B1249" t="str">
            <v>NORTH AMERICAN PHILIPS</v>
          </cell>
        </row>
        <row r="1250">
          <cell r="A1250" t="str">
            <v>3AB01</v>
          </cell>
          <cell r="B1250" t="str">
            <v>NORTHERN AIR BORNE TECHNOLOGY LTD</v>
          </cell>
        </row>
        <row r="1251">
          <cell r="A1251" t="str">
            <v>8L945</v>
          </cell>
          <cell r="B1251" t="str">
            <v>NORTHERN LIGHTS, INC.</v>
          </cell>
        </row>
        <row r="1252">
          <cell r="A1252" t="str">
            <v>22915</v>
          </cell>
          <cell r="B1252" t="str">
            <v>NORTHROP GRUMMAN CORP ELECTRONIC SYSTEMS DEFENSIVE SYSTEM DIV</v>
          </cell>
        </row>
        <row r="1253">
          <cell r="A1253" t="str">
            <v>97942</v>
          </cell>
          <cell r="B1253" t="str">
            <v>NORTHROP GRUMMAN SYSTE</v>
          </cell>
        </row>
        <row r="1254">
          <cell r="A1254" t="str">
            <v>18323</v>
          </cell>
          <cell r="B1254" t="str">
            <v>NORTHROP GRUMMAN SYSTEMS CORPORATIO</v>
          </cell>
        </row>
        <row r="1255">
          <cell r="A1255" t="str">
            <v>26916</v>
          </cell>
          <cell r="B1255" t="str">
            <v>NORTHROP GRUMMAN SYSTEMS CORPORATIO</v>
          </cell>
        </row>
        <row r="1256">
          <cell r="A1256" t="str">
            <v>34860</v>
          </cell>
          <cell r="B1256" t="str">
            <v>NORTHROP GRUMMAN SYSTEMS CORPORATIO</v>
          </cell>
        </row>
        <row r="1257">
          <cell r="A1257" t="str">
            <v>62091</v>
          </cell>
          <cell r="B1257" t="str">
            <v>NOSHOK, INC..U62091</v>
          </cell>
        </row>
        <row r="1258">
          <cell r="A1258" t="str">
            <v>2J726</v>
          </cell>
          <cell r="B1258" t="str">
            <v>NOVA CLUTCH. INC.U2J726</v>
          </cell>
        </row>
        <row r="1259">
          <cell r="A1259" t="str">
            <v>78K51</v>
          </cell>
          <cell r="B1259" t="str">
            <v>NTT ADVANCED TECHNOLOGY CORP.</v>
          </cell>
        </row>
        <row r="1260">
          <cell r="A1260" t="str">
            <v>1NZ15</v>
          </cell>
          <cell r="B1260" t="str">
            <v>NUSIL TECHNOLOGY.U1NZ15</v>
          </cell>
        </row>
        <row r="1261">
          <cell r="A1261" t="str">
            <v>7NDE3</v>
          </cell>
          <cell r="B1261" t="str">
            <v>NXP SEMICONDUCTORS USA, INC.</v>
          </cell>
        </row>
        <row r="1262">
          <cell r="A1262" t="str">
            <v>4QBJ8</v>
          </cell>
          <cell r="B1262" t="str">
            <v>O.S 2 CORPORATION</v>
          </cell>
        </row>
        <row r="1263">
          <cell r="A1263" t="str">
            <v>62209</v>
          </cell>
          <cell r="B1263" t="str">
            <v>O.S 2 CORPORATION</v>
          </cell>
        </row>
        <row r="1264">
          <cell r="A1264" t="str">
            <v>22887</v>
          </cell>
          <cell r="B1264" t="str">
            <v>OAI ELECTRONICS, LLC</v>
          </cell>
        </row>
        <row r="1265">
          <cell r="A1265" t="str">
            <v>0PZV4</v>
          </cell>
          <cell r="B1265" t="str">
            <v>OAKLEY, INC..U0PZV4</v>
          </cell>
        </row>
        <row r="1266">
          <cell r="A1266" t="str">
            <v>44408</v>
          </cell>
          <cell r="B1266" t="str">
            <v>OBERDORFER FOUNDRIES INC</v>
          </cell>
        </row>
        <row r="1267">
          <cell r="A1267" t="str">
            <v>5M901</v>
          </cell>
          <cell r="B1267" t="str">
            <v>OCE-BRUNING INC.U5M901</v>
          </cell>
        </row>
        <row r="1268">
          <cell r="A1268" t="str">
            <v>3PZV7</v>
          </cell>
          <cell r="B1268" t="str">
            <v>ODYSSEY ELECTRONICS LTD.U3PZV7</v>
          </cell>
        </row>
        <row r="1269">
          <cell r="A1269" t="str">
            <v>66DZ9</v>
          </cell>
          <cell r="B1269" t="str">
            <v>ODYSSEY ELECTRONICS, INC..U66DZ9</v>
          </cell>
        </row>
        <row r="1270">
          <cell r="A1270" t="str">
            <v>01FK3</v>
          </cell>
          <cell r="B1270" t="str">
            <v>OERLIKON METCO (US) INC</v>
          </cell>
        </row>
        <row r="1271">
          <cell r="A1271" t="str">
            <v>15826</v>
          </cell>
          <cell r="B1271" t="str">
            <v>OF AFFIL AN TOOLS AIR DOTCO/COOPER</v>
          </cell>
        </row>
        <row r="1272">
          <cell r="A1272" t="str">
            <v>3GT82</v>
          </cell>
          <cell r="B1272" t="str">
            <v>OF ARMOUR DBA CORPORATION ARMOR MDT</v>
          </cell>
        </row>
        <row r="1273">
          <cell r="A1273" t="str">
            <v>5SYQ2</v>
          </cell>
          <cell r="B1273" t="str">
            <v>OG TECHNOLOGIES INC</v>
          </cell>
        </row>
        <row r="1274">
          <cell r="A1274" t="str">
            <v>47882</v>
          </cell>
          <cell r="B1274" t="str">
            <v>OK INTERNATIONAL, INC..U47882</v>
          </cell>
        </row>
        <row r="1275">
          <cell r="A1275" t="str">
            <v>29907</v>
          </cell>
          <cell r="B1275" t="str">
            <v>OMEGA ENGINEERING, INC..U29907</v>
          </cell>
        </row>
        <row r="1276">
          <cell r="A1276" t="str">
            <v>61873</v>
          </cell>
          <cell r="B1276" t="str">
            <v>OMNETICS CONNECTOR CORP MINNEAPOLIS</v>
          </cell>
        </row>
        <row r="1277">
          <cell r="A1277" t="str">
            <v>40105</v>
          </cell>
          <cell r="B1277" t="str">
            <v>OMNI RESEARCH INC.U40105</v>
          </cell>
        </row>
        <row r="1278">
          <cell r="A1278" t="str">
            <v>3PEZ2</v>
          </cell>
          <cell r="B1278" t="str">
            <v>ONAN</v>
          </cell>
        </row>
        <row r="1279">
          <cell r="A1279" t="str">
            <v>1ML25</v>
          </cell>
          <cell r="B1279" t="str">
            <v>ONE STOP SYSTEMS</v>
          </cell>
        </row>
        <row r="1280">
          <cell r="A1280" t="str">
            <v>83007</v>
          </cell>
          <cell r="B1280" t="str">
            <v>O'NEIL &amp; ASSOCIATES, INC..U83007</v>
          </cell>
        </row>
        <row r="1281">
          <cell r="A1281" t="str">
            <v>45934</v>
          </cell>
          <cell r="B1281" t="str">
            <v>ONTIC ENGINEERING &amp; MANUFACTURING</v>
          </cell>
        </row>
        <row r="1282">
          <cell r="A1282" t="str">
            <v>4KK81</v>
          </cell>
          <cell r="B1282" t="str">
            <v>OPS-CORE</v>
          </cell>
        </row>
        <row r="1283">
          <cell r="A1283" t="str">
            <v>0B729</v>
          </cell>
          <cell r="B1283" t="str">
            <v>OPTEC INC</v>
          </cell>
        </row>
        <row r="1284">
          <cell r="A1284" t="str">
            <v>1BX36</v>
          </cell>
          <cell r="B1284" t="str">
            <v>OPTEK TECHNOLOGY INC.</v>
          </cell>
        </row>
        <row r="1285">
          <cell r="A1285" t="str">
            <v>21205</v>
          </cell>
          <cell r="B1285" t="str">
            <v>OPTIC-ELECTRONIC CORP</v>
          </cell>
        </row>
        <row r="1286">
          <cell r="A1286" t="str">
            <v>3GP24</v>
          </cell>
          <cell r="B1286" t="str">
            <v>OPTICSPLANET, INC.</v>
          </cell>
        </row>
        <row r="1287">
          <cell r="A1287" t="str">
            <v>0UJ55</v>
          </cell>
          <cell r="B1287" t="str">
            <v>OPTIMA BATTERIES INC.</v>
          </cell>
        </row>
        <row r="1288">
          <cell r="A1288" t="str">
            <v>50YK9</v>
          </cell>
          <cell r="B1288" t="str">
            <v>OPTIMUM VEHICLE LOGISTICS LLC</v>
          </cell>
        </row>
        <row r="1289">
          <cell r="A1289" t="str">
            <v>0W1X6</v>
          </cell>
          <cell r="B1289" t="str">
            <v>OPW</v>
          </cell>
        </row>
        <row r="1290">
          <cell r="A1290" t="str">
            <v>81718</v>
          </cell>
          <cell r="B1290" t="str">
            <v>OPW FUELING COMPONENTS INC..U81718</v>
          </cell>
        </row>
        <row r="1291">
          <cell r="A1291" t="str">
            <v>5A910</v>
          </cell>
          <cell r="B1291" t="str">
            <v>ORD AURORA DBA CORP. INDUSTRIES ELC</v>
          </cell>
        </row>
        <row r="1292">
          <cell r="A1292" t="str">
            <v>01195</v>
          </cell>
          <cell r="B1292" t="str">
            <v>ORGANIC PRODUCTS COMPANY</v>
          </cell>
        </row>
        <row r="1293">
          <cell r="A1293" t="str">
            <v>87373</v>
          </cell>
          <cell r="B1293" t="str">
            <v>OSE DBA CORPORATION PARKER-HANNIFIN</v>
          </cell>
        </row>
        <row r="1294">
          <cell r="A1294" t="str">
            <v>45152</v>
          </cell>
          <cell r="B1294" t="str">
            <v>OSHKOSH  CORP</v>
          </cell>
        </row>
        <row r="1295">
          <cell r="A1295" t="str">
            <v>75Q65</v>
          </cell>
          <cell r="B1295" t="str">
            <v>OSHKOSH CORPOATION</v>
          </cell>
        </row>
        <row r="1296">
          <cell r="A1296" t="str">
            <v>98251</v>
          </cell>
          <cell r="B1296" t="str">
            <v>OSRAM SYLVANIA INC</v>
          </cell>
        </row>
        <row r="1297">
          <cell r="A1297" t="str">
            <v>21649</v>
          </cell>
          <cell r="B1297" t="str">
            <v>OTTO ENGINEERING, INC..U21649</v>
          </cell>
        </row>
        <row r="1298">
          <cell r="A1298" t="str">
            <v>80256</v>
          </cell>
          <cell r="B1298" t="str">
            <v>OUTBOARD MARINE CORP.</v>
          </cell>
        </row>
        <row r="1299">
          <cell r="A1299" t="str">
            <v>096Y0</v>
          </cell>
          <cell r="B1299" t="str">
            <v>OUTDOOR RESEARCH, LLC.U096Y0</v>
          </cell>
        </row>
        <row r="1300">
          <cell r="A1300" t="str">
            <v>A486G</v>
          </cell>
          <cell r="B1300" t="str">
            <v>PAAESIKUNTA LOGISTIIKKAOSASTO - FINLAND</v>
          </cell>
        </row>
        <row r="1301">
          <cell r="A1301" t="str">
            <v>58231</v>
          </cell>
          <cell r="B1301" t="str">
            <v>PACE PRODUCTS INC</v>
          </cell>
        </row>
        <row r="1302">
          <cell r="A1302" t="str">
            <v>75906</v>
          </cell>
          <cell r="B1302" t="str">
            <v>PACIFIC CONSOLIDATED INDUSTRIES LLC</v>
          </cell>
        </row>
        <row r="1303">
          <cell r="A1303" t="str">
            <v>07505</v>
          </cell>
          <cell r="B1303" t="str">
            <v>PACKER POWER INC POWER APPLIED</v>
          </cell>
        </row>
        <row r="1304">
          <cell r="A1304" t="str">
            <v>036F9</v>
          </cell>
          <cell r="B1304" t="str">
            <v>PACO PUMPS.U036F9</v>
          </cell>
        </row>
        <row r="1305">
          <cell r="A1305" t="str">
            <v>0UBP4</v>
          </cell>
          <cell r="B1305" t="str">
            <v>PALATEK INC.U0UBP4</v>
          </cell>
        </row>
        <row r="1306">
          <cell r="A1306" t="str">
            <v>18350</v>
          </cell>
          <cell r="B1306" t="str">
            <v>PALL AEROPOWER INC. (18350)</v>
          </cell>
        </row>
        <row r="1307">
          <cell r="A1307" t="str">
            <v>06816</v>
          </cell>
          <cell r="B1307" t="str">
            <v>PALL CORPORATION.U06816</v>
          </cell>
        </row>
        <row r="1308">
          <cell r="A1308" t="str">
            <v>1RUZ5</v>
          </cell>
          <cell r="B1308" t="str">
            <v>PALM BEACH COMPONENTS INC..U1RUZ5</v>
          </cell>
        </row>
        <row r="1309">
          <cell r="A1309" t="str">
            <v>0HLU2</v>
          </cell>
          <cell r="B1309" t="str">
            <v>PANASONIC COMMUNICATIONS AND S</v>
          </cell>
        </row>
        <row r="1310">
          <cell r="A1310" t="str">
            <v>06383</v>
          </cell>
          <cell r="B1310" t="str">
            <v>PANDUIT CORP.</v>
          </cell>
        </row>
        <row r="1311">
          <cell r="A1311" t="str">
            <v>63266</v>
          </cell>
          <cell r="B1311" t="str">
            <v>PARA-GEAR EQUIPMENT CO.U63266</v>
          </cell>
        </row>
        <row r="1312">
          <cell r="A1312" t="str">
            <v>U1445</v>
          </cell>
          <cell r="B1312" t="str">
            <v>PARK AIR SYSTEMS LTD</v>
          </cell>
        </row>
        <row r="1313">
          <cell r="A1313" t="str">
            <v>05NA5</v>
          </cell>
          <cell r="B1313" t="str">
            <v>PARKER A C ELECTRIC.U05NA5</v>
          </cell>
        </row>
        <row r="1314">
          <cell r="A1314" t="str">
            <v>45681</v>
          </cell>
          <cell r="B1314" t="str">
            <v>PARKER HANNIFIN ACCESSORIES DI</v>
          </cell>
        </row>
        <row r="1315">
          <cell r="A1315" t="str">
            <v>09523</v>
          </cell>
          <cell r="B1315" t="str">
            <v>PARKER HANNIFIN CORP</v>
          </cell>
        </row>
        <row r="1316">
          <cell r="A1316" t="str">
            <v>83259</v>
          </cell>
          <cell r="B1316" t="str">
            <v>PARKER HANNIFIN CORP</v>
          </cell>
        </row>
        <row r="1317">
          <cell r="A1317" t="str">
            <v>82106</v>
          </cell>
          <cell r="B1317" t="str">
            <v>PARKER HANNIFIN CORP.</v>
          </cell>
        </row>
        <row r="1318">
          <cell r="A1318" t="str">
            <v>98441</v>
          </cell>
          <cell r="B1318" t="str">
            <v>PARKER HANNIFIN CORPORATION</v>
          </cell>
        </row>
        <row r="1319">
          <cell r="A1319" t="str">
            <v>36621</v>
          </cell>
          <cell r="B1319" t="str">
            <v>PARKER-HANNIFIN CORP FLUID  (36621)</v>
          </cell>
        </row>
        <row r="1320">
          <cell r="A1320" t="str">
            <v>92003</v>
          </cell>
          <cell r="B1320" t="str">
            <v>PARKER-HANNIFIN CORPOR</v>
          </cell>
        </row>
        <row r="1321">
          <cell r="A1321" t="str">
            <v>93835</v>
          </cell>
          <cell r="B1321" t="str">
            <v>PARKER-HANNIFIN CORPOR</v>
          </cell>
        </row>
        <row r="1322">
          <cell r="A1322" t="str">
            <v>11757</v>
          </cell>
          <cell r="B1322" t="str">
            <v>PARKER-HANNIFIN CORPORATION</v>
          </cell>
        </row>
        <row r="1323">
          <cell r="A1323" t="str">
            <v>33269</v>
          </cell>
          <cell r="B1323" t="str">
            <v>PARKER-HANNIFIN CORPORATION</v>
          </cell>
        </row>
        <row r="1324">
          <cell r="A1324" t="str">
            <v>48482</v>
          </cell>
          <cell r="B1324" t="str">
            <v>PARKER-HANNIFIN CORPORATION</v>
          </cell>
        </row>
        <row r="1325">
          <cell r="A1325" t="str">
            <v>55752</v>
          </cell>
          <cell r="B1325" t="str">
            <v>PARKER-HANNIFIN CORPORATION</v>
          </cell>
        </row>
        <row r="1326">
          <cell r="A1326" t="str">
            <v>09990</v>
          </cell>
          <cell r="B1326" t="str">
            <v>PARKER-HANNIFIN CORPORATION.U09990</v>
          </cell>
        </row>
        <row r="1327">
          <cell r="A1327" t="str">
            <v>18565</v>
          </cell>
          <cell r="B1327" t="str">
            <v>PARKER-HANNIFIN CORPORATION.U18565</v>
          </cell>
        </row>
        <row r="1328">
          <cell r="A1328" t="str">
            <v>26055</v>
          </cell>
          <cell r="B1328" t="str">
            <v>PARKER-HANNIFIN CORPORATION.U26055</v>
          </cell>
        </row>
        <row r="1329">
          <cell r="A1329" t="str">
            <v>30780</v>
          </cell>
          <cell r="B1329" t="str">
            <v>PARKER-HANNIFIN CORPORATION.U30780</v>
          </cell>
        </row>
        <row r="1330">
          <cell r="A1330" t="str">
            <v>50599</v>
          </cell>
          <cell r="B1330" t="str">
            <v>PARKER-HANNIFIN CORPORATION.U50599</v>
          </cell>
        </row>
        <row r="1331">
          <cell r="A1331" t="str">
            <v>55746</v>
          </cell>
          <cell r="B1331" t="str">
            <v>PARKER-HANNIFIN CORPORATION.U55746</v>
          </cell>
        </row>
        <row r="1332">
          <cell r="A1332" t="str">
            <v>86329</v>
          </cell>
          <cell r="B1332" t="str">
            <v>PARKER-HANNIFIN CORPORATION.U86329</v>
          </cell>
        </row>
        <row r="1333">
          <cell r="A1333" t="str">
            <v>9F512</v>
          </cell>
          <cell r="B1333" t="str">
            <v>PARKER-HANNIFIN CORPORATION.U9F512</v>
          </cell>
        </row>
        <row r="1334">
          <cell r="A1334" t="str">
            <v>53919</v>
          </cell>
          <cell r="B1334" t="str">
            <v>PASTERNACK ENTERPRISE</v>
          </cell>
        </row>
        <row r="1335">
          <cell r="A1335" t="str">
            <v>02310</v>
          </cell>
          <cell r="B1335" t="str">
            <v>PATTONAIR USA INC.U02310</v>
          </cell>
        </row>
        <row r="1336">
          <cell r="A1336" t="str">
            <v>95405</v>
          </cell>
          <cell r="B1336" t="str">
            <v>PAULUHN ELECTRIC MFG CO INC</v>
          </cell>
        </row>
        <row r="1337">
          <cell r="A1337" t="str">
            <v>SAL23</v>
          </cell>
          <cell r="B1337" t="str">
            <v>PB SWISS TOOLS</v>
          </cell>
        </row>
        <row r="1338">
          <cell r="A1338" t="str">
            <v>0WXP5</v>
          </cell>
          <cell r="B1338" t="str">
            <v>PD-LD INC</v>
          </cell>
        </row>
        <row r="1339">
          <cell r="A1339" t="str">
            <v>87405</v>
          </cell>
          <cell r="B1339" t="str">
            <v>PECOFACET (OKLAHOMA) LLC.U87405</v>
          </cell>
        </row>
        <row r="1340">
          <cell r="A1340" t="str">
            <v>83803</v>
          </cell>
          <cell r="B1340" t="str">
            <v>PEERLESS ELECTRONICS INC..U83803</v>
          </cell>
        </row>
        <row r="1341">
          <cell r="A1341" t="str">
            <v>65442</v>
          </cell>
          <cell r="B1341" t="str">
            <v>PELICAN</v>
          </cell>
        </row>
        <row r="1342">
          <cell r="A1342" t="str">
            <v>1WXJ6</v>
          </cell>
          <cell r="B1342" t="str">
            <v>PENNSYLVANIA SHIP SUPPLY INC</v>
          </cell>
        </row>
        <row r="1343">
          <cell r="A1343" t="str">
            <v>01326</v>
          </cell>
          <cell r="B1343" t="str">
            <v>PENNZOIL CO</v>
          </cell>
        </row>
        <row r="1344">
          <cell r="A1344" t="str">
            <v>15187</v>
          </cell>
          <cell r="B1344" t="str">
            <v>PENTAIR VALVES &amp; CONTROLS US LP.U15</v>
          </cell>
        </row>
        <row r="1345">
          <cell r="A1345" t="str">
            <v>1DMF1</v>
          </cell>
          <cell r="B1345" t="str">
            <v>PEREGRINE SEMICONDUCTOR CORP</v>
          </cell>
        </row>
        <row r="1346">
          <cell r="A1346" t="str">
            <v>13446</v>
          </cell>
          <cell r="B1346" t="str">
            <v>PERKINS ENGINES INC.U13446</v>
          </cell>
        </row>
        <row r="1347">
          <cell r="A1347" t="str">
            <v>0SSX0</v>
          </cell>
          <cell r="B1347" t="str">
            <v>PERKINS PARTS INC</v>
          </cell>
        </row>
        <row r="1348">
          <cell r="A1348" t="str">
            <v>46576</v>
          </cell>
          <cell r="B1348" t="str">
            <v>PERKO INC.</v>
          </cell>
        </row>
        <row r="1349">
          <cell r="A1349" t="str">
            <v>59018</v>
          </cell>
          <cell r="B1349" t="str">
            <v>PERMA-CAL INDUSTRIES, INC..U59018</v>
          </cell>
        </row>
        <row r="1350">
          <cell r="A1350" t="str">
            <v>1QYU6</v>
          </cell>
          <cell r="B1350" t="str">
            <v>PETZL AMERICA INC.</v>
          </cell>
        </row>
        <row r="1351">
          <cell r="A1351" t="str">
            <v>4N506</v>
          </cell>
          <cell r="B1351" t="str">
            <v>PEWAG, INC.</v>
          </cell>
        </row>
        <row r="1352">
          <cell r="A1352" t="str">
            <v>8A233</v>
          </cell>
          <cell r="B1352" t="str">
            <v>PHILIPS ECG INC</v>
          </cell>
        </row>
        <row r="1353">
          <cell r="A1353" t="str">
            <v>H0002</v>
          </cell>
          <cell r="B1353" t="str">
            <v>PHILIPS ELECTRONICS NEDERLAND B.V.</v>
          </cell>
        </row>
        <row r="1354">
          <cell r="A1354" t="str">
            <v>18324</v>
          </cell>
          <cell r="B1354" t="str">
            <v>PHILIPS SEMICONDUCTORS INC</v>
          </cell>
        </row>
        <row r="1355">
          <cell r="A1355" t="str">
            <v>0TZ57</v>
          </cell>
          <cell r="B1355" t="str">
            <v>PICOMETRIX INC.</v>
          </cell>
        </row>
        <row r="1356">
          <cell r="A1356" t="str">
            <v>26618</v>
          </cell>
          <cell r="B1356" t="str">
            <v>PICONICS INC</v>
          </cell>
        </row>
        <row r="1357">
          <cell r="A1357" t="str">
            <v>02951</v>
          </cell>
          <cell r="B1357" t="str">
            <v>PITTSBURGH PLUG AND PRODUCTS CORP</v>
          </cell>
        </row>
        <row r="1358">
          <cell r="A1358" t="str">
            <v>3XYF5</v>
          </cell>
          <cell r="B1358" t="str">
            <v>PLATT ELECTRIC SUPPLY INC.U3XYF5</v>
          </cell>
        </row>
        <row r="1359">
          <cell r="A1359" t="str">
            <v>D0894</v>
          </cell>
          <cell r="B1359" t="str">
            <v>PLESSEY ELECTRO-PRODUCTS</v>
          </cell>
        </row>
        <row r="1360">
          <cell r="A1360" t="str">
            <v>81165</v>
          </cell>
          <cell r="B1360" t="str">
            <v>PLYMOUTH RUBBER INT'L CO INC.</v>
          </cell>
        </row>
        <row r="1361">
          <cell r="A1361" t="str">
            <v>06177</v>
          </cell>
          <cell r="B1361" t="str">
            <v>PNEUDRAULICS, INC.</v>
          </cell>
        </row>
        <row r="1362">
          <cell r="A1362" t="str">
            <v>3U457</v>
          </cell>
          <cell r="B1362" t="str">
            <v>POINT BLANK ENTERPRISES, INC.</v>
          </cell>
        </row>
        <row r="1363">
          <cell r="A1363" t="str">
            <v>58507</v>
          </cell>
          <cell r="B1363" t="str">
            <v>POINTER INC.U58507</v>
          </cell>
        </row>
        <row r="1364">
          <cell r="A1364" t="str">
            <v>458N8</v>
          </cell>
          <cell r="B1364" t="str">
            <v>POLLY PRODUCTS</v>
          </cell>
        </row>
        <row r="1365">
          <cell r="A1365" t="str">
            <v>61114</v>
          </cell>
          <cell r="B1365" t="str">
            <v>POLYPHASER CORPORATION</v>
          </cell>
        </row>
        <row r="1366">
          <cell r="A1366" t="str">
            <v>05CL2</v>
          </cell>
          <cell r="B1366" t="str">
            <v>POLYSERV CORPORATION.U05CL2</v>
          </cell>
        </row>
        <row r="1367">
          <cell r="A1367" t="str">
            <v>05276</v>
          </cell>
          <cell r="B1367" t="str">
            <v>POMONA ELECTRONICS</v>
          </cell>
        </row>
        <row r="1368">
          <cell r="A1368" t="str">
            <v>53154</v>
          </cell>
          <cell r="B1368" t="str">
            <v>PORTLAND VALVE LLC</v>
          </cell>
        </row>
        <row r="1369">
          <cell r="A1369" t="str">
            <v>28198</v>
          </cell>
          <cell r="B1369" t="str">
            <v>POSITRONIC INDUSTRIES, INC..U28198</v>
          </cell>
        </row>
        <row r="1370">
          <cell r="A1370" t="str">
            <v>C7432</v>
          </cell>
          <cell r="B1370" t="str">
            <v>POWER COMPONENTS (DEUTSCHLAND) GMBH</v>
          </cell>
        </row>
        <row r="1371">
          <cell r="A1371" t="str">
            <v>72643</v>
          </cell>
          <cell r="B1371" t="str">
            <v>POWER GREAT LAKES, INC.</v>
          </cell>
        </row>
        <row r="1372">
          <cell r="A1372" t="str">
            <v>04801</v>
          </cell>
          <cell r="B1372" t="str">
            <v>POWER PARAGON INC.</v>
          </cell>
        </row>
        <row r="1373">
          <cell r="A1373" t="str">
            <v>0XN96</v>
          </cell>
          <cell r="B1373" t="str">
            <v>POWERBOSS INC.U0XN96</v>
          </cell>
        </row>
        <row r="1374">
          <cell r="A1374" t="str">
            <v>0WH51</v>
          </cell>
          <cell r="B1374" t="str">
            <v>POWER-ONE</v>
          </cell>
        </row>
        <row r="1375">
          <cell r="A1375" t="str">
            <v>6ARV7</v>
          </cell>
          <cell r="B1375" t="str">
            <v>POWERSPORTS GROUP, INC</v>
          </cell>
        </row>
        <row r="1376">
          <cell r="A1376" t="str">
            <v>07FX1</v>
          </cell>
          <cell r="B1376" t="str">
            <v>PPG PROTECTIVE AND MARINE</v>
          </cell>
        </row>
        <row r="1377">
          <cell r="A1377" t="str">
            <v>05986</v>
          </cell>
          <cell r="B1377" t="str">
            <v>PRATT &amp; WHITNEY AUTOAIR, INC.</v>
          </cell>
        </row>
        <row r="1378">
          <cell r="A1378" t="str">
            <v>L1350</v>
          </cell>
          <cell r="B1378" t="str">
            <v>PRATT &amp; WHITNEY CANADA CORP.UL1350</v>
          </cell>
        </row>
        <row r="1379">
          <cell r="A1379" t="str">
            <v>3EQQ7</v>
          </cell>
          <cell r="B1379" t="str">
            <v>PRATT &amp; WHITNEY MEASUREMENT SYSTEMS, INC</v>
          </cell>
        </row>
        <row r="1380">
          <cell r="A1380" t="str">
            <v>83574</v>
          </cell>
          <cell r="B1380" t="str">
            <v>PRC - DESOTO INTERNATIONAL, INC.</v>
          </cell>
        </row>
        <row r="1381">
          <cell r="A1381" t="str">
            <v>85570</v>
          </cell>
          <cell r="B1381" t="str">
            <v>PRC - DESOTO INTERNATIONAL, INC.</v>
          </cell>
        </row>
        <row r="1382">
          <cell r="A1382" t="str">
            <v>33461</v>
          </cell>
          <cell r="B1382" t="str">
            <v>PRC-DESOTO INTERNATIONAL, INC.</v>
          </cell>
        </row>
        <row r="1383">
          <cell r="A1383" t="str">
            <v>92108</v>
          </cell>
          <cell r="B1383" t="str">
            <v>PRC-DESOTO INTL INC.U92108</v>
          </cell>
        </row>
        <row r="1384">
          <cell r="A1384" t="str">
            <v>48619</v>
          </cell>
          <cell r="B1384" t="str">
            <v>PRECISION SCIENTIFIC PETROLEUM.U486</v>
          </cell>
        </row>
        <row r="1385">
          <cell r="A1385" t="str">
            <v>35510</v>
          </cell>
          <cell r="B1385" t="str">
            <v>PRESTOITE ELECTRIC INC</v>
          </cell>
        </row>
        <row r="1386">
          <cell r="A1386" t="str">
            <v>24975</v>
          </cell>
          <cell r="B1386" t="str">
            <v>PRESTOLITE ELECTRIC</v>
          </cell>
        </row>
        <row r="1387">
          <cell r="A1387" t="str">
            <v>0EDY1</v>
          </cell>
          <cell r="B1387" t="str">
            <v>PRESTOLITE ELECTRIC INC</v>
          </cell>
        </row>
        <row r="1388">
          <cell r="A1388" t="str">
            <v>68505</v>
          </cell>
          <cell r="B1388" t="str">
            <v>PRESTOLITE ELECTRIC INC</v>
          </cell>
        </row>
        <row r="1389">
          <cell r="A1389" t="str">
            <v>1H4G1</v>
          </cell>
          <cell r="B1389" t="str">
            <v>PRIMERA TECHNOLOGY, INC..U1H4G1</v>
          </cell>
        </row>
        <row r="1390">
          <cell r="A1390" t="str">
            <v>9X319</v>
          </cell>
          <cell r="B1390" t="str">
            <v>PRINCETON TECTONICS.U9X319</v>
          </cell>
        </row>
        <row r="1391">
          <cell r="A1391" t="str">
            <v>78174</v>
          </cell>
          <cell r="B1391" t="str">
            <v>PRODUCTS MOTOR STANDARD</v>
          </cell>
        </row>
        <row r="1392">
          <cell r="A1392" t="str">
            <v>0C609</v>
          </cell>
          <cell r="B1392" t="str">
            <v>PROPULSION SYSTEMS INC</v>
          </cell>
        </row>
        <row r="1393">
          <cell r="A1393" t="str">
            <v>68053</v>
          </cell>
          <cell r="B1393" t="str">
            <v>PROVANTAGE CORPORATION</v>
          </cell>
        </row>
        <row r="1394">
          <cell r="A1394" t="str">
            <v>01961</v>
          </cell>
          <cell r="B1394" t="str">
            <v>PULSE ENGINEERING</v>
          </cell>
        </row>
        <row r="1395">
          <cell r="A1395" t="str">
            <v>00NQ8</v>
          </cell>
          <cell r="B1395" t="str">
            <v>PULSETECH PRODUCTS COR</v>
          </cell>
        </row>
        <row r="1396">
          <cell r="A1396" t="str">
            <v>15755</v>
          </cell>
          <cell r="B1396" t="str">
            <v>PURE POWER INC</v>
          </cell>
        </row>
        <row r="1397">
          <cell r="A1397" t="str">
            <v>0UM83</v>
          </cell>
          <cell r="B1397" t="str">
            <v>PURITAN BENNETT.U0UM83</v>
          </cell>
        </row>
        <row r="1398">
          <cell r="A1398" t="str">
            <v>90005</v>
          </cell>
          <cell r="B1398" t="str">
            <v>PUROLATOR FACET, INC..U90005</v>
          </cell>
        </row>
        <row r="1399">
          <cell r="A1399" t="str">
            <v>33497</v>
          </cell>
          <cell r="B1399" t="str">
            <v>PWI, INC..U33497</v>
          </cell>
        </row>
        <row r="1400">
          <cell r="A1400" t="str">
            <v>78HJ8</v>
          </cell>
          <cell r="B1400" t="str">
            <v>PYLE PRO</v>
          </cell>
        </row>
        <row r="1401">
          <cell r="A1401" t="str">
            <v>1PX28</v>
          </cell>
          <cell r="B1401" t="str">
            <v>Q-LAB CORPORATION</v>
          </cell>
        </row>
        <row r="1402">
          <cell r="A1402" t="str">
            <v>1KSB5</v>
          </cell>
          <cell r="B1402" t="str">
            <v>Q-MOBILE AUTOMOTIVE INC.U1KSB5</v>
          </cell>
        </row>
        <row r="1403">
          <cell r="A1403" t="str">
            <v>28445</v>
          </cell>
          <cell r="B1403" t="str">
            <v>R. E. DARLING CO., INC..U28445</v>
          </cell>
        </row>
        <row r="1404">
          <cell r="A1404" t="str">
            <v>3C716</v>
          </cell>
          <cell r="B1404" t="str">
            <v>RADBIT</v>
          </cell>
        </row>
        <row r="1405">
          <cell r="A1405" t="str">
            <v>0FDA5</v>
          </cell>
          <cell r="B1405" t="str">
            <v>RADIALL</v>
          </cell>
        </row>
        <row r="1406">
          <cell r="A1406" t="str">
            <v>0GP12</v>
          </cell>
          <cell r="B1406" t="str">
            <v>RADIALL INC</v>
          </cell>
        </row>
        <row r="1407">
          <cell r="A1407" t="str">
            <v>19505</v>
          </cell>
          <cell r="B1407" t="str">
            <v>RADIALL USA, INC..U19505</v>
          </cell>
        </row>
        <row r="1408">
          <cell r="A1408" t="str">
            <v>16733</v>
          </cell>
          <cell r="B1408" t="str">
            <v>RADIO FREQUENCY SYS IN</v>
          </cell>
        </row>
        <row r="1409">
          <cell r="A1409" t="str">
            <v>74260</v>
          </cell>
          <cell r="B1409" t="str">
            <v>RAND MATERIALS</v>
          </cell>
        </row>
        <row r="1410">
          <cell r="A1410" t="str">
            <v>21593</v>
          </cell>
          <cell r="B1410" t="str">
            <v>RARITAN ENGINEERING CO., INC</v>
          </cell>
        </row>
        <row r="1411">
          <cell r="A1411" t="str">
            <v>1YZD8</v>
          </cell>
          <cell r="B1411" t="str">
            <v>RAYCHEM</v>
          </cell>
        </row>
        <row r="1412">
          <cell r="A1412" t="str">
            <v>82577</v>
          </cell>
          <cell r="B1412" t="str">
            <v>RAYTHEN</v>
          </cell>
        </row>
        <row r="1413">
          <cell r="A1413" t="str">
            <v>072 E</v>
          </cell>
          <cell r="B1413" t="str">
            <v>RAYTHEON</v>
          </cell>
        </row>
        <row r="1414">
          <cell r="A1414" t="str">
            <v>37695</v>
          </cell>
          <cell r="B1414" t="str">
            <v>RAYTHEON CO</v>
          </cell>
        </row>
        <row r="1415">
          <cell r="A1415" t="str">
            <v>15090</v>
          </cell>
          <cell r="B1415" t="str">
            <v>RAYTHEON CO.</v>
          </cell>
        </row>
        <row r="1416">
          <cell r="A1416" t="str">
            <v>30881</v>
          </cell>
          <cell r="B1416" t="str">
            <v>RAYTHEON CO.</v>
          </cell>
        </row>
        <row r="1417">
          <cell r="A1417" t="str">
            <v>96214</v>
          </cell>
          <cell r="B1417" t="str">
            <v>RAYTHEON CO.</v>
          </cell>
        </row>
        <row r="1418">
          <cell r="A1418" t="str">
            <v>00724</v>
          </cell>
          <cell r="B1418" t="str">
            <v>RAYTHEON COMPANY</v>
          </cell>
        </row>
        <row r="1419">
          <cell r="A1419" t="str">
            <v>06845</v>
          </cell>
          <cell r="B1419" t="str">
            <v>RAYTHEON COMPANY</v>
          </cell>
        </row>
        <row r="1420">
          <cell r="A1420" t="str">
            <v>3B150</v>
          </cell>
          <cell r="B1420" t="str">
            <v>RAYTHEON COMPANY</v>
          </cell>
        </row>
        <row r="1421">
          <cell r="A1421" t="str">
            <v>49956</v>
          </cell>
          <cell r="B1421" t="str">
            <v>RAYTHEON COMPANY</v>
          </cell>
        </row>
        <row r="1422">
          <cell r="A1422" t="str">
            <v>05869</v>
          </cell>
          <cell r="B1422" t="str">
            <v>RAYTHEON COMPANY.U05869</v>
          </cell>
        </row>
        <row r="1423">
          <cell r="A1423" t="str">
            <v>4U884</v>
          </cell>
          <cell r="B1423" t="str">
            <v>RAYTHEON EL SEGUNDO (4U884)</v>
          </cell>
        </row>
        <row r="1424">
          <cell r="A1424" t="str">
            <v>05716</v>
          </cell>
          <cell r="B1424" t="str">
            <v>RAYTHEON TECHNICAL SERVICE</v>
          </cell>
        </row>
        <row r="1425">
          <cell r="A1425" t="str">
            <v>29778</v>
          </cell>
          <cell r="B1425" t="str">
            <v>RAYTHEON TRAINING INC DBA HUGHES FLIGHT SIMULATION</v>
          </cell>
        </row>
        <row r="1426">
          <cell r="A1426" t="str">
            <v>0TT46</v>
          </cell>
          <cell r="B1426" t="str">
            <v>RCM INDUSTRIES, INC.</v>
          </cell>
        </row>
        <row r="1427">
          <cell r="A1427" t="str">
            <v>62875</v>
          </cell>
          <cell r="B1427" t="str">
            <v>RDT SYSTEMS</v>
          </cell>
        </row>
        <row r="1428">
          <cell r="A1428" t="str">
            <v>60458</v>
          </cell>
          <cell r="B1428" t="str">
            <v>REACTEL</v>
          </cell>
        </row>
        <row r="1429">
          <cell r="A1429" t="str">
            <v>3GXT4</v>
          </cell>
          <cell r="B1429" t="str">
            <v>REDEYE TECHNOLOGIES</v>
          </cell>
        </row>
        <row r="1430">
          <cell r="A1430" t="str">
            <v>02300</v>
          </cell>
          <cell r="B1430" t="str">
            <v>REDINGTON J P AND CO</v>
          </cell>
        </row>
        <row r="1431">
          <cell r="A1431" t="str">
            <v>09350</v>
          </cell>
          <cell r="B1431" t="str">
            <v>REGENT SPORTS CORP</v>
          </cell>
        </row>
        <row r="1432">
          <cell r="A1432" t="str">
            <v>57550</v>
          </cell>
          <cell r="B1432" t="str">
            <v>RELLI TECHNOLOGY INC.</v>
          </cell>
        </row>
        <row r="1433">
          <cell r="A1433" t="str">
            <v>5P598</v>
          </cell>
          <cell r="B1433" t="str">
            <v>RELLI TECHNOLOGY INC.</v>
          </cell>
        </row>
        <row r="1434">
          <cell r="A1434" t="str">
            <v>83014</v>
          </cell>
          <cell r="B1434" t="str">
            <v>RELLI TECHNOLOGY INC.</v>
          </cell>
        </row>
        <row r="1435">
          <cell r="A1435" t="str">
            <v>62720</v>
          </cell>
          <cell r="B1435" t="str">
            <v>RELM COMMUNICATIONS, INC..U62720</v>
          </cell>
        </row>
        <row r="1436">
          <cell r="A1436" t="str">
            <v>3A703</v>
          </cell>
          <cell r="B1436" t="str">
            <v>REMINGTON ARMS COMPANY, LLC</v>
          </cell>
        </row>
        <row r="1437">
          <cell r="A1437" t="str">
            <v>0RJ02</v>
          </cell>
          <cell r="B1437" t="str">
            <v>RENAISSANCE ELECTRONICS COR.</v>
          </cell>
        </row>
        <row r="1438">
          <cell r="A1438" t="str">
            <v>34371</v>
          </cell>
          <cell r="B1438" t="str">
            <v>RENESAS TECHNOLOGY AMERICA INC</v>
          </cell>
        </row>
        <row r="1439">
          <cell r="A1439" t="str">
            <v>52828</v>
          </cell>
          <cell r="B1439" t="str">
            <v>REPUBLIC FASTENER MFG. CORP</v>
          </cell>
        </row>
        <row r="1440">
          <cell r="A1440" t="str">
            <v>0H0R3</v>
          </cell>
          <cell r="B1440" t="str">
            <v>RESERVE FILTER SYSTEMS, INC.</v>
          </cell>
        </row>
        <row r="1441">
          <cell r="A1441" t="str">
            <v>50378</v>
          </cell>
          <cell r="B1441" t="str">
            <v>RESPIRATOR FILTER,10BOX/CASE(BOX=10</v>
          </cell>
        </row>
        <row r="1442">
          <cell r="A1442" t="str">
            <v>58114</v>
          </cell>
          <cell r="B1442" t="str">
            <v>REXROTH CORP THE.U58114</v>
          </cell>
        </row>
        <row r="1443">
          <cell r="A1443" t="str">
            <v>4RMV3</v>
          </cell>
          <cell r="B1443" t="str">
            <v>RFMD INFRASTRUCTURE</v>
          </cell>
        </row>
        <row r="1444">
          <cell r="A1444" t="str">
            <v>A1508</v>
          </cell>
          <cell r="B1444" t="str">
            <v>RHEINMETALL ITALIA SPA</v>
          </cell>
        </row>
        <row r="1445">
          <cell r="A1445" t="str">
            <v>06915</v>
          </cell>
          <cell r="B1445" t="str">
            <v>RICHCO INC</v>
          </cell>
        </row>
        <row r="1446">
          <cell r="A1446" t="str">
            <v>85670</v>
          </cell>
          <cell r="B1446" t="str">
            <v>RICHMOND-DIV OF DIXICO INC.U85670</v>
          </cell>
        </row>
        <row r="1447">
          <cell r="A1447" t="str">
            <v>20496</v>
          </cell>
          <cell r="B1447" t="str">
            <v>RICO MACHINE CO INC</v>
          </cell>
        </row>
        <row r="1448">
          <cell r="A1448" t="str">
            <v>R2984</v>
          </cell>
          <cell r="B1448" t="str">
            <v>RIDGID</v>
          </cell>
        </row>
        <row r="1449">
          <cell r="A1449" t="str">
            <v>1T3U6</v>
          </cell>
          <cell r="B1449" t="str">
            <v>RINGS STUDIO GUN RENTAL INC</v>
          </cell>
        </row>
        <row r="1450">
          <cell r="A1450" t="str">
            <v>50967</v>
          </cell>
          <cell r="B1450" t="str">
            <v>RITCHIE E S AND SONS INC</v>
          </cell>
        </row>
        <row r="1451">
          <cell r="A1451" t="str">
            <v>28953</v>
          </cell>
          <cell r="B1451" t="str">
            <v>RIX INDUSTRIES.U28953</v>
          </cell>
        </row>
        <row r="1452">
          <cell r="A1452" t="str">
            <v>12598</v>
          </cell>
          <cell r="B1452" t="str">
            <v>RLC ELECTRONICS</v>
          </cell>
        </row>
        <row r="1453">
          <cell r="A1453" t="str">
            <v>53867</v>
          </cell>
          <cell r="B1453" t="str">
            <v>ROBERT BOSCH LLC</v>
          </cell>
        </row>
        <row r="1454">
          <cell r="A1454" t="str">
            <v>1T765</v>
          </cell>
          <cell r="B1454" t="str">
            <v>ROBERTSON FUEL SYSTEMS, L.L.C..U1T7</v>
          </cell>
        </row>
        <row r="1455">
          <cell r="A1455" t="str">
            <v>09393</v>
          </cell>
          <cell r="B1455" t="str">
            <v>ROCHESTER GAUGES, INC..U09393</v>
          </cell>
        </row>
        <row r="1456">
          <cell r="A1456" t="str">
            <v>01121</v>
          </cell>
          <cell r="B1456" t="str">
            <v>ROCKWELL AUTOMATION, INC.</v>
          </cell>
        </row>
        <row r="1457">
          <cell r="A1457" t="str">
            <v>4EYA1</v>
          </cell>
          <cell r="B1457" t="str">
            <v>ROCKWELL COLLINS</v>
          </cell>
        </row>
        <row r="1458">
          <cell r="A1458" t="str">
            <v>86831</v>
          </cell>
          <cell r="B1458" t="str">
            <v>ROCKWELL COLLINS ELECTROMECHANICAL.</v>
          </cell>
        </row>
        <row r="1459">
          <cell r="A1459" t="str">
            <v>59959</v>
          </cell>
          <cell r="B1459" t="str">
            <v>ROCKWELL COLLINS INC</v>
          </cell>
        </row>
        <row r="1460">
          <cell r="A1460" t="str">
            <v>0JVB4</v>
          </cell>
          <cell r="B1460" t="str">
            <v>ROCKWELL COLLINS, INC</v>
          </cell>
        </row>
        <row r="1461">
          <cell r="A1461" t="str">
            <v>0Z5P5</v>
          </cell>
          <cell r="B1461" t="str">
            <v>ROCKWELL COLLINS, INC</v>
          </cell>
        </row>
        <row r="1462">
          <cell r="A1462" t="str">
            <v>22198</v>
          </cell>
          <cell r="B1462" t="str">
            <v>ROCKWELL COLLINS, INC</v>
          </cell>
        </row>
        <row r="1463">
          <cell r="A1463" t="str">
            <v>25583</v>
          </cell>
          <cell r="B1463" t="str">
            <v>ROCKWELL COLLINS, INC</v>
          </cell>
        </row>
        <row r="1464">
          <cell r="A1464" t="str">
            <v>4V792</v>
          </cell>
          <cell r="B1464" t="str">
            <v>ROCKWELL COLLINS, INC</v>
          </cell>
        </row>
        <row r="1465">
          <cell r="A1465" t="str">
            <v>95105</v>
          </cell>
          <cell r="B1465" t="str">
            <v>ROCKWELL COLLINS, INC</v>
          </cell>
        </row>
        <row r="1466">
          <cell r="A1466" t="str">
            <v>09344</v>
          </cell>
          <cell r="B1466" t="str">
            <v>ROCKWELL COLLINS, INC..U09344</v>
          </cell>
        </row>
        <row r="1467">
          <cell r="A1467" t="str">
            <v>13499</v>
          </cell>
          <cell r="B1467" t="str">
            <v>ROCKWELL COLLINS, INC..U13499</v>
          </cell>
        </row>
        <row r="1468">
          <cell r="A1468" t="str">
            <v>51501</v>
          </cell>
          <cell r="B1468" t="str">
            <v>ROGERS BROTHERS CORPORATION</v>
          </cell>
        </row>
        <row r="1469">
          <cell r="A1469" t="str">
            <v>82199</v>
          </cell>
          <cell r="B1469" t="str">
            <v>ROHDE &amp; SCHWARZ USA, INC.</v>
          </cell>
        </row>
        <row r="1470">
          <cell r="A1470" t="str">
            <v>77902</v>
          </cell>
          <cell r="B1470" t="str">
            <v>ROHM AND HAAS CO.</v>
          </cell>
        </row>
        <row r="1471">
          <cell r="A1471" t="str">
            <v>65940</v>
          </cell>
          <cell r="B1471" t="str">
            <v>ROHM CORP</v>
          </cell>
        </row>
        <row r="1472">
          <cell r="A1472" t="str">
            <v>043D5</v>
          </cell>
          <cell r="B1472" t="str">
            <v>ROLLS CORP</v>
          </cell>
        </row>
        <row r="1473">
          <cell r="A1473" t="str">
            <v>1E0F1</v>
          </cell>
          <cell r="B1473" t="str">
            <v>ROLLS ROYCE CORP.U1E0F1</v>
          </cell>
        </row>
        <row r="1474">
          <cell r="A1474" t="str">
            <v>63005</v>
          </cell>
          <cell r="B1474" t="str">
            <v>ROLLS ROYCE CORPORATION</v>
          </cell>
        </row>
        <row r="1475">
          <cell r="A1475" t="str">
            <v>U4271</v>
          </cell>
          <cell r="B1475" t="str">
            <v>ROLLS-ROYCE CONTROLS AND DATA SERVICES LIMITED</v>
          </cell>
        </row>
        <row r="1476">
          <cell r="A1476" t="str">
            <v>07309</v>
          </cell>
          <cell r="B1476" t="str">
            <v>ROLLS-ROYCE NAVAL MARINE INC.</v>
          </cell>
        </row>
        <row r="1477">
          <cell r="A1477" t="str">
            <v>6CAU6</v>
          </cell>
          <cell r="B1477" t="str">
            <v>ROMAINE ELECTRIC CORPORATION.U6CAU6</v>
          </cell>
        </row>
        <row r="1478">
          <cell r="A1478" t="str">
            <v>34419</v>
          </cell>
          <cell r="B1478" t="str">
            <v>ROSCO INC</v>
          </cell>
        </row>
        <row r="1479">
          <cell r="A1479" t="str">
            <v>59829</v>
          </cell>
          <cell r="B1479" t="str">
            <v>ROSS PRODUCTS INTERNATIONAL INC..U5</v>
          </cell>
        </row>
        <row r="1480">
          <cell r="A1480" t="str">
            <v>1CPGO</v>
          </cell>
          <cell r="B1480" t="str">
            <v>ROTHCO</v>
          </cell>
        </row>
        <row r="1481">
          <cell r="A1481" t="str">
            <v>1TLW8</v>
          </cell>
          <cell r="B1481" t="str">
            <v>ROTON INC. DBA: AMETEK INC</v>
          </cell>
        </row>
        <row r="1482">
          <cell r="A1482" t="str">
            <v>07382</v>
          </cell>
          <cell r="B1482" t="str">
            <v>ROTOR CLIP COMPANY INC</v>
          </cell>
        </row>
        <row r="1483">
          <cell r="A1483" t="str">
            <v>16357</v>
          </cell>
          <cell r="B1483" t="str">
            <v>ROYAL ENGINEERED COMPOSITES, INC..U</v>
          </cell>
        </row>
        <row r="1484">
          <cell r="A1484" t="str">
            <v>K2504</v>
          </cell>
          <cell r="B1484" t="str">
            <v>RS COMPONENTS - ALLIED ELEC</v>
          </cell>
        </row>
        <row r="1485">
          <cell r="A1485" t="str">
            <v>AB123</v>
          </cell>
          <cell r="B1485" t="str">
            <v>RSG PRODUCTS, INC</v>
          </cell>
        </row>
        <row r="1486">
          <cell r="A1486" t="str">
            <v>13409</v>
          </cell>
          <cell r="B1486" t="str">
            <v>RSM ELECTRON POWER, INC.</v>
          </cell>
        </row>
        <row r="1487">
          <cell r="A1487" t="str">
            <v>2H789</v>
          </cell>
          <cell r="B1487" t="str">
            <v>RUBBERMAID COMMERCIAL PRODUCTS LLC</v>
          </cell>
        </row>
        <row r="1488">
          <cell r="A1488" t="str">
            <v>13147</v>
          </cell>
          <cell r="B1488" t="str">
            <v>RUBBERMAID INC</v>
          </cell>
        </row>
        <row r="1489">
          <cell r="A1489" t="str">
            <v>A3183</v>
          </cell>
          <cell r="B1489" t="str">
            <v>RULE INDUSTRIES INC .RULE INT,</v>
          </cell>
        </row>
        <row r="1490">
          <cell r="A1490" t="str">
            <v>50068</v>
          </cell>
          <cell r="B1490" t="str">
            <v>RULE INDUSTRIES INC.</v>
          </cell>
        </row>
        <row r="1491">
          <cell r="A1491" t="str">
            <v>18410</v>
          </cell>
          <cell r="B1491" t="str">
            <v>RYCOM INSTRUMENTS INC</v>
          </cell>
        </row>
        <row r="1492">
          <cell r="A1492" t="str">
            <v>0CP60</v>
          </cell>
          <cell r="B1492" t="str">
            <v>S AND K LOGISTIC</v>
          </cell>
        </row>
        <row r="1493">
          <cell r="A1493" t="str">
            <v>4QSB3</v>
          </cell>
          <cell r="B1493" t="str">
            <v>S.E.R ELECTRONICS</v>
          </cell>
        </row>
        <row r="1494">
          <cell r="A1494" t="str">
            <v>0U583</v>
          </cell>
          <cell r="B1494" t="str">
            <v>SAE INTERNATIONAL</v>
          </cell>
        </row>
        <row r="1495">
          <cell r="A1495" t="str">
            <v>8J931</v>
          </cell>
          <cell r="B1495" t="str">
            <v>SAFARILAND, LLC.U8J931</v>
          </cell>
        </row>
        <row r="1496">
          <cell r="A1496" t="str">
            <v>1RSZ1</v>
          </cell>
          <cell r="B1496" t="str">
            <v>SAFE BOATS INTERNATIONAL LLC.</v>
          </cell>
        </row>
        <row r="1497">
          <cell r="A1497" t="str">
            <v>3E7F4</v>
          </cell>
          <cell r="B1497" t="str">
            <v>SAFETY+RESCUE EQUIPMENT</v>
          </cell>
        </row>
        <row r="1498">
          <cell r="A1498" t="str">
            <v>76374</v>
          </cell>
          <cell r="B1498" t="str">
            <v>SAFRAN ELECTRICAL &amp; POWER USA, LLC.</v>
          </cell>
        </row>
        <row r="1499">
          <cell r="A1499" t="str">
            <v>7Y709</v>
          </cell>
          <cell r="B1499" t="str">
            <v>SAFRAN HELICOPTER ENGINES USA INC.U</v>
          </cell>
        </row>
        <row r="1500">
          <cell r="A1500" t="str">
            <v>09052</v>
          </cell>
          <cell r="B1500" t="str">
            <v>SAFT AMERICA INC..U09052</v>
          </cell>
        </row>
        <row r="1501">
          <cell r="A1501" t="str">
            <v>1HZX1</v>
          </cell>
          <cell r="B1501" t="str">
            <v>SAGE PARTS GROUP IV LLC.U1HZX1</v>
          </cell>
        </row>
        <row r="1502">
          <cell r="A1502" t="str">
            <v>96182</v>
          </cell>
          <cell r="B1502" t="str">
            <v>SAGEM AVIONICS, LLC.U96182</v>
          </cell>
        </row>
        <row r="1503">
          <cell r="A1503" t="str">
            <v>1GNL0</v>
          </cell>
          <cell r="B1503" t="str">
            <v>SALES DIV INC. TECHNOLOGY ATEN</v>
          </cell>
        </row>
        <row r="1504">
          <cell r="A1504" t="str">
            <v>1EKH7</v>
          </cell>
          <cell r="B1504" t="str">
            <v>SAMSONITE LLC</v>
          </cell>
        </row>
        <row r="1505">
          <cell r="A1505" t="str">
            <v>1WKH7</v>
          </cell>
          <cell r="B1505" t="str">
            <v>SAMSONITE LLC</v>
          </cell>
        </row>
        <row r="1506">
          <cell r="A1506" t="str">
            <v>049F7</v>
          </cell>
          <cell r="B1506" t="str">
            <v>SAMSUNG ELECTRONICS</v>
          </cell>
        </row>
        <row r="1507">
          <cell r="A1507" t="str">
            <v>84869</v>
          </cell>
          <cell r="B1507" t="str">
            <v>SAMSUNG ELECTRONICS CO LTD</v>
          </cell>
        </row>
        <row r="1508">
          <cell r="A1508" t="str">
            <v>55322</v>
          </cell>
          <cell r="B1508" t="str">
            <v>SAMTEC INC</v>
          </cell>
        </row>
        <row r="1509">
          <cell r="A1509" t="str">
            <v>0GET3</v>
          </cell>
          <cell r="B1509" t="str">
            <v>SAN DIEGO PLASTICS, INC..U0GET3</v>
          </cell>
        </row>
        <row r="1510">
          <cell r="A1510" t="str">
            <v>0X805</v>
          </cell>
          <cell r="B1510" t="str">
            <v>SAN DIEGO SPEEDO TACH INC</v>
          </cell>
        </row>
        <row r="1511">
          <cell r="A1511" t="str">
            <v>3T1Z4</v>
          </cell>
          <cell r="B1511" t="str">
            <v>SANDEL AVIONICS, INC.</v>
          </cell>
        </row>
        <row r="1512">
          <cell r="A1512" t="str">
            <v>0C7P3</v>
          </cell>
          <cell r="B1512" t="str">
            <v>SANGER MEDICAL GROUP</v>
          </cell>
        </row>
        <row r="1513">
          <cell r="A1513" t="str">
            <v>0B0B2</v>
          </cell>
          <cell r="B1513" t="str">
            <v>SANTA BARBARA INFRARED INC SANTA BA</v>
          </cell>
        </row>
        <row r="1514">
          <cell r="A1514" t="str">
            <v>97613</v>
          </cell>
          <cell r="B1514" t="str">
            <v>SARGENT AEROSPACE &amp; DEFENSE, LLC.U9</v>
          </cell>
        </row>
        <row r="1515">
          <cell r="A1515" t="str">
            <v>72429</v>
          </cell>
          <cell r="B1515" t="str">
            <v>SARGENT FLETCHER INC..U72429</v>
          </cell>
        </row>
        <row r="1516">
          <cell r="A1516" t="str">
            <v>3F923</v>
          </cell>
          <cell r="B1516" t="str">
            <v>SARGENT-WELCH SCIENTIFIC CO.U3F923</v>
          </cell>
        </row>
        <row r="1517">
          <cell r="A1517" t="str">
            <v>3VWA4</v>
          </cell>
          <cell r="B1517" t="str">
            <v>SATCOM DIRECT COMMUNICATIONS, INC..</v>
          </cell>
        </row>
        <row r="1518">
          <cell r="A1518" t="str">
            <v>4A130</v>
          </cell>
          <cell r="B1518" t="str">
            <v>SATURN INDUSTRIES INCORPORATED</v>
          </cell>
        </row>
        <row r="1519">
          <cell r="A1519" t="str">
            <v>1KWT0</v>
          </cell>
          <cell r="B1519" t="str">
            <v>SAUER COMPRESSORS USA</v>
          </cell>
        </row>
        <row r="1520">
          <cell r="A1520" t="str">
            <v>81425</v>
          </cell>
          <cell r="B1520" t="str">
            <v>SAYLOR-BEALL MANUFACTURING COMPANY.</v>
          </cell>
        </row>
        <row r="1521">
          <cell r="A1521" t="str">
            <v>1JPE2</v>
          </cell>
          <cell r="B1521" t="str">
            <v>SCAPA TAPES NORTH AMERICA</v>
          </cell>
        </row>
        <row r="1522">
          <cell r="A1522" t="str">
            <v>0B9D0</v>
          </cell>
          <cell r="B1522" t="str">
            <v>SCHAFFNER</v>
          </cell>
        </row>
        <row r="1523">
          <cell r="A1523" t="str">
            <v>56365</v>
          </cell>
          <cell r="B1523" t="str">
            <v>SCHNEIDER ELECTRIC USA, INC.</v>
          </cell>
        </row>
        <row r="1524">
          <cell r="A1524" t="str">
            <v>51917</v>
          </cell>
          <cell r="B1524" t="str">
            <v>SCHNEIDER ELECTRIC USA, INC.U51917</v>
          </cell>
        </row>
        <row r="1525">
          <cell r="A1525" t="str">
            <v>0L8B6</v>
          </cell>
          <cell r="B1525" t="str">
            <v>SCHROFF</v>
          </cell>
        </row>
        <row r="1526">
          <cell r="A1526" t="str">
            <v>53591</v>
          </cell>
          <cell r="B1526" t="str">
            <v>SCHWITZER ENGINE COMPONENTS</v>
          </cell>
        </row>
        <row r="1527">
          <cell r="A1527" t="str">
            <v>94696</v>
          </cell>
          <cell r="B1527" t="str">
            <v>SE RELAYS LLC MAGNECRAFT.U94696</v>
          </cell>
        </row>
        <row r="1528">
          <cell r="A1528" t="str">
            <v>0FXA9</v>
          </cell>
          <cell r="B1528" t="str">
            <v>SEA BOX INC</v>
          </cell>
        </row>
        <row r="1529">
          <cell r="A1529" t="str">
            <v>5N582</v>
          </cell>
          <cell r="B1529" t="str">
            <v>SEAL DYNAMICS LLC</v>
          </cell>
        </row>
        <row r="1530">
          <cell r="A1530" t="str">
            <v>63728</v>
          </cell>
          <cell r="B1530" t="str">
            <v>SEALCRAFT CORPORATION</v>
          </cell>
        </row>
        <row r="1531">
          <cell r="A1531" t="str">
            <v>86928</v>
          </cell>
          <cell r="B1531" t="str">
            <v>SEASTROM MANUFACTURING CO., INC..U8</v>
          </cell>
        </row>
        <row r="1532">
          <cell r="A1532" t="str">
            <v>0PPC7</v>
          </cell>
          <cell r="B1532" t="str">
            <v>SEIKO INSTRUMENTS U.S.A., INC.</v>
          </cell>
        </row>
        <row r="1533">
          <cell r="A1533" t="str">
            <v>0GC46</v>
          </cell>
          <cell r="B1533" t="str">
            <v>SEKUR S P A</v>
          </cell>
        </row>
        <row r="1534">
          <cell r="A1534" t="str">
            <v>29810</v>
          </cell>
          <cell r="B1534" t="str">
            <v>SEM - SECURITY ENGINE MACHINE</v>
          </cell>
        </row>
        <row r="1535">
          <cell r="A1535" t="str">
            <v>1MQ07</v>
          </cell>
          <cell r="B1535" t="str">
            <v>SEMICONDUCTOR COMPONENTS INDUSTRIES</v>
          </cell>
        </row>
        <row r="1536">
          <cell r="A1536" t="str">
            <v>14099</v>
          </cell>
          <cell r="B1536" t="str">
            <v>SEMTECH CORPORATION</v>
          </cell>
        </row>
        <row r="1537">
          <cell r="A1537" t="str">
            <v>81541</v>
          </cell>
          <cell r="B1537" t="str">
            <v>SENSATA TECHNOLOGIES MARYLAND, INC.</v>
          </cell>
        </row>
        <row r="1538">
          <cell r="A1538" t="str">
            <v>82647</v>
          </cell>
          <cell r="B1538" t="str">
            <v>SENSATA TECHNOLOGIES, INC.U82647</v>
          </cell>
        </row>
        <row r="1539">
          <cell r="A1539" t="str">
            <v>0A347</v>
          </cell>
          <cell r="B1539" t="str">
            <v>SENSOR DATA INTEGRATIO</v>
          </cell>
        </row>
        <row r="1540">
          <cell r="A1540" t="str">
            <v>13691</v>
          </cell>
          <cell r="B1540" t="str">
            <v>SENSOR SYSTEMS, INC..U13691</v>
          </cell>
        </row>
        <row r="1541">
          <cell r="A1541" t="str">
            <v>1S6P7</v>
          </cell>
          <cell r="B1541" t="str">
            <v>SEPRO</v>
          </cell>
        </row>
        <row r="1542">
          <cell r="A1542" t="str">
            <v>61U49</v>
          </cell>
          <cell r="B1542" t="str">
            <v>SERIALCOMM</v>
          </cell>
        </row>
        <row r="1543">
          <cell r="A1543" t="str">
            <v>92110</v>
          </cell>
          <cell r="B1543" t="str">
            <v>SERVO CORPORATION OF AMERICA</v>
          </cell>
        </row>
        <row r="1544">
          <cell r="A1544" t="str">
            <v>53367</v>
          </cell>
          <cell r="B1544" t="str">
            <v>SETRA SYSTEMS, INC..U53367</v>
          </cell>
        </row>
        <row r="1545">
          <cell r="A1545" t="str">
            <v>28057</v>
          </cell>
          <cell r="B1545" t="str">
            <v>SHALL-CO INC.</v>
          </cell>
        </row>
        <row r="1546">
          <cell r="A1546" t="str">
            <v>97820</v>
          </cell>
          <cell r="B1546" t="str">
            <v>SHAMBAN POLYMER TECH GROUP</v>
          </cell>
        </row>
        <row r="1547">
          <cell r="A1547" t="str">
            <v>54636</v>
          </cell>
          <cell r="B1547" t="str">
            <v>SHERWIN-WILLIAMS COMPANY, THE</v>
          </cell>
        </row>
        <row r="1548">
          <cell r="A1548" t="str">
            <v>0XWS5</v>
          </cell>
          <cell r="B1548" t="str">
            <v>SHILOG, LTD.</v>
          </cell>
        </row>
        <row r="1549">
          <cell r="A1549" t="str">
            <v>52T68</v>
          </cell>
          <cell r="B1549" t="str">
            <v>SHIREEN INC</v>
          </cell>
        </row>
        <row r="1550">
          <cell r="A1550" t="str">
            <v>0LRN7</v>
          </cell>
          <cell r="B1550" t="str">
            <v>SHOCK TECH, INC..U0LRN7</v>
          </cell>
        </row>
        <row r="1551">
          <cell r="A1551" t="str">
            <v>5DV59</v>
          </cell>
          <cell r="B1551" t="str">
            <v>SHOOTERS CHOICE INC</v>
          </cell>
        </row>
        <row r="1552">
          <cell r="A1552" t="str">
            <v>97393</v>
          </cell>
          <cell r="B1552" t="str">
            <v>SHUR-LOK COMPANY.U97393</v>
          </cell>
        </row>
        <row r="1553">
          <cell r="A1553" t="str">
            <v>66842</v>
          </cell>
          <cell r="B1553" t="str">
            <v>SIEMENS ENERGY AND AUTOMATION INC.U</v>
          </cell>
        </row>
        <row r="1554">
          <cell r="A1554" t="str">
            <v>0TL24</v>
          </cell>
          <cell r="B1554" t="str">
            <v>SIERRA PACIFIC ENGINEERING INC</v>
          </cell>
        </row>
        <row r="1555">
          <cell r="A1555" t="str">
            <v>1FPM8</v>
          </cell>
          <cell r="B1555" t="str">
            <v>SIGMA-ALDRICH CORPORATION</v>
          </cell>
        </row>
        <row r="1556">
          <cell r="A1556" t="str">
            <v>45180</v>
          </cell>
          <cell r="B1556" t="str">
            <v>SIGMA-ALDRICH CORPORATION</v>
          </cell>
        </row>
        <row r="1557">
          <cell r="A1557" t="str">
            <v>33025</v>
          </cell>
          <cell r="B1557" t="str">
            <v>SIGNAL TECHNOLOGY CORPORATION.</v>
          </cell>
        </row>
        <row r="1558">
          <cell r="A1558" t="str">
            <v>SXZ19</v>
          </cell>
          <cell r="B1558" t="str">
            <v>SIGNET</v>
          </cell>
        </row>
        <row r="1559">
          <cell r="A1559" t="str">
            <v>78286</v>
          </cell>
          <cell r="B1559" t="str">
            <v>SIKORSKY AIRCRAFT CORPORATION.U7828</v>
          </cell>
        </row>
        <row r="1560">
          <cell r="A1560" t="str">
            <v>54822</v>
          </cell>
          <cell r="B1560" t="str">
            <v>SILICON SENSORS LLC.U54822</v>
          </cell>
        </row>
        <row r="1561">
          <cell r="A1561" t="str">
            <v>12511</v>
          </cell>
          <cell r="B1561" t="str">
            <v>SIMMONDS PRECISION PRODUCTS INC.U12</v>
          </cell>
        </row>
        <row r="1562">
          <cell r="A1562" t="str">
            <v>89305</v>
          </cell>
          <cell r="B1562" t="str">
            <v>SIMMONDS PRECISION PRODUCTS INC.U89</v>
          </cell>
        </row>
        <row r="1563">
          <cell r="A1563" t="str">
            <v>78308</v>
          </cell>
          <cell r="B1563" t="str">
            <v>SIMPLEX, INC..U78308</v>
          </cell>
        </row>
        <row r="1564">
          <cell r="A1564" t="str">
            <v>38443</v>
          </cell>
          <cell r="B1564" t="str">
            <v>SKF USA INC.</v>
          </cell>
        </row>
        <row r="1565">
          <cell r="A1565" t="str">
            <v>52676</v>
          </cell>
          <cell r="B1565" t="str">
            <v>SKF USA INC..U52676</v>
          </cell>
        </row>
        <row r="1566">
          <cell r="A1566" t="str">
            <v>17540</v>
          </cell>
          <cell r="B1566" t="str">
            <v>SKYWORKS SOLUTIONS, INC.</v>
          </cell>
        </row>
        <row r="1567">
          <cell r="A1567" t="str">
            <v>08717</v>
          </cell>
          <cell r="B1567" t="str">
            <v>SLOAN CO</v>
          </cell>
        </row>
        <row r="1568">
          <cell r="A1568" t="str">
            <v>55470</v>
          </cell>
          <cell r="B1568" t="str">
            <v>SMC CORPORATION OF AMERICA.U55470</v>
          </cell>
        </row>
        <row r="1569">
          <cell r="A1569" t="str">
            <v>78570</v>
          </cell>
          <cell r="B1569" t="str">
            <v>SMITHS TUBULAR SYSTEMS-LACONIA, INC</v>
          </cell>
        </row>
        <row r="1570">
          <cell r="A1570" t="str">
            <v>90414</v>
          </cell>
          <cell r="B1570" t="str">
            <v>SMOOTH ON</v>
          </cell>
        </row>
        <row r="1571">
          <cell r="A1571" t="str">
            <v>00784</v>
          </cell>
          <cell r="B1571" t="str">
            <v>SNAP-ON TOOLS</v>
          </cell>
        </row>
        <row r="1572">
          <cell r="A1572" t="str">
            <v>4M3C6</v>
          </cell>
          <cell r="B1572" t="str">
            <v>SNAP-ON TOOLS INTERNAT</v>
          </cell>
        </row>
        <row r="1573">
          <cell r="A1573" t="str">
            <v>78366</v>
          </cell>
          <cell r="B1573" t="str">
            <v>SODERBERG MFG.CO.INC..U78366</v>
          </cell>
        </row>
        <row r="1574">
          <cell r="A1574" t="str">
            <v>66195</v>
          </cell>
          <cell r="B1574" t="str">
            <v>SOLAR TURBINES INCORPORATED</v>
          </cell>
        </row>
        <row r="1575">
          <cell r="A1575" t="str">
            <v>62946</v>
          </cell>
          <cell r="B1575" t="str">
            <v>SOMET TECHNOLOGICS LLC</v>
          </cell>
        </row>
        <row r="1576">
          <cell r="A1576" t="str">
            <v>74P36</v>
          </cell>
          <cell r="B1576" t="str">
            <v>SOMET TECHNOLOGIES, LLC.</v>
          </cell>
        </row>
        <row r="1577">
          <cell r="A1577" t="str">
            <v>0FRZ7</v>
          </cell>
          <cell r="B1577" t="str">
            <v>SONOMA SCIENTIFIC</v>
          </cell>
        </row>
        <row r="1578">
          <cell r="A1578" t="str">
            <v>05GS1</v>
          </cell>
          <cell r="B1578" t="str">
            <v>SONY</v>
          </cell>
        </row>
        <row r="1579">
          <cell r="A1579" t="str">
            <v>00VJ7</v>
          </cell>
          <cell r="B1579" t="str">
            <v>SONY ELECTRONICS INC</v>
          </cell>
        </row>
        <row r="1580">
          <cell r="A1580" t="str">
            <v>06XE6</v>
          </cell>
          <cell r="B1580" t="str">
            <v>SONY MANUFACTURING SYSTEMS AMERICA.</v>
          </cell>
        </row>
        <row r="1581">
          <cell r="A1581" t="str">
            <v>28818</v>
          </cell>
          <cell r="B1581" t="str">
            <v>SOUNDCOAT COMPANY, INC, THE</v>
          </cell>
        </row>
        <row r="1582">
          <cell r="A1582" t="str">
            <v>3CP23</v>
          </cell>
          <cell r="B1582" t="str">
            <v>SOUTH EASTERN EQUIPMENT CO</v>
          </cell>
        </row>
        <row r="1583">
          <cell r="A1583" t="str">
            <v>72794</v>
          </cell>
          <cell r="B1583" t="str">
            <v>SOUTHCO HONEOYE FALLS AEROSPACE,</v>
          </cell>
        </row>
        <row r="1584">
          <cell r="A1584" t="str">
            <v>9H953</v>
          </cell>
          <cell r="B1584" t="str">
            <v>SOUTHEASTERN EQUIPMENT COMPANY, INC.</v>
          </cell>
        </row>
        <row r="1585">
          <cell r="A1585" t="str">
            <v>01986</v>
          </cell>
          <cell r="B1585" t="str">
            <v>SOUTHERN ENGINEERS AND CONSTRUCTION CO</v>
          </cell>
        </row>
        <row r="1586">
          <cell r="A1586" t="str">
            <v>66049</v>
          </cell>
          <cell r="B1586" t="str">
            <v>SOUTHWEST MICROWAVE INC</v>
          </cell>
        </row>
        <row r="1587">
          <cell r="A1587" t="str">
            <v>2B618</v>
          </cell>
          <cell r="B1587" t="str">
            <v>SPACECRAFT COMPONENTS CORP.U2B618</v>
          </cell>
        </row>
        <row r="1588">
          <cell r="A1588" t="str">
            <v>A7445</v>
          </cell>
          <cell r="B1588" t="str">
            <v>SPACEK LABS</v>
          </cell>
        </row>
        <row r="1589">
          <cell r="A1589" t="str">
            <v>16258</v>
          </cell>
          <cell r="B1589" t="str">
            <v>SPACE-LOK, INC.</v>
          </cell>
        </row>
        <row r="1590">
          <cell r="A1590" t="str">
            <v>22852</v>
          </cell>
          <cell r="B1590" t="str">
            <v>SPALLA INC</v>
          </cell>
        </row>
        <row r="1591">
          <cell r="A1591" t="str">
            <v>4JUL4</v>
          </cell>
          <cell r="B1591" t="str">
            <v>SPANSION LLC</v>
          </cell>
        </row>
        <row r="1592">
          <cell r="A1592" t="str">
            <v>36MV0</v>
          </cell>
          <cell r="B1592" t="str">
            <v>SPARTAN MOTORS USA, INC.</v>
          </cell>
        </row>
        <row r="1593">
          <cell r="A1593" t="str">
            <v>20434</v>
          </cell>
          <cell r="B1593" t="str">
            <v>SPARTECH LLC.U20434</v>
          </cell>
        </row>
        <row r="1594">
          <cell r="A1594" t="str">
            <v>53494</v>
          </cell>
          <cell r="B1594" t="str">
            <v>SPECIALTY LIGHTING INC.U53494</v>
          </cell>
        </row>
        <row r="1595">
          <cell r="A1595" t="str">
            <v>1BL81</v>
          </cell>
          <cell r="B1595" t="str">
            <v>SPECTRO SCIENTIFIC, INC..U1BL81</v>
          </cell>
        </row>
        <row r="1596">
          <cell r="A1596" t="str">
            <v>67195</v>
          </cell>
          <cell r="B1596" t="str">
            <v>SPECTROM FSY MICROWAVE</v>
          </cell>
        </row>
        <row r="1597">
          <cell r="A1597" t="str">
            <v>33095</v>
          </cell>
          <cell r="B1597" t="str">
            <v>SPECTRUM CONTROL INC.</v>
          </cell>
        </row>
        <row r="1598">
          <cell r="A1598" t="str">
            <v>HARLAN GLOBAL MANUFACTURING, L.L.C.</v>
          </cell>
          <cell r="B1598" t="str">
            <v>SPIN-ON OIL FILTER AND FILTER MOUNT</v>
          </cell>
        </row>
        <row r="1599">
          <cell r="A1599" t="str">
            <v>82484</v>
          </cell>
          <cell r="B1599" t="str">
            <v>SPRAGUE DEVICES INC..U82484</v>
          </cell>
        </row>
        <row r="1600">
          <cell r="A1600" t="str">
            <v>56289</v>
          </cell>
          <cell r="B1600" t="str">
            <v>SPRAGUE ELECTRIC CO</v>
          </cell>
        </row>
        <row r="1601">
          <cell r="A1601" t="str">
            <v>19205</v>
          </cell>
          <cell r="B1601" t="str">
            <v>SPRINGFIELD ARMORY</v>
          </cell>
        </row>
        <row r="1602">
          <cell r="A1602" t="str">
            <v>01673</v>
          </cell>
          <cell r="B1602" t="str">
            <v>SPS TECHNOLOGIES, LLC</v>
          </cell>
        </row>
        <row r="1603">
          <cell r="A1603" t="str">
            <v>11815</v>
          </cell>
          <cell r="B1603" t="str">
            <v>SPS TECHNOLOGIES, LLC</v>
          </cell>
        </row>
        <row r="1604">
          <cell r="A1604" t="str">
            <v>06725</v>
          </cell>
          <cell r="B1604" t="str">
            <v>SPS TECHNOLOGIES, LLC.U06725</v>
          </cell>
        </row>
        <row r="1605">
          <cell r="A1605" t="str">
            <v>56878</v>
          </cell>
          <cell r="B1605" t="str">
            <v>SPS TECHNOLOGIES, LLC.U56878</v>
          </cell>
        </row>
        <row r="1606">
          <cell r="A1606" t="str">
            <v>80539</v>
          </cell>
          <cell r="B1606" t="str">
            <v>SPS TECHNOLOGIES, LLC.U80539</v>
          </cell>
        </row>
        <row r="1607">
          <cell r="A1607" t="str">
            <v>33287</v>
          </cell>
          <cell r="B1607" t="str">
            <v>SPX CORP MILLER SPECIAL TOOLS</v>
          </cell>
        </row>
        <row r="1608">
          <cell r="A1608" t="str">
            <v>25341</v>
          </cell>
          <cell r="B1608" t="str">
            <v>SPX CORPORATION</v>
          </cell>
        </row>
        <row r="1609">
          <cell r="A1609" t="str">
            <v>07295</v>
          </cell>
          <cell r="B1609" t="str">
            <v>SPX CORPORATION DBA O T C TOOL &amp; EQUIP DIVISION DIV SPX CORP - KENT-MOORE/OTC DIVISONS</v>
          </cell>
        </row>
        <row r="1610">
          <cell r="A1610" t="str">
            <v>5B947</v>
          </cell>
          <cell r="B1610" t="str">
            <v>SQUARE D COMPANY</v>
          </cell>
        </row>
        <row r="1611">
          <cell r="A1611" t="str">
            <v>28541</v>
          </cell>
          <cell r="B1611" t="str">
            <v>SRC,INC</v>
          </cell>
        </row>
        <row r="1612">
          <cell r="A1612" t="str">
            <v>12522</v>
          </cell>
          <cell r="B1612" t="str">
            <v>STACO SYSTEMS, INC..U12522</v>
          </cell>
        </row>
        <row r="1613">
          <cell r="A1613" t="str">
            <v>84760</v>
          </cell>
          <cell r="B1613" t="str">
            <v>STANADYNE  CORPORATION</v>
          </cell>
        </row>
        <row r="1614">
          <cell r="A1614" t="str">
            <v>0FRE0</v>
          </cell>
          <cell r="B1614" t="str">
            <v>STANCOR INC</v>
          </cell>
        </row>
        <row r="1615">
          <cell r="A1615" t="str">
            <v>04946</v>
          </cell>
          <cell r="B1615" t="str">
            <v>STANDARD WIRE &amp; CABLE CO</v>
          </cell>
        </row>
        <row r="1616">
          <cell r="A1616" t="str">
            <v>78493</v>
          </cell>
          <cell r="B1616" t="str">
            <v>STANDARD-THOMSON CORPORATION.U78493</v>
          </cell>
        </row>
        <row r="1617">
          <cell r="A1617" t="str">
            <v>1XYC0</v>
          </cell>
          <cell r="B1617" t="str">
            <v>STANLEY</v>
          </cell>
        </row>
        <row r="1618">
          <cell r="A1618" t="str">
            <v>34004</v>
          </cell>
          <cell r="B1618" t="str">
            <v>STANLEY BLACK AND DECKER, INC.</v>
          </cell>
        </row>
        <row r="1619">
          <cell r="A1619" t="str">
            <v>87541</v>
          </cell>
          <cell r="B1619" t="str">
            <v>STANLEY HARDWARE CO INC</v>
          </cell>
        </row>
        <row r="1620">
          <cell r="A1620" t="str">
            <v>1CV05</v>
          </cell>
          <cell r="B1620" t="str">
            <v>STANLEY PROTO INDUSTRIAL TOOLS</v>
          </cell>
        </row>
        <row r="1621">
          <cell r="A1621" t="str">
            <v>81646</v>
          </cell>
          <cell r="B1621" t="str">
            <v>STANT CORPORATION</v>
          </cell>
        </row>
        <row r="1622">
          <cell r="A1622" t="str">
            <v>78225</v>
          </cell>
          <cell r="B1622" t="str">
            <v>STANT MFG CO INC</v>
          </cell>
        </row>
        <row r="1623">
          <cell r="A1623" t="str">
            <v>1MR39</v>
          </cell>
          <cell r="B1623" t="str">
            <v>STARLINE, INC..U1MR39</v>
          </cell>
        </row>
        <row r="1624">
          <cell r="A1624" t="str">
            <v>0UNS5</v>
          </cell>
          <cell r="B1624" t="str">
            <v>STARLINE.U0UNS5</v>
          </cell>
        </row>
        <row r="1625">
          <cell r="A1625" t="str">
            <v>01537</v>
          </cell>
          <cell r="B1625" t="str">
            <v>STATE HEALTH SERVICES, TEXAS.U01537</v>
          </cell>
        </row>
        <row r="1626">
          <cell r="A1626" t="str">
            <v>51791</v>
          </cell>
          <cell r="B1626" t="str">
            <v>STATEK CORP.</v>
          </cell>
        </row>
        <row r="1627">
          <cell r="A1627" t="str">
            <v>14482</v>
          </cell>
          <cell r="B1627" t="str">
            <v>STELLEX MICROWAVE SYSTEM</v>
          </cell>
        </row>
        <row r="1628">
          <cell r="A1628" t="str">
            <v>33150</v>
          </cell>
          <cell r="B1628" t="str">
            <v>STEVEN INDUSTRIES INC.U33150</v>
          </cell>
        </row>
        <row r="1629">
          <cell r="A1629" t="str">
            <v>9Z575</v>
          </cell>
          <cell r="B1629" t="str">
            <v>STIHL</v>
          </cell>
        </row>
        <row r="1630">
          <cell r="A1630" t="str">
            <v>62DD2</v>
          </cell>
          <cell r="B1630" t="str">
            <v>STINGRAY MANUFACTURING. LLC</v>
          </cell>
        </row>
        <row r="1631">
          <cell r="A1631" t="str">
            <v>50088</v>
          </cell>
          <cell r="B1631" t="str">
            <v>STMICROELECTRONICS INC</v>
          </cell>
        </row>
        <row r="1632">
          <cell r="A1632" t="str">
            <v>29005</v>
          </cell>
          <cell r="B1632" t="str">
            <v>STORM</v>
          </cell>
        </row>
        <row r="1633">
          <cell r="A1633" t="str">
            <v>1HVU5</v>
          </cell>
          <cell r="B1633" t="str">
            <v>STRAN DBA INC. COMPANY AND ACE</v>
          </cell>
        </row>
        <row r="1634">
          <cell r="A1634" t="str">
            <v>3PUJ5</v>
          </cell>
          <cell r="B1634" t="str">
            <v>STRATOS LIGHT WAVE INC</v>
          </cell>
        </row>
        <row r="1635">
          <cell r="A1635" t="str">
            <v>81168</v>
          </cell>
          <cell r="B1635" t="str">
            <v>STROHMEYER JULIE A</v>
          </cell>
        </row>
        <row r="1636">
          <cell r="A1636" t="str">
            <v>78290</v>
          </cell>
          <cell r="B1636" t="str">
            <v>STRUTHERS-DUNN INC</v>
          </cell>
        </row>
        <row r="1637">
          <cell r="A1637" t="str">
            <v>51589</v>
          </cell>
          <cell r="B1637" t="str">
            <v>ST-SEMICON INC</v>
          </cell>
        </row>
        <row r="1638">
          <cell r="A1638" t="str">
            <v>4J2L0</v>
          </cell>
          <cell r="B1638" t="str">
            <v>SULTAN HEALTHCARE INC</v>
          </cell>
        </row>
        <row r="1639">
          <cell r="A1639" t="str">
            <v>A0662</v>
          </cell>
          <cell r="B1639" t="str">
            <v>SUMMIT AVIATION SUPPLY DIV.OF</v>
          </cell>
        </row>
        <row r="1640">
          <cell r="A1640" t="str">
            <v>08995</v>
          </cell>
          <cell r="B1640" t="str">
            <v>SUMMIT COIL CO</v>
          </cell>
        </row>
        <row r="1641">
          <cell r="A1641" t="str">
            <v>1CNK3</v>
          </cell>
          <cell r="B1641" t="str">
            <v>SUN AVIATION, INC..U1CNK3</v>
          </cell>
        </row>
        <row r="1642">
          <cell r="A1642" t="str">
            <v>54035</v>
          </cell>
          <cell r="B1642" t="str">
            <v>SUN HYDRAULICS</v>
          </cell>
        </row>
        <row r="1643">
          <cell r="A1643" t="str">
            <v>0UCW1</v>
          </cell>
          <cell r="B1643" t="str">
            <v>SUPERSONIC SERVICES INC</v>
          </cell>
        </row>
        <row r="1644">
          <cell r="A1644" t="str">
            <v>59640</v>
          </cell>
          <cell r="B1644" t="str">
            <v>SUPERTEX INC.</v>
          </cell>
        </row>
        <row r="1645">
          <cell r="A1645" t="str">
            <v>0VLS7</v>
          </cell>
          <cell r="B1645" t="str">
            <v>SURVIVOR INDUSTRIES, INC..U0VLS7</v>
          </cell>
        </row>
        <row r="1646">
          <cell r="A1646" t="str">
            <v>51912</v>
          </cell>
          <cell r="B1646" t="str">
            <v>SYNCROLIFT INC</v>
          </cell>
        </row>
        <row r="1647">
          <cell r="A1647" t="str">
            <v>3N534</v>
          </cell>
          <cell r="B1647" t="str">
            <v>SYNCROTECH SOFTWARE CORPORATION.U3N</v>
          </cell>
        </row>
        <row r="1648">
          <cell r="A1648" t="str">
            <v>1BAM3</v>
          </cell>
          <cell r="B1648" t="str">
            <v>SYNERGETIC TECHNOLOGIES GROUP, INC.</v>
          </cell>
        </row>
        <row r="1649">
          <cell r="A1649" t="str">
            <v>14028</v>
          </cell>
          <cell r="B1649" t="str">
            <v>SYPRIS ELECTRONICS, LLC.U14028</v>
          </cell>
        </row>
        <row r="1650">
          <cell r="A1650" t="str">
            <v>0ZVX1</v>
          </cell>
          <cell r="B1650" t="str">
            <v>SYTEX INC.</v>
          </cell>
        </row>
        <row r="1651">
          <cell r="A1651" t="str">
            <v>58930</v>
          </cell>
          <cell r="B1651" t="str">
            <v>T C M MFG CO</v>
          </cell>
        </row>
        <row r="1652">
          <cell r="A1652" t="str">
            <v>3HN47</v>
          </cell>
          <cell r="B1652" t="str">
            <v>T. M. ELECTRONICS, INC..U3HN47</v>
          </cell>
        </row>
        <row r="1653">
          <cell r="A1653" t="str">
            <v>0MJS5</v>
          </cell>
          <cell r="B1653" t="str">
            <v>TA INSTRUMENTS INC</v>
          </cell>
        </row>
        <row r="1654">
          <cell r="A1654" t="str">
            <v>70236</v>
          </cell>
          <cell r="B1654" t="str">
            <v>TACTAIR FLUID CONTROLS, INC..U70236</v>
          </cell>
        </row>
        <row r="1655">
          <cell r="A1655" t="str">
            <v>S0522</v>
          </cell>
          <cell r="B1655" t="str">
            <v>TADIRAN LTD</v>
          </cell>
        </row>
        <row r="1656">
          <cell r="A1656" t="str">
            <v>0T4U8</v>
          </cell>
          <cell r="B1656" t="str">
            <v>TAMS CONSULTANTS INC.U0T4U8</v>
          </cell>
        </row>
        <row r="1657">
          <cell r="A1657" t="str">
            <v>0J6J5</v>
          </cell>
          <cell r="B1657" t="str">
            <v>TCOM, LIMITED PARTNERSHIP A/K/A.U0J</v>
          </cell>
        </row>
        <row r="1658">
          <cell r="A1658" t="str">
            <v>24759</v>
          </cell>
          <cell r="B1658" t="str">
            <v>TDK ELECTRONICS</v>
          </cell>
        </row>
        <row r="1659">
          <cell r="A1659" t="str">
            <v>69377</v>
          </cell>
          <cell r="B1659" t="str">
            <v>TDK ELECTRONICS</v>
          </cell>
        </row>
        <row r="1660">
          <cell r="A1660" t="str">
            <v>54583</v>
          </cell>
          <cell r="B1660" t="str">
            <v>TDK ELECTRONICS CORP.</v>
          </cell>
        </row>
        <row r="1661">
          <cell r="A1661" t="str">
            <v>89022</v>
          </cell>
          <cell r="B1661" t="str">
            <v>TDK-LAMBDA</v>
          </cell>
        </row>
        <row r="1662">
          <cell r="A1662" t="str">
            <v>9T790</v>
          </cell>
          <cell r="B1662" t="str">
            <v>TDK-LAMBDA AMERICAS, INC..U9T790</v>
          </cell>
        </row>
        <row r="1663">
          <cell r="A1663" t="str">
            <v>18741</v>
          </cell>
          <cell r="B1663" t="str">
            <v>TE CONNECTIVITY</v>
          </cell>
        </row>
        <row r="1664">
          <cell r="A1664" t="str">
            <v>92194</v>
          </cell>
          <cell r="B1664" t="str">
            <v>TE CONNECTIVITY</v>
          </cell>
        </row>
        <row r="1665">
          <cell r="A1665" t="str">
            <v>00144</v>
          </cell>
          <cell r="B1665" t="str">
            <v>TE CONNECTIVITY CORPORATION</v>
          </cell>
        </row>
        <row r="1666">
          <cell r="A1666" t="str">
            <v>11139</v>
          </cell>
          <cell r="B1666" t="str">
            <v>TE CONNECTIVITY CORPORATION.U11139</v>
          </cell>
        </row>
        <row r="1667">
          <cell r="A1667" t="str">
            <v>6B946</v>
          </cell>
          <cell r="B1667" t="str">
            <v>TECHCOMP INTL LTD</v>
          </cell>
        </row>
        <row r="1668">
          <cell r="A1668" t="str">
            <v>31547</v>
          </cell>
          <cell r="B1668" t="str">
            <v>TECHNICAL COMMUNICATIONS CORPORATION</v>
          </cell>
        </row>
        <row r="1669">
          <cell r="A1669" t="str">
            <v>30239</v>
          </cell>
          <cell r="B1669" t="str">
            <v>TECHNI-TOOL, INC..U30239</v>
          </cell>
        </row>
        <row r="1670">
          <cell r="A1670" t="str">
            <v>0L7R7</v>
          </cell>
          <cell r="B1670" t="str">
            <v>TECMOTIV (USA), INC</v>
          </cell>
        </row>
        <row r="1671">
          <cell r="A1671" t="str">
            <v>52791</v>
          </cell>
          <cell r="B1671" t="str">
            <v>TECOM INDUSTRIES INC. LOS ANGELES U</v>
          </cell>
        </row>
        <row r="1672">
          <cell r="A1672" t="str">
            <v>49374</v>
          </cell>
          <cell r="B1672" t="str">
            <v>TEGAM INC</v>
          </cell>
        </row>
        <row r="1673">
          <cell r="A1673" t="str">
            <v>08505</v>
          </cell>
          <cell r="B1673" t="str">
            <v>TEKTEST, INC..U08505</v>
          </cell>
        </row>
        <row r="1674">
          <cell r="A1674" t="str">
            <v>80009</v>
          </cell>
          <cell r="B1674" t="str">
            <v>TEKTRONIX</v>
          </cell>
        </row>
        <row r="1675">
          <cell r="A1675" t="str">
            <v>81868</v>
          </cell>
          <cell r="B1675" t="str">
            <v>TELAIR US LLC.U81868</v>
          </cell>
        </row>
        <row r="1676">
          <cell r="A1676" t="str">
            <v>0D4L1</v>
          </cell>
          <cell r="B1676" t="str">
            <v>TELEDYNE COUGAR,INC.</v>
          </cell>
        </row>
        <row r="1677">
          <cell r="A1677" t="str">
            <v>84685</v>
          </cell>
          <cell r="B1677" t="str">
            <v>TELEDYNE HYDRA-POWER</v>
          </cell>
        </row>
        <row r="1678">
          <cell r="A1678" t="str">
            <v>86768</v>
          </cell>
          <cell r="B1678" t="str">
            <v>TELEDYNE INDUSTRIES INC TELEDYNE FLUID SYSTEMS REPUBLIC BUSINESS UNIT</v>
          </cell>
        </row>
        <row r="1679">
          <cell r="A1679" t="str">
            <v>28839</v>
          </cell>
          <cell r="B1679" t="str">
            <v>TELEDYNE INDUSTRIES INC TELEDYNE POWER SYSTEMS DIV</v>
          </cell>
        </row>
        <row r="1680">
          <cell r="A1680" t="str">
            <v>57500</v>
          </cell>
          <cell r="B1680" t="str">
            <v>TELEDYNE REYNOLDS, INC..U57500</v>
          </cell>
        </row>
        <row r="1681">
          <cell r="A1681" t="str">
            <v>15818</v>
          </cell>
          <cell r="B1681" t="str">
            <v>TELEDYNE SEMICONDUCTOR</v>
          </cell>
        </row>
        <row r="1682">
          <cell r="A1682" t="str">
            <v>24022</v>
          </cell>
          <cell r="B1682" t="str">
            <v>TELEDYNE WIRELESS, LLC.U24022</v>
          </cell>
        </row>
        <row r="1683">
          <cell r="A1683" t="str">
            <v>98889</v>
          </cell>
          <cell r="B1683" t="str">
            <v>TELEFLEX CONTROL SYSTEMS</v>
          </cell>
        </row>
        <row r="1684">
          <cell r="A1684" t="str">
            <v>2H958</v>
          </cell>
          <cell r="B1684" t="str">
            <v>TELEFLEX INC</v>
          </cell>
        </row>
        <row r="1685">
          <cell r="A1685" t="str">
            <v>62809</v>
          </cell>
          <cell r="B1685" t="str">
            <v>TELEFLEX INC</v>
          </cell>
        </row>
        <row r="1686">
          <cell r="A1686" t="str">
            <v>86575</v>
          </cell>
          <cell r="B1686" t="str">
            <v>TELEFUNKEN TEMIC</v>
          </cell>
        </row>
        <row r="1687">
          <cell r="A1687" t="str">
            <v>57712</v>
          </cell>
          <cell r="B1687" t="str">
            <v>TELEMECHANICS INC.</v>
          </cell>
        </row>
        <row r="1688">
          <cell r="A1688" t="str">
            <v>78711</v>
          </cell>
          <cell r="B1688" t="str">
            <v>TELEPHONICS CORPORATION</v>
          </cell>
        </row>
        <row r="1689">
          <cell r="A1689" t="str">
            <v>1EGB0</v>
          </cell>
          <cell r="B1689" t="str">
            <v>TELETRONICS TECHNOLOGY CORPORATION.</v>
          </cell>
        </row>
        <row r="1690">
          <cell r="A1690" t="str">
            <v>28856</v>
          </cell>
          <cell r="B1690" t="str">
            <v>TELEX COMMUNICATIONS INC.U28856</v>
          </cell>
        </row>
        <row r="1691">
          <cell r="A1691" t="str">
            <v>59500</v>
          </cell>
          <cell r="B1691" t="str">
            <v>TENNANT COMPANY.U59500</v>
          </cell>
        </row>
        <row r="1692">
          <cell r="A1692" t="str">
            <v>K4285</v>
          </cell>
          <cell r="B1692" t="str">
            <v>TEREX EQUIPMENT LIMITED</v>
          </cell>
        </row>
        <row r="1693">
          <cell r="A1693" t="str">
            <v>97907</v>
          </cell>
          <cell r="B1693" t="str">
            <v>TEREX FORPORATION</v>
          </cell>
        </row>
        <row r="1694">
          <cell r="A1694" t="str">
            <v>65904</v>
          </cell>
          <cell r="B1694" t="str">
            <v>TEREX LIGHT CONSTRUCTION INC.U65904</v>
          </cell>
        </row>
        <row r="1695">
          <cell r="A1695" t="str">
            <v>38XJ0</v>
          </cell>
          <cell r="B1695" t="str">
            <v>TESA TAPE INC</v>
          </cell>
        </row>
        <row r="1696">
          <cell r="A1696" t="str">
            <v>83344</v>
          </cell>
          <cell r="B1696" t="str">
            <v>TESA TAPE INC</v>
          </cell>
        </row>
        <row r="1697">
          <cell r="A1697" t="str">
            <v>13669</v>
          </cell>
          <cell r="B1697" t="str">
            <v>TESCOM CORPORATION</v>
          </cell>
        </row>
        <row r="1698">
          <cell r="A1698" t="str">
            <v>023Y7</v>
          </cell>
          <cell r="B1698" t="str">
            <v>TEST EQUIPMENT CONNECT</v>
          </cell>
        </row>
        <row r="1699">
          <cell r="A1699" t="str">
            <v>4JZC3</v>
          </cell>
          <cell r="B1699" t="str">
            <v>TEST EQUITY LLC</v>
          </cell>
        </row>
        <row r="1700">
          <cell r="A1700" t="str">
            <v>06659</v>
          </cell>
          <cell r="B1700" t="str">
            <v>TESTEK, LLC.U06659</v>
          </cell>
        </row>
        <row r="1701">
          <cell r="A1701" t="str">
            <v>33809</v>
          </cell>
          <cell r="B1701" t="str">
            <v>TEXAS INSTRUMENT INC.</v>
          </cell>
        </row>
        <row r="1702">
          <cell r="A1702" t="str">
            <v>01295</v>
          </cell>
          <cell r="B1702" t="str">
            <v>TEXAS INSTRUMENTS</v>
          </cell>
        </row>
        <row r="1703">
          <cell r="A1703" t="str">
            <v>4USVJ</v>
          </cell>
          <cell r="B1703" t="str">
            <v>TEXTRON INC</v>
          </cell>
        </row>
        <row r="1704">
          <cell r="A1704" t="str">
            <v>50079</v>
          </cell>
          <cell r="B1704" t="str">
            <v>TEXTRON INC</v>
          </cell>
        </row>
        <row r="1705">
          <cell r="A1705" t="str">
            <v>F0057</v>
          </cell>
          <cell r="B1705" t="str">
            <v>THALES COMMUNICATIONS &amp; SECURITY S.A.S</v>
          </cell>
        </row>
        <row r="1706">
          <cell r="A1706" t="str">
            <v>65597</v>
          </cell>
          <cell r="B1706" t="str">
            <v>THALES DEFENSE&amp;SECURITY</v>
          </cell>
        </row>
        <row r="1707">
          <cell r="A1707" t="str">
            <v>H0D18</v>
          </cell>
          <cell r="B1707" t="str">
            <v>THALES NEDERLAND B.V.</v>
          </cell>
        </row>
        <row r="1708">
          <cell r="A1708" t="str">
            <v>81205</v>
          </cell>
          <cell r="B1708" t="str">
            <v>THE BOEING COMPANY.U81205</v>
          </cell>
        </row>
        <row r="1709">
          <cell r="A1709" t="str">
            <v>75078</v>
          </cell>
          <cell r="B1709" t="str">
            <v>THE CO MFG JACOBS</v>
          </cell>
        </row>
        <row r="1710">
          <cell r="A1710" t="str">
            <v>90423</v>
          </cell>
          <cell r="B1710" t="str">
            <v>THE GRIEVE CORPORATION</v>
          </cell>
        </row>
        <row r="1711">
          <cell r="A1711" t="str">
            <v>78344</v>
          </cell>
          <cell r="B1711" t="str">
            <v>THE MCGRAW GROUP, INC</v>
          </cell>
        </row>
        <row r="1712">
          <cell r="A1712" t="str">
            <v>55452</v>
          </cell>
          <cell r="B1712" t="str">
            <v>THE TITAN CORPORATION</v>
          </cell>
        </row>
        <row r="1713">
          <cell r="A1713" t="str">
            <v>80956</v>
          </cell>
          <cell r="B1713" t="str">
            <v>THE WALTER MACHINE CO INC</v>
          </cell>
        </row>
        <row r="1714">
          <cell r="A1714" t="str">
            <v>29724</v>
          </cell>
          <cell r="B1714" t="str">
            <v>THEMODYNE INTERNATIONA</v>
          </cell>
        </row>
        <row r="1715">
          <cell r="A1715" t="str">
            <v>54787</v>
          </cell>
          <cell r="B1715" t="str">
            <v>THERMAL STRUCTURES, INC..U54787</v>
          </cell>
        </row>
        <row r="1716">
          <cell r="A1716" t="str">
            <v>13103</v>
          </cell>
          <cell r="B1716" t="str">
            <v>THERMALLOY CO INC</v>
          </cell>
        </row>
        <row r="1717">
          <cell r="A1717" t="str">
            <v>05234</v>
          </cell>
          <cell r="B1717" t="str">
            <v>THERMO JARRELL ASH CORP.U05234</v>
          </cell>
        </row>
        <row r="1718">
          <cell r="A1718" t="str">
            <v>20824</v>
          </cell>
          <cell r="B1718" t="str">
            <v>THERMOTRON INDUSTRIES</v>
          </cell>
        </row>
        <row r="1719">
          <cell r="A1719" t="str">
            <v>67276</v>
          </cell>
          <cell r="B1719" t="str">
            <v>THINK SRS</v>
          </cell>
        </row>
        <row r="1720">
          <cell r="A1720" t="str">
            <v>5B008</v>
          </cell>
          <cell r="B1720" t="str">
            <v>THIOKOL CHEMICAL CORP</v>
          </cell>
        </row>
        <row r="1721">
          <cell r="A1721" t="str">
            <v>56501</v>
          </cell>
          <cell r="B1721" t="str">
            <v>THOMAS &amp; BETTS CORPORATION.U56501</v>
          </cell>
        </row>
        <row r="1722">
          <cell r="A1722" t="str">
            <v>59730</v>
          </cell>
          <cell r="B1722" t="str">
            <v>THOMAS AND BETTS CORP</v>
          </cell>
        </row>
        <row r="1723">
          <cell r="A1723" t="str">
            <v>01852</v>
          </cell>
          <cell r="B1723" t="str">
            <v>THOMAS ELECTRONICS INC</v>
          </cell>
        </row>
        <row r="1724">
          <cell r="A1724" t="str">
            <v>09527</v>
          </cell>
          <cell r="B1724" t="str">
            <v>THOMAS G. FARIA CORPORATION</v>
          </cell>
        </row>
        <row r="1725">
          <cell r="A1725" t="str">
            <v>0LW43</v>
          </cell>
          <cell r="B1725" t="str">
            <v>THORLABS INC</v>
          </cell>
        </row>
        <row r="1726">
          <cell r="A1726" t="str">
            <v>24789</v>
          </cell>
          <cell r="B1726" t="str">
            <v>THORSEN TOOL CO SUB OF WALLACE-MURRAY CORP</v>
          </cell>
        </row>
        <row r="1727">
          <cell r="A1727" t="str">
            <v>0HHH5</v>
          </cell>
          <cell r="B1727" t="str">
            <v>THUNDERLINE-Z</v>
          </cell>
        </row>
        <row r="1728">
          <cell r="A1728" t="str">
            <v>13841</v>
          </cell>
          <cell r="B1728" t="str">
            <v>TIFFIN PARTS, L.L.C.</v>
          </cell>
        </row>
        <row r="1729">
          <cell r="A1729" t="str">
            <v>5V9P6</v>
          </cell>
          <cell r="B1729" t="str">
            <v>TIMES MICROWAVE SYSTEM</v>
          </cell>
        </row>
        <row r="1730">
          <cell r="A1730" t="str">
            <v>68999</v>
          </cell>
          <cell r="B1730" t="str">
            <v>TIMES MICROWAVE SYSTEM</v>
          </cell>
        </row>
        <row r="1731">
          <cell r="A1731" t="str">
            <v>15152</v>
          </cell>
          <cell r="B1731" t="str">
            <v>TIMKEN AEROSPACE</v>
          </cell>
        </row>
        <row r="1732">
          <cell r="A1732" t="str">
            <v>21335</v>
          </cell>
          <cell r="B1732" t="str">
            <v>TIMKEN COMPANY, THE.U21335</v>
          </cell>
        </row>
        <row r="1733">
          <cell r="A1733" t="str">
            <v>1SPX4</v>
          </cell>
          <cell r="B1733" t="str">
            <v>TINI AEROSPACE INC</v>
          </cell>
        </row>
        <row r="1734">
          <cell r="A1734" t="str">
            <v>2T577</v>
          </cell>
          <cell r="B1734" t="str">
            <v>TITEFLEX CORP.U2T577</v>
          </cell>
        </row>
        <row r="1735">
          <cell r="A1735" t="str">
            <v>9E429</v>
          </cell>
          <cell r="B1735" t="str">
            <v>TOOLS FOR BENDING, INC..U9E429</v>
          </cell>
        </row>
        <row r="1736">
          <cell r="A1736" t="str">
            <v>64682</v>
          </cell>
          <cell r="B1736" t="str">
            <v>TOOTH CONFIGURATION</v>
          </cell>
        </row>
        <row r="1737">
          <cell r="A1737" t="str">
            <v>1PD12</v>
          </cell>
          <cell r="B1737" t="str">
            <v>TOPCON POSITIONING SYSTEMS, INC..U1</v>
          </cell>
        </row>
        <row r="1738">
          <cell r="A1738" t="str">
            <v>4VZ14</v>
          </cell>
          <cell r="B1738" t="str">
            <v>TOPLINE CORPORATION</v>
          </cell>
        </row>
        <row r="1739">
          <cell r="A1739" t="str">
            <v>7X677</v>
          </cell>
          <cell r="B1739" t="str">
            <v>TORS GENERAL DBA LLC MOTORS GENERAL</v>
          </cell>
        </row>
        <row r="1740">
          <cell r="A1740" t="str">
            <v>27541</v>
          </cell>
          <cell r="B1740" t="str">
            <v>TRANSAERO, INC..U27541</v>
          </cell>
        </row>
        <row r="1741">
          <cell r="A1741" t="str">
            <v>79326</v>
          </cell>
          <cell r="B1741" t="str">
            <v>TRANSDIGM INC</v>
          </cell>
        </row>
        <row r="1742">
          <cell r="A1742" t="str">
            <v>81833</v>
          </cell>
          <cell r="B1742" t="str">
            <v>TRANSDIGM, INC..U81833</v>
          </cell>
        </row>
        <row r="1743">
          <cell r="A1743" t="str">
            <v>96124</v>
          </cell>
          <cell r="B1743" t="str">
            <v>TRANSDIGM, INC..U96124</v>
          </cell>
        </row>
        <row r="1744">
          <cell r="A1744" t="str">
            <v>4V235</v>
          </cell>
          <cell r="B1744" t="str">
            <v>TRANSERA CORPORATION.U4V235</v>
          </cell>
        </row>
        <row r="1745">
          <cell r="A1745" t="str">
            <v>97525</v>
          </cell>
          <cell r="B1745" t="str">
            <v>TRANSICO, INC.</v>
          </cell>
        </row>
        <row r="1746">
          <cell r="A1746" t="str">
            <v>65907</v>
          </cell>
          <cell r="B1746" t="str">
            <v>TRANSICOIL LLC</v>
          </cell>
        </row>
        <row r="1747">
          <cell r="A1747" t="str">
            <v>09004</v>
          </cell>
          <cell r="B1747" t="str">
            <v>TRANSISTOR DEVICES INC</v>
          </cell>
        </row>
        <row r="1748">
          <cell r="A1748" t="str">
            <v>78765</v>
          </cell>
          <cell r="B1748" t="str">
            <v>TRIANGLE ENGINEERING CO</v>
          </cell>
        </row>
        <row r="1749">
          <cell r="A1749" t="str">
            <v>65A81</v>
          </cell>
          <cell r="B1749" t="str">
            <v>TRIDENT SUPPLY LLC</v>
          </cell>
        </row>
        <row r="1750">
          <cell r="A1750" t="str">
            <v>0GPV5</v>
          </cell>
          <cell r="B1750" t="str">
            <v>TRILITHIC INC.COMPONENTS.</v>
          </cell>
        </row>
        <row r="1751">
          <cell r="A1751" t="str">
            <v>65457</v>
          </cell>
          <cell r="B1751" t="str">
            <v>TRIMBLE MILITARY AND ADVANCED.U6545</v>
          </cell>
        </row>
        <row r="1752">
          <cell r="A1752" t="str">
            <v>0JP55</v>
          </cell>
          <cell r="B1752" t="str">
            <v>TRIQUINT</v>
          </cell>
        </row>
        <row r="1753">
          <cell r="A1753" t="str">
            <v>C1856</v>
          </cell>
          <cell r="B1753" t="str">
            <v>TRIQUINT</v>
          </cell>
        </row>
        <row r="1754">
          <cell r="A1754" t="str">
            <v>1FA49</v>
          </cell>
          <cell r="B1754" t="str">
            <v>TRIQUINT SEMICONDUCTOR INC</v>
          </cell>
        </row>
        <row r="1755">
          <cell r="A1755" t="str">
            <v>5LKG8</v>
          </cell>
          <cell r="B1755" t="str">
            <v>TRISOFT COVERS INC</v>
          </cell>
        </row>
        <row r="1756">
          <cell r="A1756" t="str">
            <v>97415</v>
          </cell>
          <cell r="B1756" t="str">
            <v>TRIUMPH ACTUATION SYSTEMS - YAKIMA,</v>
          </cell>
        </row>
        <row r="1757">
          <cell r="A1757" t="str">
            <v>33068</v>
          </cell>
          <cell r="B1757" t="str">
            <v>TRIUMPH ACTUATION SYSTEMS -.U33068</v>
          </cell>
        </row>
        <row r="1758">
          <cell r="A1758" t="str">
            <v>80378</v>
          </cell>
          <cell r="B1758" t="str">
            <v>TRIUMPH AEROSTRUCTURES, LLC</v>
          </cell>
        </row>
        <row r="1759">
          <cell r="A1759" t="str">
            <v>11599</v>
          </cell>
          <cell r="B1759" t="str">
            <v>TRIUMPH ENGINE CONTROL SYSTEMS, LLC</v>
          </cell>
        </row>
        <row r="1760">
          <cell r="A1760" t="str">
            <v>01359</v>
          </cell>
          <cell r="B1760" t="str">
            <v>TRIUMPH THERMAL SYSTEMS - MARYLAND, INC.</v>
          </cell>
        </row>
        <row r="1761">
          <cell r="A1761" t="str">
            <v>60188</v>
          </cell>
          <cell r="B1761" t="str">
            <v>TRIVEC-AVANT CORPORATION</v>
          </cell>
        </row>
        <row r="1762">
          <cell r="A1762" t="str">
            <v>94598</v>
          </cell>
          <cell r="B1762" t="str">
            <v>TROJAN BATTERY COMPANY.U94598</v>
          </cell>
        </row>
        <row r="1763">
          <cell r="A1763" t="str">
            <v>14949</v>
          </cell>
          <cell r="B1763" t="str">
            <v>TROMPETER ELECTRONICS, INC..U14949</v>
          </cell>
        </row>
        <row r="1764">
          <cell r="A1764" t="str">
            <v>1RBA3</v>
          </cell>
          <cell r="B1764" t="str">
            <v>TRONAIR INC</v>
          </cell>
        </row>
        <row r="1765">
          <cell r="A1765" t="str">
            <v>59603</v>
          </cell>
          <cell r="B1765" t="str">
            <v>TRONAIR, INC..U59603</v>
          </cell>
        </row>
        <row r="1766">
          <cell r="A1766" t="str">
            <v>13548</v>
          </cell>
          <cell r="B1766" t="str">
            <v>TRUCK-LITE CO., INC.</v>
          </cell>
        </row>
        <row r="1767">
          <cell r="A1767" t="str">
            <v>01281</v>
          </cell>
          <cell r="B1767" t="str">
            <v>TRW ELECTRONICS AND DEFENSE SECTOR</v>
          </cell>
        </row>
        <row r="1768">
          <cell r="A1768" t="str">
            <v>77640</v>
          </cell>
          <cell r="B1768" t="str">
            <v>TRW INC</v>
          </cell>
        </row>
        <row r="1769">
          <cell r="A1769" t="str">
            <v>3GZ60</v>
          </cell>
          <cell r="B1769" t="str">
            <v>TTTECH NORTH AMERICA, INC.</v>
          </cell>
        </row>
        <row r="1770">
          <cell r="A1770" t="str">
            <v>61208</v>
          </cell>
          <cell r="B1770" t="str">
            <v>TWIN DISC INC.</v>
          </cell>
        </row>
        <row r="1771">
          <cell r="A1771" t="str">
            <v>007R1</v>
          </cell>
          <cell r="B1771" t="str">
            <v>TWIST TITE MFG, INC</v>
          </cell>
        </row>
        <row r="1772">
          <cell r="A1772" t="str">
            <v>26805</v>
          </cell>
          <cell r="B1772" t="str">
            <v>TYCO ELECTRONICS CORP.U26805</v>
          </cell>
        </row>
        <row r="1773">
          <cell r="A1773" t="str">
            <v>00779</v>
          </cell>
          <cell r="B1773" t="str">
            <v>TYCO ELECTRONICS CORPORATION.U00779</v>
          </cell>
        </row>
        <row r="1774">
          <cell r="A1774" t="str">
            <v>06090</v>
          </cell>
          <cell r="B1774" t="str">
            <v>TYCO ELECTRONICS CORPORATION.U06090</v>
          </cell>
        </row>
        <row r="1775">
          <cell r="A1775" t="str">
            <v>53498</v>
          </cell>
          <cell r="B1775" t="str">
            <v>TYCO ELECTRONICS CROMPTON INSTRUMEN</v>
          </cell>
        </row>
        <row r="1776">
          <cell r="A1776" t="str">
            <v>65416</v>
          </cell>
          <cell r="B1776" t="str">
            <v>TYCO ENGINEERED SYSTEMS INC DIV OF TYCO LABORATORIES</v>
          </cell>
        </row>
        <row r="1777">
          <cell r="A1777" t="str">
            <v>98278</v>
          </cell>
          <cell r="B1777" t="str">
            <v>TYCO MICRODOT</v>
          </cell>
        </row>
        <row r="1778">
          <cell r="A1778" t="str">
            <v>5YV07</v>
          </cell>
          <cell r="B1778" t="str">
            <v>TYONEK MANUFACTURING GROUP INC.</v>
          </cell>
        </row>
        <row r="1779">
          <cell r="A1779" t="str">
            <v>19200</v>
          </cell>
          <cell r="B1779" t="str">
            <v>U S ARMY ARMAMENT RESEARCH</v>
          </cell>
        </row>
        <row r="1780">
          <cell r="A1780" t="str">
            <v>94481</v>
          </cell>
          <cell r="B1780" t="str">
            <v>U S ARMY AVIATION AND MISSILE COMMAND</v>
          </cell>
        </row>
        <row r="1781">
          <cell r="A1781" t="str">
            <v>19707</v>
          </cell>
          <cell r="B1781" t="str">
            <v>U S ARMY TANK AUTOMOTIVE COMMAND</v>
          </cell>
        </row>
        <row r="1782">
          <cell r="A1782" t="str">
            <v>19207</v>
          </cell>
          <cell r="B1782" t="str">
            <v>U S ARMY TANK AUTOMOTIVE COMMAND AMSTA-IM-MM</v>
          </cell>
        </row>
        <row r="1783">
          <cell r="A1783" t="str">
            <v>1K964</v>
          </cell>
          <cell r="B1783" t="str">
            <v>U S DIVERS CO AQUA LUNG DIV</v>
          </cell>
        </row>
        <row r="1784">
          <cell r="A1784" t="str">
            <v>61330</v>
          </cell>
          <cell r="B1784" t="str">
            <v>U S ELECTRICAL TOOL INC</v>
          </cell>
        </row>
        <row r="1785">
          <cell r="A1785" t="str">
            <v>81996</v>
          </cell>
          <cell r="B1785" t="str">
            <v>U. S. ARMY AVIATION AND MISSILE CO</v>
          </cell>
        </row>
        <row r="1786">
          <cell r="A1786" t="str">
            <v>1NZN0</v>
          </cell>
          <cell r="B1786" t="str">
            <v>U.S. ORDNANCE</v>
          </cell>
        </row>
        <row r="1787">
          <cell r="A1787" t="str">
            <v>T102-</v>
          </cell>
          <cell r="B1787" t="str">
            <v>U.S. ORDNANCE</v>
          </cell>
        </row>
        <row r="1788">
          <cell r="A1788" t="str">
            <v>94120</v>
          </cell>
          <cell r="B1788" t="str">
            <v>U.S.DIVERS CO/ AQUA LUNG</v>
          </cell>
        </row>
        <row r="1789">
          <cell r="A1789" t="str">
            <v>4VK69</v>
          </cell>
          <cell r="B1789" t="str">
            <v>UBIQUITI NETWORKS</v>
          </cell>
        </row>
        <row r="1790">
          <cell r="A1790" t="str">
            <v>SIKORSKY AIRCRAFT CORPORATION</v>
          </cell>
          <cell r="B1790" t="str">
            <v>UH-60M</v>
          </cell>
        </row>
        <row r="1791">
          <cell r="A1791" t="str">
            <v>32331</v>
          </cell>
          <cell r="B1791" t="str">
            <v>U-LINE CORPORATION</v>
          </cell>
        </row>
        <row r="1792">
          <cell r="A1792" t="str">
            <v>7Z049</v>
          </cell>
          <cell r="B1792" t="str">
            <v>ULINE, INC.</v>
          </cell>
        </row>
        <row r="1793">
          <cell r="A1793" t="str">
            <v>56385</v>
          </cell>
          <cell r="B1793" t="str">
            <v>ULTRACHEM INC</v>
          </cell>
        </row>
        <row r="1794">
          <cell r="A1794" t="str">
            <v>0WPF3</v>
          </cell>
          <cell r="B1794" t="str">
            <v>ULTRATECH INTERNATIONAL, INC..U0WPF</v>
          </cell>
        </row>
        <row r="1795">
          <cell r="A1795" t="str">
            <v>1TB39</v>
          </cell>
          <cell r="B1795" t="str">
            <v>UNDER ARMOUR</v>
          </cell>
        </row>
        <row r="1796">
          <cell r="A1796" t="str">
            <v>06601</v>
          </cell>
          <cell r="B1796" t="str">
            <v>UNICOR</v>
          </cell>
        </row>
        <row r="1797">
          <cell r="A1797" t="str">
            <v>62675</v>
          </cell>
          <cell r="B1797" t="str">
            <v>UNITED ABRASIVES INC.</v>
          </cell>
        </row>
        <row r="1798">
          <cell r="A1798" t="str">
            <v>0NNZ7</v>
          </cell>
          <cell r="B1798" t="str">
            <v>UNITED STATE MARINE INC</v>
          </cell>
        </row>
        <row r="1799">
          <cell r="A1799" t="str">
            <v>63298</v>
          </cell>
          <cell r="B1799" t="str">
            <v>UNITED STATES DEPT OF AGRICULTURE AGRICULTURAL MARKETING SERVICE</v>
          </cell>
        </row>
        <row r="1800">
          <cell r="A1800" t="str">
            <v>07148</v>
          </cell>
          <cell r="B1800" t="str">
            <v>UNITED TECHNOLOGIES CORP.U07148</v>
          </cell>
        </row>
        <row r="1801">
          <cell r="A1801" t="str">
            <v>77445</v>
          </cell>
          <cell r="B1801" t="str">
            <v>UNITED TECHNOLOGIES CORPORATION</v>
          </cell>
        </row>
        <row r="1802">
          <cell r="A1802" t="str">
            <v>52661</v>
          </cell>
          <cell r="B1802" t="str">
            <v>UNITED TECHNOLOGIES CORPORATION.U52</v>
          </cell>
        </row>
        <row r="1803">
          <cell r="A1803" t="str">
            <v>51294</v>
          </cell>
          <cell r="B1803" t="str">
            <v>UNITED WESTERN TECHNOL</v>
          </cell>
        </row>
        <row r="1804">
          <cell r="A1804" t="str">
            <v>3BC99</v>
          </cell>
          <cell r="B1804" t="str">
            <v>UNITRON, LP.U3BC99</v>
          </cell>
        </row>
        <row r="1805">
          <cell r="A1805" t="str">
            <v>08724</v>
          </cell>
          <cell r="B1805" t="str">
            <v>UNIVERSAL GRINDING CORPORATION.U087</v>
          </cell>
        </row>
        <row r="1806">
          <cell r="A1806" t="str">
            <v>03LL0</v>
          </cell>
          <cell r="B1806" t="str">
            <v>UNIVERSAL MICROWAVE COMPONENTS</v>
          </cell>
        </row>
        <row r="1807">
          <cell r="A1807" t="str">
            <v>0WXR1</v>
          </cell>
          <cell r="B1807" t="str">
            <v>UNIVERSITY OF SOUTHERN CALIFORNIA.U</v>
          </cell>
        </row>
        <row r="1808">
          <cell r="A1808" t="str">
            <v>59678</v>
          </cell>
          <cell r="B1808" t="str">
            <v>US ARMY ARMAMENT RESEARCH DEVELOPEMENT ENGINEERING CENTER</v>
          </cell>
        </row>
        <row r="1809">
          <cell r="A1809" t="str">
            <v>1WEB4</v>
          </cell>
          <cell r="B1809" t="str">
            <v>US CONEC LTD /INC/.U1WEB4</v>
          </cell>
        </row>
        <row r="1810">
          <cell r="A1810" t="str">
            <v>68XM2</v>
          </cell>
          <cell r="B1810" t="str">
            <v>USAF AFMC AFLCMC/WNS DIV SIMULATORS</v>
          </cell>
        </row>
        <row r="1811">
          <cell r="A1811" t="str">
            <v>0LKN5</v>
          </cell>
          <cell r="B1811" t="str">
            <v>USATCO.U0LKN5</v>
          </cell>
        </row>
        <row r="1812">
          <cell r="A1812" t="str">
            <v>43ZH0</v>
          </cell>
          <cell r="B1812" t="str">
            <v>USGLOBALSAT INC</v>
          </cell>
        </row>
        <row r="1813">
          <cell r="A1813" t="str">
            <v>14351</v>
          </cell>
          <cell r="B1813" t="str">
            <v>USTRIAL MOTORS CONTINENTAL TELEDYNE</v>
          </cell>
        </row>
        <row r="1814">
          <cell r="A1814" t="str">
            <v>30BN6</v>
          </cell>
          <cell r="B1814" t="str">
            <v>UVEX SAFETY</v>
          </cell>
        </row>
        <row r="1815">
          <cell r="A1815" t="str">
            <v>30BN9</v>
          </cell>
          <cell r="B1815" t="str">
            <v>UVEX SAFETY</v>
          </cell>
        </row>
        <row r="1816">
          <cell r="A1816" t="str">
            <v>0MTA9</v>
          </cell>
          <cell r="B1816" t="str">
            <v>VAL SPARE</v>
          </cell>
        </row>
        <row r="1817">
          <cell r="A1817" t="str">
            <v>4AAA0</v>
          </cell>
          <cell r="B1817" t="str">
            <v>VALOUETRONICS INC</v>
          </cell>
        </row>
        <row r="1818">
          <cell r="A1818" t="str">
            <v>21821</v>
          </cell>
          <cell r="B1818" t="str">
            <v>VALPEY-FISHER CORP.</v>
          </cell>
        </row>
        <row r="1819">
          <cell r="A1819" t="str">
            <v>A2319</v>
          </cell>
          <cell r="B1819" t="str">
            <v>VALSAN INT'L CORP.</v>
          </cell>
        </row>
        <row r="1820">
          <cell r="A1820" t="str">
            <v>11812</v>
          </cell>
          <cell r="B1820" t="str">
            <v>VANCE INDUSTRIES INC</v>
          </cell>
        </row>
        <row r="1821">
          <cell r="A1821" t="str">
            <v>45TY2</v>
          </cell>
          <cell r="B1821" t="str">
            <v>VAUNIX TECHNOLOGY</v>
          </cell>
        </row>
        <row r="1822">
          <cell r="A1822" t="str">
            <v>59197</v>
          </cell>
          <cell r="B1822" t="str">
            <v>VDO-YAZAKI CORP.U59197</v>
          </cell>
        </row>
        <row r="1823">
          <cell r="A1823" t="str">
            <v>5B6T4</v>
          </cell>
          <cell r="B1823" t="str">
            <v>VECTOR HAWK AEROSPACE, LLC.U5B6T4</v>
          </cell>
        </row>
        <row r="1824">
          <cell r="A1824" t="str">
            <v>00136</v>
          </cell>
          <cell r="B1824" t="str">
            <v>VECTRON INTERNATIONAL</v>
          </cell>
        </row>
        <row r="1825">
          <cell r="A1825" t="str">
            <v>80103</v>
          </cell>
          <cell r="B1825" t="str">
            <v>VEECO INSTRUMENTS INC LAMBDA DIV</v>
          </cell>
        </row>
        <row r="1826">
          <cell r="A1826" t="str">
            <v>1P8P6</v>
          </cell>
          <cell r="B1826" t="str">
            <v>VEHO</v>
          </cell>
        </row>
        <row r="1827">
          <cell r="A1827" t="str">
            <v>13573</v>
          </cell>
          <cell r="B1827" t="str">
            <v>VELCON FILTERS INC</v>
          </cell>
        </row>
        <row r="1828">
          <cell r="A1828" t="str">
            <v>11153</v>
          </cell>
          <cell r="B1828" t="str">
            <v>VELCRO USA INC..U11153</v>
          </cell>
        </row>
        <row r="1829">
          <cell r="A1829" t="str">
            <v>0HF70</v>
          </cell>
          <cell r="B1829" t="str">
            <v>VERTEX</v>
          </cell>
        </row>
        <row r="1830">
          <cell r="A1830" t="str">
            <v>1Q601</v>
          </cell>
          <cell r="B1830" t="str">
            <v>VIASAT, INC..U1Q601</v>
          </cell>
        </row>
        <row r="1831">
          <cell r="A1831" t="str">
            <v>74480</v>
          </cell>
          <cell r="B1831" t="str">
            <v>VIBRATECH INC.U74480</v>
          </cell>
        </row>
        <row r="1832">
          <cell r="A1832" t="str">
            <v>0BXN9</v>
          </cell>
          <cell r="B1832" t="str">
            <v>VICOR</v>
          </cell>
        </row>
        <row r="1833">
          <cell r="A1833" t="str">
            <v>67131</v>
          </cell>
          <cell r="B1833" t="str">
            <v>VICOR  CORP.</v>
          </cell>
        </row>
        <row r="1834">
          <cell r="A1834" t="str">
            <v>C0140</v>
          </cell>
          <cell r="B1834" t="str">
            <v>VICOR  INDUSTRIES</v>
          </cell>
        </row>
        <row r="1835">
          <cell r="A1835" t="str">
            <v>79154</v>
          </cell>
          <cell r="B1835" t="str">
            <v>VICTAULIC COMPANY OF AMERICA INC</v>
          </cell>
        </row>
        <row r="1836">
          <cell r="A1836" t="str">
            <v>5Y009</v>
          </cell>
          <cell r="B1836" t="str">
            <v>VIGOR</v>
          </cell>
        </row>
        <row r="1837">
          <cell r="A1837" t="str">
            <v>63097</v>
          </cell>
          <cell r="B1837" t="str">
            <v>VIKING PUMP DIVISION</v>
          </cell>
        </row>
        <row r="1838">
          <cell r="A1838" t="str">
            <v>62144</v>
          </cell>
          <cell r="B1838" t="str">
            <v>VILLAGE MARINE TECHNOLOGY</v>
          </cell>
        </row>
        <row r="1839">
          <cell r="A1839" t="str">
            <v>4U402</v>
          </cell>
          <cell r="B1839" t="str">
            <v>VISHAY AMERICAS, INC.</v>
          </cell>
        </row>
        <row r="1840">
          <cell r="A1840" t="str">
            <v>03089</v>
          </cell>
          <cell r="B1840" t="str">
            <v>VISHAY BLH INC.</v>
          </cell>
        </row>
        <row r="1841">
          <cell r="A1841" t="str">
            <v>56845</v>
          </cell>
          <cell r="B1841" t="str">
            <v>VISHAY DALE ELECTRONICS INC</v>
          </cell>
        </row>
        <row r="1842">
          <cell r="A1842" t="str">
            <v>91637</v>
          </cell>
          <cell r="B1842" t="str">
            <v>VISHAY DALE ELECTRONICS, LLC.U91637</v>
          </cell>
        </row>
        <row r="1843">
          <cell r="A1843" t="str">
            <v>18612</v>
          </cell>
          <cell r="B1843" t="str">
            <v>VISHAY INTERCHNOLOGY INC.</v>
          </cell>
        </row>
        <row r="1844">
          <cell r="A1844" t="str">
            <v>05079</v>
          </cell>
          <cell r="B1844" t="str">
            <v>VISHAY SPRAGUE INC.                2813 WEST ROAD        BENNINGTON VT 05201-9812 USA                             CX16K106K</v>
          </cell>
        </row>
        <row r="1845">
          <cell r="A1845" t="str">
            <v>09PN9</v>
          </cell>
          <cell r="B1845" t="str">
            <v>VISION RESEARCH, INC..U09PN9</v>
          </cell>
        </row>
        <row r="1846">
          <cell r="A1846" t="str">
            <v>95275</v>
          </cell>
          <cell r="B1846" t="str">
            <v>VITRAMON INCORPORATED</v>
          </cell>
        </row>
        <row r="1847">
          <cell r="A1847" t="str">
            <v>03LB1</v>
          </cell>
          <cell r="B1847" t="str">
            <v>VTI INSTRUMENTS CORPORATION.U03LB1</v>
          </cell>
        </row>
        <row r="1848">
          <cell r="A1848" t="str">
            <v>58748</v>
          </cell>
          <cell r="B1848" t="str">
            <v>W K ENGINEERING INTERNATIONAL INC</v>
          </cell>
        </row>
        <row r="1849">
          <cell r="A1849" t="str">
            <v>25795</v>
          </cell>
          <cell r="B1849" t="str">
            <v>W W GRAINGER</v>
          </cell>
        </row>
        <row r="1850">
          <cell r="A1850" t="str">
            <v>0HLG8</v>
          </cell>
          <cell r="B1850" t="str">
            <v>WAGNER EQUIPMENT CO.</v>
          </cell>
        </row>
        <row r="1851">
          <cell r="A1851" t="str">
            <v>08086</v>
          </cell>
          <cell r="B1851" t="str">
            <v>WAHL INSTRUMENTS, INC..U08086</v>
          </cell>
        </row>
        <row r="1852">
          <cell r="A1852" t="str">
            <v>63743</v>
          </cell>
          <cell r="B1852" t="str">
            <v>WARD LEONARD ELECTRIC CO</v>
          </cell>
        </row>
        <row r="1853">
          <cell r="A1853" t="str">
            <v>27646</v>
          </cell>
          <cell r="B1853" t="str">
            <v>WARN INDUSTRIES INC</v>
          </cell>
        </row>
        <row r="1854">
          <cell r="A1854" t="str">
            <v>98752</v>
          </cell>
          <cell r="B1854" t="str">
            <v>WARNER ROBINS AIR LOGISTICS CENTER.</v>
          </cell>
        </row>
        <row r="1855">
          <cell r="A1855" t="str">
            <v>36719</v>
          </cell>
          <cell r="B1855" t="str">
            <v xml:space="preserve">WARTSILA CANADA INC </v>
          </cell>
        </row>
        <row r="1856">
          <cell r="A1856" t="str">
            <v>D2811</v>
          </cell>
          <cell r="B1856" t="str">
            <v>WATEC AMERICA CORP.</v>
          </cell>
        </row>
        <row r="1857">
          <cell r="A1857" t="str">
            <v>79218</v>
          </cell>
          <cell r="B1857" t="str">
            <v>WATEROUSE COMPANY</v>
          </cell>
        </row>
        <row r="1858">
          <cell r="A1858" t="str">
            <v>49DC7</v>
          </cell>
          <cell r="B1858" t="str">
            <v>WATKINS.U49DC7</v>
          </cell>
        </row>
        <row r="1859">
          <cell r="A1859" t="str">
            <v>46PU2</v>
          </cell>
          <cell r="B1859" t="str">
            <v>WBPARTS, INC..U46PU2</v>
          </cell>
        </row>
        <row r="1860">
          <cell r="A1860" t="str">
            <v>09137</v>
          </cell>
          <cell r="B1860" t="str">
            <v>WD-40 COMPANY</v>
          </cell>
        </row>
        <row r="1861">
          <cell r="A1861" t="str">
            <v>62380</v>
          </cell>
          <cell r="B1861" t="str">
            <v>WEBASTO THERMOSYSTEMS INC (62380)</v>
          </cell>
        </row>
        <row r="1862">
          <cell r="A1862" t="str">
            <v>14919</v>
          </cell>
          <cell r="B1862" t="str">
            <v>WEBCO MACHINE PRODUCTS INC.U14919</v>
          </cell>
        </row>
        <row r="1863">
          <cell r="A1863" t="str">
            <v>26772</v>
          </cell>
          <cell r="B1863" t="str">
            <v>WEGO PRECISION MACHINE, INC.</v>
          </cell>
        </row>
        <row r="1864">
          <cell r="A1864" t="str">
            <v>58823</v>
          </cell>
          <cell r="B1864" t="str">
            <v>WELLMAN THERMAL SYSTEMS CORP</v>
          </cell>
        </row>
        <row r="1865">
          <cell r="A1865" t="str">
            <v>11103</v>
          </cell>
          <cell r="B1865" t="str">
            <v>WEN PRODUCTS</v>
          </cell>
        </row>
        <row r="1866">
          <cell r="A1866" t="str">
            <v>04155</v>
          </cell>
          <cell r="B1866" t="str">
            <v>WENDON COMPANY INC.U04155</v>
          </cell>
        </row>
        <row r="1867">
          <cell r="A1867" t="str">
            <v>59027</v>
          </cell>
          <cell r="B1867" t="str">
            <v>WESTERN DESIGN CORP</v>
          </cell>
        </row>
        <row r="1868">
          <cell r="A1868" t="str">
            <v>96429</v>
          </cell>
          <cell r="B1868" t="str">
            <v>WESTPORT INTERNATIONAL INC..U96429</v>
          </cell>
        </row>
        <row r="1869">
          <cell r="A1869" t="str">
            <v>2B153</v>
          </cell>
          <cell r="B1869" t="str">
            <v>WHITAKER BROTHERS BUSINESS MACHINES</v>
          </cell>
        </row>
        <row r="1870">
          <cell r="A1870" t="str">
            <v>79568</v>
          </cell>
          <cell r="B1870" t="str">
            <v>WHITTET-HIGGINS COMPANY</v>
          </cell>
        </row>
        <row r="1871">
          <cell r="A1871" t="str">
            <v>4U9W1</v>
          </cell>
          <cell r="B1871" t="str">
            <v>WIHA QUALITY TOOLS</v>
          </cell>
        </row>
        <row r="1872">
          <cell r="A1872" t="str">
            <v>27899</v>
          </cell>
          <cell r="B1872" t="str">
            <v>WILLIAMSRDM, INC..U27899</v>
          </cell>
        </row>
        <row r="1873">
          <cell r="A1873" t="str">
            <v>1Q0J3</v>
          </cell>
          <cell r="B1873" t="str">
            <v>WILLIS AVIATION INC. DBA WILLIS.U1Q</v>
          </cell>
        </row>
        <row r="1874">
          <cell r="A1874" t="str">
            <v>81312</v>
          </cell>
          <cell r="B1874" t="str">
            <v>WINCHESTER ELECTRONICS</v>
          </cell>
        </row>
        <row r="1875">
          <cell r="A1875" t="str">
            <v>91836</v>
          </cell>
          <cell r="B1875" t="str">
            <v>WINCHESTER ELECTRONICS CORPORATION.</v>
          </cell>
        </row>
        <row r="1876">
          <cell r="A1876" t="str">
            <v>1V1N5</v>
          </cell>
          <cell r="B1876" t="str">
            <v>WISEWAVE TECHNOLOGIES INC</v>
          </cell>
        </row>
        <row r="1877">
          <cell r="A1877" t="str">
            <v>29056</v>
          </cell>
          <cell r="B1877" t="str">
            <v>WOODARD ELECTRIC, INC.</v>
          </cell>
        </row>
        <row r="1878">
          <cell r="A1878" t="str">
            <v>36557</v>
          </cell>
          <cell r="B1878" t="str">
            <v>WOODS T B CANADA LTD (36557)</v>
          </cell>
        </row>
        <row r="1879">
          <cell r="A1879" t="str">
            <v>78388</v>
          </cell>
          <cell r="B1879" t="str">
            <v>WOODWARD CONTROLS INC.</v>
          </cell>
        </row>
        <row r="1880">
          <cell r="A1880" t="str">
            <v>66503</v>
          </cell>
          <cell r="B1880" t="str">
            <v>WOODWARD GOVERNOR CO</v>
          </cell>
        </row>
        <row r="1881">
          <cell r="A1881" t="str">
            <v>81873</v>
          </cell>
          <cell r="B1881" t="str">
            <v>WOODWARD HRT, INC..U81873</v>
          </cell>
        </row>
        <row r="1882">
          <cell r="A1882" t="str">
            <v>60029</v>
          </cell>
          <cell r="B1882" t="str">
            <v>WOODWARD, INC..U60029</v>
          </cell>
        </row>
        <row r="1883">
          <cell r="A1883" t="str">
            <v>14846</v>
          </cell>
          <cell r="B1883" t="str">
            <v>WRIGHT TOOL COMPANY, LLC</v>
          </cell>
        </row>
        <row r="1884">
          <cell r="A1884" t="str">
            <v>3ZUK0</v>
          </cell>
          <cell r="B1884" t="str">
            <v>WYLE LABORATORIES, INC..U3ZUK0</v>
          </cell>
        </row>
        <row r="1885">
          <cell r="A1885" t="str">
            <v>50105</v>
          </cell>
          <cell r="B1885" t="str">
            <v>XAR INDUSTRIES INC.U50105</v>
          </cell>
        </row>
        <row r="1886">
          <cell r="A1886" t="str">
            <v>ONB68</v>
          </cell>
          <cell r="B1886" t="str">
            <v>XEROX EGYPT</v>
          </cell>
        </row>
        <row r="1887">
          <cell r="A1887" t="str">
            <v>68994</v>
          </cell>
          <cell r="B1887" t="str">
            <v>XILINX</v>
          </cell>
        </row>
        <row r="1888">
          <cell r="A1888" t="str">
            <v>47S10</v>
          </cell>
          <cell r="B1888" t="str">
            <v>YAMADA AMERICA INC</v>
          </cell>
        </row>
        <row r="1889">
          <cell r="A1889" t="str">
            <v>4V176</v>
          </cell>
          <cell r="B1889" t="str">
            <v>YAMAHA MOTOR CO LTD</v>
          </cell>
        </row>
        <row r="1890">
          <cell r="A1890" t="str">
            <v>0AK42</v>
          </cell>
          <cell r="B1890" t="str">
            <v>YANMAR DIESEL AMERICA CORP.</v>
          </cell>
        </row>
        <row r="1891">
          <cell r="A1891" t="str">
            <v>082Z9</v>
          </cell>
          <cell r="B1891" t="str">
            <v>YASKAWA</v>
          </cell>
        </row>
        <row r="1892">
          <cell r="A1892" t="str">
            <v>1CY57</v>
          </cell>
          <cell r="B1892" t="str">
            <v>YONIR TECHNOLOGIES, INC..U1CY57</v>
          </cell>
        </row>
        <row r="1893">
          <cell r="A1893" t="str">
            <v>97794</v>
          </cell>
          <cell r="B1893" t="str">
            <v>YSI INCORPORATED / POMONA ELECTRONICS</v>
          </cell>
        </row>
        <row r="1894">
          <cell r="A1894" t="str">
            <v>1TWJ6</v>
          </cell>
          <cell r="B1894" t="str">
            <v>ZESTRON CORP</v>
          </cell>
        </row>
        <row r="1895">
          <cell r="A1895" t="str">
            <v>D9542</v>
          </cell>
          <cell r="B1895" t="str">
            <v>ZF FRIEDRICHSHAFEN AG</v>
          </cell>
        </row>
        <row r="1896">
          <cell r="A1896" t="str">
            <v>D9182</v>
          </cell>
          <cell r="B1896" t="str">
            <v>ZF INDUSTRIEANTRIEBE WITTEN GMBH</v>
          </cell>
        </row>
        <row r="1897">
          <cell r="A1897" t="str">
            <v>60042</v>
          </cell>
          <cell r="B1897" t="str">
            <v>ZODIAC OF NORTH AMERICA INC</v>
          </cell>
        </row>
        <row r="1898">
          <cell r="A1898" t="str">
            <v>02735</v>
          </cell>
          <cell r="B1898" t="str">
            <v>RCA CORP SOLID STATE DIVISION</v>
          </cell>
        </row>
        <row r="1899">
          <cell r="A1899" t="str">
            <v>02995</v>
          </cell>
          <cell r="B1899" t="str">
            <v>OPPENHEIMER PRECISION PRODUCTS, INC.</v>
          </cell>
        </row>
        <row r="1900">
          <cell r="A1900" t="str">
            <v>03504</v>
          </cell>
          <cell r="B1900" t="str">
            <v>CLARK COMPONENTS NORTH AMERICA A UNIT OF CLARK EQUIPMENT CO</v>
          </cell>
        </row>
        <row r="1901">
          <cell r="A1901" t="str">
            <v>03640</v>
          </cell>
          <cell r="B1901" t="str">
            <v>LOCKHEED MARTIN CORPORATION</v>
          </cell>
        </row>
        <row r="1902">
          <cell r="A1902" t="str">
            <v>043L3</v>
          </cell>
          <cell r="B1902" t="str">
            <v>KATECO ELECTRONICS</v>
          </cell>
        </row>
        <row r="1903">
          <cell r="A1903" t="str">
            <v>0GND3</v>
          </cell>
          <cell r="B1903" t="str">
            <v>MIL SPEC COMPONENTS, INC.</v>
          </cell>
        </row>
        <row r="1904">
          <cell r="A1904" t="str">
            <v>0KRV1</v>
          </cell>
          <cell r="B1904" t="str">
            <v>JAD CHEMICAL CO., INC.</v>
          </cell>
        </row>
        <row r="1905">
          <cell r="A1905" t="str">
            <v>0TS34</v>
          </cell>
          <cell r="B1905" t="str">
            <v>EXXON MOBIL CORPORATION</v>
          </cell>
        </row>
        <row r="1906">
          <cell r="A1906" t="str">
            <v>0WU71</v>
          </cell>
          <cell r="B1906" t="str">
            <v>ECOLINK, INC.</v>
          </cell>
        </row>
        <row r="1907">
          <cell r="A1907" t="str">
            <v>11245</v>
          </cell>
          <cell r="B1907" t="str">
            <v>LYTRON INCORPORATED</v>
          </cell>
        </row>
        <row r="1908">
          <cell r="A1908" t="str">
            <v>11402</v>
          </cell>
          <cell r="B1908" t="str">
            <v>HISONIC, LLC</v>
          </cell>
        </row>
        <row r="1909">
          <cell r="A1909" t="str">
            <v>11941</v>
          </cell>
          <cell r="B1909" t="str">
            <v>PYROTECTOR INC</v>
          </cell>
        </row>
        <row r="1910">
          <cell r="A1910" t="str">
            <v>15653</v>
          </cell>
          <cell r="B1910" t="str">
            <v>HOWMET GLOBAL FASTENING SYSTEMS INC</v>
          </cell>
        </row>
        <row r="1911">
          <cell r="A1911" t="str">
            <v>19203</v>
          </cell>
          <cell r="B1911" t="str">
            <v>COMBAT CAPABILITIES DEVELOPMENT COMMAND (CCDC) ARMAMENTS CENTER</v>
          </cell>
        </row>
        <row r="1912">
          <cell r="A1912" t="str">
            <v>1NFH1</v>
          </cell>
          <cell r="B1912" t="str">
            <v>TYONEK MANUFACTURING GROUP, INC</v>
          </cell>
        </row>
        <row r="1913">
          <cell r="A1913" t="str">
            <v>1VAS5</v>
          </cell>
          <cell r="B1913" t="str">
            <v>DRS SENSORS &amp; TARGETING SYSTEMS, INC.</v>
          </cell>
        </row>
        <row r="1914">
          <cell r="A1914" t="str">
            <v>21355</v>
          </cell>
          <cell r="B1914" t="str">
            <v>LTA/D-CEMCO INC</v>
          </cell>
        </row>
        <row r="1915">
          <cell r="A1915" t="str">
            <v>22830</v>
          </cell>
          <cell r="B1915" t="str">
            <v>SYMETRICS INDUSTRIES, LLC</v>
          </cell>
        </row>
        <row r="1916">
          <cell r="A1916" t="str">
            <v>30377</v>
          </cell>
          <cell r="B1916" t="str">
            <v>SMITHS AEROSPACE, INC., ELECTRONIC SYSTEMS-GRAND RAPIDS</v>
          </cell>
        </row>
        <row r="1917">
          <cell r="A1917" t="str">
            <v>33642</v>
          </cell>
          <cell r="B1917" t="str">
            <v>SYQWEST, INC</v>
          </cell>
        </row>
        <row r="1918">
          <cell r="A1918" t="str">
            <v>3L498</v>
          </cell>
          <cell r="B1918" t="str">
            <v>EAGLE-PICHER INDUSTRIES INC.</v>
          </cell>
        </row>
        <row r="1919">
          <cell r="A1919" t="str">
            <v>4H618</v>
          </cell>
          <cell r="B1919" t="str">
            <v>MOOG INC.</v>
          </cell>
        </row>
        <row r="1920">
          <cell r="A1920" t="str">
            <v>53592</v>
          </cell>
          <cell r="B1920" t="str">
            <v>SYN-TECH LTD.</v>
          </cell>
        </row>
        <row r="1921">
          <cell r="A1921" t="str">
            <v>54487</v>
          </cell>
          <cell r="B1921" t="str">
            <v>MERCURY COMMERCIAL ELECTRONICS, INC.</v>
          </cell>
        </row>
        <row r="1922">
          <cell r="A1922" t="str">
            <v>55260</v>
          </cell>
          <cell r="B1922" t="str">
            <v>GIL, INC.</v>
          </cell>
        </row>
        <row r="1923">
          <cell r="A1923" t="str">
            <v>58260</v>
          </cell>
          <cell r="B1923" t="str">
            <v>PROGRAM MANAGER ADVANCED ATTACK HELICOPTER BARCOM AMCPM-AAH</v>
          </cell>
        </row>
        <row r="1924">
          <cell r="A1924" t="str">
            <v>59211</v>
          </cell>
          <cell r="B1924" t="str">
            <v>PARKER-HANNIFIN CORPORATION</v>
          </cell>
        </row>
        <row r="1925">
          <cell r="A1925" t="str">
            <v>5FAD7</v>
          </cell>
          <cell r="B1925" t="str">
            <v>HANKOOK TIRE AMERICA CORP</v>
          </cell>
        </row>
        <row r="1926">
          <cell r="A1926" t="str">
            <v>61501</v>
          </cell>
          <cell r="B1926" t="str">
            <v>SAINT-GOBAIN PERFORMANCE PLASTICS</v>
          </cell>
        </row>
        <row r="1927">
          <cell r="A1927" t="str">
            <v>73138</v>
          </cell>
          <cell r="B1927" t="str">
            <v>BI TECHNOLOGIES CORPORATION</v>
          </cell>
        </row>
        <row r="1928">
          <cell r="A1928" t="str">
            <v>82001</v>
          </cell>
          <cell r="B1928" t="str">
            <v>PCX AEROSTRUCTURES, LLC</v>
          </cell>
        </row>
        <row r="1929">
          <cell r="A1929" t="str">
            <v>83324</v>
          </cell>
          <cell r="B1929" t="str">
            <v>HOWMET GLOBAL FASTENING SYSTEMS INC</v>
          </cell>
        </row>
        <row r="1930">
          <cell r="A1930" t="str">
            <v>8ACU2</v>
          </cell>
          <cell r="B1930" t="str">
            <v>AEROSPACE SEALANTS, LLC</v>
          </cell>
        </row>
        <row r="1931">
          <cell r="A1931" t="str">
            <v>93958</v>
          </cell>
          <cell r="B1931" t="str">
            <v>REPUBLIC ELECTRONICS CORP S INC</v>
          </cell>
        </row>
        <row r="1932">
          <cell r="A1932" t="str">
            <v>98230</v>
          </cell>
          <cell r="B1932" t="str">
            <v>NATIONAL SECURITY AGENCY</v>
          </cell>
        </row>
        <row r="1933">
          <cell r="A1933" t="str">
            <v>A3314</v>
          </cell>
          <cell r="B1933" t="str">
            <v>LARIMART S.P.A.</v>
          </cell>
        </row>
        <row r="1934">
          <cell r="A1934" t="str">
            <v>D3000</v>
          </cell>
          <cell r="B1934" t="str">
            <v>STREITKRAEFTEAMT (PLANUNGSNUMMER)</v>
          </cell>
        </row>
        <row r="1935">
          <cell r="A1935" t="str">
            <v>F6481</v>
          </cell>
          <cell r="B1935" t="str">
            <v>THALES SA</v>
          </cell>
        </row>
        <row r="1936">
          <cell r="A1936" t="str">
            <v>09687</v>
          </cell>
          <cell r="B1936" t="str">
            <v>ARCAIR CO</v>
          </cell>
        </row>
        <row r="1937">
          <cell r="A1937" t="str">
            <v>1KVX4</v>
          </cell>
          <cell r="B1937" t="str">
            <v>MD HELICOPTERS, INC</v>
          </cell>
        </row>
        <row r="1938">
          <cell r="A1938" t="str">
            <v>5YJK9</v>
          </cell>
          <cell r="B1938" t="str">
            <v>DENSO INTERNATIONAL AMERICA, INC.</v>
          </cell>
        </row>
        <row r="1939">
          <cell r="A1939" t="str">
            <v>72139</v>
          </cell>
          <cell r="B1939" t="str">
            <v>HUCK INTERNATIONAL, INC.</v>
          </cell>
        </row>
        <row r="1940">
          <cell r="A1940" t="str">
            <v>77241</v>
          </cell>
          <cell r="B1940" t="str">
            <v>PERFECTION-COBEY CO DIV OF HARSCO CORP</v>
          </cell>
        </row>
        <row r="1941">
          <cell r="A1941" t="str">
            <v>98148</v>
          </cell>
          <cell r="B1941" t="str">
            <v>ITW DYKEM/DYMON</v>
          </cell>
        </row>
        <row r="1942">
          <cell r="A1942" t="str">
            <v>001JK</v>
          </cell>
          <cell r="B1942" t="str">
            <v>EMBRAER S.A.</v>
          </cell>
        </row>
        <row r="1943">
          <cell r="A1943" t="str">
            <v>0VWE2</v>
          </cell>
          <cell r="B1943" t="str">
            <v>TESLA INDUSTRIES, INC.</v>
          </cell>
        </row>
        <row r="1944">
          <cell r="A1944" t="str">
            <v>0ZGE6</v>
          </cell>
          <cell r="B1944" t="str">
            <v>JEFFERSON METAL STAMPINGS INC</v>
          </cell>
        </row>
        <row r="1945">
          <cell r="A1945" t="str">
            <v>10630</v>
          </cell>
          <cell r="B1945" t="str">
            <v>ANILLO INDUSTRIES, INC.</v>
          </cell>
        </row>
        <row r="1946">
          <cell r="A1946" t="str">
            <v>1DJG0</v>
          </cell>
          <cell r="B1946" t="str">
            <v>IRWIN INTERNATIONAL, INC</v>
          </cell>
        </row>
        <row r="1947">
          <cell r="A1947" t="str">
            <v>20227</v>
          </cell>
          <cell r="B1947" t="str">
            <v>HENLEY MARINE, INC</v>
          </cell>
        </row>
        <row r="1948">
          <cell r="A1948" t="str">
            <v>34870</v>
          </cell>
          <cell r="B1948" t="str">
            <v>FJW OPTICAL SYSTEMS, INC</v>
          </cell>
        </row>
        <row r="1949">
          <cell r="A1949" t="str">
            <v>3HDN8</v>
          </cell>
          <cell r="B1949" t="str">
            <v>GIBSON &amp; BARNES</v>
          </cell>
        </row>
        <row r="1950">
          <cell r="A1950" t="str">
            <v>91547</v>
          </cell>
          <cell r="B1950" t="str">
            <v>HONEYWELL INTERNATIONAL INC.</v>
          </cell>
        </row>
        <row r="1951">
          <cell r="A1951" t="str">
            <v>SF481</v>
          </cell>
          <cell r="B1951" t="str">
            <v>VINNELL ARABIA COMPANY</v>
          </cell>
        </row>
        <row r="1952">
          <cell r="A1952" t="str">
            <v>08638</v>
          </cell>
          <cell r="B1952" t="str">
            <v>ALLIANT TECHSYSTEMS INC ORDNANCE SYSTEMS DIV</v>
          </cell>
        </row>
        <row r="1953">
          <cell r="A1953" t="str">
            <v>15280</v>
          </cell>
          <cell r="B1953" t="str">
            <v>NORTHROP GRUMMAN SYSTEMS CORPORATION DIV ES DEFENSIVE SYSTEMS DIVISION</v>
          </cell>
        </row>
        <row r="1954">
          <cell r="A1954" t="str">
            <v>33682</v>
          </cell>
          <cell r="B1954" t="str">
            <v>W AND G MACHINE COMPANY, INCORPORATED</v>
          </cell>
        </row>
        <row r="1955">
          <cell r="A1955" t="str">
            <v>62445</v>
          </cell>
          <cell r="B1955" t="str">
            <v>DEUTZ CORPORATION</v>
          </cell>
        </row>
        <row r="1956">
          <cell r="A1956" t="str">
            <v>62445</v>
          </cell>
          <cell r="B1956" t="str">
            <v>DEUTZ CORPORATION</v>
          </cell>
        </row>
        <row r="1957">
          <cell r="A1957" t="str">
            <v>62445</v>
          </cell>
          <cell r="B1957" t="str">
            <v>DEUTZ CORPORATION</v>
          </cell>
        </row>
        <row r="1958">
          <cell r="A1958" t="str">
            <v>77221</v>
          </cell>
          <cell r="B1958" t="str">
            <v>PHAOSTRON INSTRUMENT AND ELECTRONIC COMPANY</v>
          </cell>
        </row>
        <row r="1959">
          <cell r="A1959" t="str">
            <v>A8008</v>
          </cell>
          <cell r="B1959" t="str">
            <v>SIBESTAR SRL</v>
          </cell>
        </row>
        <row r="1960">
          <cell r="A1960" t="str">
            <v>K0216</v>
          </cell>
          <cell r="B1960" t="str">
            <v>THALES OPTRONICS LTD</v>
          </cell>
        </row>
        <row r="1961">
          <cell r="A1961" t="str">
            <v>00462</v>
          </cell>
          <cell r="B1961" t="str">
            <v>GOODRICH CORPORATION</v>
          </cell>
        </row>
        <row r="1962">
          <cell r="A1962" t="str">
            <v>02386</v>
          </cell>
          <cell r="B1962" t="str">
            <v>HIGHLAND AUTO &amp; TRUCK SUPPLY</v>
          </cell>
        </row>
        <row r="1963">
          <cell r="A1963" t="str">
            <v>06365</v>
          </cell>
          <cell r="B1963" t="str">
            <v>BEAR MFG CORP</v>
          </cell>
        </row>
        <row r="1964">
          <cell r="A1964" t="str">
            <v>08987</v>
          </cell>
          <cell r="B1964" t="str">
            <v>HONEYWELL INC PROCESS CONTROL DIV</v>
          </cell>
        </row>
        <row r="1965">
          <cell r="A1965" t="str">
            <v>0YN38</v>
          </cell>
          <cell r="B1965" t="str">
            <v>MICRO CONNECTING DEVICES</v>
          </cell>
        </row>
        <row r="1966">
          <cell r="A1966" t="str">
            <v>13205</v>
          </cell>
          <cell r="B1966" t="str">
            <v>TAYLOR DEJONGH INC</v>
          </cell>
        </row>
        <row r="1967">
          <cell r="A1967" t="str">
            <v>13445</v>
          </cell>
          <cell r="B1967" t="str">
            <v>COLE HERSEE COMPANY</v>
          </cell>
        </row>
        <row r="1968">
          <cell r="A1968" t="str">
            <v>1P066</v>
          </cell>
          <cell r="B1968" t="str">
            <v>VERTEX AEROSPACE LLC</v>
          </cell>
        </row>
        <row r="1969">
          <cell r="A1969" t="str">
            <v>1XLG2</v>
          </cell>
          <cell r="B1969" t="str">
            <v>TNL SALES LLC</v>
          </cell>
        </row>
        <row r="1970">
          <cell r="A1970" t="str">
            <v>24740</v>
          </cell>
          <cell r="B1970" t="str">
            <v>HOLLY-SIEGLER DIV LEAR SIEGLER INC</v>
          </cell>
        </row>
        <row r="1971">
          <cell r="A1971" t="str">
            <v>24740</v>
          </cell>
          <cell r="B1971" t="str">
            <v>HOLLY-SIEGLER DIV LEAR SIEGLER INC</v>
          </cell>
        </row>
        <row r="1972">
          <cell r="A1972" t="str">
            <v>4M107</v>
          </cell>
          <cell r="B1972" t="str">
            <v>GREENE METAL PRODUCTS, INC.</v>
          </cell>
        </row>
        <row r="1973">
          <cell r="A1973" t="str">
            <v>5M916</v>
          </cell>
          <cell r="B1973" t="str">
            <v>AIRCRAFT SPRUCE AND SPECIALTY CO A DIV OF HONEYWELL INC</v>
          </cell>
        </row>
        <row r="1974">
          <cell r="A1974" t="str">
            <v>71934</v>
          </cell>
          <cell r="B1974" t="str">
            <v>GENERAL MOTORS CORP ROCHESTER PRODUCTS DIV</v>
          </cell>
        </row>
        <row r="1975">
          <cell r="A1975" t="str">
            <v>7KJ28</v>
          </cell>
          <cell r="B1975" t="str">
            <v>PROBUILT PROFESSIONAL LIGHTING LLC</v>
          </cell>
        </row>
        <row r="1976">
          <cell r="A1976" t="str">
            <v>7QCY8</v>
          </cell>
          <cell r="B1976" t="str">
            <v>POSITEX INC</v>
          </cell>
        </row>
        <row r="1977">
          <cell r="A1977" t="str">
            <v>80822</v>
          </cell>
          <cell r="B1977" t="str">
            <v>MIRO-FLEX CO</v>
          </cell>
        </row>
        <row r="1978">
          <cell r="A1978" t="str">
            <v>82240</v>
          </cell>
          <cell r="B1978" t="str">
            <v>SIMMONS FASTENER CORP AN AMFAST CORP</v>
          </cell>
        </row>
        <row r="1979">
          <cell r="A1979" t="str">
            <v>96900</v>
          </cell>
          <cell r="B1979" t="str">
            <v>HARDMAN INC</v>
          </cell>
        </row>
        <row r="1980">
          <cell r="A1980" t="str">
            <v>A7828</v>
          </cell>
          <cell r="B1980" t="str">
            <v>MOBILI "G.I.E.D." DI DOLCIAMI ENRICO&amp; C. SNC</v>
          </cell>
        </row>
        <row r="1981">
          <cell r="A1981" t="str">
            <v>01578</v>
          </cell>
          <cell r="B1981" t="str">
            <v>DO ALL WESTERN CO</v>
          </cell>
        </row>
        <row r="1982">
          <cell r="A1982" t="str">
            <v>04270</v>
          </cell>
          <cell r="B1982" t="str">
            <v>OHIO BRASS CO</v>
          </cell>
        </row>
        <row r="1983">
          <cell r="A1983" t="str">
            <v>04577</v>
          </cell>
          <cell r="B1983" t="str">
            <v>CARLETON TECHNOLOGIES INC</v>
          </cell>
        </row>
        <row r="1984">
          <cell r="A1984" t="str">
            <v>04NP0</v>
          </cell>
          <cell r="B1984" t="str">
            <v>CONTITECH USA, INC.</v>
          </cell>
        </row>
        <row r="1985">
          <cell r="A1985" t="str">
            <v>05464</v>
          </cell>
          <cell r="B1985" t="str">
            <v>INDUSTRIAL ELECTRONIC ENGINEERS, INC.</v>
          </cell>
        </row>
        <row r="1986">
          <cell r="A1986" t="str">
            <v>05WL4</v>
          </cell>
          <cell r="B1986" t="str">
            <v>GOODRICH CORP</v>
          </cell>
        </row>
        <row r="1987">
          <cell r="A1987" t="str">
            <v>06144</v>
          </cell>
          <cell r="B1987" t="str">
            <v>INDUSTRIAL TECTONICS BEARINGS CORPORATION</v>
          </cell>
        </row>
        <row r="1988">
          <cell r="A1988" t="str">
            <v>06KW9</v>
          </cell>
          <cell r="B1988" t="str">
            <v>LUCENT TECHNOLOGIES INC DBA FEDERAL MARKETING GROUP</v>
          </cell>
        </row>
        <row r="1989">
          <cell r="A1989" t="str">
            <v>06QZ8</v>
          </cell>
          <cell r="B1989" t="str">
            <v>EXTEX, LTD.</v>
          </cell>
        </row>
        <row r="1990">
          <cell r="A1990" t="str">
            <v>07126</v>
          </cell>
          <cell r="B1990" t="str">
            <v>ELECTRO SWITCH CORP.</v>
          </cell>
        </row>
        <row r="1991">
          <cell r="A1991" t="str">
            <v>08748</v>
          </cell>
          <cell r="B1991" t="str">
            <v>ELDEC CORPORATION</v>
          </cell>
        </row>
        <row r="1992">
          <cell r="A1992" t="str">
            <v>0AHP5</v>
          </cell>
          <cell r="B1992" t="str">
            <v>CURTISS-WRIGHT CONTROLS, INC</v>
          </cell>
        </row>
        <row r="1993">
          <cell r="A1993" t="str">
            <v>0BWG6</v>
          </cell>
          <cell r="B1993" t="str">
            <v>MARK V OFFICE FURNITURE CO.</v>
          </cell>
        </row>
        <row r="1994">
          <cell r="A1994" t="str">
            <v>0F3N2</v>
          </cell>
          <cell r="B1994" t="str">
            <v>CREATIVE PRECISION, INC.</v>
          </cell>
        </row>
        <row r="1995">
          <cell r="A1995" t="str">
            <v>0TRX2</v>
          </cell>
          <cell r="B1995" t="str">
            <v>VILLA INTERNATIONAL PRODUCTS INC</v>
          </cell>
        </row>
        <row r="1996">
          <cell r="A1996" t="str">
            <v>10112</v>
          </cell>
          <cell r="B1996" t="str">
            <v>GENERAL DYNAMICS MOTION CONTROL, LLC</v>
          </cell>
        </row>
        <row r="1997">
          <cell r="A1997" t="str">
            <v>11876</v>
          </cell>
          <cell r="B1997" t="str">
            <v>CURTIN MATHESON SCIENTIFIC INC</v>
          </cell>
        </row>
        <row r="1998">
          <cell r="A1998" t="str">
            <v>12969</v>
          </cell>
          <cell r="B1998" t="str">
            <v>MICRO USPD INC</v>
          </cell>
        </row>
        <row r="1999">
          <cell r="A1999" t="str">
            <v>13979</v>
          </cell>
          <cell r="B1999" t="str">
            <v>PARKO ELECTRONICS COMPANY INC</v>
          </cell>
        </row>
        <row r="2000">
          <cell r="A2000" t="str">
            <v>14439</v>
          </cell>
          <cell r="B2000" t="str">
            <v>FLAMEMASTER CORPORATION, THE</v>
          </cell>
        </row>
        <row r="2001">
          <cell r="A2001" t="str">
            <v>17115</v>
          </cell>
          <cell r="B2001" t="str">
            <v>PARMELEE WRENCH CO INC</v>
          </cell>
        </row>
        <row r="2002">
          <cell r="A2002" t="str">
            <v>17753</v>
          </cell>
          <cell r="B2002" t="str">
            <v>ALLEN VENTILATOR DIV SOLARONICS INC</v>
          </cell>
        </row>
        <row r="2003">
          <cell r="A2003" t="str">
            <v>1JNU9</v>
          </cell>
          <cell r="B2003" t="str">
            <v>DRS NETWORK &amp; IMAGING SYSTEMS, LLC</v>
          </cell>
        </row>
        <row r="2004">
          <cell r="A2004" t="str">
            <v>1RTY3</v>
          </cell>
          <cell r="B2004" t="str">
            <v>MOBILE POWER GENERATORS LLC</v>
          </cell>
        </row>
        <row r="2005">
          <cell r="A2005" t="str">
            <v>22168</v>
          </cell>
          <cell r="B2005" t="str">
            <v>PREMIER INDUSTRIAL CORP</v>
          </cell>
        </row>
        <row r="2006">
          <cell r="A2006" t="str">
            <v>24234</v>
          </cell>
          <cell r="B2006" t="str">
            <v>AUSTIN-WESTRAN LLC</v>
          </cell>
        </row>
        <row r="2007">
          <cell r="A2007" t="str">
            <v>24561</v>
          </cell>
          <cell r="B2007" t="str">
            <v>AMETEK, INC.</v>
          </cell>
        </row>
        <row r="2008">
          <cell r="A2008" t="str">
            <v>26044</v>
          </cell>
          <cell r="B2008" t="str">
            <v>SAF INDUSTRIES LLC</v>
          </cell>
        </row>
        <row r="2009">
          <cell r="A2009" t="str">
            <v>26405</v>
          </cell>
          <cell r="B2009" t="str">
            <v>MARATHON SPECIAL PRODUCTS CORPORATION</v>
          </cell>
        </row>
        <row r="2010">
          <cell r="A2010" t="str">
            <v>27235</v>
          </cell>
          <cell r="B2010" t="str">
            <v>HARDIE-TYNES CO., INC.</v>
          </cell>
        </row>
        <row r="2011">
          <cell r="A2011" t="str">
            <v>27315</v>
          </cell>
          <cell r="B2011" t="str">
            <v>MORRIS MATERIAL HANDLING, INC.</v>
          </cell>
        </row>
        <row r="2012">
          <cell r="A2012" t="str">
            <v>30106</v>
          </cell>
          <cell r="B2012" t="str">
            <v>UTICA TOOL CO INC</v>
          </cell>
        </row>
        <row r="2013">
          <cell r="A2013" t="str">
            <v>31795</v>
          </cell>
          <cell r="B2013" t="str">
            <v>EATON CORPORATION</v>
          </cell>
        </row>
        <row r="2014">
          <cell r="A2014" t="str">
            <v>33316</v>
          </cell>
          <cell r="B2014" t="str">
            <v>AMERICAN DIESEL INC</v>
          </cell>
        </row>
        <row r="2015">
          <cell r="A2015" t="str">
            <v>33583</v>
          </cell>
          <cell r="B2015" t="str">
            <v>AEROPANEL CORPORATION</v>
          </cell>
        </row>
        <row r="2016">
          <cell r="A2016" t="str">
            <v>34787</v>
          </cell>
          <cell r="B2016" t="str">
            <v>VERI-NU PRODUCTS CORP</v>
          </cell>
        </row>
        <row r="2017">
          <cell r="A2017" t="str">
            <v>35749</v>
          </cell>
          <cell r="B2017" t="str">
            <v>WELMET INDUSTRIES LTD</v>
          </cell>
        </row>
        <row r="2018">
          <cell r="A2018" t="str">
            <v>3D6E9</v>
          </cell>
          <cell r="B2018" t="str">
            <v>MERITOR INDUSTRIAL PRODUCTS, LLC</v>
          </cell>
        </row>
        <row r="2019">
          <cell r="A2019" t="str">
            <v>43786</v>
          </cell>
          <cell r="B2019" t="str">
            <v>COOPER INDUSTRIES INC NICHOLSON FILE/COOPER TOOLS DIV</v>
          </cell>
        </row>
        <row r="2020">
          <cell r="A2020" t="str">
            <v>4R768</v>
          </cell>
          <cell r="B2020" t="str">
            <v>ROCKY MOUNTAIN INSTRUMENT CO.</v>
          </cell>
        </row>
        <row r="2021">
          <cell r="A2021" t="str">
            <v>55096</v>
          </cell>
          <cell r="B2021" t="str">
            <v>FRASER OPTICS LLC</v>
          </cell>
        </row>
        <row r="2022">
          <cell r="A2022" t="str">
            <v>55207</v>
          </cell>
          <cell r="B2022" t="str">
            <v>ARROW-MASTER, INCORPORATED</v>
          </cell>
        </row>
        <row r="2023">
          <cell r="A2023" t="str">
            <v>55681</v>
          </cell>
          <cell r="B2023" t="str">
            <v>SMITH EQUIPMENT MFG CO LLC</v>
          </cell>
        </row>
        <row r="2024">
          <cell r="A2024" t="str">
            <v>58588</v>
          </cell>
          <cell r="B2024" t="str">
            <v>SURFACE COMBUSTION, INC.</v>
          </cell>
        </row>
        <row r="2025">
          <cell r="A2025" t="str">
            <v>58963</v>
          </cell>
          <cell r="B2025" t="str">
            <v>DOMCOM ENTERPRISES, INC.</v>
          </cell>
        </row>
        <row r="2026">
          <cell r="A2026" t="str">
            <v>59380</v>
          </cell>
          <cell r="B2026" t="str">
            <v>BADGER METER, INC.</v>
          </cell>
        </row>
        <row r="2027">
          <cell r="A2027" t="str">
            <v>5D6S9</v>
          </cell>
          <cell r="B2027" t="str">
            <v>POMONA ELECTRONICS</v>
          </cell>
        </row>
        <row r="2028">
          <cell r="A2028" t="str">
            <v>5HCF1</v>
          </cell>
          <cell r="B2028" t="str">
            <v>PRC - DESOTO INTERNATIONAL, INC.</v>
          </cell>
        </row>
        <row r="2029">
          <cell r="A2029" t="str">
            <v>61629</v>
          </cell>
          <cell r="B2029" t="str">
            <v>MILVAN CO</v>
          </cell>
        </row>
        <row r="2030">
          <cell r="A2030" t="str">
            <v>61638</v>
          </cell>
          <cell r="B2030" t="str">
            <v>ADVANCED INTERCONNECTIONS CORPORATION</v>
          </cell>
        </row>
        <row r="2031">
          <cell r="A2031" t="str">
            <v>62486</v>
          </cell>
          <cell r="B2031" t="str">
            <v>HTC</v>
          </cell>
        </row>
        <row r="2032">
          <cell r="A2032" t="str">
            <v>62981</v>
          </cell>
          <cell r="B2032" t="str">
            <v>WRIGHT MACHINE &amp; TOOL CO., INC.</v>
          </cell>
        </row>
        <row r="2033">
          <cell r="A2033" t="str">
            <v>63704</v>
          </cell>
          <cell r="B2033" t="str">
            <v>GRANCO INDUSTRIES INC</v>
          </cell>
        </row>
        <row r="2034">
          <cell r="A2034" t="str">
            <v>67032</v>
          </cell>
          <cell r="B2034" t="str">
            <v>GENERAL DYNAMICS MISSION SYSTEMS, INC</v>
          </cell>
        </row>
        <row r="2035">
          <cell r="A2035" t="str">
            <v>70276</v>
          </cell>
          <cell r="B2035" t="str">
            <v>ALLEN MFG CO SUB OF CHICAGO PNEUMATIC TOOL CO</v>
          </cell>
        </row>
        <row r="2036">
          <cell r="A2036" t="str">
            <v>76000</v>
          </cell>
          <cell r="B2036" t="str">
            <v>AMETEK INC US GAGE DIV</v>
          </cell>
        </row>
        <row r="2037">
          <cell r="A2037" t="str">
            <v>79150</v>
          </cell>
          <cell r="B2037" t="str">
            <v>DANA AUTOMOTIVE SYSTEMS GROUP, LLC</v>
          </cell>
        </row>
        <row r="2038">
          <cell r="A2038" t="str">
            <v>80249</v>
          </cell>
          <cell r="B2038" t="str">
            <v>BAE SYSTEMS INFORMATION AND ELECTRONIC SYSTEMS INTEGRATION INC.</v>
          </cell>
        </row>
        <row r="2039">
          <cell r="A2039" t="str">
            <v>82348</v>
          </cell>
          <cell r="B2039" t="str">
            <v>DU PONT E I DE NEMOURS AND CO INC DUPONT PRINTING AND PUBLISHING</v>
          </cell>
        </row>
        <row r="2040">
          <cell r="A2040" t="str">
            <v>9009H</v>
          </cell>
          <cell r="B2040" t="str">
            <v>JEDNOLITY INDEKS MATERIALOWY - UNIFORM MATERIAL INDEX</v>
          </cell>
        </row>
        <row r="2041">
          <cell r="A2041" t="str">
            <v>93346</v>
          </cell>
          <cell r="B2041" t="str">
            <v>COBHAM ADVANCED ELECTRONIC SOLUTIONS INC.</v>
          </cell>
        </row>
        <row r="2042">
          <cell r="A2042" t="str">
            <v>95272</v>
          </cell>
          <cell r="B2042" t="str">
            <v>STILLMAN SEAL CORPORATION</v>
          </cell>
        </row>
        <row r="2043">
          <cell r="A2043" t="str">
            <v>98453</v>
          </cell>
          <cell r="B2043" t="str">
            <v>NORTHROP CORP ELECTRONICS SYSTEMS DIV</v>
          </cell>
        </row>
        <row r="2044">
          <cell r="A2044" t="str">
            <v>99343</v>
          </cell>
          <cell r="B2044" t="str">
            <v>CHRYSLER CORP ENGINE AND COMPONENTS SALES DIVERSIFIED PRODUCTS DIV</v>
          </cell>
        </row>
        <row r="2045">
          <cell r="A2045" t="str">
            <v>A0112</v>
          </cell>
          <cell r="B2045" t="str">
            <v>EATON AUTOMOTIVE SPA</v>
          </cell>
        </row>
        <row r="2046">
          <cell r="A2046" t="str">
            <v>A064H</v>
          </cell>
          <cell r="B2046" t="str">
            <v>KOAN SH.P.K.</v>
          </cell>
        </row>
        <row r="2047">
          <cell r="A2047" t="str">
            <v>A1509</v>
          </cell>
          <cell r="B2047" t="str">
            <v>S.A.B.I.E.M. SPA</v>
          </cell>
        </row>
        <row r="2048">
          <cell r="A2048" t="str">
            <v>A3157</v>
          </cell>
          <cell r="B2048" t="str">
            <v>ARSENALE MILITARE MARITTIMO (MARINARSEN - LA SPEZIA)</v>
          </cell>
        </row>
        <row r="2049">
          <cell r="A2049" t="str">
            <v>A9621</v>
          </cell>
          <cell r="B2049" t="str">
            <v>I.U.R. INDUSTRIA UTENSILI ROTANTI SRL</v>
          </cell>
        </row>
        <row r="2050">
          <cell r="A2050" t="str">
            <v>AS402</v>
          </cell>
          <cell r="B2050" t="str">
            <v>MADEA SAS DI MANUELA D'ELIA</v>
          </cell>
        </row>
        <row r="2051">
          <cell r="A2051" t="str">
            <v>B0001</v>
          </cell>
          <cell r="B2051" t="str">
            <v>CONSTRUCTIONS ELECTRIQUES SCHREDER</v>
          </cell>
        </row>
        <row r="2052">
          <cell r="A2052" t="str">
            <v>B0012</v>
          </cell>
          <cell r="B2052" t="str">
            <v>OPTRONIC INSTRUMENTS AND PRODUCTS</v>
          </cell>
        </row>
        <row r="2053">
          <cell r="A2053" t="str">
            <v>B1723</v>
          </cell>
          <cell r="B2053" t="str">
            <v>NOVARTIS PHARMA NV</v>
          </cell>
        </row>
        <row r="2054">
          <cell r="A2054" t="str">
            <v>B1723</v>
          </cell>
          <cell r="B2054" t="str">
            <v>NOVARTIS PHARMA NV</v>
          </cell>
        </row>
        <row r="2055">
          <cell r="A2055" t="str">
            <v>B2662</v>
          </cell>
          <cell r="B2055" t="str">
            <v>HGR VERBEELEN EN CIE</v>
          </cell>
        </row>
        <row r="2056">
          <cell r="A2056" t="str">
            <v>C5393</v>
          </cell>
          <cell r="B2056" t="str">
            <v>HENSOLDT OPTRONICS GMBH</v>
          </cell>
        </row>
        <row r="2057">
          <cell r="A2057" t="str">
            <v>K0023</v>
          </cell>
          <cell r="B2057" t="str">
            <v>GOODRICH ACTUATION SYSTEMS</v>
          </cell>
        </row>
        <row r="2058">
          <cell r="A2058" t="str">
            <v>S4454</v>
          </cell>
          <cell r="B2058" t="str">
            <v>SAWAFUJI ELECTRIC CO. LTD</v>
          </cell>
        </row>
        <row r="2059">
          <cell r="A2059" t="str">
            <v>S7404</v>
          </cell>
          <cell r="B2059" t="str">
            <v>EURO DIP</v>
          </cell>
        </row>
        <row r="2060">
          <cell r="A2060" t="str">
            <v>U6682</v>
          </cell>
          <cell r="B2060" t="str">
            <v>LEONARDO MW LTD</v>
          </cell>
        </row>
        <row r="2061">
          <cell r="A2061" t="str">
            <v>023V4</v>
          </cell>
          <cell r="B2061" t="str">
            <v>CRC INDUSTRIES INC</v>
          </cell>
        </row>
        <row r="2062">
          <cell r="A2062" t="str">
            <v>03953</v>
          </cell>
          <cell r="B2062" t="str">
            <v>BOEING COMPANY, THE</v>
          </cell>
        </row>
        <row r="2063">
          <cell r="A2063" t="str">
            <v>04347</v>
          </cell>
          <cell r="B2063" t="str">
            <v>HENKEL LOCTITE CORP</v>
          </cell>
        </row>
        <row r="2064">
          <cell r="A2064" t="str">
            <v>08903</v>
          </cell>
          <cell r="B2064" t="str">
            <v>BOEING COMPANY, THE</v>
          </cell>
        </row>
        <row r="2065">
          <cell r="A2065" t="str">
            <v>27647</v>
          </cell>
          <cell r="B2065" t="str">
            <v>WARN INDUSTRIES INC</v>
          </cell>
        </row>
        <row r="2066">
          <cell r="A2066" t="str">
            <v>33510</v>
          </cell>
          <cell r="B2066" t="str">
            <v>COMMERCIAL TOOL AND DIE CORP</v>
          </cell>
        </row>
        <row r="2067">
          <cell r="A2067" t="str">
            <v>83284</v>
          </cell>
          <cell r="B2067" t="str">
            <v>MASTER APPLIANCE CORP.</v>
          </cell>
        </row>
        <row r="2068">
          <cell r="A2068" t="str">
            <v>93234</v>
          </cell>
          <cell r="B2068" t="str">
            <v>WORTHINGTON COMPRESSORS INC AIR POWER AND CONSTRUCTION EQUIP DIV</v>
          </cell>
        </row>
        <row r="2069">
          <cell r="A2069" t="str">
            <v>A1023</v>
          </cell>
          <cell r="B2069" t="str">
            <v>R.G.V. SRL</v>
          </cell>
        </row>
        <row r="2070">
          <cell r="A2070" t="str">
            <v>A1920</v>
          </cell>
          <cell r="B2070" t="str">
            <v>V. MARIOTTI SRL</v>
          </cell>
        </row>
        <row r="2071">
          <cell r="A2071" t="str">
            <v>A3462</v>
          </cell>
          <cell r="B2071" t="str">
            <v>DI.W.S. PLASTIC SRL</v>
          </cell>
        </row>
        <row r="2072">
          <cell r="A2072" t="str">
            <v>A7676</v>
          </cell>
          <cell r="B2072" t="str">
            <v>APPARECCHI SCIENTIFICI RICCARDO PASSONI SRL</v>
          </cell>
        </row>
        <row r="2073">
          <cell r="A2073" t="str">
            <v>A8134</v>
          </cell>
          <cell r="B2073" t="str">
            <v>GIULIO BARBIERI SRL</v>
          </cell>
        </row>
        <row r="2074">
          <cell r="A2074" t="str">
            <v>04274</v>
          </cell>
          <cell r="B2074" t="str">
            <v>ROSEMOUNT INC</v>
          </cell>
        </row>
        <row r="2075">
          <cell r="A2075" t="str">
            <v>06341</v>
          </cell>
          <cell r="B2075" t="str">
            <v>PRODUCTS/TECHNIQUES, INC.</v>
          </cell>
        </row>
        <row r="2076">
          <cell r="A2076" t="str">
            <v>0BFA5</v>
          </cell>
          <cell r="B2076" t="str">
            <v>HONEYWELL INTERNATIONAL INC.</v>
          </cell>
        </row>
        <row r="2077">
          <cell r="A2077" t="str">
            <v>0D1Z5</v>
          </cell>
          <cell r="B2077" t="str">
            <v>EAGLE INDUSTRIES UNLIMITED, INC.</v>
          </cell>
        </row>
        <row r="2078">
          <cell r="A2078" t="str">
            <v>0TRC3</v>
          </cell>
          <cell r="B2078" t="str">
            <v>GARMIN INTERNATIONAL, INC.</v>
          </cell>
        </row>
        <row r="2079">
          <cell r="A2079" t="str">
            <v>0ZX23</v>
          </cell>
          <cell r="B2079" t="str">
            <v>KYZEN CORPORATION</v>
          </cell>
        </row>
        <row r="2080">
          <cell r="A2080" t="str">
            <v>1045G</v>
          </cell>
          <cell r="B2080" t="str">
            <v>AERO VODOCHODY A.S.</v>
          </cell>
        </row>
        <row r="2081">
          <cell r="A2081" t="str">
            <v>1LY79</v>
          </cell>
          <cell r="B2081" t="str">
            <v>PAINT-CHEM INC</v>
          </cell>
        </row>
        <row r="2082">
          <cell r="A2082" t="str">
            <v>1UDX6</v>
          </cell>
          <cell r="B2082" t="str">
            <v>HELICOPTER TECHNOLOGY CO.</v>
          </cell>
        </row>
        <row r="2083">
          <cell r="A2083" t="str">
            <v>2N935</v>
          </cell>
          <cell r="B2083" t="str">
            <v>BOEING DISTRIBUTION SERVICES X, INC.</v>
          </cell>
        </row>
        <row r="2084">
          <cell r="A2084" t="str">
            <v>3DMP6</v>
          </cell>
          <cell r="B2084" t="str">
            <v>SPILL 911 INC</v>
          </cell>
        </row>
        <row r="2085">
          <cell r="A2085" t="str">
            <v>4Y4E4</v>
          </cell>
          <cell r="B2085" t="str">
            <v>WEST SYSTEM INC</v>
          </cell>
        </row>
        <row r="2086">
          <cell r="A2086" t="str">
            <v>58977</v>
          </cell>
          <cell r="B2086" t="str">
            <v>PACIFIC WEST CHEMICAL CORPORATION</v>
          </cell>
        </row>
        <row r="2087">
          <cell r="A2087" t="str">
            <v>65LN0</v>
          </cell>
          <cell r="B2087" t="str">
            <v>APEX TOOL GROUP, LLC</v>
          </cell>
        </row>
        <row r="2088">
          <cell r="A2088" t="str">
            <v>90976</v>
          </cell>
          <cell r="B2088" t="str">
            <v>BELLEVILLE SHOE MANUFACTURING COMPANY</v>
          </cell>
        </row>
        <row r="2089">
          <cell r="A2089" t="str">
            <v>F6177</v>
          </cell>
          <cell r="B2089" t="str">
            <v>SAFT</v>
          </cell>
        </row>
        <row r="2090">
          <cell r="A2090" t="str">
            <v>07648</v>
          </cell>
          <cell r="B2090" t="str">
            <v>HARRY MILLER CORPORATION</v>
          </cell>
        </row>
        <row r="2091">
          <cell r="A2091" t="str">
            <v>0SMN2</v>
          </cell>
          <cell r="B2091" t="str">
            <v>ITW GSE INC.</v>
          </cell>
        </row>
        <row r="2092">
          <cell r="A2092" t="str">
            <v>0ST81</v>
          </cell>
          <cell r="B2092" t="str">
            <v>SEITZ SCIENTIFIC INDUSTRIES INC</v>
          </cell>
        </row>
        <row r="2093">
          <cell r="A2093" t="str">
            <v>0YJB5</v>
          </cell>
          <cell r="B2093" t="str">
            <v>GENERAL ATOMICS AERONAUTICAL SYSTEMS, INC.</v>
          </cell>
        </row>
        <row r="2094">
          <cell r="A2094" t="str">
            <v>10136</v>
          </cell>
          <cell r="B2094" t="str">
            <v>C R C CHEMICALS U S A</v>
          </cell>
        </row>
        <row r="2095">
          <cell r="A2095" t="str">
            <v>16837</v>
          </cell>
          <cell r="B2095" t="str">
            <v>MIRACLE POWER PRODUCTS CORP</v>
          </cell>
        </row>
        <row r="2096">
          <cell r="A2096" t="str">
            <v>19135</v>
          </cell>
          <cell r="B2096" t="str">
            <v>MOBIL OIL CORP BEAUMOUNT REFINERY</v>
          </cell>
        </row>
        <row r="2097">
          <cell r="A2097" t="str">
            <v>1CN79</v>
          </cell>
          <cell r="B2097" t="str">
            <v>CHATILLON JOHN AND SONS INC</v>
          </cell>
        </row>
        <row r="2098">
          <cell r="A2098" t="str">
            <v>54527</v>
          </cell>
          <cell r="B2098" t="str">
            <v>SHELL OIL CO</v>
          </cell>
        </row>
        <row r="2099">
          <cell r="A2099" t="str">
            <v>69B95</v>
          </cell>
          <cell r="B2099" t="str">
            <v>E. I. DU PONT DE NEMOURS AND COMPANY</v>
          </cell>
        </row>
        <row r="2100">
          <cell r="A2100" t="str">
            <v>81855</v>
          </cell>
          <cell r="B2100" t="str">
            <v>EAGLEPICHER TECHNOLOGIES, LLC</v>
          </cell>
        </row>
        <row r="2101">
          <cell r="A2101" t="str">
            <v>00416</v>
          </cell>
          <cell r="B2101" t="str">
            <v>VICTOR MICROWAVE, INC.</v>
          </cell>
        </row>
        <row r="2102">
          <cell r="A2102" t="str">
            <v>89752</v>
          </cell>
          <cell r="B2102" t="str">
            <v>SUBURBAN INDUSTRIES</v>
          </cell>
        </row>
        <row r="2103">
          <cell r="A2103" t="str">
            <v>3T182</v>
          </cell>
          <cell r="B2103" t="str">
            <v>KAWASAKI MOTORS CORP USA</v>
          </cell>
        </row>
        <row r="2104">
          <cell r="A2104" t="str">
            <v>4SZK4</v>
          </cell>
          <cell r="B2104" t="str">
            <v>HYUNDAI CORPORATION (USA)</v>
          </cell>
        </row>
        <row r="2105">
          <cell r="A2105" t="str">
            <v>57406</v>
          </cell>
          <cell r="B2105" t="str">
            <v>MANITOWOC CO INC</v>
          </cell>
        </row>
        <row r="2106">
          <cell r="A2106" t="str">
            <v>7W061</v>
          </cell>
          <cell r="B2106" t="str">
            <v>GENIE FORKLIFT / TEREX</v>
          </cell>
        </row>
        <row r="2107">
          <cell r="A2107" t="str">
            <v>96625</v>
          </cell>
          <cell r="B2107" t="str">
            <v>AAR BROOKS AND PERKINS CORP ADVANCED STRUCTURES DIV</v>
          </cell>
        </row>
        <row r="2108">
          <cell r="A2108" t="str">
            <v>00GJU</v>
          </cell>
          <cell r="B2108" t="str">
            <v>ROTSAS INTERNATIONAL LTD</v>
          </cell>
        </row>
        <row r="2109">
          <cell r="A2109" t="str">
            <v>02044</v>
          </cell>
          <cell r="B2109" t="str">
            <v>PULLMAN/HOLT CORP SUB OF WHITE MOP WRINGER CO</v>
          </cell>
        </row>
        <row r="2110">
          <cell r="A2110" t="str">
            <v>02769</v>
          </cell>
          <cell r="B2110" t="str">
            <v>LOCKHEED MARTIN CORPORATION</v>
          </cell>
        </row>
        <row r="2111">
          <cell r="A2111" t="str">
            <v>03481</v>
          </cell>
          <cell r="B2111" t="str">
            <v>BFGOODRICH CO THE AEROSPACE DIV ENGINEERED POLYMER PRODUCTS</v>
          </cell>
        </row>
        <row r="2112">
          <cell r="A2112" t="str">
            <v>04348</v>
          </cell>
          <cell r="B2112" t="str">
            <v>LAWRENCE ENGINEERING AND SUPPLY INC</v>
          </cell>
        </row>
        <row r="2113">
          <cell r="A2113" t="str">
            <v>06710</v>
          </cell>
          <cell r="B2113" t="str">
            <v>VALLEY-TODECO, INC.</v>
          </cell>
        </row>
        <row r="2114">
          <cell r="A2114" t="str">
            <v>09456</v>
          </cell>
          <cell r="B2114" t="str">
            <v>QUALISEAL TECHNOLOGY, LLC</v>
          </cell>
        </row>
        <row r="2115">
          <cell r="A2115" t="str">
            <v>0HDW7</v>
          </cell>
          <cell r="B2115" t="str">
            <v>HUCK INTERNATIONAL, INC.</v>
          </cell>
        </row>
        <row r="2116">
          <cell r="A2116" t="str">
            <v>0HPR9</v>
          </cell>
          <cell r="B2116" t="str">
            <v>SUN STATE ELECTRONICS INC</v>
          </cell>
        </row>
        <row r="2117">
          <cell r="A2117" t="str">
            <v>0LSV3</v>
          </cell>
          <cell r="B2117" t="str">
            <v>DATREX, INC.</v>
          </cell>
        </row>
        <row r="2118">
          <cell r="A2118" t="str">
            <v>0LTF4</v>
          </cell>
          <cell r="B2118" t="str">
            <v>EXTECH INSTRUMENTS</v>
          </cell>
        </row>
        <row r="2119">
          <cell r="A2119" t="str">
            <v>0P012</v>
          </cell>
          <cell r="B2119" t="str">
            <v>H. V. MODY, INC.</v>
          </cell>
        </row>
        <row r="2120">
          <cell r="A2120" t="str">
            <v>0SYT3</v>
          </cell>
          <cell r="B2120" t="str">
            <v>MAJOR PHARMACEUTICALS INC</v>
          </cell>
        </row>
        <row r="2121">
          <cell r="A2121" t="str">
            <v>0VJ14</v>
          </cell>
          <cell r="B2121" t="str">
            <v>U.S. CORROSION TECHNOLOGIES A RELIANSE GLOBAL COMPANY LLC</v>
          </cell>
        </row>
        <row r="2122">
          <cell r="A2122" t="str">
            <v>13520</v>
          </cell>
          <cell r="B2122" t="str">
            <v>DONALDSON COMPANY, INC.</v>
          </cell>
        </row>
        <row r="2123">
          <cell r="A2123" t="str">
            <v>14554</v>
          </cell>
          <cell r="B2123" t="str">
            <v>DEPENDABLE MACHINE COMPANY INC</v>
          </cell>
        </row>
        <row r="2124">
          <cell r="A2124" t="str">
            <v>17699</v>
          </cell>
          <cell r="B2124" t="str">
            <v>WEILER CORPORATION</v>
          </cell>
        </row>
        <row r="2125">
          <cell r="A2125" t="str">
            <v>1CY13</v>
          </cell>
          <cell r="B2125" t="str">
            <v>QUESTRON AEROSPACE / FAS-TRONICS DIV.</v>
          </cell>
        </row>
        <row r="2126">
          <cell r="A2126" t="str">
            <v>32664</v>
          </cell>
          <cell r="B2126" t="str">
            <v>AEROMETALS, INC.</v>
          </cell>
        </row>
        <row r="2127">
          <cell r="A2127" t="str">
            <v>48306</v>
          </cell>
          <cell r="B2127" t="str">
            <v>NORTHROP GRUMMAN SUPPORT SERVICES CORP</v>
          </cell>
        </row>
        <row r="2128">
          <cell r="A2128" t="str">
            <v>59088</v>
          </cell>
          <cell r="B2128" t="str">
            <v>CORRU SEALS INC</v>
          </cell>
        </row>
        <row r="2129">
          <cell r="A2129" t="str">
            <v>73949</v>
          </cell>
          <cell r="B2129" t="str">
            <v>GUARDIAN ELECTRIC MANUFACTURING CO.</v>
          </cell>
        </row>
        <row r="2130">
          <cell r="A2130" t="str">
            <v>78553</v>
          </cell>
          <cell r="B2130" t="str">
            <v>TINNERMAN PALNUT ENGINEERED PRODUCTS, INC</v>
          </cell>
        </row>
        <row r="2131">
          <cell r="A2131" t="str">
            <v>81337</v>
          </cell>
          <cell r="B2131" t="str">
            <v>ARMY, UNITED STATES DEPARTMENT OF, THE</v>
          </cell>
        </row>
        <row r="2132">
          <cell r="A2132" t="str">
            <v>00968</v>
          </cell>
          <cell r="B2132" t="str">
            <v>RANSCO INDUSTRIES INC SUB OF DESPATCH INDUSTRIES INC</v>
          </cell>
        </row>
        <row r="2133">
          <cell r="A2133" t="str">
            <v>0G723</v>
          </cell>
          <cell r="B2133" t="str">
            <v>SNAP-ON TOOL CORP</v>
          </cell>
        </row>
        <row r="2134">
          <cell r="A2134" t="str">
            <v>0RXS1</v>
          </cell>
          <cell r="B2134" t="str">
            <v>YARD STORE THE</v>
          </cell>
        </row>
        <row r="2135">
          <cell r="A2135" t="str">
            <v>0WTZ0</v>
          </cell>
          <cell r="B2135" t="str">
            <v>BRANSON ULTRASONICS</v>
          </cell>
        </row>
        <row r="2136">
          <cell r="A2136" t="str">
            <v>15927</v>
          </cell>
          <cell r="B2136" t="str">
            <v>SCOTT TECHNOLOGIES, INC.</v>
          </cell>
        </row>
        <row r="2137">
          <cell r="A2137" t="str">
            <v>1KY21</v>
          </cell>
          <cell r="B2137" t="str">
            <v>OLYMPUS AMERICA INC.</v>
          </cell>
        </row>
        <row r="2138">
          <cell r="A2138" t="str">
            <v>1KY21</v>
          </cell>
          <cell r="B2138" t="str">
            <v>OLYMPUS AMERICA INC.</v>
          </cell>
        </row>
        <row r="2139">
          <cell r="A2139" t="str">
            <v>3AL64</v>
          </cell>
          <cell r="B2139" t="str">
            <v>DART AEROSPACE LTD</v>
          </cell>
        </row>
        <row r="2140">
          <cell r="A2140" t="str">
            <v>3BH04</v>
          </cell>
          <cell r="B2140" t="str">
            <v>MILLER ELECTRIC MFG. LLC</v>
          </cell>
        </row>
        <row r="2141">
          <cell r="A2141" t="str">
            <v>44197</v>
          </cell>
          <cell r="B2141" t="str">
            <v>SAINT-GOBAIN ABRASIVES INC</v>
          </cell>
        </row>
        <row r="2142">
          <cell r="A2142" t="str">
            <v>63017</v>
          </cell>
          <cell r="B2142" t="str">
            <v>CONCORDE BATTERY CORP</v>
          </cell>
        </row>
        <row r="2143">
          <cell r="A2143" t="str">
            <v>7V0R3</v>
          </cell>
          <cell r="B2143" t="str">
            <v>CHOPPER SPOTTER INC.</v>
          </cell>
        </row>
        <row r="2144">
          <cell r="A2144" t="str">
            <v>80070</v>
          </cell>
          <cell r="B2144" t="str">
            <v>LOCKHEED MARTIN CORPORATION</v>
          </cell>
        </row>
        <row r="2145">
          <cell r="A2145" t="str">
            <v>99998</v>
          </cell>
          <cell r="B2145" t="str">
            <v>DEFENSE SUPPLY CENTER RICHMOND INDUSTRIAL PLANT EQUIPMENT</v>
          </cell>
        </row>
        <row r="2146">
          <cell r="A2146" t="str">
            <v>F0053</v>
          </cell>
          <cell r="B2146" t="str">
            <v>THALES COMMUNICATIONS</v>
          </cell>
        </row>
        <row r="2147">
          <cell r="A2147" t="str">
            <v>L2474</v>
          </cell>
          <cell r="B2147" t="str">
            <v>TEMPO AEROSPACE INC</v>
          </cell>
        </row>
        <row r="2148">
          <cell r="A2148" t="str">
            <v>06097</v>
          </cell>
          <cell r="B2148" t="str">
            <v>HOFFMAN ENGINEERING LLC</v>
          </cell>
        </row>
        <row r="2149">
          <cell r="A2149" t="str">
            <v>0NKA8</v>
          </cell>
          <cell r="B2149" t="str">
            <v>LEM INC</v>
          </cell>
        </row>
        <row r="2150">
          <cell r="A2150" t="str">
            <v>35151</v>
          </cell>
          <cell r="B2150" t="str">
            <v>BRAUER AEROSPACE PRODUCTS, INC.</v>
          </cell>
        </row>
        <row r="2151">
          <cell r="A2151" t="str">
            <v>58982</v>
          </cell>
          <cell r="B2151" t="str">
            <v>AMPHENOL PCD, INC.</v>
          </cell>
        </row>
        <row r="2152">
          <cell r="A2152" t="str">
            <v>61465</v>
          </cell>
          <cell r="B2152" t="str">
            <v>GARWOOD/FELLER INC GARWOOD WINCH DIV</v>
          </cell>
        </row>
        <row r="2153">
          <cell r="A2153" t="str">
            <v>6WM92</v>
          </cell>
          <cell r="B2153" t="str">
            <v>TEQUIPMENT, INC.</v>
          </cell>
        </row>
        <row r="2154">
          <cell r="A2154" t="str">
            <v>8A932</v>
          </cell>
          <cell r="B2154" t="str">
            <v>HUMBOLDT MACHINE SHOP, INC</v>
          </cell>
        </row>
        <row r="2155">
          <cell r="A2155" t="str">
            <v>96454</v>
          </cell>
          <cell r="B2155" t="str">
            <v>GENERAL TOOL COMPANY</v>
          </cell>
        </row>
        <row r="2156">
          <cell r="A2156" t="str">
            <v>Z0ZT2</v>
          </cell>
          <cell r="B2156" t="str">
            <v>BATTERY POWER CENTRE</v>
          </cell>
        </row>
        <row r="2157">
          <cell r="A2157" t="str">
            <v>03104</v>
          </cell>
          <cell r="B2157" t="str">
            <v>TELEDYNE BROWN ENGINEERING, INC.</v>
          </cell>
        </row>
        <row r="2158">
          <cell r="A2158" t="str">
            <v>0WY76</v>
          </cell>
          <cell r="B2158" t="str">
            <v>OREGON AERO, INC.</v>
          </cell>
        </row>
        <row r="2159">
          <cell r="A2159" t="str">
            <v>1A9T3</v>
          </cell>
          <cell r="B2159" t="str">
            <v>3M COMPANY</v>
          </cell>
        </row>
        <row r="2160">
          <cell r="A2160" t="str">
            <v>38546</v>
          </cell>
          <cell r="B2160" t="str">
            <v>TECHNISONIC INDUSTRIES LIMITED</v>
          </cell>
        </row>
        <row r="2161">
          <cell r="A2161" t="str">
            <v>66724</v>
          </cell>
          <cell r="B2161" t="str">
            <v>ILLINOIS TOOL WORKS INC</v>
          </cell>
        </row>
        <row r="2162">
          <cell r="A2162" t="str">
            <v>XXXXX</v>
          </cell>
          <cell r="B2162" t="str">
            <v>HUPP AEROSPACE / UNITED AERO GROUP</v>
          </cell>
        </row>
        <row r="2163">
          <cell r="A2163" t="str">
            <v>XXXXX</v>
          </cell>
          <cell r="B2163" t="str">
            <v>HUPP AEROSPACE / UNITED AERO GROUP</v>
          </cell>
        </row>
        <row r="2164">
          <cell r="A2164" t="str">
            <v>A4249</v>
          </cell>
          <cell r="B2164" t="str">
            <v>IVECO DEFENCE VEHICLES S.P.A.</v>
          </cell>
        </row>
        <row r="2165">
          <cell r="A2165" t="str">
            <v>52307</v>
          </cell>
          <cell r="B2165" t="str">
            <v>CLAREMONT SALES CORPORATION, THE</v>
          </cell>
        </row>
        <row r="2166">
          <cell r="A2166" t="str">
            <v>72722</v>
          </cell>
          <cell r="B2166" t="str">
            <v>GENERAL SPRING CO DIV OF CENCO TECHNOLOGY CORP</v>
          </cell>
        </row>
        <row r="2167">
          <cell r="A2167" t="str">
            <v>77250</v>
          </cell>
          <cell r="B2167" t="str">
            <v>ALLIED PRODUCTS CORP PHEOLL MFG CO DIV</v>
          </cell>
        </row>
        <row r="2168">
          <cell r="A2168" t="str">
            <v>79934</v>
          </cell>
          <cell r="B2168" t="str">
            <v>THE TIRE &amp; RIM ASSOCIATION INC</v>
          </cell>
        </row>
        <row r="2169">
          <cell r="A2169" t="str">
            <v>06565</v>
          </cell>
          <cell r="B2169" t="str">
            <v>NORTON CO COATED ABRASIVE DIV</v>
          </cell>
        </row>
        <row r="2170">
          <cell r="A2170" t="str">
            <v>29062</v>
          </cell>
          <cell r="B2170" t="str">
            <v>ILLUMINATION INDUSTRIES INC</v>
          </cell>
        </row>
        <row r="2171">
          <cell r="A2171" t="str">
            <v>56654</v>
          </cell>
          <cell r="B2171" t="str">
            <v>STREAMLIGHT, INC.</v>
          </cell>
        </row>
        <row r="2172">
          <cell r="A2172" t="str">
            <v>60047</v>
          </cell>
          <cell r="B2172" t="str">
            <v>PALL AEROPOWER CORP SUB OF PALL CORP MECTRON INDUSTRIES DIV</v>
          </cell>
        </row>
        <row r="2173">
          <cell r="A2173" t="str">
            <v>64924</v>
          </cell>
          <cell r="B2173" t="str">
            <v>LUBEQ CORPORATION</v>
          </cell>
        </row>
        <row r="2174">
          <cell r="A2174" t="str">
            <v>92836</v>
          </cell>
          <cell r="B2174" t="str">
            <v>JOHN DEERE TRACTOR WORKS SUB OF DEERE AND CO</v>
          </cell>
        </row>
        <row r="2175">
          <cell r="A2175" t="str">
            <v>02GJ5</v>
          </cell>
          <cell r="B2175" t="str">
            <v>LOCKHEED MARTIN CORPORATION</v>
          </cell>
        </row>
        <row r="2176">
          <cell r="A2176" t="str">
            <v>05211</v>
          </cell>
          <cell r="B2176" t="str">
            <v>R. A. MILLER INDUSTRIES, INC.</v>
          </cell>
        </row>
        <row r="2177">
          <cell r="A2177" t="str">
            <v>70214</v>
          </cell>
          <cell r="B2177" t="str">
            <v>G T A A LLC</v>
          </cell>
        </row>
        <row r="2178">
          <cell r="A2178" t="str">
            <v>85C33</v>
          </cell>
          <cell r="B2178" t="str">
            <v>AVIATION TOOL POOLING, LLC</v>
          </cell>
        </row>
        <row r="2179">
          <cell r="A2179" t="str">
            <v>5G417</v>
          </cell>
          <cell r="B2179" t="str">
            <v>WORLDWIDE FILTER INC.U5G417</v>
          </cell>
        </row>
        <row r="2180">
          <cell r="A2180" t="str">
            <v>06424</v>
          </cell>
          <cell r="B2180" t="str">
            <v>ALLIANT TECHSYSTEMS OPERATIONS LLC</v>
          </cell>
        </row>
        <row r="2181">
          <cell r="A2181" t="str">
            <v>08YX1</v>
          </cell>
          <cell r="B2181" t="str">
            <v>L3 TECHNOLOGIES, INC.</v>
          </cell>
        </row>
        <row r="2182">
          <cell r="A2182" t="str">
            <v>54418</v>
          </cell>
          <cell r="B2182" t="str">
            <v>MILTOPE CORPORATION</v>
          </cell>
        </row>
        <row r="2183">
          <cell r="A2183" t="str">
            <v>75204</v>
          </cell>
          <cell r="B2183" t="str">
            <v>SUMMIT TOOL COMPANY</v>
          </cell>
        </row>
        <row r="2184">
          <cell r="A2184" t="str">
            <v>81795</v>
          </cell>
          <cell r="B2184" t="str">
            <v>ALLIANZ SWEEPER COMPANY</v>
          </cell>
        </row>
        <row r="2185">
          <cell r="A2185" t="str">
            <v>U1604</v>
          </cell>
          <cell r="B2185" t="str">
            <v>MARTIN BAKER AIRCRAFT CO LTD</v>
          </cell>
        </row>
        <row r="2186">
          <cell r="A2186" t="str">
            <v>0GMY6</v>
          </cell>
          <cell r="B2186" t="str">
            <v>OLFA PRODUCTS CORP</v>
          </cell>
        </row>
        <row r="2187">
          <cell r="A2187" t="str">
            <v>25461</v>
          </cell>
          <cell r="B2187" t="str">
            <v>ZYNOLYTE PRODUCTS CO</v>
          </cell>
        </row>
        <row r="2188">
          <cell r="A2188" t="str">
            <v>6H244</v>
          </cell>
          <cell r="B2188" t="str">
            <v>W. W. WILLIAMS COMPANY, LLC, THE</v>
          </cell>
        </row>
        <row r="2189">
          <cell r="A2189" t="str">
            <v>96682</v>
          </cell>
          <cell r="B2189" t="str">
            <v>GENISCO TECHNOLOGY CORPORATION</v>
          </cell>
        </row>
        <row r="2190">
          <cell r="A2190" t="str">
            <v>091X8</v>
          </cell>
          <cell r="B2190" t="str">
            <v>DESSER TIRE &amp; RUBBER CO., LLC</v>
          </cell>
        </row>
        <row r="2191">
          <cell r="A2191" t="str">
            <v>0T652</v>
          </cell>
          <cell r="B2191" t="str">
            <v>AERO SPECIALTIES, INC</v>
          </cell>
        </row>
        <row r="2192">
          <cell r="A2192" t="str">
            <v>1U339</v>
          </cell>
          <cell r="B2192" t="str">
            <v>LABARGE PRODUCTS INC.</v>
          </cell>
        </row>
        <row r="2193">
          <cell r="A2193" t="str">
            <v>56535</v>
          </cell>
          <cell r="B2193" t="str">
            <v>CLYDE MACHINES, INC.</v>
          </cell>
        </row>
        <row r="2194">
          <cell r="A2194" t="str">
            <v>78741</v>
          </cell>
          <cell r="B2194" t="str">
            <v>SGL COMPOSITES INC.</v>
          </cell>
        </row>
        <row r="2195">
          <cell r="A2195" t="str">
            <v>11083</v>
          </cell>
          <cell r="B2195" t="str">
            <v>CATERPILLAR INC.</v>
          </cell>
        </row>
        <row r="2196">
          <cell r="A2196" t="str">
            <v>D0857</v>
          </cell>
          <cell r="B2196" t="str">
            <v>JENOPTIK POWER SYSTEMS GMBH / DEUTZ CORP</v>
          </cell>
        </row>
        <row r="2197">
          <cell r="A2197" t="str">
            <v>07950</v>
          </cell>
          <cell r="B2197" t="str">
            <v>LANXESS CORPORATION</v>
          </cell>
        </row>
        <row r="2198">
          <cell r="A2198" t="str">
            <v>0CB75</v>
          </cell>
          <cell r="B2198" t="str">
            <v>HELI-MART, INC.</v>
          </cell>
        </row>
        <row r="2199">
          <cell r="A2199" t="str">
            <v>29192</v>
          </cell>
          <cell r="B2199" t="str">
            <v>OLYMPUS SCIENTIFIC SOLUTIONS TECHNOLOGIES INC.</v>
          </cell>
        </row>
        <row r="2200">
          <cell r="A2200" t="str">
            <v>57163</v>
          </cell>
          <cell r="B2200" t="str">
            <v>L.S. STARRETT COMPANY, THE</v>
          </cell>
        </row>
        <row r="2201">
          <cell r="A2201" t="str">
            <v>67179</v>
          </cell>
          <cell r="B2201" t="str">
            <v>ZEPHYR MANUFACTURING CO., INC.</v>
          </cell>
        </row>
        <row r="2202">
          <cell r="A2202" t="str">
            <v>02294</v>
          </cell>
          <cell r="B2202" t="str">
            <v>MARATHONNORCO AEROSPACE, INC.</v>
          </cell>
        </row>
        <row r="2203">
          <cell r="A2203" t="str">
            <v>0BKM8</v>
          </cell>
          <cell r="B2203" t="str">
            <v>LITTON SYSTEMS INC ELECTRON DEVICES DIV SAN JOSE FACILITY</v>
          </cell>
        </row>
        <row r="2204">
          <cell r="A2204" t="str">
            <v>18634</v>
          </cell>
          <cell r="B2204" t="str">
            <v>TALBERT MANUFACTURING INC</v>
          </cell>
        </row>
        <row r="2205">
          <cell r="A2205" t="str">
            <v>31875</v>
          </cell>
          <cell r="B2205" t="str">
            <v>HORTON MFG CO</v>
          </cell>
        </row>
        <row r="2206">
          <cell r="A2206" t="str">
            <v>5T151</v>
          </cell>
          <cell r="B2206" t="str">
            <v>DIESEL EQUIPMENT SALES &amp; SERVICE, INC.</v>
          </cell>
        </row>
        <row r="2207">
          <cell r="A2207" t="str">
            <v>7UL16</v>
          </cell>
          <cell r="B2207" t="str">
            <v>HYPERSONIC FORCE LLC</v>
          </cell>
        </row>
        <row r="2208">
          <cell r="A2208" t="str">
            <v>D7196</v>
          </cell>
          <cell r="B2208" t="str">
            <v>ZF SACHS AG</v>
          </cell>
        </row>
        <row r="2209">
          <cell r="A2209" t="str">
            <v>09049</v>
          </cell>
          <cell r="B2209" t="str">
            <v>CUSTOM CONTROL SENSORS, LLC</v>
          </cell>
        </row>
        <row r="2210">
          <cell r="A2210" t="str">
            <v>60024</v>
          </cell>
          <cell r="B2210" t="str">
            <v>APEX MICROTECHNOLOGY CORPORATION</v>
          </cell>
        </row>
        <row r="2211">
          <cell r="A2211" t="str">
            <v>71867</v>
          </cell>
          <cell r="B2211" t="str">
            <v>DE HAVILLAND AIRCRAFT OF CANADA LIMITED</v>
          </cell>
        </row>
        <row r="2212">
          <cell r="A2212" t="str">
            <v>88952</v>
          </cell>
          <cell r="B2212" t="str">
            <v>VISHAY MEASUREMENTS GROUP, INC.</v>
          </cell>
        </row>
        <row r="2213">
          <cell r="A2213" t="str">
            <v>94894</v>
          </cell>
          <cell r="B2213" t="str">
            <v>MILTON INDUSTRIES, INC.</v>
          </cell>
        </row>
        <row r="2214">
          <cell r="A2214" t="str">
            <v>06970</v>
          </cell>
          <cell r="B2214" t="str">
            <v>CABLECRAFT MOTION CONTROLS LLC</v>
          </cell>
        </row>
        <row r="2215">
          <cell r="A2215" t="str">
            <v>0XFF0</v>
          </cell>
          <cell r="B2215" t="str">
            <v>IMAGING PRODUCTS</v>
          </cell>
        </row>
        <row r="2216">
          <cell r="A2216" t="str">
            <v>16018</v>
          </cell>
          <cell r="B2216" t="str">
            <v>LIFTEX CORPORATION</v>
          </cell>
        </row>
        <row r="2217">
          <cell r="A2217" t="str">
            <v>16018</v>
          </cell>
          <cell r="B2217" t="str">
            <v>LIFTEX CORPORATION</v>
          </cell>
        </row>
        <row r="2218">
          <cell r="A2218" t="str">
            <v>49367</v>
          </cell>
          <cell r="B2218" t="str">
            <v>AMPHENOL CORPORATION</v>
          </cell>
        </row>
        <row r="2219">
          <cell r="A2219" t="str">
            <v>78222</v>
          </cell>
          <cell r="B2219" t="str">
            <v>R. H. SHEPPARD CO., INC.</v>
          </cell>
        </row>
        <row r="2220">
          <cell r="A2220" t="str">
            <v>8X479</v>
          </cell>
          <cell r="B2220" t="str">
            <v>TRUCK &amp; EQUIPMENT PARTS CO</v>
          </cell>
        </row>
        <row r="2221">
          <cell r="A2221" t="str">
            <v>F0726</v>
          </cell>
          <cell r="B2221" t="str">
            <v>DEMAG CRANES &amp; COMPONENTS</v>
          </cell>
        </row>
        <row r="2222">
          <cell r="A2222" t="str">
            <v>11331</v>
          </cell>
          <cell r="B2222" t="str">
            <v>WILLIAMS CONTROLS INC</v>
          </cell>
        </row>
        <row r="2223">
          <cell r="A2223" t="str">
            <v>4XG09</v>
          </cell>
          <cell r="B2223" t="str">
            <v>PARTS HANGAR INC</v>
          </cell>
        </row>
        <row r="2224">
          <cell r="A2224" t="str">
            <v>56697</v>
          </cell>
          <cell r="B2224" t="str">
            <v>STANDARD FORGE AND AXLE CO INC</v>
          </cell>
        </row>
        <row r="2225">
          <cell r="A2225" t="str">
            <v>60250</v>
          </cell>
          <cell r="B2225" t="str">
            <v>MOTION CONTROL INDUSTRIES, INC.</v>
          </cell>
        </row>
        <row r="2226">
          <cell r="A2226" t="str">
            <v>D0857</v>
          </cell>
          <cell r="B2226" t="str">
            <v>JENOPTIK POWER SYSTEMS GMBH / DEUTZ</v>
          </cell>
        </row>
        <row r="2227">
          <cell r="A2227" t="str">
            <v>005K5</v>
          </cell>
          <cell r="B2227" t="str">
            <v>COOPER BUSSMANN CORP BUSSMANN MFG DIV</v>
          </cell>
        </row>
        <row r="2228">
          <cell r="A2228" t="str">
            <v>14907</v>
          </cell>
          <cell r="B2228" t="str">
            <v>CRAMER CO DIVISION OF CHESTNUT GROUP INC</v>
          </cell>
        </row>
        <row r="2229">
          <cell r="A2229" t="str">
            <v>22903</v>
          </cell>
          <cell r="B2229" t="str">
            <v>CAE-LINK CORP LINK FLIGHT SIMULATION DIV</v>
          </cell>
        </row>
        <row r="2230">
          <cell r="A2230" t="str">
            <v>50290</v>
          </cell>
          <cell r="B2230" t="str">
            <v>ELECTRO SWITCH CORP.</v>
          </cell>
        </row>
        <row r="2231">
          <cell r="A2231" t="str">
            <v>51828</v>
          </cell>
          <cell r="B2231" t="str">
            <v>BREN-TRONICS, INC.</v>
          </cell>
        </row>
        <row r="2232">
          <cell r="A2232" t="str">
            <v>5ZUN4</v>
          </cell>
          <cell r="B2232" t="str">
            <v>ASCENT DISTRIBUTION, LLC</v>
          </cell>
        </row>
        <row r="2233">
          <cell r="A2233" t="str">
            <v>60107</v>
          </cell>
          <cell r="B2233" t="str">
            <v>AEROVIRONMENT, INC.</v>
          </cell>
        </row>
        <row r="2234">
          <cell r="A2234" t="str">
            <v>80089</v>
          </cell>
          <cell r="B2234" t="str">
            <v>EMERSON ELECTRIC CO WHITE-RODGERS DIV</v>
          </cell>
        </row>
        <row r="2235">
          <cell r="A2235" t="str">
            <v>97151</v>
          </cell>
          <cell r="B2235" t="str">
            <v>AIR FORCE LIFECYCLE MANAGEMENT CENTER ELECTRONIC COMPONENTS</v>
          </cell>
        </row>
        <row r="2236">
          <cell r="A2236" t="str">
            <v>A0120</v>
          </cell>
          <cell r="B2236" t="str">
            <v>TESTO-CHAUSSON SPA</v>
          </cell>
        </row>
        <row r="2237">
          <cell r="A2237" t="str">
            <v>D1924</v>
          </cell>
          <cell r="B2237" t="str">
            <v>PHOENIX-RHEINROHR AG</v>
          </cell>
        </row>
        <row r="2238">
          <cell r="A2238" t="str">
            <v>FAQ15</v>
          </cell>
          <cell r="B2238" t="str">
            <v>SAFRAN ELECTRONICS &amp; DEFENSE</v>
          </cell>
        </row>
        <row r="2239">
          <cell r="A2239" t="str">
            <v>00348</v>
          </cell>
          <cell r="B2239" t="str">
            <v>MICROTRAN CO INC</v>
          </cell>
        </row>
        <row r="2240">
          <cell r="A2240" t="str">
            <v>084M7</v>
          </cell>
          <cell r="B2240" t="str">
            <v>RAPID AIRCRAFT PARTS INVENTORY AND DISTRIBUTION COMPANY LLC</v>
          </cell>
        </row>
        <row r="2241">
          <cell r="A2241" t="str">
            <v>2291A</v>
          </cell>
          <cell r="B2241" t="str">
            <v>ELBIT SYSTEMS C4I AND CYBER LTD</v>
          </cell>
        </row>
        <row r="2242">
          <cell r="A2242" t="str">
            <v>93568</v>
          </cell>
          <cell r="B2242" t="str">
            <v>HARSCO CORP BMY-COMBAT SYSTEMS DIV</v>
          </cell>
        </row>
        <row r="2243">
          <cell r="A2243" t="str">
            <v>66558</v>
          </cell>
          <cell r="B2243" t="str">
            <v>SPECTREX, INC</v>
          </cell>
        </row>
        <row r="2244">
          <cell r="A2244" t="str">
            <v>73C89</v>
          </cell>
          <cell r="B2244" t="str">
            <v>OSHKOSH CORPORATION</v>
          </cell>
        </row>
        <row r="2245">
          <cell r="A2245" t="str">
            <v>OU583</v>
          </cell>
          <cell r="B2245" t="str">
            <v>SAE INTERNATIONAL</v>
          </cell>
        </row>
        <row r="2246">
          <cell r="A2246" t="str">
            <v>088K1</v>
          </cell>
          <cell r="B2246" t="str">
            <v>BEAVER AEROSPACE &amp; DEFENSE, INC.</v>
          </cell>
        </row>
        <row r="2247">
          <cell r="A2247" t="str">
            <v>13873</v>
          </cell>
          <cell r="B2247" t="str">
            <v>DLA AVIATION ENGINEERING</v>
          </cell>
        </row>
        <row r="2248">
          <cell r="A2248" t="str">
            <v>80228</v>
          </cell>
          <cell r="B2248" t="str">
            <v>CHICAGO FLEXIBLE SHAFT CO</v>
          </cell>
        </row>
        <row r="2249">
          <cell r="A2249" t="str">
            <v>K0656</v>
          </cell>
          <cell r="B2249" t="str">
            <v>BAE SYSTEMS (OPERATIONS) LIMITED</v>
          </cell>
        </row>
        <row r="2250">
          <cell r="A2250" t="str">
            <v>Z5254</v>
          </cell>
          <cell r="B2250" t="str">
            <v>TOYOTA MOTOR CORP AUST LTD</v>
          </cell>
        </row>
        <row r="2251">
          <cell r="A2251" t="str">
            <v>U04M1</v>
          </cell>
          <cell r="B2251" t="str">
            <v>DOOSAN INFRACORE PORTABLE POWER &amp; ATTACHMENTS</v>
          </cell>
        </row>
        <row r="2252">
          <cell r="A2252" t="str">
            <v>SW079</v>
          </cell>
          <cell r="B2252" t="str">
            <v>AOMORI HINO MOTORS,LTD.</v>
          </cell>
        </row>
        <row r="2253">
          <cell r="A2253" t="str">
            <v>S5713</v>
          </cell>
          <cell r="B2253" t="str">
            <v>MITSUBISHI ELECTRIC CORPORATION</v>
          </cell>
        </row>
        <row r="2254">
          <cell r="A2254" t="str">
            <v>S4446</v>
          </cell>
          <cell r="B2254" t="str">
            <v>NISSAN MOTOR CO. LTD</v>
          </cell>
        </row>
        <row r="2255">
          <cell r="A2255" t="str">
            <v>OXWZ3</v>
          </cell>
          <cell r="B2255" t="str">
            <v>DEERE &amp; COMPANY</v>
          </cell>
        </row>
        <row r="2256">
          <cell r="A2256" t="str">
            <v>K7599</v>
          </cell>
          <cell r="B2256" t="str">
            <v>JC BAMFORD EXCAVATORS LTD</v>
          </cell>
        </row>
        <row r="2257">
          <cell r="A2257" t="str">
            <v>H2480</v>
          </cell>
          <cell r="B2257" t="str">
            <v>HYSTER</v>
          </cell>
        </row>
        <row r="2258">
          <cell r="A2258" t="str">
            <v>99862</v>
          </cell>
          <cell r="B2258" t="str">
            <v>CARR LANE MANUFACTURING COMPANY</v>
          </cell>
        </row>
        <row r="2259">
          <cell r="A2259" t="str">
            <v>92277</v>
          </cell>
          <cell r="B2259" t="str">
            <v>CHEVROLET MOTOR DIV OF GENERAL MOTORS CORP</v>
          </cell>
        </row>
        <row r="2260">
          <cell r="A2260" t="str">
            <v>89222</v>
          </cell>
          <cell r="B2260" t="str">
            <v>BLUE BIRD BODY CO</v>
          </cell>
        </row>
        <row r="2261">
          <cell r="A2261" t="str">
            <v>7B924</v>
          </cell>
          <cell r="B2261" t="str">
            <v>MACK TRUCKS INC</v>
          </cell>
        </row>
        <row r="2262">
          <cell r="A2262" t="str">
            <v>4LSW9</v>
          </cell>
          <cell r="B2262" t="str">
            <v>SKYTRAK</v>
          </cell>
        </row>
        <row r="2263">
          <cell r="A2263" t="str">
            <v>33KV8</v>
          </cell>
          <cell r="B2263" t="str">
            <v>BOBCAT LOADERS &amp; EXCAVATORS</v>
          </cell>
        </row>
        <row r="2264">
          <cell r="A2264" t="str">
            <v>1W006</v>
          </cell>
          <cell r="B2264" t="str">
            <v>AVIALL SERVICES INC.</v>
          </cell>
        </row>
        <row r="2265">
          <cell r="A2265" t="str">
            <v>12361</v>
          </cell>
          <cell r="B2265" t="str">
            <v>GROVE U.S. L.L.C</v>
          </cell>
        </row>
        <row r="2266">
          <cell r="A2266" t="str">
            <v>0L040</v>
          </cell>
          <cell r="B2266" t="str">
            <v>CHEMETALL OAKITE INC</v>
          </cell>
        </row>
        <row r="2267">
          <cell r="A2267" t="str">
            <v>0AU17</v>
          </cell>
          <cell r="B2267" t="str">
            <v>FREIGHTLINER CORP</v>
          </cell>
        </row>
        <row r="2268">
          <cell r="A2268" t="str">
            <v>017N8</v>
          </cell>
          <cell r="B2268" t="str">
            <v>HYUNDAI CORPORATION (USA)</v>
          </cell>
        </row>
        <row r="2269">
          <cell r="A2269" t="str">
            <v>00WX8</v>
          </cell>
          <cell r="B2269" t="str">
            <v>ROCKWELL COLLINS SIMULATION &amp; TRAINING SOLUTIONS LLC</v>
          </cell>
        </row>
        <row r="2270">
          <cell r="A2270" t="str">
            <v>0KDP7</v>
          </cell>
          <cell r="B2270" t="str">
            <v>KIDDE-FENWAL, INC.</v>
          </cell>
        </row>
        <row r="2271">
          <cell r="A2271" t="str">
            <v>1GMU4</v>
          </cell>
          <cell r="B2271" t="str">
            <v>JLG INDUSTRIES, INC.</v>
          </cell>
        </row>
        <row r="2272">
          <cell r="A2272" t="str">
            <v>1J955</v>
          </cell>
          <cell r="B2272" t="str">
            <v>JOHN DEERE CONSTRUCTION &amp; FORESTRY COMPANY</v>
          </cell>
        </row>
        <row r="2273">
          <cell r="A2273" t="str">
            <v>30LM7</v>
          </cell>
          <cell r="B2273" t="str">
            <v>CERTIFIED ENVIRONMENTAL SERVICES INC</v>
          </cell>
        </row>
        <row r="2274">
          <cell r="A2274" t="str">
            <v>64411</v>
          </cell>
          <cell r="B2274" t="str">
            <v>TECH-ETCH, INC.</v>
          </cell>
        </row>
        <row r="2275">
          <cell r="A2275" t="str">
            <v>J2830</v>
          </cell>
          <cell r="B2275" t="str">
            <v>TOYOTA MOTOR CORPORATION</v>
          </cell>
        </row>
        <row r="2276">
          <cell r="A2276" t="str">
            <v>OUWA1</v>
          </cell>
          <cell r="B2276" t="str">
            <v>PERKINS AIRCRAFT SERVICES, INC.</v>
          </cell>
        </row>
        <row r="2277">
          <cell r="A2277" t="str">
            <v>S4446</v>
          </cell>
          <cell r="B2277" t="str">
            <v>NISSAN MOTOR CO. LTD</v>
          </cell>
        </row>
        <row r="2278">
          <cell r="A2278" t="str">
            <v>H5864</v>
          </cell>
          <cell r="B2278" t="str">
            <v>BELL HELICOPTER SUPPLY CENTER B.V.</v>
          </cell>
        </row>
        <row r="2279">
          <cell r="A2279" t="str">
            <v>1QCB8</v>
          </cell>
          <cell r="B2279" t="str">
            <v>ABLE AEROSPACE SERVICES, INC.</v>
          </cell>
        </row>
        <row r="2280">
          <cell r="A2280" t="str">
            <v>1QCB8</v>
          </cell>
          <cell r="B2280" t="str">
            <v>ABLE AEROSPACE SERVICES, INC.</v>
          </cell>
        </row>
        <row r="2281">
          <cell r="A2281" t="str">
            <v>C4331</v>
          </cell>
          <cell r="B2281" t="str">
            <v>GROB AIRCRAFT AG</v>
          </cell>
        </row>
        <row r="2282">
          <cell r="A2282" t="str">
            <v>3R890</v>
          </cell>
          <cell r="B2282" t="str">
            <v>MASTER MAGNETICS, INC.</v>
          </cell>
        </row>
        <row r="2283">
          <cell r="A2283" t="str">
            <v>1J1Z0</v>
          </cell>
          <cell r="B2283" t="str">
            <v>LABELS DIRECT INC.</v>
          </cell>
        </row>
        <row r="2284">
          <cell r="A2284" t="str">
            <v>24735</v>
          </cell>
          <cell r="B2284" t="str">
            <v>SEMCO INSTRUMENTS, INC.</v>
          </cell>
        </row>
        <row r="2285">
          <cell r="A2285" t="str">
            <v>05088</v>
          </cell>
          <cell r="B2285" t="str">
            <v>KEARFOTT CORPORATION</v>
          </cell>
        </row>
        <row r="2286">
          <cell r="A2286" t="str">
            <v>19801</v>
          </cell>
          <cell r="B2286" t="str">
            <v>DONAHUE INDUSTRIES INC</v>
          </cell>
        </row>
        <row r="2287">
          <cell r="A2287" t="str">
            <v>35918</v>
          </cell>
          <cell r="B2287" t="str">
            <v>HORIZON AEROSPACE LLC DBA MAGNETICS DIVISION</v>
          </cell>
        </row>
        <row r="2288">
          <cell r="A2288" t="str">
            <v>45606</v>
          </cell>
          <cell r="B2288" t="str">
            <v>HOUSTON TOOL &amp; HOIST CO INC</v>
          </cell>
        </row>
        <row r="2289">
          <cell r="A2289" t="str">
            <v>64878</v>
          </cell>
          <cell r="B2289" t="str">
            <v>FASTENING SYSTEMS INTERNATIONAL</v>
          </cell>
        </row>
        <row r="2290">
          <cell r="A2290" t="str">
            <v>80534</v>
          </cell>
          <cell r="B2290" t="str">
            <v>CAL-VAN TOOLS DIV OF CHEMI-TROL CHEMICAL CO</v>
          </cell>
        </row>
        <row r="2291">
          <cell r="A2291" t="str">
            <v>94536</v>
          </cell>
          <cell r="B2291" t="str">
            <v>AMES TRUE TEMPER, INC.</v>
          </cell>
        </row>
        <row r="2292">
          <cell r="A2292" t="str">
            <v>K0673</v>
          </cell>
          <cell r="B2292" t="str">
            <v>PAGE AEROSPACE LIMITED</v>
          </cell>
        </row>
        <row r="2293">
          <cell r="A2293" t="str">
            <v>0FFB0</v>
          </cell>
          <cell r="B2293" t="str">
            <v>AERO AIRE CORPORATION</v>
          </cell>
        </row>
        <row r="2294">
          <cell r="A2294" t="str">
            <v>1K9E4</v>
          </cell>
          <cell r="B2294" t="str">
            <v>STRATA-G SOLUTIONS, LLC</v>
          </cell>
        </row>
        <row r="2295">
          <cell r="A2295" t="str">
            <v>21102</v>
          </cell>
          <cell r="B2295" t="str">
            <v>EVANS TEMPCON MICHIGAN, LLC</v>
          </cell>
        </row>
        <row r="2296">
          <cell r="A2296" t="str">
            <v>44695</v>
          </cell>
          <cell r="B2296" t="str">
            <v>CORTEC CORPORATION</v>
          </cell>
        </row>
        <row r="2297">
          <cell r="A2297" t="str">
            <v>72268</v>
          </cell>
          <cell r="B2297" t="str">
            <v>HUBBELL INDUSTRIAL CONTROLS, INC</v>
          </cell>
        </row>
        <row r="2298">
          <cell r="A2298" t="str">
            <v>1CHB0</v>
          </cell>
          <cell r="B2298" t="str">
            <v>3M COMPANY</v>
          </cell>
        </row>
        <row r="2299">
          <cell r="A2299" t="str">
            <v>4GHA7</v>
          </cell>
          <cell r="B2299" t="str">
            <v>SRCTEC, LLC</v>
          </cell>
        </row>
        <row r="2300">
          <cell r="A2300" t="str">
            <v>06535</v>
          </cell>
          <cell r="B2300" t="str">
            <v>METALCRAFT INC</v>
          </cell>
        </row>
        <row r="2301">
          <cell r="A2301" t="str">
            <v>08181</v>
          </cell>
          <cell r="B2301" t="str">
            <v>KAYDON CORPORATION</v>
          </cell>
        </row>
        <row r="2302">
          <cell r="A2302" t="str">
            <v>0V613</v>
          </cell>
          <cell r="B2302" t="str">
            <v>ADAPTIVE ANALYZER TECHNOLOGIES INC DBA ATECH</v>
          </cell>
        </row>
        <row r="2303">
          <cell r="A2303" t="str">
            <v>1RCC2</v>
          </cell>
          <cell r="B2303" t="str">
            <v>MORLAN &amp; ASSOCIATES, INC.</v>
          </cell>
        </row>
        <row r="2304">
          <cell r="A2304" t="str">
            <v>32873</v>
          </cell>
          <cell r="B2304" t="str">
            <v>OMEGA ENGINEERING, INC.</v>
          </cell>
        </row>
        <row r="2305">
          <cell r="A2305" t="str">
            <v>54700</v>
          </cell>
          <cell r="B2305" t="str">
            <v>TECH SPRAY INC</v>
          </cell>
        </row>
        <row r="2306">
          <cell r="A2306" t="str">
            <v>82807</v>
          </cell>
          <cell r="B2306" t="str">
            <v>MILWAUKEE RESISTOR CORPORATION</v>
          </cell>
        </row>
        <row r="2307">
          <cell r="A2307" t="str">
            <v>OMG77</v>
          </cell>
          <cell r="B2307" t="str">
            <v>SCHNEIDER ELECTRIC IT CORPORATION</v>
          </cell>
        </row>
        <row r="2308">
          <cell r="A2308" t="str">
            <v>33246</v>
          </cell>
          <cell r="B2308" t="str">
            <v>EPOXY TECHNOLOGY INC.</v>
          </cell>
        </row>
        <row r="2309">
          <cell r="A2309" t="str">
            <v>07639</v>
          </cell>
          <cell r="B2309" t="str">
            <v>GE AVIATION SYSTEMS LLC</v>
          </cell>
        </row>
        <row r="2310">
          <cell r="A2310" t="str">
            <v>D2356</v>
          </cell>
          <cell r="B2310" t="str">
            <v>BECKER AVIONICS GMBH</v>
          </cell>
        </row>
        <row r="2311">
          <cell r="A2311" t="str">
            <v>OEDY1</v>
          </cell>
          <cell r="B2311" t="str">
            <v>PRESTOLITE ELECTRIC INC DEFENSE PRODUCTS DIV</v>
          </cell>
        </row>
        <row r="2312">
          <cell r="A2312" t="str">
            <v>080Z0</v>
          </cell>
          <cell r="B2312" t="str">
            <v>MANITOWOC CRANES INC</v>
          </cell>
        </row>
        <row r="2313">
          <cell r="A2313" t="str">
            <v>0CA08</v>
          </cell>
          <cell r="B2313" t="str">
            <v>ATLAS COPCO</v>
          </cell>
        </row>
        <row r="2314">
          <cell r="A2314" t="str">
            <v>75755</v>
          </cell>
          <cell r="B2314" t="str">
            <v>DEERE &amp; COMPANY</v>
          </cell>
        </row>
        <row r="2315">
          <cell r="A2315" t="str">
            <v>01121</v>
          </cell>
          <cell r="B2315" t="str">
            <v>ROCKWELL AUTOMATION, INC.</v>
          </cell>
        </row>
        <row r="2316">
          <cell r="A2316" t="str">
            <v>77820</v>
          </cell>
          <cell r="B2316" t="str">
            <v>AMPHENOL CORPORATION</v>
          </cell>
        </row>
        <row r="2317">
          <cell r="A2317" t="str">
            <v>75250</v>
          </cell>
          <cell r="B2317" t="str">
            <v>ABEX CORP</v>
          </cell>
        </row>
        <row r="2318">
          <cell r="A2318" t="str">
            <v>81039</v>
          </cell>
          <cell r="B2318" t="str">
            <v>WHIPPANY ACTUATION SYSTEMS, LLC</v>
          </cell>
        </row>
        <row r="2319">
          <cell r="A2319" t="str">
            <v>90808</v>
          </cell>
          <cell r="B2319" t="str">
            <v>BUREAU OF MINES HELIUM OPERATIONS</v>
          </cell>
        </row>
        <row r="2320">
          <cell r="A2320" t="str">
            <v>03938</v>
          </cell>
          <cell r="B2320" t="str">
            <v>ARMSTRONG WORLD INDUSTRIES INC</v>
          </cell>
        </row>
        <row r="2321">
          <cell r="A2321" t="str">
            <v>03LB0</v>
          </cell>
          <cell r="B2321" t="str">
            <v>SANDISK CORPORATION</v>
          </cell>
        </row>
        <row r="2322">
          <cell r="A2322" t="str">
            <v>2J622</v>
          </cell>
          <cell r="B2322" t="str">
            <v>SCI TECHNOLOGY, INC.</v>
          </cell>
        </row>
        <row r="2323">
          <cell r="A2323" t="str">
            <v>66295</v>
          </cell>
          <cell r="B2323" t="str">
            <v>WITTEK COMPANIES INTL IN</v>
          </cell>
        </row>
        <row r="2324">
          <cell r="A2324" t="str">
            <v>0SBW1</v>
          </cell>
          <cell r="B2324" t="str">
            <v>CUMMINS MILITARY SYSTEMS INC MC 60901</v>
          </cell>
        </row>
        <row r="2325">
          <cell r="A2325" t="str">
            <v>12603</v>
          </cell>
          <cell r="B2325" t="str">
            <v>CLARK EQUIPMENT CO</v>
          </cell>
        </row>
        <row r="2326">
          <cell r="A2326" t="str">
            <v>31637</v>
          </cell>
          <cell r="B2326" t="str">
            <v>BAE SYSTEMS INFORMATION AND ELECTRONIC SYSTEMS </v>
          </cell>
        </row>
        <row r="2327">
          <cell r="A2327" t="str">
            <v>54395</v>
          </cell>
          <cell r="B2327" t="str">
            <v>ELECTROMECH TECHNOLOGIES LLC</v>
          </cell>
        </row>
        <row r="2328">
          <cell r="A2328" t="str">
            <v>59501</v>
          </cell>
          <cell r="B2328" t="str">
            <v>UNISON INDUSTRIES, LLC</v>
          </cell>
        </row>
        <row r="2329">
          <cell r="A2329" t="str">
            <v>6A604</v>
          </cell>
          <cell r="B2329" t="str">
            <v>TERRAQUIP, INCORPORATED</v>
          </cell>
        </row>
        <row r="2330">
          <cell r="A2330" t="str">
            <v>F5321</v>
          </cell>
          <cell r="B2330" t="str">
            <v>GIAT INDUSTRIES CENTRE DE SAINTETIENNE</v>
          </cell>
        </row>
        <row r="2331">
          <cell r="A2331" t="str">
            <v>0T0Y2</v>
          </cell>
          <cell r="B2331" t="str">
            <v>CME ARMA, INC.</v>
          </cell>
        </row>
        <row r="2332">
          <cell r="A2332" t="str">
            <v>45320</v>
          </cell>
          <cell r="B2332" t="str">
            <v>PACCAR GOVERNMENT GROUP CO YARROW BAY OFFICE P</v>
          </cell>
        </row>
        <row r="2333">
          <cell r="A2333" t="str">
            <v>59563</v>
          </cell>
          <cell r="B2333" t="str">
            <v>REID PRODUCTS INC.</v>
          </cell>
        </row>
        <row r="2334">
          <cell r="A2334" t="str">
            <v>62205</v>
          </cell>
          <cell r="B2334" t="str">
            <v>ACCU-TECH LASER PROCESSING, INC.</v>
          </cell>
        </row>
        <row r="2335">
          <cell r="A2335" t="str">
            <v>62262</v>
          </cell>
          <cell r="B2335" t="str">
            <v>QUICKWAY STAPUT INC</v>
          </cell>
        </row>
        <row r="2336">
          <cell r="A2336" t="str">
            <v>77777</v>
          </cell>
          <cell r="B2336" t="str">
            <v>KELSO GWENDOLYN L</v>
          </cell>
        </row>
        <row r="2337">
          <cell r="A2337" t="str">
            <v>11323</v>
          </cell>
          <cell r="B2337" t="str">
            <v>RAYTHEON COMPANY</v>
          </cell>
        </row>
        <row r="2338">
          <cell r="A2338" t="str">
            <v>11861</v>
          </cell>
          <cell r="B2338" t="str">
            <v>PEABODY GALION CORP SABCO DIV</v>
          </cell>
        </row>
        <row r="2339">
          <cell r="A2339" t="str">
            <v>12050</v>
          </cell>
          <cell r="B2339" t="str">
            <v>BEI PRECISION SYSTEMS &amp; SPACE COMPANY, INC.</v>
          </cell>
        </row>
        <row r="2340">
          <cell r="A2340" t="str">
            <v>14242</v>
          </cell>
          <cell r="B2340" t="str">
            <v>VOSS INDUSTRIES, LLC</v>
          </cell>
        </row>
        <row r="2341">
          <cell r="A2341" t="str">
            <v>1EY02</v>
          </cell>
          <cell r="B2341" t="str">
            <v>LAB-VOLT SYSTEMS DIV OF BUCK ENGINEERING</v>
          </cell>
        </row>
        <row r="2342">
          <cell r="A2342" t="str">
            <v>1LW55</v>
          </cell>
          <cell r="B2342" t="str">
            <v>BORGWARNER PDS (ANDERSON), L.L.C.</v>
          </cell>
        </row>
        <row r="2343">
          <cell r="A2343" t="str">
            <v>1VRK3</v>
          </cell>
          <cell r="B2343" t="str">
            <v>PARTS SOURCE INTERNATIONAL INCORPORATED</v>
          </cell>
        </row>
        <row r="2344">
          <cell r="A2344" t="str">
            <v>3AC75</v>
          </cell>
          <cell r="B2344" t="str">
            <v>RUTTER INC</v>
          </cell>
        </row>
        <row r="2345">
          <cell r="A2345" t="str">
            <v>55443</v>
          </cell>
          <cell r="B2345" t="str">
            <v>INDEX INDUSTRIES, INC.</v>
          </cell>
        </row>
        <row r="2346">
          <cell r="A2346" t="str">
            <v>74936</v>
          </cell>
          <cell r="B2346" t="str">
            <v>JACKSON PRODUCTS INC</v>
          </cell>
        </row>
        <row r="2347">
          <cell r="A2347" t="str">
            <v>81346</v>
          </cell>
          <cell r="B2347" t="str">
            <v>AMERICAN SOCIETY FOR TESTING AND MATERIALS</v>
          </cell>
        </row>
        <row r="2348">
          <cell r="A2348" t="str">
            <v>94774</v>
          </cell>
          <cell r="B2348" t="str">
            <v>AMERICAN KLEANER MANUFACTURING CO</v>
          </cell>
        </row>
        <row r="2349">
          <cell r="A2349" t="str">
            <v>97111</v>
          </cell>
          <cell r="B2349" t="str">
            <v>PARKER-HANNIFIN CORPORATION</v>
          </cell>
        </row>
        <row r="2350">
          <cell r="A2350" t="str">
            <v>9Y504</v>
          </cell>
          <cell r="B2350" t="str">
            <v>ELECTRO SCIENTIFIC INDUSTRIES, INC.</v>
          </cell>
        </row>
        <row r="2351">
          <cell r="A2351" t="str">
            <v>D9596</v>
          </cell>
          <cell r="B2351" t="str">
            <v>VOSS AUTOMOTIVE GMBH</v>
          </cell>
        </row>
        <row r="2352">
          <cell r="A2352" t="str">
            <v>F0531</v>
          </cell>
          <cell r="B2352" t="str">
            <v>GIAT INDUSTRIES CENTRE DE SATORY</v>
          </cell>
        </row>
        <row r="2353">
          <cell r="A2353" t="str">
            <v>T0720</v>
          </cell>
          <cell r="B2353" t="str">
            <v>FNSS SAVUNMA SISTEMLERI ANONIM SIRKET</v>
          </cell>
        </row>
        <row r="2354">
          <cell r="A2354" t="str">
            <v>95452</v>
          </cell>
          <cell r="B2354" t="str">
            <v>CORINTHIAN SCHOOLS, INC.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idExport" displayName="GridExportTable" ref="A1:AE141" totalsRowShown="0">
  <autoFilter ref="A1:AE141" xr:uid="{00000000-0009-0000-0100-000001000000}"/>
  <tableColumns count="31">
    <tableColumn id="1" xr3:uid="{00000000-0010-0000-0000-000001000000}" name="Post Date" totalsRowLabel="Post Date"/>
    <tableColumn id="2" xr3:uid="{00000000-0010-0000-0000-000002000000}" name="Requisition State" totalsRowLabel="Requisition State"/>
    <tableColumn id="3" xr3:uid="{00000000-0010-0000-0000-000003000000}" name="Last Workflow Action Date" totalsRowLabel="Last Workflow Action Date"/>
    <tableColumn id="4" xr3:uid="{00000000-0010-0000-0000-000004000000}" name="Requisition Number" totalsRowLabel="Requisition Number"/>
    <tableColumn id="5" xr3:uid="{00000000-0010-0000-0000-000005000000}" name="Modify Date" totalsRowLabel="Modify Date"/>
    <tableColumn id="6" xr3:uid="{00000000-0010-0000-0000-000006000000}" name="Modifier" totalsRowLabel="Modifier"/>
    <tableColumn id="31" xr3:uid="{EE2025BB-1AFD-478B-A691-BDCE18E95389}" name="Column1" dataDxfId="0">
      <calculatedColumnFormula>VLOOKUP(GridExportTable[[#This Row],[Requisition Number]],[1]Sheet1!$B$2:$C$145,2,0)</calculatedColumnFormula>
    </tableColumn>
    <tableColumn id="7" xr3:uid="{00000000-0010-0000-0000-000007000000}" name="OEM Part Number" totalsRowLabel="OEM Part Number"/>
    <tableColumn id="8" xr3:uid="{00000000-0010-0000-0000-000008000000}" name="Item Name/Description" totalsRowLabel="Item Name/Description"/>
    <tableColumn id="9" xr3:uid="{00000000-0010-0000-0000-000009000000}" name="OEM CAGE Code" totalsRowLabel="OEM CAGE Code"/>
    <tableColumn id="10" xr3:uid="{00000000-0010-0000-0000-00000A000000}" name="Solicitation Expiration Date" totalsRowLabel="Solicitation Expiration Date"/>
    <tableColumn id="11" xr3:uid="{00000000-0010-0000-0000-00000B000000}" name="Additional Requirements" totalsRowLabel="Additional Requirements"/>
    <tableColumn id="12" xr3:uid="{00000000-0010-0000-0000-00000C000000}" name="Buyer" totalsRowLabel="Buyer"/>
    <tableColumn id="13" xr3:uid="{00000000-0010-0000-0000-00000D000000}" name="Creator" totalsRowLabel="Creator"/>
    <tableColumn id="14" xr3:uid="{00000000-0010-0000-0000-00000E000000}" name="End Item Application" totalsRowLabel="End Item Application"/>
    <tableColumn id="15" xr3:uid="{00000000-0010-0000-0000-00000F000000}" name="FMS Customer Remarks" totalsRowLabel="FMS Customer Remarks"/>
    <tableColumn id="16" xr3:uid="{00000000-0010-0000-0000-000010000000}" name="Id" totalsRowLabel="Id"/>
    <tableColumn id="17" xr3:uid="{00000000-0010-0000-0000-000011000000}" name="Item Color" totalsRowLabel="Item Color"/>
    <tableColumn id="18" xr3:uid="{00000000-0010-0000-0000-000012000000}" name="Item Make" totalsRowLabel="Item Make"/>
    <tableColumn id="19" xr3:uid="{00000000-0010-0000-0000-000013000000}" name="Item Manufacturer Catalog Date" totalsRowLabel="Item Manufacturer Catalog Date"/>
    <tableColumn id="20" xr3:uid="{00000000-0010-0000-0000-000014000000}" name="Item Manufacturer Catalog Number" totalsRowLabel="Item Manufacturer Catalog Number"/>
    <tableColumn id="21" xr3:uid="{00000000-0010-0000-0000-000015000000}" name="Item Manufacturer Name" totalsRowLabel="Item Manufacturer Name"/>
    <tableColumn id="22" xr3:uid="{00000000-0010-0000-0000-000016000000}" name="Item Model" totalsRowLabel="Item Model"/>
    <tableColumn id="23" xr3:uid="{00000000-0010-0000-0000-000017000000}" name="Item Serial Number" totalsRowLabel="Item Serial Number"/>
    <tableColumn id="24" xr3:uid="{00000000-0010-0000-0000-000018000000}" name="Item Series" totalsRowLabel="Item Series"/>
    <tableColumn id="25" xr3:uid="{00000000-0010-0000-0000-000019000000}" name="Item Size" totalsRowLabel="Item Size"/>
    <tableColumn id="26" xr3:uid="{00000000-0010-0000-0000-00001A000000}" name="Quantity" totalsRowLabel="Quantity"/>
    <tableColumn id="27" xr3:uid="{00000000-0010-0000-0000-00001B000000}" name="Requisition Year" totalsRowLabel="Requisition Year"/>
    <tableColumn id="28" xr3:uid="{00000000-0010-0000-0000-00001C000000}" name="Tech Manual Number" totalsRowLabel="Tech Manual Number"/>
    <tableColumn id="29" xr3:uid="{00000000-0010-0000-0000-00001D000000}" name="Tech Order Number" totalsRowLabel="Tech Order Number"/>
    <tableColumn id="30" xr3:uid="{00000000-0010-0000-0000-00001E000000}" name="Unit Of Issue" totalsRowLabel="Unit Of Iss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opLeftCell="A107" workbookViewId="0">
      <selection activeCell="M2" sqref="M2:M141"/>
    </sheetView>
  </sheetViews>
  <sheetFormatPr defaultRowHeight="15" x14ac:dyDescent="0.25"/>
  <cols>
    <col min="1" max="1" width="13.42578125" customWidth="1"/>
    <col min="2" max="2" width="18.28515625" bestFit="1" customWidth="1"/>
    <col min="3" max="3" width="24.85546875" bestFit="1" customWidth="1"/>
    <col min="4" max="4" width="18.85546875" bestFit="1" customWidth="1"/>
    <col min="5" max="5" width="12.140625" bestFit="1" customWidth="1"/>
    <col min="6" max="6" width="19.42578125" bestFit="1" customWidth="1"/>
    <col min="7" max="7" width="19.42578125" customWidth="1"/>
    <col min="8" max="8" width="21.7109375" bestFit="1" customWidth="1"/>
    <col min="9" max="9" width="40.85546875" bestFit="1" customWidth="1"/>
    <col min="10" max="10" width="16" bestFit="1" customWidth="1"/>
    <col min="11" max="11" width="25.28515625" bestFit="1" customWidth="1"/>
    <col min="12" max="13" width="23.28515625" bestFit="1" customWidth="1"/>
    <col min="14" max="14" width="19.42578125" bestFit="1" customWidth="1"/>
    <col min="15" max="15" width="35.42578125" bestFit="1" customWidth="1"/>
    <col min="16" max="16" width="131.5703125" bestFit="1" customWidth="1"/>
    <col min="17" max="17" width="7.7109375" bestFit="1" customWidth="1"/>
    <col min="18" max="18" width="10.42578125" bestFit="1" customWidth="1"/>
    <col min="19" max="19" width="10.7109375" bestFit="1" customWidth="1"/>
    <col min="20" max="20" width="30" bestFit="1" customWidth="1"/>
    <col min="21" max="21" width="33.140625" bestFit="1" customWidth="1"/>
    <col min="22" max="22" width="39.85546875" bestFit="1" customWidth="1"/>
    <col min="23" max="23" width="11.42578125" bestFit="1" customWidth="1"/>
    <col min="24" max="24" width="18.42578125" bestFit="1" customWidth="1"/>
    <col min="25" max="25" width="19" bestFit="1" customWidth="1"/>
    <col min="26" max="26" width="9.140625" bestFit="1" customWidth="1"/>
    <col min="27" max="27" width="8.85546875" bestFit="1" customWidth="1"/>
    <col min="28" max="28" width="15.5703125" bestFit="1" customWidth="1"/>
    <col min="29" max="29" width="20.42578125" bestFit="1" customWidth="1"/>
    <col min="30" max="30" width="18.85546875" bestFit="1" customWidth="1"/>
    <col min="31" max="31" width="12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tr">
        <f>VLOOKUP(GridExportTable[[#This Row],[Requisition Number]],[1]Sheet1!$B$2:$C$145,2,0)</f>
        <v>2215838-2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32</v>
      </c>
      <c r="M2" s="1" t="s">
        <v>40</v>
      </c>
      <c r="N2" s="1" t="s">
        <v>35</v>
      </c>
      <c r="O2" s="1" t="s">
        <v>32</v>
      </c>
      <c r="P2" s="1" t="s">
        <v>41</v>
      </c>
      <c r="Q2" s="1" t="s">
        <v>42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43</v>
      </c>
      <c r="W2" s="1" t="s">
        <v>32</v>
      </c>
      <c r="X2" s="1" t="s">
        <v>44</v>
      </c>
      <c r="Y2" s="1" t="s">
        <v>45</v>
      </c>
      <c r="Z2" s="1" t="s">
        <v>32</v>
      </c>
      <c r="AA2" s="1" t="s">
        <v>46</v>
      </c>
      <c r="AB2" s="1" t="s">
        <v>47</v>
      </c>
      <c r="AC2" s="1" t="s">
        <v>32</v>
      </c>
      <c r="AD2" s="1" t="s">
        <v>32</v>
      </c>
      <c r="AE2" s="1" t="s">
        <v>48</v>
      </c>
    </row>
    <row r="3" spans="1:31" x14ac:dyDescent="0.25">
      <c r="A3" s="1" t="s">
        <v>49</v>
      </c>
      <c r="B3" s="1" t="s">
        <v>31</v>
      </c>
      <c r="C3" s="1" t="s">
        <v>32</v>
      </c>
      <c r="D3" s="1" t="s">
        <v>50</v>
      </c>
      <c r="E3" s="1" t="s">
        <v>34</v>
      </c>
      <c r="F3" s="1" t="s">
        <v>35</v>
      </c>
      <c r="G3" s="1" t="e">
        <f>VLOOKUP(GridExportTable[[#This Row],[Requisition Number]],[1]Sheet1!$B$2:$C$145,2,0)</f>
        <v>#N/A</v>
      </c>
      <c r="H3" s="1" t="s">
        <v>51</v>
      </c>
      <c r="I3" s="1" t="s">
        <v>52</v>
      </c>
      <c r="J3" s="1" t="s">
        <v>53</v>
      </c>
      <c r="K3" s="1" t="s">
        <v>39</v>
      </c>
      <c r="L3" s="1" t="s">
        <v>32</v>
      </c>
      <c r="M3" s="1" t="s">
        <v>54</v>
      </c>
      <c r="N3" s="1" t="s">
        <v>35</v>
      </c>
      <c r="O3" s="1" t="s">
        <v>55</v>
      </c>
      <c r="P3" s="1" t="s">
        <v>56</v>
      </c>
      <c r="Q3" s="1" t="s">
        <v>57</v>
      </c>
      <c r="R3" s="1" t="s">
        <v>32</v>
      </c>
      <c r="S3" s="1" t="s">
        <v>32</v>
      </c>
      <c r="T3" s="1" t="s">
        <v>32</v>
      </c>
      <c r="U3" s="1" t="s">
        <v>32</v>
      </c>
      <c r="V3" s="1" t="s">
        <v>32</v>
      </c>
      <c r="W3" s="1" t="s">
        <v>32</v>
      </c>
      <c r="X3" s="1" t="s">
        <v>44</v>
      </c>
      <c r="Y3" s="1" t="s">
        <v>45</v>
      </c>
      <c r="Z3" s="1" t="s">
        <v>32</v>
      </c>
      <c r="AA3" s="1" t="s">
        <v>58</v>
      </c>
      <c r="AB3" s="1" t="s">
        <v>47</v>
      </c>
      <c r="AC3" s="1" t="s">
        <v>32</v>
      </c>
      <c r="AD3" s="1" t="s">
        <v>32</v>
      </c>
      <c r="AE3" s="1" t="s">
        <v>48</v>
      </c>
    </row>
    <row r="4" spans="1:31" x14ac:dyDescent="0.25">
      <c r="A4" s="1" t="s">
        <v>49</v>
      </c>
      <c r="B4" s="1" t="s">
        <v>31</v>
      </c>
      <c r="C4" s="1" t="s">
        <v>32</v>
      </c>
      <c r="D4" s="1" t="s">
        <v>59</v>
      </c>
      <c r="E4" s="1" t="s">
        <v>34</v>
      </c>
      <c r="F4" s="1" t="s">
        <v>35</v>
      </c>
      <c r="G4" s="1" t="e">
        <f>VLOOKUP(GridExportTable[[#This Row],[Requisition Number]],[1]Sheet1!$B$2:$C$145,2,0)</f>
        <v>#N/A</v>
      </c>
      <c r="H4" s="1" t="s">
        <v>60</v>
      </c>
      <c r="I4" s="1" t="s">
        <v>61</v>
      </c>
      <c r="J4" s="1" t="s">
        <v>62</v>
      </c>
      <c r="K4" s="1" t="s">
        <v>39</v>
      </c>
      <c r="L4" s="1" t="s">
        <v>32</v>
      </c>
      <c r="M4" s="1" t="s">
        <v>54</v>
      </c>
      <c r="N4" s="1" t="s">
        <v>35</v>
      </c>
      <c r="O4" s="1" t="s">
        <v>32</v>
      </c>
      <c r="P4" s="1" t="s">
        <v>63</v>
      </c>
      <c r="Q4" s="1" t="s">
        <v>64</v>
      </c>
      <c r="R4" s="1" t="s">
        <v>32</v>
      </c>
      <c r="S4" s="1" t="s">
        <v>32</v>
      </c>
      <c r="T4" s="1" t="s">
        <v>32</v>
      </c>
      <c r="U4" s="1" t="s">
        <v>32</v>
      </c>
      <c r="V4" s="1" t="s">
        <v>65</v>
      </c>
      <c r="W4" s="1" t="s">
        <v>32</v>
      </c>
      <c r="X4" s="1" t="s">
        <v>44</v>
      </c>
      <c r="Y4" s="1" t="s">
        <v>32</v>
      </c>
      <c r="Z4" s="1" t="s">
        <v>32</v>
      </c>
      <c r="AA4" s="1" t="s">
        <v>66</v>
      </c>
      <c r="AB4" s="1" t="s">
        <v>47</v>
      </c>
      <c r="AC4" s="1" t="s">
        <v>32</v>
      </c>
      <c r="AD4" s="1" t="s">
        <v>32</v>
      </c>
      <c r="AE4" s="1" t="s">
        <v>48</v>
      </c>
    </row>
    <row r="5" spans="1:31" x14ac:dyDescent="0.25">
      <c r="A5" s="1" t="s">
        <v>67</v>
      </c>
      <c r="B5" s="1" t="s">
        <v>31</v>
      </c>
      <c r="C5" s="1" t="s">
        <v>32</v>
      </c>
      <c r="D5" s="1" t="s">
        <v>68</v>
      </c>
      <c r="E5" s="1" t="s">
        <v>34</v>
      </c>
      <c r="F5" s="1" t="s">
        <v>35</v>
      </c>
      <c r="G5" s="1" t="e">
        <f>VLOOKUP(GridExportTable[[#This Row],[Requisition Number]],[1]Sheet1!$B$2:$C$145,2,0)</f>
        <v>#N/A</v>
      </c>
      <c r="H5" s="1" t="s">
        <v>69</v>
      </c>
      <c r="I5" s="1" t="s">
        <v>70</v>
      </c>
      <c r="J5" s="1" t="s">
        <v>71</v>
      </c>
      <c r="K5" s="1" t="s">
        <v>39</v>
      </c>
      <c r="L5" s="1" t="s">
        <v>32</v>
      </c>
      <c r="M5" s="1" t="s">
        <v>72</v>
      </c>
      <c r="N5" s="1" t="s">
        <v>35</v>
      </c>
      <c r="O5" s="1" t="s">
        <v>73</v>
      </c>
      <c r="P5" s="1" t="s">
        <v>32</v>
      </c>
      <c r="Q5" s="1" t="s">
        <v>74</v>
      </c>
      <c r="R5" s="1" t="s">
        <v>32</v>
      </c>
      <c r="S5" s="1" t="s">
        <v>32</v>
      </c>
      <c r="T5" s="1" t="s">
        <v>32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75</v>
      </c>
      <c r="AB5" s="1" t="s">
        <v>47</v>
      </c>
      <c r="AC5" s="1" t="s">
        <v>32</v>
      </c>
      <c r="AD5" s="1" t="s">
        <v>32</v>
      </c>
      <c r="AE5" s="1" t="s">
        <v>48</v>
      </c>
    </row>
    <row r="6" spans="1:31" x14ac:dyDescent="0.25">
      <c r="A6" s="1" t="s">
        <v>76</v>
      </c>
      <c r="B6" s="1" t="s">
        <v>31</v>
      </c>
      <c r="C6" s="1" t="s">
        <v>32</v>
      </c>
      <c r="D6" s="1" t="s">
        <v>77</v>
      </c>
      <c r="E6" s="1" t="s">
        <v>76</v>
      </c>
      <c r="F6" s="1" t="s">
        <v>35</v>
      </c>
      <c r="G6" s="1" t="e">
        <f>VLOOKUP(GridExportTable[[#This Row],[Requisition Number]],[1]Sheet1!$B$2:$C$145,2,0)</f>
        <v>#N/A</v>
      </c>
      <c r="H6" s="1" t="s">
        <v>78</v>
      </c>
      <c r="I6" s="1" t="s">
        <v>79</v>
      </c>
      <c r="J6" s="1" t="s">
        <v>80</v>
      </c>
      <c r="K6" s="1" t="s">
        <v>81</v>
      </c>
      <c r="L6" s="1" t="s">
        <v>32</v>
      </c>
      <c r="M6" s="1" t="s">
        <v>54</v>
      </c>
      <c r="N6" s="1" t="s">
        <v>35</v>
      </c>
      <c r="O6" s="1" t="s">
        <v>82</v>
      </c>
      <c r="P6" s="1" t="s">
        <v>83</v>
      </c>
      <c r="Q6" s="1" t="s">
        <v>84</v>
      </c>
      <c r="R6" s="1" t="s">
        <v>32</v>
      </c>
      <c r="S6" s="1" t="s">
        <v>32</v>
      </c>
      <c r="T6" s="1" t="s">
        <v>32</v>
      </c>
      <c r="U6" s="1" t="s">
        <v>32</v>
      </c>
      <c r="V6" s="1" t="s">
        <v>32</v>
      </c>
      <c r="W6" s="1" t="s">
        <v>32</v>
      </c>
      <c r="X6" s="1" t="s">
        <v>44</v>
      </c>
      <c r="Y6" s="1" t="s">
        <v>45</v>
      </c>
      <c r="Z6" s="1" t="s">
        <v>32</v>
      </c>
      <c r="AA6" s="1" t="s">
        <v>85</v>
      </c>
      <c r="AB6" s="1" t="s">
        <v>47</v>
      </c>
      <c r="AC6" s="1" t="s">
        <v>32</v>
      </c>
      <c r="AD6" s="1" t="s">
        <v>32</v>
      </c>
      <c r="AE6" s="1" t="s">
        <v>48</v>
      </c>
    </row>
    <row r="7" spans="1:31" x14ac:dyDescent="0.25">
      <c r="A7" s="1" t="s">
        <v>76</v>
      </c>
      <c r="B7" s="1" t="s">
        <v>31</v>
      </c>
      <c r="C7" s="1" t="s">
        <v>32</v>
      </c>
      <c r="D7" s="1" t="s">
        <v>86</v>
      </c>
      <c r="E7" s="1" t="s">
        <v>76</v>
      </c>
      <c r="F7" s="1" t="s">
        <v>35</v>
      </c>
      <c r="G7" s="1" t="e">
        <f>VLOOKUP(GridExportTable[[#This Row],[Requisition Number]],[1]Sheet1!$B$2:$C$145,2,0)</f>
        <v>#N/A</v>
      </c>
      <c r="H7" s="1" t="s">
        <v>87</v>
      </c>
      <c r="I7" s="1" t="s">
        <v>88</v>
      </c>
      <c r="J7" s="1" t="s">
        <v>89</v>
      </c>
      <c r="K7" s="1" t="s">
        <v>81</v>
      </c>
      <c r="L7" s="1" t="s">
        <v>32</v>
      </c>
      <c r="M7" s="1" t="s">
        <v>90</v>
      </c>
      <c r="N7" s="1" t="s">
        <v>35</v>
      </c>
      <c r="O7" s="1" t="s">
        <v>32</v>
      </c>
      <c r="P7" s="1" t="s">
        <v>63</v>
      </c>
      <c r="Q7" s="1" t="s">
        <v>91</v>
      </c>
      <c r="R7" s="1" t="s">
        <v>32</v>
      </c>
      <c r="S7" s="1" t="s">
        <v>32</v>
      </c>
      <c r="T7" s="1" t="s">
        <v>32</v>
      </c>
      <c r="U7" s="1" t="s">
        <v>32</v>
      </c>
      <c r="V7" s="1" t="s">
        <v>92</v>
      </c>
      <c r="W7" s="1" t="s">
        <v>32</v>
      </c>
      <c r="X7" s="1" t="s">
        <v>44</v>
      </c>
      <c r="Y7" s="1" t="s">
        <v>32</v>
      </c>
      <c r="Z7" s="1" t="s">
        <v>32</v>
      </c>
      <c r="AA7" s="1" t="s">
        <v>93</v>
      </c>
      <c r="AB7" s="1" t="s">
        <v>47</v>
      </c>
      <c r="AC7" s="1" t="s">
        <v>32</v>
      </c>
      <c r="AD7" s="1" t="s">
        <v>32</v>
      </c>
      <c r="AE7" s="1" t="s">
        <v>48</v>
      </c>
    </row>
    <row r="8" spans="1:31" x14ac:dyDescent="0.25">
      <c r="A8" s="1" t="s">
        <v>76</v>
      </c>
      <c r="B8" s="1" t="s">
        <v>31</v>
      </c>
      <c r="C8" s="1" t="s">
        <v>32</v>
      </c>
      <c r="D8" s="1" t="s">
        <v>94</v>
      </c>
      <c r="E8" s="1" t="s">
        <v>76</v>
      </c>
      <c r="F8" s="1" t="s">
        <v>35</v>
      </c>
      <c r="G8" s="1" t="e">
        <f>VLOOKUP(GridExportTable[[#This Row],[Requisition Number]],[1]Sheet1!$B$2:$C$145,2,0)</f>
        <v>#N/A</v>
      </c>
      <c r="H8" s="1" t="s">
        <v>95</v>
      </c>
      <c r="I8" s="1" t="s">
        <v>96</v>
      </c>
      <c r="J8" s="1" t="s">
        <v>97</v>
      </c>
      <c r="K8" s="1" t="s">
        <v>81</v>
      </c>
      <c r="L8" s="1" t="s">
        <v>32</v>
      </c>
      <c r="M8" s="1" t="s">
        <v>90</v>
      </c>
      <c r="N8" s="1" t="s">
        <v>35</v>
      </c>
      <c r="O8" s="1" t="s">
        <v>32</v>
      </c>
      <c r="P8" s="1" t="s">
        <v>63</v>
      </c>
      <c r="Q8" s="1" t="s">
        <v>98</v>
      </c>
      <c r="R8" s="1" t="s">
        <v>32</v>
      </c>
      <c r="S8" s="1" t="s">
        <v>32</v>
      </c>
      <c r="T8" s="1" t="s">
        <v>32</v>
      </c>
      <c r="U8" s="1" t="s">
        <v>32</v>
      </c>
      <c r="V8" s="1" t="s">
        <v>99</v>
      </c>
      <c r="W8" s="1" t="s">
        <v>32</v>
      </c>
      <c r="X8" s="1" t="s">
        <v>44</v>
      </c>
      <c r="Y8" s="1" t="s">
        <v>32</v>
      </c>
      <c r="Z8" s="1" t="s">
        <v>32</v>
      </c>
      <c r="AA8" s="1" t="s">
        <v>46</v>
      </c>
      <c r="AB8" s="1" t="s">
        <v>47</v>
      </c>
      <c r="AC8" s="1" t="s">
        <v>32</v>
      </c>
      <c r="AD8" s="1" t="s">
        <v>32</v>
      </c>
      <c r="AE8" s="1" t="s">
        <v>48</v>
      </c>
    </row>
    <row r="9" spans="1:31" x14ac:dyDescent="0.25">
      <c r="A9" s="1" t="s">
        <v>76</v>
      </c>
      <c r="B9" s="1" t="s">
        <v>31</v>
      </c>
      <c r="C9" s="1" t="s">
        <v>32</v>
      </c>
      <c r="D9" s="1" t="s">
        <v>100</v>
      </c>
      <c r="E9" s="1" t="s">
        <v>76</v>
      </c>
      <c r="F9" s="1" t="s">
        <v>35</v>
      </c>
      <c r="G9" s="1" t="e">
        <f>VLOOKUP(GridExportTable[[#This Row],[Requisition Number]],[1]Sheet1!$B$2:$C$145,2,0)</f>
        <v>#N/A</v>
      </c>
      <c r="H9" s="1" t="s">
        <v>101</v>
      </c>
      <c r="I9" s="1" t="s">
        <v>102</v>
      </c>
      <c r="J9" s="1" t="s">
        <v>103</v>
      </c>
      <c r="K9" s="1" t="s">
        <v>81</v>
      </c>
      <c r="L9" s="1" t="s">
        <v>32</v>
      </c>
      <c r="M9" s="1" t="s">
        <v>90</v>
      </c>
      <c r="N9" s="1" t="s">
        <v>35</v>
      </c>
      <c r="O9" s="1" t="s">
        <v>32</v>
      </c>
      <c r="P9" s="1" t="s">
        <v>63</v>
      </c>
      <c r="Q9" s="1" t="s">
        <v>104</v>
      </c>
      <c r="R9" s="1" t="s">
        <v>32</v>
      </c>
      <c r="S9" s="1" t="s">
        <v>32</v>
      </c>
      <c r="T9" s="1" t="s">
        <v>32</v>
      </c>
      <c r="U9" s="1" t="s">
        <v>32</v>
      </c>
      <c r="V9" s="1" t="s">
        <v>105</v>
      </c>
      <c r="W9" s="1" t="s">
        <v>32</v>
      </c>
      <c r="X9" s="1" t="s">
        <v>44</v>
      </c>
      <c r="Y9" s="1" t="s">
        <v>32</v>
      </c>
      <c r="Z9" s="1" t="s">
        <v>32</v>
      </c>
      <c r="AA9" s="1" t="s">
        <v>106</v>
      </c>
      <c r="AB9" s="1" t="s">
        <v>47</v>
      </c>
      <c r="AC9" s="1" t="s">
        <v>32</v>
      </c>
      <c r="AD9" s="1" t="s">
        <v>32</v>
      </c>
      <c r="AE9" s="1" t="s">
        <v>107</v>
      </c>
    </row>
    <row r="10" spans="1:31" x14ac:dyDescent="0.25">
      <c r="A10" s="1" t="s">
        <v>76</v>
      </c>
      <c r="B10" s="1" t="s">
        <v>31</v>
      </c>
      <c r="C10" s="1" t="s">
        <v>32</v>
      </c>
      <c r="D10" s="1" t="s">
        <v>108</v>
      </c>
      <c r="E10" s="1" t="s">
        <v>76</v>
      </c>
      <c r="F10" s="1" t="s">
        <v>35</v>
      </c>
      <c r="G10" s="1" t="e">
        <f>VLOOKUP(GridExportTable[[#This Row],[Requisition Number]],[1]Sheet1!$B$2:$C$145,2,0)</f>
        <v>#N/A</v>
      </c>
      <c r="H10" s="1" t="s">
        <v>109</v>
      </c>
      <c r="I10" s="1" t="s">
        <v>110</v>
      </c>
      <c r="J10" s="1" t="s">
        <v>111</v>
      </c>
      <c r="K10" s="1" t="s">
        <v>81</v>
      </c>
      <c r="L10" s="1" t="s">
        <v>32</v>
      </c>
      <c r="M10" s="1" t="s">
        <v>90</v>
      </c>
      <c r="N10" s="1" t="s">
        <v>35</v>
      </c>
      <c r="O10" s="1" t="s">
        <v>32</v>
      </c>
      <c r="P10" s="1" t="s">
        <v>63</v>
      </c>
      <c r="Q10" s="1" t="s">
        <v>112</v>
      </c>
      <c r="R10" s="1" t="s">
        <v>32</v>
      </c>
      <c r="S10" s="1" t="s">
        <v>32</v>
      </c>
      <c r="T10" s="1" t="s">
        <v>32</v>
      </c>
      <c r="U10" s="1" t="s">
        <v>32</v>
      </c>
      <c r="V10" s="1" t="s">
        <v>113</v>
      </c>
      <c r="W10" s="1" t="s">
        <v>32</v>
      </c>
      <c r="X10" s="1" t="s">
        <v>44</v>
      </c>
      <c r="Y10" s="1" t="s">
        <v>32</v>
      </c>
      <c r="Z10" s="1" t="s">
        <v>32</v>
      </c>
      <c r="AA10" s="1" t="s">
        <v>114</v>
      </c>
      <c r="AB10" s="1" t="s">
        <v>47</v>
      </c>
      <c r="AC10" s="1" t="s">
        <v>32</v>
      </c>
      <c r="AD10" s="1" t="s">
        <v>32</v>
      </c>
      <c r="AE10" s="1" t="s">
        <v>48</v>
      </c>
    </row>
    <row r="11" spans="1:31" x14ac:dyDescent="0.25">
      <c r="A11" s="1" t="s">
        <v>76</v>
      </c>
      <c r="B11" s="1" t="s">
        <v>31</v>
      </c>
      <c r="C11" s="1" t="s">
        <v>32</v>
      </c>
      <c r="D11" s="1" t="s">
        <v>115</v>
      </c>
      <c r="E11" s="1" t="s">
        <v>76</v>
      </c>
      <c r="F11" s="1" t="s">
        <v>35</v>
      </c>
      <c r="G11" s="1" t="e">
        <f>VLOOKUP(GridExportTable[[#This Row],[Requisition Number]],[1]Sheet1!$B$2:$C$145,2,0)</f>
        <v>#N/A</v>
      </c>
      <c r="H11" s="1" t="s">
        <v>116</v>
      </c>
      <c r="I11" s="1" t="s">
        <v>117</v>
      </c>
      <c r="J11" s="1" t="s">
        <v>118</v>
      </c>
      <c r="K11" s="1" t="s">
        <v>81</v>
      </c>
      <c r="L11" s="1" t="s">
        <v>32</v>
      </c>
      <c r="M11" s="1" t="s">
        <v>90</v>
      </c>
      <c r="N11" s="1" t="s">
        <v>35</v>
      </c>
      <c r="O11" s="1" t="s">
        <v>32</v>
      </c>
      <c r="P11" s="1" t="s">
        <v>63</v>
      </c>
      <c r="Q11" s="1" t="s">
        <v>119</v>
      </c>
      <c r="R11" s="1" t="s">
        <v>32</v>
      </c>
      <c r="S11" s="1" t="s">
        <v>32</v>
      </c>
      <c r="T11" s="1" t="s">
        <v>32</v>
      </c>
      <c r="U11" s="1" t="s">
        <v>32</v>
      </c>
      <c r="V11" s="1" t="s">
        <v>120</v>
      </c>
      <c r="W11" s="1" t="s">
        <v>32</v>
      </c>
      <c r="X11" s="1" t="s">
        <v>44</v>
      </c>
      <c r="Y11" s="1" t="s">
        <v>32</v>
      </c>
      <c r="Z11" s="1" t="s">
        <v>32</v>
      </c>
      <c r="AA11" s="1" t="s">
        <v>121</v>
      </c>
      <c r="AB11" s="1" t="s">
        <v>47</v>
      </c>
      <c r="AC11" s="1" t="s">
        <v>32</v>
      </c>
      <c r="AD11" s="1" t="s">
        <v>32</v>
      </c>
      <c r="AE11" s="1" t="s">
        <v>48</v>
      </c>
    </row>
    <row r="12" spans="1:31" x14ac:dyDescent="0.25">
      <c r="A12" s="1" t="s">
        <v>76</v>
      </c>
      <c r="B12" s="1" t="s">
        <v>31</v>
      </c>
      <c r="C12" s="1" t="s">
        <v>32</v>
      </c>
      <c r="D12" s="1" t="s">
        <v>122</v>
      </c>
      <c r="E12" s="1" t="s">
        <v>76</v>
      </c>
      <c r="F12" s="1" t="s">
        <v>35</v>
      </c>
      <c r="G12" s="1" t="e">
        <f>VLOOKUP(GridExportTable[[#This Row],[Requisition Number]],[1]Sheet1!$B$2:$C$145,2,0)</f>
        <v>#N/A</v>
      </c>
      <c r="H12" s="1" t="s">
        <v>123</v>
      </c>
      <c r="I12" s="1" t="s">
        <v>124</v>
      </c>
      <c r="J12" s="1" t="s">
        <v>125</v>
      </c>
      <c r="K12" s="1" t="s">
        <v>81</v>
      </c>
      <c r="L12" s="1" t="s">
        <v>32</v>
      </c>
      <c r="M12" s="1" t="s">
        <v>90</v>
      </c>
      <c r="N12" s="1" t="s">
        <v>35</v>
      </c>
      <c r="O12" s="1" t="s">
        <v>32</v>
      </c>
      <c r="P12" s="1" t="s">
        <v>63</v>
      </c>
      <c r="Q12" s="1" t="s">
        <v>126</v>
      </c>
      <c r="R12" s="1" t="s">
        <v>32</v>
      </c>
      <c r="S12" s="1" t="s">
        <v>32</v>
      </c>
      <c r="T12" s="1" t="s">
        <v>32</v>
      </c>
      <c r="U12" s="1" t="s">
        <v>32</v>
      </c>
      <c r="V12" s="1" t="s">
        <v>127</v>
      </c>
      <c r="W12" s="1" t="s">
        <v>32</v>
      </c>
      <c r="X12" s="1" t="s">
        <v>44</v>
      </c>
      <c r="Y12" s="1" t="s">
        <v>32</v>
      </c>
      <c r="Z12" s="1" t="s">
        <v>32</v>
      </c>
      <c r="AA12" s="1" t="s">
        <v>128</v>
      </c>
      <c r="AB12" s="1" t="s">
        <v>47</v>
      </c>
      <c r="AC12" s="1" t="s">
        <v>32</v>
      </c>
      <c r="AD12" s="1" t="s">
        <v>32</v>
      </c>
      <c r="AE12" s="1" t="s">
        <v>48</v>
      </c>
    </row>
    <row r="13" spans="1:31" x14ac:dyDescent="0.25">
      <c r="A13" s="1" t="s">
        <v>76</v>
      </c>
      <c r="B13" s="1" t="s">
        <v>31</v>
      </c>
      <c r="C13" s="1" t="s">
        <v>32</v>
      </c>
      <c r="D13" s="1" t="s">
        <v>129</v>
      </c>
      <c r="E13" s="1" t="s">
        <v>76</v>
      </c>
      <c r="F13" s="1" t="s">
        <v>35</v>
      </c>
      <c r="G13" s="1" t="e">
        <f>VLOOKUP(GridExportTable[[#This Row],[Requisition Number]],[1]Sheet1!$B$2:$C$145,2,0)</f>
        <v>#N/A</v>
      </c>
      <c r="H13" s="1" t="s">
        <v>130</v>
      </c>
      <c r="I13" s="1" t="s">
        <v>131</v>
      </c>
      <c r="J13" s="1" t="s">
        <v>125</v>
      </c>
      <c r="K13" s="1" t="s">
        <v>81</v>
      </c>
      <c r="L13" s="1" t="s">
        <v>32</v>
      </c>
      <c r="M13" s="1" t="s">
        <v>90</v>
      </c>
      <c r="N13" s="1" t="s">
        <v>35</v>
      </c>
      <c r="O13" s="1" t="s">
        <v>32</v>
      </c>
      <c r="P13" s="1" t="s">
        <v>63</v>
      </c>
      <c r="Q13" s="1" t="s">
        <v>132</v>
      </c>
      <c r="R13" s="1" t="s">
        <v>32</v>
      </c>
      <c r="S13" s="1" t="s">
        <v>32</v>
      </c>
      <c r="T13" s="1" t="s">
        <v>32</v>
      </c>
      <c r="U13" s="1" t="s">
        <v>32</v>
      </c>
      <c r="V13" s="1" t="s">
        <v>127</v>
      </c>
      <c r="W13" s="1" t="s">
        <v>32</v>
      </c>
      <c r="X13" s="1" t="s">
        <v>44</v>
      </c>
      <c r="Y13" s="1" t="s">
        <v>32</v>
      </c>
      <c r="Z13" s="1" t="s">
        <v>32</v>
      </c>
      <c r="AA13" s="1" t="s">
        <v>128</v>
      </c>
      <c r="AB13" s="1" t="s">
        <v>47</v>
      </c>
      <c r="AC13" s="1" t="s">
        <v>32</v>
      </c>
      <c r="AD13" s="1" t="s">
        <v>32</v>
      </c>
      <c r="AE13" s="1" t="s">
        <v>48</v>
      </c>
    </row>
    <row r="14" spans="1:31" x14ac:dyDescent="0.25">
      <c r="A14" s="1" t="s">
        <v>76</v>
      </c>
      <c r="B14" s="1" t="s">
        <v>31</v>
      </c>
      <c r="C14" s="1" t="s">
        <v>32</v>
      </c>
      <c r="D14" s="1" t="s">
        <v>133</v>
      </c>
      <c r="E14" s="1" t="s">
        <v>76</v>
      </c>
      <c r="F14" s="1" t="s">
        <v>35</v>
      </c>
      <c r="G14" s="1" t="e">
        <f>VLOOKUP(GridExportTable[[#This Row],[Requisition Number]],[1]Sheet1!$B$2:$C$145,2,0)</f>
        <v>#N/A</v>
      </c>
      <c r="H14" s="1" t="s">
        <v>134</v>
      </c>
      <c r="I14" s="1" t="s">
        <v>135</v>
      </c>
      <c r="J14" s="1" t="s">
        <v>136</v>
      </c>
      <c r="K14" s="1" t="s">
        <v>81</v>
      </c>
      <c r="L14" s="1" t="s">
        <v>32</v>
      </c>
      <c r="M14" s="1" t="s">
        <v>90</v>
      </c>
      <c r="N14" s="1" t="s">
        <v>35</v>
      </c>
      <c r="O14" s="1" t="s">
        <v>32</v>
      </c>
      <c r="P14" s="1" t="s">
        <v>63</v>
      </c>
      <c r="Q14" s="1" t="s">
        <v>137</v>
      </c>
      <c r="R14" s="1" t="s">
        <v>32</v>
      </c>
      <c r="S14" s="1" t="s">
        <v>32</v>
      </c>
      <c r="T14" s="1" t="s">
        <v>32</v>
      </c>
      <c r="U14" s="1" t="s">
        <v>32</v>
      </c>
      <c r="V14" s="1" t="s">
        <v>138</v>
      </c>
      <c r="W14" s="1" t="s">
        <v>32</v>
      </c>
      <c r="X14" s="1" t="s">
        <v>44</v>
      </c>
      <c r="Y14" s="1" t="s">
        <v>32</v>
      </c>
      <c r="Z14" s="1" t="s">
        <v>32</v>
      </c>
      <c r="AA14" s="1" t="s">
        <v>46</v>
      </c>
      <c r="AB14" s="1" t="s">
        <v>47</v>
      </c>
      <c r="AC14" s="1" t="s">
        <v>32</v>
      </c>
      <c r="AD14" s="1" t="s">
        <v>32</v>
      </c>
      <c r="AE14" s="1" t="s">
        <v>48</v>
      </c>
    </row>
    <row r="15" spans="1:31" x14ac:dyDescent="0.25">
      <c r="A15" s="1" t="s">
        <v>76</v>
      </c>
      <c r="B15" s="1" t="s">
        <v>31</v>
      </c>
      <c r="C15" s="1" t="s">
        <v>32</v>
      </c>
      <c r="D15" s="1" t="s">
        <v>139</v>
      </c>
      <c r="E15" s="1" t="s">
        <v>76</v>
      </c>
      <c r="F15" s="1" t="s">
        <v>35</v>
      </c>
      <c r="G15" s="1" t="e">
        <f>VLOOKUP(GridExportTable[[#This Row],[Requisition Number]],[1]Sheet1!$B$2:$C$145,2,0)</f>
        <v>#N/A</v>
      </c>
      <c r="H15" s="1" t="s">
        <v>140</v>
      </c>
      <c r="I15" s="1" t="s">
        <v>141</v>
      </c>
      <c r="J15" s="1" t="s">
        <v>142</v>
      </c>
      <c r="K15" s="1" t="s">
        <v>81</v>
      </c>
      <c r="L15" s="1" t="s">
        <v>32</v>
      </c>
      <c r="M15" s="1" t="s">
        <v>90</v>
      </c>
      <c r="N15" s="1" t="s">
        <v>35</v>
      </c>
      <c r="O15" s="1" t="s">
        <v>32</v>
      </c>
      <c r="P15" s="1" t="s">
        <v>63</v>
      </c>
      <c r="Q15" s="1" t="s">
        <v>143</v>
      </c>
      <c r="R15" s="1" t="s">
        <v>32</v>
      </c>
      <c r="S15" s="1" t="s">
        <v>32</v>
      </c>
      <c r="T15" s="1" t="s">
        <v>32</v>
      </c>
      <c r="U15" s="1" t="s">
        <v>32</v>
      </c>
      <c r="V15" s="1" t="s">
        <v>144</v>
      </c>
      <c r="W15" s="1" t="s">
        <v>32</v>
      </c>
      <c r="X15" s="1" t="s">
        <v>44</v>
      </c>
      <c r="Y15" s="1" t="s">
        <v>32</v>
      </c>
      <c r="Z15" s="1" t="s">
        <v>32</v>
      </c>
      <c r="AA15" s="1" t="s">
        <v>128</v>
      </c>
      <c r="AB15" s="1" t="s">
        <v>47</v>
      </c>
      <c r="AC15" s="1" t="s">
        <v>32</v>
      </c>
      <c r="AD15" s="1" t="s">
        <v>32</v>
      </c>
      <c r="AE15" s="1" t="s">
        <v>48</v>
      </c>
    </row>
    <row r="16" spans="1:31" x14ac:dyDescent="0.25">
      <c r="A16" s="1" t="s">
        <v>76</v>
      </c>
      <c r="B16" s="1" t="s">
        <v>31</v>
      </c>
      <c r="C16" s="1" t="s">
        <v>32</v>
      </c>
      <c r="D16" s="1" t="s">
        <v>145</v>
      </c>
      <c r="E16" s="1" t="s">
        <v>76</v>
      </c>
      <c r="F16" s="1" t="s">
        <v>35</v>
      </c>
      <c r="G16" s="1" t="e">
        <f>VLOOKUP(GridExportTable[[#This Row],[Requisition Number]],[1]Sheet1!$B$2:$C$145,2,0)</f>
        <v>#N/A</v>
      </c>
      <c r="H16" s="1" t="s">
        <v>146</v>
      </c>
      <c r="I16" s="1" t="s">
        <v>147</v>
      </c>
      <c r="J16" s="1" t="s">
        <v>148</v>
      </c>
      <c r="K16" s="1" t="s">
        <v>81</v>
      </c>
      <c r="L16" s="1" t="s">
        <v>32</v>
      </c>
      <c r="M16" s="1" t="s">
        <v>90</v>
      </c>
      <c r="N16" s="1" t="s">
        <v>35</v>
      </c>
      <c r="O16" s="1" t="s">
        <v>32</v>
      </c>
      <c r="P16" s="1" t="s">
        <v>63</v>
      </c>
      <c r="Q16" s="1" t="s">
        <v>149</v>
      </c>
      <c r="R16" s="1" t="s">
        <v>32</v>
      </c>
      <c r="S16" s="1" t="s">
        <v>32</v>
      </c>
      <c r="T16" s="1" t="s">
        <v>32</v>
      </c>
      <c r="U16" s="1" t="s">
        <v>32</v>
      </c>
      <c r="V16" s="1" t="s">
        <v>150</v>
      </c>
      <c r="W16" s="1" t="s">
        <v>32</v>
      </c>
      <c r="X16" s="1" t="s">
        <v>44</v>
      </c>
      <c r="Y16" s="1" t="s">
        <v>32</v>
      </c>
      <c r="Z16" s="1" t="s">
        <v>32</v>
      </c>
      <c r="AA16" s="1" t="s">
        <v>128</v>
      </c>
      <c r="AB16" s="1" t="s">
        <v>47</v>
      </c>
      <c r="AC16" s="1" t="s">
        <v>32</v>
      </c>
      <c r="AD16" s="1" t="s">
        <v>32</v>
      </c>
      <c r="AE16" s="1" t="s">
        <v>48</v>
      </c>
    </row>
    <row r="17" spans="1:31" x14ac:dyDescent="0.25">
      <c r="A17" s="1" t="s">
        <v>76</v>
      </c>
      <c r="B17" s="1" t="s">
        <v>31</v>
      </c>
      <c r="C17" s="1" t="s">
        <v>32</v>
      </c>
      <c r="D17" s="1" t="s">
        <v>151</v>
      </c>
      <c r="E17" s="1" t="s">
        <v>76</v>
      </c>
      <c r="F17" s="1" t="s">
        <v>35</v>
      </c>
      <c r="G17" s="1" t="e">
        <f>VLOOKUP(GridExportTable[[#This Row],[Requisition Number]],[1]Sheet1!$B$2:$C$145,2,0)</f>
        <v>#N/A</v>
      </c>
      <c r="H17" s="1" t="s">
        <v>152</v>
      </c>
      <c r="I17" s="1" t="s">
        <v>153</v>
      </c>
      <c r="J17" s="1" t="s">
        <v>154</v>
      </c>
      <c r="K17" s="1" t="s">
        <v>81</v>
      </c>
      <c r="L17" s="1" t="s">
        <v>32</v>
      </c>
      <c r="M17" s="1" t="s">
        <v>90</v>
      </c>
      <c r="N17" s="1" t="s">
        <v>35</v>
      </c>
      <c r="O17" s="1" t="s">
        <v>32</v>
      </c>
      <c r="P17" s="1" t="s">
        <v>63</v>
      </c>
      <c r="Q17" s="1" t="s">
        <v>155</v>
      </c>
      <c r="R17" s="1" t="s">
        <v>32</v>
      </c>
      <c r="S17" s="1" t="s">
        <v>32</v>
      </c>
      <c r="T17" s="1" t="s">
        <v>32</v>
      </c>
      <c r="U17" s="1" t="s">
        <v>32</v>
      </c>
      <c r="V17" s="1" t="s">
        <v>156</v>
      </c>
      <c r="W17" s="1" t="s">
        <v>32</v>
      </c>
      <c r="X17" s="1" t="s">
        <v>44</v>
      </c>
      <c r="Y17" s="1" t="s">
        <v>32</v>
      </c>
      <c r="Z17" s="1" t="s">
        <v>32</v>
      </c>
      <c r="AA17" s="1" t="s">
        <v>46</v>
      </c>
      <c r="AB17" s="1" t="s">
        <v>47</v>
      </c>
      <c r="AC17" s="1" t="s">
        <v>32</v>
      </c>
      <c r="AD17" s="1" t="s">
        <v>32</v>
      </c>
      <c r="AE17" s="1" t="s">
        <v>48</v>
      </c>
    </row>
    <row r="18" spans="1:31" x14ac:dyDescent="0.25">
      <c r="A18" s="1" t="s">
        <v>76</v>
      </c>
      <c r="B18" s="1" t="s">
        <v>31</v>
      </c>
      <c r="C18" s="1" t="s">
        <v>32</v>
      </c>
      <c r="D18" s="1" t="s">
        <v>157</v>
      </c>
      <c r="E18" s="1" t="s">
        <v>76</v>
      </c>
      <c r="F18" s="1" t="s">
        <v>35</v>
      </c>
      <c r="G18" s="1" t="e">
        <f>VLOOKUP(GridExportTable[[#This Row],[Requisition Number]],[1]Sheet1!$B$2:$C$145,2,0)</f>
        <v>#N/A</v>
      </c>
      <c r="H18" s="1" t="s">
        <v>158</v>
      </c>
      <c r="I18" s="1" t="s">
        <v>159</v>
      </c>
      <c r="J18" s="1" t="s">
        <v>160</v>
      </c>
      <c r="K18" s="1" t="s">
        <v>81</v>
      </c>
      <c r="L18" s="1" t="s">
        <v>32</v>
      </c>
      <c r="M18" s="1" t="s">
        <v>90</v>
      </c>
      <c r="N18" s="1" t="s">
        <v>35</v>
      </c>
      <c r="O18" s="1" t="s">
        <v>32</v>
      </c>
      <c r="P18" s="1" t="s">
        <v>63</v>
      </c>
      <c r="Q18" s="1" t="s">
        <v>161</v>
      </c>
      <c r="R18" s="1" t="s">
        <v>32</v>
      </c>
      <c r="S18" s="1" t="s">
        <v>32</v>
      </c>
      <c r="T18" s="1" t="s">
        <v>32</v>
      </c>
      <c r="U18" s="1" t="s">
        <v>32</v>
      </c>
      <c r="V18" s="1" t="s">
        <v>162</v>
      </c>
      <c r="W18" s="1" t="s">
        <v>32</v>
      </c>
      <c r="X18" s="1" t="s">
        <v>44</v>
      </c>
      <c r="Y18" s="1" t="s">
        <v>32</v>
      </c>
      <c r="Z18" s="1" t="s">
        <v>32</v>
      </c>
      <c r="AA18" s="1" t="s">
        <v>163</v>
      </c>
      <c r="AB18" s="1" t="s">
        <v>47</v>
      </c>
      <c r="AC18" s="1" t="s">
        <v>32</v>
      </c>
      <c r="AD18" s="1" t="s">
        <v>32</v>
      </c>
      <c r="AE18" s="1" t="s">
        <v>48</v>
      </c>
    </row>
    <row r="19" spans="1:31" x14ac:dyDescent="0.25">
      <c r="A19" s="1" t="s">
        <v>76</v>
      </c>
      <c r="B19" s="1" t="s">
        <v>31</v>
      </c>
      <c r="C19" s="1" t="s">
        <v>32</v>
      </c>
      <c r="D19" s="1" t="s">
        <v>164</v>
      </c>
      <c r="E19" s="1" t="s">
        <v>76</v>
      </c>
      <c r="F19" s="1" t="s">
        <v>35</v>
      </c>
      <c r="G19" s="1" t="e">
        <f>VLOOKUP(GridExportTable[[#This Row],[Requisition Number]],[1]Sheet1!$B$2:$C$145,2,0)</f>
        <v>#N/A</v>
      </c>
      <c r="H19" s="1" t="s">
        <v>165</v>
      </c>
      <c r="I19" s="1" t="s">
        <v>166</v>
      </c>
      <c r="J19" s="1" t="s">
        <v>142</v>
      </c>
      <c r="K19" s="1" t="s">
        <v>81</v>
      </c>
      <c r="L19" s="1" t="s">
        <v>32</v>
      </c>
      <c r="M19" s="1" t="s">
        <v>90</v>
      </c>
      <c r="N19" s="1" t="s">
        <v>35</v>
      </c>
      <c r="O19" s="1" t="s">
        <v>32</v>
      </c>
      <c r="P19" s="1" t="s">
        <v>63</v>
      </c>
      <c r="Q19" s="1" t="s">
        <v>167</v>
      </c>
      <c r="R19" s="1" t="s">
        <v>32</v>
      </c>
      <c r="S19" s="1" t="s">
        <v>32</v>
      </c>
      <c r="T19" s="1" t="s">
        <v>32</v>
      </c>
      <c r="U19" s="1" t="s">
        <v>32</v>
      </c>
      <c r="V19" s="1" t="s">
        <v>144</v>
      </c>
      <c r="W19" s="1" t="s">
        <v>32</v>
      </c>
      <c r="X19" s="1" t="s">
        <v>44</v>
      </c>
      <c r="Y19" s="1" t="s">
        <v>32</v>
      </c>
      <c r="Z19" s="1" t="s">
        <v>32</v>
      </c>
      <c r="AA19" s="1" t="s">
        <v>128</v>
      </c>
      <c r="AB19" s="1" t="s">
        <v>47</v>
      </c>
      <c r="AC19" s="1" t="s">
        <v>32</v>
      </c>
      <c r="AD19" s="1" t="s">
        <v>32</v>
      </c>
      <c r="AE19" s="1" t="s">
        <v>48</v>
      </c>
    </row>
    <row r="20" spans="1:31" x14ac:dyDescent="0.25">
      <c r="A20" s="1" t="s">
        <v>76</v>
      </c>
      <c r="B20" s="1" t="s">
        <v>31</v>
      </c>
      <c r="C20" s="1" t="s">
        <v>32</v>
      </c>
      <c r="D20" s="1" t="s">
        <v>168</v>
      </c>
      <c r="E20" s="1" t="s">
        <v>76</v>
      </c>
      <c r="F20" s="1" t="s">
        <v>35</v>
      </c>
      <c r="G20" s="1" t="e">
        <f>VLOOKUP(GridExportTable[[#This Row],[Requisition Number]],[1]Sheet1!$B$2:$C$145,2,0)</f>
        <v>#N/A</v>
      </c>
      <c r="H20" s="1" t="s">
        <v>169</v>
      </c>
      <c r="I20" s="1" t="s">
        <v>170</v>
      </c>
      <c r="J20" s="1" t="s">
        <v>111</v>
      </c>
      <c r="K20" s="1" t="s">
        <v>81</v>
      </c>
      <c r="L20" s="1" t="s">
        <v>32</v>
      </c>
      <c r="M20" s="1" t="s">
        <v>90</v>
      </c>
      <c r="N20" s="1" t="s">
        <v>35</v>
      </c>
      <c r="O20" s="1" t="s">
        <v>32</v>
      </c>
      <c r="P20" s="1" t="s">
        <v>63</v>
      </c>
      <c r="Q20" s="1" t="s">
        <v>171</v>
      </c>
      <c r="R20" s="1" t="s">
        <v>32</v>
      </c>
      <c r="S20" s="1" t="s">
        <v>32</v>
      </c>
      <c r="T20" s="1" t="s">
        <v>32</v>
      </c>
      <c r="U20" s="1" t="s">
        <v>32</v>
      </c>
      <c r="V20" s="1" t="s">
        <v>113</v>
      </c>
      <c r="W20" s="1" t="s">
        <v>32</v>
      </c>
      <c r="X20" s="1" t="s">
        <v>44</v>
      </c>
      <c r="Y20" s="1" t="s">
        <v>32</v>
      </c>
      <c r="Z20" s="1" t="s">
        <v>32</v>
      </c>
      <c r="AA20" s="1" t="s">
        <v>172</v>
      </c>
      <c r="AB20" s="1" t="s">
        <v>47</v>
      </c>
      <c r="AC20" s="1" t="s">
        <v>32</v>
      </c>
      <c r="AD20" s="1" t="s">
        <v>32</v>
      </c>
      <c r="AE20" s="1" t="s">
        <v>48</v>
      </c>
    </row>
    <row r="21" spans="1:31" x14ac:dyDescent="0.25">
      <c r="A21" s="1" t="s">
        <v>76</v>
      </c>
      <c r="B21" s="1" t="s">
        <v>31</v>
      </c>
      <c r="C21" s="1" t="s">
        <v>32</v>
      </c>
      <c r="D21" s="1" t="s">
        <v>173</v>
      </c>
      <c r="E21" s="1" t="s">
        <v>76</v>
      </c>
      <c r="F21" s="1" t="s">
        <v>35</v>
      </c>
      <c r="G21" s="1" t="e">
        <f>VLOOKUP(GridExportTable[[#This Row],[Requisition Number]],[1]Sheet1!$B$2:$C$145,2,0)</f>
        <v>#N/A</v>
      </c>
      <c r="H21" s="1" t="s">
        <v>174</v>
      </c>
      <c r="I21" s="1" t="s">
        <v>175</v>
      </c>
      <c r="J21" s="1" t="s">
        <v>111</v>
      </c>
      <c r="K21" s="1" t="s">
        <v>81</v>
      </c>
      <c r="L21" s="1" t="s">
        <v>32</v>
      </c>
      <c r="M21" s="1" t="s">
        <v>90</v>
      </c>
      <c r="N21" s="1" t="s">
        <v>35</v>
      </c>
      <c r="O21" s="1" t="s">
        <v>32</v>
      </c>
      <c r="P21" s="1" t="s">
        <v>63</v>
      </c>
      <c r="Q21" s="1" t="s">
        <v>176</v>
      </c>
      <c r="R21" s="1" t="s">
        <v>32</v>
      </c>
      <c r="S21" s="1" t="s">
        <v>32</v>
      </c>
      <c r="T21" s="1" t="s">
        <v>32</v>
      </c>
      <c r="U21" s="1" t="s">
        <v>32</v>
      </c>
      <c r="V21" s="1" t="s">
        <v>113</v>
      </c>
      <c r="W21" s="1" t="s">
        <v>32</v>
      </c>
      <c r="X21" s="1" t="s">
        <v>44</v>
      </c>
      <c r="Y21" s="1" t="s">
        <v>32</v>
      </c>
      <c r="Z21" s="1" t="s">
        <v>32</v>
      </c>
      <c r="AA21" s="1" t="s">
        <v>46</v>
      </c>
      <c r="AB21" s="1" t="s">
        <v>47</v>
      </c>
      <c r="AC21" s="1" t="s">
        <v>32</v>
      </c>
      <c r="AD21" s="1" t="s">
        <v>32</v>
      </c>
      <c r="AE21" s="1" t="s">
        <v>48</v>
      </c>
    </row>
    <row r="22" spans="1:31" x14ac:dyDescent="0.25">
      <c r="A22" s="1" t="s">
        <v>76</v>
      </c>
      <c r="B22" s="1" t="s">
        <v>31</v>
      </c>
      <c r="C22" s="1" t="s">
        <v>32</v>
      </c>
      <c r="D22" s="1" t="s">
        <v>177</v>
      </c>
      <c r="E22" s="1" t="s">
        <v>76</v>
      </c>
      <c r="F22" s="1" t="s">
        <v>35</v>
      </c>
      <c r="G22" s="1" t="e">
        <f>VLOOKUP(GridExportTable[[#This Row],[Requisition Number]],[1]Sheet1!$B$2:$C$145,2,0)</f>
        <v>#N/A</v>
      </c>
      <c r="H22" s="1" t="s">
        <v>178</v>
      </c>
      <c r="I22" s="1" t="s">
        <v>179</v>
      </c>
      <c r="J22" s="1" t="s">
        <v>142</v>
      </c>
      <c r="K22" s="1" t="s">
        <v>81</v>
      </c>
      <c r="L22" s="1" t="s">
        <v>32</v>
      </c>
      <c r="M22" s="1" t="s">
        <v>90</v>
      </c>
      <c r="N22" s="1" t="s">
        <v>35</v>
      </c>
      <c r="O22" s="1" t="s">
        <v>32</v>
      </c>
      <c r="P22" s="1" t="s">
        <v>63</v>
      </c>
      <c r="Q22" s="1" t="s">
        <v>180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144</v>
      </c>
      <c r="W22" s="1" t="s">
        <v>32</v>
      </c>
      <c r="X22" s="1" t="s">
        <v>44</v>
      </c>
      <c r="Y22" s="1" t="s">
        <v>32</v>
      </c>
      <c r="Z22" s="1" t="s">
        <v>32</v>
      </c>
      <c r="AA22" s="1" t="s">
        <v>163</v>
      </c>
      <c r="AB22" s="1" t="s">
        <v>47</v>
      </c>
      <c r="AC22" s="1" t="s">
        <v>32</v>
      </c>
      <c r="AD22" s="1" t="s">
        <v>32</v>
      </c>
      <c r="AE22" s="1" t="s">
        <v>48</v>
      </c>
    </row>
    <row r="23" spans="1:31" x14ac:dyDescent="0.25">
      <c r="A23" s="1" t="s">
        <v>76</v>
      </c>
      <c r="B23" s="1" t="s">
        <v>31</v>
      </c>
      <c r="C23" s="1" t="s">
        <v>32</v>
      </c>
      <c r="D23" s="1" t="s">
        <v>181</v>
      </c>
      <c r="E23" s="1" t="s">
        <v>76</v>
      </c>
      <c r="F23" s="1" t="s">
        <v>35</v>
      </c>
      <c r="G23" s="1" t="e">
        <f>VLOOKUP(GridExportTable[[#This Row],[Requisition Number]],[1]Sheet1!$B$2:$C$145,2,0)</f>
        <v>#N/A</v>
      </c>
      <c r="H23" s="1" t="s">
        <v>182</v>
      </c>
      <c r="I23" s="1" t="s">
        <v>183</v>
      </c>
      <c r="J23" s="1" t="s">
        <v>184</v>
      </c>
      <c r="K23" s="1" t="s">
        <v>81</v>
      </c>
      <c r="L23" s="1" t="s">
        <v>32</v>
      </c>
      <c r="M23" s="1" t="s">
        <v>72</v>
      </c>
      <c r="N23" s="1" t="s">
        <v>35</v>
      </c>
      <c r="O23" s="1" t="s">
        <v>32</v>
      </c>
      <c r="P23" s="1" t="s">
        <v>185</v>
      </c>
      <c r="Q23" s="1" t="s">
        <v>186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187</v>
      </c>
      <c r="W23" s="1" t="s">
        <v>32</v>
      </c>
      <c r="X23" s="1" t="s">
        <v>44</v>
      </c>
      <c r="Y23" s="1" t="s">
        <v>45</v>
      </c>
      <c r="Z23" s="1" t="s">
        <v>32</v>
      </c>
      <c r="AA23" s="1" t="s">
        <v>163</v>
      </c>
      <c r="AB23" s="1" t="s">
        <v>47</v>
      </c>
      <c r="AC23" s="1" t="s">
        <v>32</v>
      </c>
      <c r="AD23" s="1" t="s">
        <v>32</v>
      </c>
      <c r="AE23" s="1" t="s">
        <v>107</v>
      </c>
    </row>
    <row r="24" spans="1:31" x14ac:dyDescent="0.25">
      <c r="A24" s="1" t="s">
        <v>76</v>
      </c>
      <c r="B24" s="1" t="s">
        <v>31</v>
      </c>
      <c r="C24" s="1" t="s">
        <v>32</v>
      </c>
      <c r="D24" s="1" t="s">
        <v>188</v>
      </c>
      <c r="E24" s="1" t="s">
        <v>76</v>
      </c>
      <c r="F24" s="1" t="s">
        <v>35</v>
      </c>
      <c r="G24" s="1" t="e">
        <f>VLOOKUP(GridExportTable[[#This Row],[Requisition Number]],[1]Sheet1!$B$2:$C$145,2,0)</f>
        <v>#N/A</v>
      </c>
      <c r="H24" s="1" t="s">
        <v>189</v>
      </c>
      <c r="I24" s="1" t="s">
        <v>190</v>
      </c>
      <c r="J24" s="1" t="s">
        <v>191</v>
      </c>
      <c r="K24" s="1" t="s">
        <v>81</v>
      </c>
      <c r="L24" s="1" t="s">
        <v>32</v>
      </c>
      <c r="M24" s="1" t="s">
        <v>72</v>
      </c>
      <c r="N24" s="1" t="s">
        <v>35</v>
      </c>
      <c r="O24" s="1" t="s">
        <v>32</v>
      </c>
      <c r="P24" s="1" t="s">
        <v>192</v>
      </c>
      <c r="Q24" s="1" t="s">
        <v>193</v>
      </c>
      <c r="R24" s="1" t="s">
        <v>32</v>
      </c>
      <c r="S24" s="1" t="s">
        <v>32</v>
      </c>
      <c r="T24" s="1" t="s">
        <v>32</v>
      </c>
      <c r="U24" s="1" t="s">
        <v>32</v>
      </c>
      <c r="V24" s="1" t="s">
        <v>194</v>
      </c>
      <c r="W24" s="1" t="s">
        <v>32</v>
      </c>
      <c r="X24" s="1" t="s">
        <v>44</v>
      </c>
      <c r="Y24" s="1" t="s">
        <v>45</v>
      </c>
      <c r="Z24" s="1" t="s">
        <v>32</v>
      </c>
      <c r="AA24" s="1" t="s">
        <v>66</v>
      </c>
      <c r="AB24" s="1" t="s">
        <v>47</v>
      </c>
      <c r="AC24" s="1" t="s">
        <v>32</v>
      </c>
      <c r="AD24" s="1" t="s">
        <v>32</v>
      </c>
      <c r="AE24" s="1" t="s">
        <v>195</v>
      </c>
    </row>
    <row r="25" spans="1:31" x14ac:dyDescent="0.25">
      <c r="A25" s="1" t="s">
        <v>76</v>
      </c>
      <c r="B25" s="1" t="s">
        <v>31</v>
      </c>
      <c r="C25" s="1" t="s">
        <v>32</v>
      </c>
      <c r="D25" s="1" t="s">
        <v>196</v>
      </c>
      <c r="E25" s="1" t="s">
        <v>76</v>
      </c>
      <c r="F25" s="1" t="s">
        <v>35</v>
      </c>
      <c r="G25" s="1" t="e">
        <f>VLOOKUP(GridExportTable[[#This Row],[Requisition Number]],[1]Sheet1!$B$2:$C$145,2,0)</f>
        <v>#N/A</v>
      </c>
      <c r="H25" s="1" t="s">
        <v>197</v>
      </c>
      <c r="I25" s="1" t="s">
        <v>198</v>
      </c>
      <c r="J25" s="1" t="s">
        <v>199</v>
      </c>
      <c r="K25" s="1" t="s">
        <v>81</v>
      </c>
      <c r="L25" s="1" t="s">
        <v>32</v>
      </c>
      <c r="M25" s="1" t="s">
        <v>200</v>
      </c>
      <c r="N25" s="1" t="s">
        <v>35</v>
      </c>
      <c r="O25" s="1" t="s">
        <v>32</v>
      </c>
      <c r="P25" s="1" t="s">
        <v>201</v>
      </c>
      <c r="Q25" s="1" t="s">
        <v>202</v>
      </c>
      <c r="R25" s="1" t="s">
        <v>32</v>
      </c>
      <c r="S25" s="1" t="s">
        <v>32</v>
      </c>
      <c r="T25" s="1" t="s">
        <v>32</v>
      </c>
      <c r="U25" s="1" t="s">
        <v>32</v>
      </c>
      <c r="V25" s="1" t="s">
        <v>32</v>
      </c>
      <c r="W25" s="1" t="s">
        <v>32</v>
      </c>
      <c r="X25" s="1" t="s">
        <v>44</v>
      </c>
      <c r="Y25" s="1" t="s">
        <v>45</v>
      </c>
      <c r="Z25" s="1" t="s">
        <v>32</v>
      </c>
      <c r="AA25" s="1" t="s">
        <v>203</v>
      </c>
      <c r="AB25" s="1" t="s">
        <v>47</v>
      </c>
      <c r="AC25" s="1" t="s">
        <v>32</v>
      </c>
      <c r="AD25" s="1" t="s">
        <v>32</v>
      </c>
      <c r="AE25" s="1" t="s">
        <v>48</v>
      </c>
    </row>
    <row r="26" spans="1:31" x14ac:dyDescent="0.25">
      <c r="A26" s="1" t="s">
        <v>76</v>
      </c>
      <c r="B26" s="1" t="s">
        <v>31</v>
      </c>
      <c r="C26" s="1" t="s">
        <v>32</v>
      </c>
      <c r="D26" s="1" t="s">
        <v>204</v>
      </c>
      <c r="E26" s="1" t="s">
        <v>76</v>
      </c>
      <c r="F26" s="1" t="s">
        <v>35</v>
      </c>
      <c r="G26" s="1" t="e">
        <f>VLOOKUP(GridExportTable[[#This Row],[Requisition Number]],[1]Sheet1!$B$2:$C$145,2,0)</f>
        <v>#N/A</v>
      </c>
      <c r="H26" s="1" t="s">
        <v>205</v>
      </c>
      <c r="I26" s="1" t="s">
        <v>198</v>
      </c>
      <c r="J26" s="1" t="s">
        <v>199</v>
      </c>
      <c r="K26" s="1" t="s">
        <v>81</v>
      </c>
      <c r="L26" s="1" t="s">
        <v>32</v>
      </c>
      <c r="M26" s="1" t="s">
        <v>200</v>
      </c>
      <c r="N26" s="1" t="s">
        <v>35</v>
      </c>
      <c r="O26" s="1" t="s">
        <v>32</v>
      </c>
      <c r="P26" s="1" t="s">
        <v>201</v>
      </c>
      <c r="Q26" s="1" t="s">
        <v>206</v>
      </c>
      <c r="R26" s="1" t="s">
        <v>32</v>
      </c>
      <c r="S26" s="1" t="s">
        <v>32</v>
      </c>
      <c r="T26" s="1" t="s">
        <v>32</v>
      </c>
      <c r="U26" s="1" t="s">
        <v>32</v>
      </c>
      <c r="V26" s="1" t="s">
        <v>32</v>
      </c>
      <c r="W26" s="1" t="s">
        <v>32</v>
      </c>
      <c r="X26" s="1" t="s">
        <v>44</v>
      </c>
      <c r="Y26" s="1" t="s">
        <v>45</v>
      </c>
      <c r="Z26" s="1" t="s">
        <v>32</v>
      </c>
      <c r="AA26" s="1" t="s">
        <v>203</v>
      </c>
      <c r="AB26" s="1" t="s">
        <v>47</v>
      </c>
      <c r="AC26" s="1" t="s">
        <v>32</v>
      </c>
      <c r="AD26" s="1" t="s">
        <v>32</v>
      </c>
      <c r="AE26" s="1" t="s">
        <v>48</v>
      </c>
    </row>
    <row r="27" spans="1:31" x14ac:dyDescent="0.25">
      <c r="A27" s="1" t="s">
        <v>76</v>
      </c>
      <c r="B27" s="1" t="s">
        <v>31</v>
      </c>
      <c r="C27" s="1" t="s">
        <v>32</v>
      </c>
      <c r="D27" s="1" t="s">
        <v>207</v>
      </c>
      <c r="E27" s="1" t="s">
        <v>76</v>
      </c>
      <c r="F27" s="1" t="s">
        <v>35</v>
      </c>
      <c r="G27" s="1" t="e">
        <f>VLOOKUP(GridExportTable[[#This Row],[Requisition Number]],[1]Sheet1!$B$2:$C$145,2,0)</f>
        <v>#N/A</v>
      </c>
      <c r="H27" s="1" t="s">
        <v>208</v>
      </c>
      <c r="I27" s="1" t="s">
        <v>209</v>
      </c>
      <c r="J27" s="1" t="s">
        <v>199</v>
      </c>
      <c r="K27" s="1" t="s">
        <v>81</v>
      </c>
      <c r="L27" s="1" t="s">
        <v>32</v>
      </c>
      <c r="M27" s="1" t="s">
        <v>200</v>
      </c>
      <c r="N27" s="1" t="s">
        <v>35</v>
      </c>
      <c r="O27" s="1" t="s">
        <v>32</v>
      </c>
      <c r="P27" s="1" t="s">
        <v>201</v>
      </c>
      <c r="Q27" s="1" t="s">
        <v>210</v>
      </c>
      <c r="R27" s="1" t="s">
        <v>32</v>
      </c>
      <c r="S27" s="1" t="s">
        <v>32</v>
      </c>
      <c r="T27" s="1" t="s">
        <v>32</v>
      </c>
      <c r="U27" s="1" t="s">
        <v>32</v>
      </c>
      <c r="V27" s="1" t="s">
        <v>32</v>
      </c>
      <c r="W27" s="1" t="s">
        <v>32</v>
      </c>
      <c r="X27" s="1" t="s">
        <v>44</v>
      </c>
      <c r="Y27" s="1" t="s">
        <v>45</v>
      </c>
      <c r="Z27" s="1" t="s">
        <v>32</v>
      </c>
      <c r="AA27" s="1" t="s">
        <v>203</v>
      </c>
      <c r="AB27" s="1" t="s">
        <v>47</v>
      </c>
      <c r="AC27" s="1" t="s">
        <v>32</v>
      </c>
      <c r="AD27" s="1" t="s">
        <v>32</v>
      </c>
      <c r="AE27" s="1" t="s">
        <v>48</v>
      </c>
    </row>
    <row r="28" spans="1:31" x14ac:dyDescent="0.25">
      <c r="A28" s="1" t="s">
        <v>211</v>
      </c>
      <c r="B28" s="1" t="s">
        <v>31</v>
      </c>
      <c r="C28" s="1" t="s">
        <v>32</v>
      </c>
      <c r="D28" s="1" t="s">
        <v>212</v>
      </c>
      <c r="E28" s="1" t="s">
        <v>76</v>
      </c>
      <c r="F28" s="1" t="s">
        <v>35</v>
      </c>
      <c r="G28" s="1" t="str">
        <f>VLOOKUP(GridExportTable[[#This Row],[Requisition Number]],[1]Sheet1!$B$2:$C$145,2,0)</f>
        <v>79745170-009</v>
      </c>
      <c r="H28" s="1" t="s">
        <v>213</v>
      </c>
      <c r="I28" s="1" t="s">
        <v>214</v>
      </c>
      <c r="J28" s="1" t="s">
        <v>215</v>
      </c>
      <c r="K28" s="1" t="s">
        <v>81</v>
      </c>
      <c r="L28" s="1" t="s">
        <v>32</v>
      </c>
      <c r="M28" s="1" t="s">
        <v>40</v>
      </c>
      <c r="N28" s="1" t="s">
        <v>35</v>
      </c>
      <c r="O28" s="1" t="s">
        <v>216</v>
      </c>
      <c r="P28" s="1" t="s">
        <v>217</v>
      </c>
      <c r="Q28" s="1" t="s">
        <v>218</v>
      </c>
      <c r="R28" s="1" t="s">
        <v>32</v>
      </c>
      <c r="S28" s="1" t="s">
        <v>32</v>
      </c>
      <c r="T28" s="1" t="s">
        <v>32</v>
      </c>
      <c r="U28" s="1" t="s">
        <v>32</v>
      </c>
      <c r="V28" s="1" t="s">
        <v>32</v>
      </c>
      <c r="W28" s="1" t="s">
        <v>32</v>
      </c>
      <c r="X28" s="1" t="s">
        <v>44</v>
      </c>
      <c r="Y28" s="1" t="s">
        <v>45</v>
      </c>
      <c r="Z28" s="1" t="s">
        <v>32</v>
      </c>
      <c r="AA28" s="1" t="s">
        <v>75</v>
      </c>
      <c r="AB28" s="1" t="s">
        <v>47</v>
      </c>
      <c r="AC28" s="1" t="s">
        <v>32</v>
      </c>
      <c r="AD28" s="1" t="s">
        <v>32</v>
      </c>
      <c r="AE28" s="1" t="s">
        <v>48</v>
      </c>
    </row>
    <row r="29" spans="1:31" x14ac:dyDescent="0.25">
      <c r="A29" s="1" t="s">
        <v>211</v>
      </c>
      <c r="B29" s="1" t="s">
        <v>31</v>
      </c>
      <c r="C29" s="1" t="s">
        <v>32</v>
      </c>
      <c r="D29" s="1" t="s">
        <v>219</v>
      </c>
      <c r="E29" s="1" t="s">
        <v>76</v>
      </c>
      <c r="F29" s="1" t="s">
        <v>35</v>
      </c>
      <c r="G29" s="1" t="str">
        <f>VLOOKUP(GridExportTable[[#This Row],[Requisition Number]],[1]Sheet1!$B$2:$C$145,2,0)</f>
        <v>7-511527038-105</v>
      </c>
      <c r="H29" s="1" t="s">
        <v>220</v>
      </c>
      <c r="I29" s="1" t="s">
        <v>221</v>
      </c>
      <c r="J29" s="1" t="s">
        <v>222</v>
      </c>
      <c r="K29" s="1" t="s">
        <v>81</v>
      </c>
      <c r="L29" s="1" t="s">
        <v>32</v>
      </c>
      <c r="M29" s="1" t="s">
        <v>40</v>
      </c>
      <c r="N29" s="1" t="s">
        <v>35</v>
      </c>
      <c r="O29" s="1" t="s">
        <v>216</v>
      </c>
      <c r="P29" s="1" t="s">
        <v>223</v>
      </c>
      <c r="Q29" s="1" t="s">
        <v>224</v>
      </c>
      <c r="R29" s="1" t="s">
        <v>32</v>
      </c>
      <c r="S29" s="1" t="s">
        <v>32</v>
      </c>
      <c r="T29" s="1" t="s">
        <v>32</v>
      </c>
      <c r="U29" s="1" t="s">
        <v>32</v>
      </c>
      <c r="V29" s="1" t="s">
        <v>32</v>
      </c>
      <c r="W29" s="1" t="s">
        <v>32</v>
      </c>
      <c r="X29" s="1" t="s">
        <v>44</v>
      </c>
      <c r="Y29" s="1" t="s">
        <v>45</v>
      </c>
      <c r="Z29" s="1" t="s">
        <v>32</v>
      </c>
      <c r="AA29" s="1" t="s">
        <v>75</v>
      </c>
      <c r="AB29" s="1" t="s">
        <v>47</v>
      </c>
      <c r="AC29" s="1" t="s">
        <v>32</v>
      </c>
      <c r="AD29" s="1" t="s">
        <v>32</v>
      </c>
      <c r="AE29" s="1" t="s">
        <v>48</v>
      </c>
    </row>
    <row r="30" spans="1:31" x14ac:dyDescent="0.25">
      <c r="A30" s="1" t="s">
        <v>211</v>
      </c>
      <c r="B30" s="1" t="s">
        <v>31</v>
      </c>
      <c r="C30" s="1" t="s">
        <v>32</v>
      </c>
      <c r="D30" s="1" t="s">
        <v>225</v>
      </c>
      <c r="E30" s="1" t="s">
        <v>76</v>
      </c>
      <c r="F30" s="1" t="s">
        <v>35</v>
      </c>
      <c r="G30" s="1" t="str">
        <f>VLOOKUP(GridExportTable[[#This Row],[Requisition Number]],[1]Sheet1!$B$2:$C$145,2,0)</f>
        <v>79760320-009</v>
      </c>
      <c r="H30" s="1" t="s">
        <v>226</v>
      </c>
      <c r="I30" s="1" t="s">
        <v>227</v>
      </c>
      <c r="J30" s="1" t="s">
        <v>215</v>
      </c>
      <c r="K30" s="1" t="s">
        <v>81</v>
      </c>
      <c r="L30" s="1" t="s">
        <v>32</v>
      </c>
      <c r="M30" s="1" t="s">
        <v>40</v>
      </c>
      <c r="N30" s="1" t="s">
        <v>35</v>
      </c>
      <c r="O30" s="1" t="s">
        <v>216</v>
      </c>
      <c r="P30" s="1" t="s">
        <v>228</v>
      </c>
      <c r="Q30" s="1" t="s">
        <v>229</v>
      </c>
      <c r="R30" s="1" t="s">
        <v>32</v>
      </c>
      <c r="S30" s="1" t="s">
        <v>32</v>
      </c>
      <c r="T30" s="1" t="s">
        <v>32</v>
      </c>
      <c r="U30" s="1" t="s">
        <v>32</v>
      </c>
      <c r="V30" s="1" t="s">
        <v>32</v>
      </c>
      <c r="W30" s="1" t="s">
        <v>32</v>
      </c>
      <c r="X30" s="1" t="s">
        <v>44</v>
      </c>
      <c r="Y30" s="1" t="s">
        <v>45</v>
      </c>
      <c r="Z30" s="1" t="s">
        <v>32</v>
      </c>
      <c r="AA30" s="1" t="s">
        <v>75</v>
      </c>
      <c r="AB30" s="1" t="s">
        <v>47</v>
      </c>
      <c r="AC30" s="1" t="s">
        <v>32</v>
      </c>
      <c r="AD30" s="1" t="s">
        <v>32</v>
      </c>
      <c r="AE30" s="1" t="s">
        <v>48</v>
      </c>
    </row>
    <row r="31" spans="1:31" x14ac:dyDescent="0.25">
      <c r="A31" s="1" t="s">
        <v>230</v>
      </c>
      <c r="B31" s="1" t="s">
        <v>31</v>
      </c>
      <c r="C31" s="1" t="s">
        <v>32</v>
      </c>
      <c r="D31" s="1" t="s">
        <v>231</v>
      </c>
      <c r="E31" s="1" t="s">
        <v>76</v>
      </c>
      <c r="F31" s="1" t="s">
        <v>35</v>
      </c>
      <c r="G31" s="1" t="str">
        <f>VLOOKUP(GridExportTable[[#This Row],[Requisition Number]],[1]Sheet1!$B$2:$C$145,2,0)</f>
        <v>311491-2</v>
      </c>
      <c r="H31" s="1" t="s">
        <v>232</v>
      </c>
      <c r="I31" s="1" t="s">
        <v>233</v>
      </c>
      <c r="J31" s="1" t="s">
        <v>234</v>
      </c>
      <c r="K31" s="1" t="s">
        <v>81</v>
      </c>
      <c r="L31" s="1" t="s">
        <v>32</v>
      </c>
      <c r="M31" s="1" t="s">
        <v>40</v>
      </c>
      <c r="N31" s="1" t="s">
        <v>35</v>
      </c>
      <c r="O31" s="1" t="s">
        <v>235</v>
      </c>
      <c r="P31" s="1" t="s">
        <v>236</v>
      </c>
      <c r="Q31" s="1" t="s">
        <v>237</v>
      </c>
      <c r="R31" s="1" t="s">
        <v>32</v>
      </c>
      <c r="S31" s="1" t="s">
        <v>32</v>
      </c>
      <c r="T31" s="1" t="s">
        <v>32</v>
      </c>
      <c r="U31" s="1" t="s">
        <v>32</v>
      </c>
      <c r="V31" s="1" t="s">
        <v>32</v>
      </c>
      <c r="W31" s="1" t="s">
        <v>32</v>
      </c>
      <c r="X31" s="1" t="s">
        <v>44</v>
      </c>
      <c r="Y31" s="1" t="s">
        <v>45</v>
      </c>
      <c r="Z31" s="1" t="s">
        <v>32</v>
      </c>
      <c r="AA31" s="1" t="s">
        <v>238</v>
      </c>
      <c r="AB31" s="1" t="s">
        <v>47</v>
      </c>
      <c r="AC31" s="1" t="s">
        <v>32</v>
      </c>
      <c r="AD31" s="1" t="s">
        <v>32</v>
      </c>
      <c r="AE31" s="1" t="s">
        <v>239</v>
      </c>
    </row>
    <row r="32" spans="1:31" x14ac:dyDescent="0.25">
      <c r="A32" s="1" t="s">
        <v>211</v>
      </c>
      <c r="B32" s="1" t="s">
        <v>31</v>
      </c>
      <c r="C32" s="1" t="s">
        <v>32</v>
      </c>
      <c r="D32" s="1" t="s">
        <v>240</v>
      </c>
      <c r="E32" s="1" t="s">
        <v>76</v>
      </c>
      <c r="F32" s="1" t="s">
        <v>35</v>
      </c>
      <c r="G32" s="1" t="str">
        <f>VLOOKUP(GridExportTable[[#This Row],[Requisition Number]],[1]Sheet1!$B$2:$C$145,2,0)</f>
        <v>7-611115110-101</v>
      </c>
      <c r="H32" s="1" t="s">
        <v>241</v>
      </c>
      <c r="I32" s="1" t="s">
        <v>242</v>
      </c>
      <c r="J32" s="1" t="s">
        <v>222</v>
      </c>
      <c r="K32" s="1" t="s">
        <v>81</v>
      </c>
      <c r="L32" s="1" t="s">
        <v>32</v>
      </c>
      <c r="M32" s="1" t="s">
        <v>40</v>
      </c>
      <c r="N32" s="1" t="s">
        <v>35</v>
      </c>
      <c r="O32" s="1" t="s">
        <v>216</v>
      </c>
      <c r="P32" s="1" t="s">
        <v>243</v>
      </c>
      <c r="Q32" s="1" t="s">
        <v>244</v>
      </c>
      <c r="R32" s="1" t="s">
        <v>32</v>
      </c>
      <c r="S32" s="1" t="s">
        <v>32</v>
      </c>
      <c r="T32" s="1" t="s">
        <v>32</v>
      </c>
      <c r="U32" s="1" t="s">
        <v>32</v>
      </c>
      <c r="V32" s="1" t="s">
        <v>32</v>
      </c>
      <c r="W32" s="1" t="s">
        <v>32</v>
      </c>
      <c r="X32" s="1" t="s">
        <v>44</v>
      </c>
      <c r="Y32" s="1" t="s">
        <v>45</v>
      </c>
      <c r="Z32" s="1" t="s">
        <v>32</v>
      </c>
      <c r="AA32" s="1" t="s">
        <v>163</v>
      </c>
      <c r="AB32" s="1" t="s">
        <v>47</v>
      </c>
      <c r="AC32" s="1" t="s">
        <v>32</v>
      </c>
      <c r="AD32" s="1" t="s">
        <v>32</v>
      </c>
      <c r="AE32" s="1" t="s">
        <v>48</v>
      </c>
    </row>
    <row r="33" spans="1:31" x14ac:dyDescent="0.25">
      <c r="A33" s="1" t="s">
        <v>245</v>
      </c>
      <c r="B33" s="1" t="s">
        <v>31</v>
      </c>
      <c r="C33" s="1" t="s">
        <v>32</v>
      </c>
      <c r="D33" s="1" t="s">
        <v>246</v>
      </c>
      <c r="E33" s="1" t="s">
        <v>76</v>
      </c>
      <c r="F33" s="1" t="s">
        <v>35</v>
      </c>
      <c r="G33" s="1" t="str">
        <f>VLOOKUP(GridExportTable[[#This Row],[Requisition Number]],[1]Sheet1!$B$2:$C$145,2,0)</f>
        <v>2300126-090001.000.0</v>
      </c>
      <c r="H33" s="1" t="s">
        <v>247</v>
      </c>
      <c r="I33" s="1" t="s">
        <v>248</v>
      </c>
      <c r="J33" s="1" t="s">
        <v>249</v>
      </c>
      <c r="K33" s="1" t="s">
        <v>81</v>
      </c>
      <c r="L33" s="1" t="s">
        <v>32</v>
      </c>
      <c r="M33" s="1" t="s">
        <v>54</v>
      </c>
      <c r="N33" s="1" t="s">
        <v>35</v>
      </c>
      <c r="O33" s="1" t="s">
        <v>250</v>
      </c>
      <c r="P33" s="1" t="s">
        <v>251</v>
      </c>
      <c r="Q33" s="1" t="s">
        <v>252</v>
      </c>
      <c r="R33" s="1" t="s">
        <v>32</v>
      </c>
      <c r="S33" s="1" t="s">
        <v>32</v>
      </c>
      <c r="T33" s="1" t="s">
        <v>32</v>
      </c>
      <c r="U33" s="1" t="s">
        <v>32</v>
      </c>
      <c r="V33" s="1" t="s">
        <v>253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93</v>
      </c>
      <c r="AB33" s="1" t="s">
        <v>47</v>
      </c>
      <c r="AC33" s="1" t="s">
        <v>254</v>
      </c>
      <c r="AD33" s="1" t="s">
        <v>32</v>
      </c>
      <c r="AE33" s="1" t="s">
        <v>48</v>
      </c>
    </row>
    <row r="34" spans="1:31" x14ac:dyDescent="0.25">
      <c r="A34" s="1" t="s">
        <v>245</v>
      </c>
      <c r="B34" s="1" t="s">
        <v>31</v>
      </c>
      <c r="C34" s="1" t="s">
        <v>32</v>
      </c>
      <c r="D34" s="1" t="s">
        <v>255</v>
      </c>
      <c r="E34" s="1" t="s">
        <v>76</v>
      </c>
      <c r="F34" s="1" t="s">
        <v>35</v>
      </c>
      <c r="G34" s="1" t="str">
        <f>VLOOKUP(GridExportTable[[#This Row],[Requisition Number]],[1]Sheet1!$B$2:$C$145,2,0)</f>
        <v>11472666-4</v>
      </c>
      <c r="H34" s="1" t="s">
        <v>256</v>
      </c>
      <c r="I34" s="1" t="s">
        <v>257</v>
      </c>
      <c r="J34" s="1" t="s">
        <v>249</v>
      </c>
      <c r="K34" s="1" t="s">
        <v>81</v>
      </c>
      <c r="L34" s="1" t="s">
        <v>32</v>
      </c>
      <c r="M34" s="1" t="s">
        <v>54</v>
      </c>
      <c r="N34" s="1" t="s">
        <v>35</v>
      </c>
      <c r="O34" s="1" t="s">
        <v>32</v>
      </c>
      <c r="P34" s="1" t="s">
        <v>258</v>
      </c>
      <c r="Q34" s="1" t="s">
        <v>259</v>
      </c>
      <c r="R34" s="1" t="s">
        <v>32</v>
      </c>
      <c r="S34" s="1" t="s">
        <v>32</v>
      </c>
      <c r="T34" s="1" t="s">
        <v>32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66</v>
      </c>
      <c r="AB34" s="1" t="s">
        <v>47</v>
      </c>
      <c r="AC34" s="1" t="s">
        <v>32</v>
      </c>
      <c r="AD34" s="1" t="s">
        <v>32</v>
      </c>
      <c r="AE34" s="1" t="s">
        <v>48</v>
      </c>
    </row>
    <row r="35" spans="1:31" x14ac:dyDescent="0.25">
      <c r="A35" s="1" t="s">
        <v>211</v>
      </c>
      <c r="B35" s="1" t="s">
        <v>31</v>
      </c>
      <c r="C35" s="1" t="s">
        <v>32</v>
      </c>
      <c r="D35" s="1" t="s">
        <v>260</v>
      </c>
      <c r="E35" s="1" t="s">
        <v>76</v>
      </c>
      <c r="F35" s="1" t="s">
        <v>35</v>
      </c>
      <c r="G35" s="1" t="str">
        <f>VLOOKUP(GridExportTable[[#This Row],[Requisition Number]],[1]Sheet1!$B$2:$C$145,2,0)</f>
        <v>79761040-009</v>
      </c>
      <c r="H35" s="1" t="s">
        <v>261</v>
      </c>
      <c r="I35" s="1" t="s">
        <v>262</v>
      </c>
      <c r="J35" s="1" t="s">
        <v>215</v>
      </c>
      <c r="K35" s="1" t="s">
        <v>81</v>
      </c>
      <c r="L35" s="1" t="s">
        <v>32</v>
      </c>
      <c r="M35" s="1" t="s">
        <v>72</v>
      </c>
      <c r="N35" s="1" t="s">
        <v>35</v>
      </c>
      <c r="O35" s="1" t="s">
        <v>216</v>
      </c>
      <c r="P35" s="1" t="s">
        <v>263</v>
      </c>
      <c r="Q35" s="1" t="s">
        <v>264</v>
      </c>
      <c r="R35" s="1" t="s">
        <v>32</v>
      </c>
      <c r="S35" s="1" t="s">
        <v>32</v>
      </c>
      <c r="T35" s="1" t="s">
        <v>32</v>
      </c>
      <c r="U35" s="1" t="s">
        <v>32</v>
      </c>
      <c r="V35" s="1" t="s">
        <v>32</v>
      </c>
      <c r="W35" s="1" t="s">
        <v>32</v>
      </c>
      <c r="X35" s="1" t="s">
        <v>44</v>
      </c>
      <c r="Y35" s="1" t="s">
        <v>45</v>
      </c>
      <c r="Z35" s="1" t="s">
        <v>32</v>
      </c>
      <c r="AA35" s="1" t="s">
        <v>75</v>
      </c>
      <c r="AB35" s="1" t="s">
        <v>47</v>
      </c>
      <c r="AC35" s="1" t="s">
        <v>32</v>
      </c>
      <c r="AD35" s="1" t="s">
        <v>32</v>
      </c>
      <c r="AE35" s="1" t="s">
        <v>48</v>
      </c>
    </row>
    <row r="36" spans="1:31" x14ac:dyDescent="0.25">
      <c r="A36" s="1" t="s">
        <v>211</v>
      </c>
      <c r="B36" s="1" t="s">
        <v>31</v>
      </c>
      <c r="C36" s="1" t="s">
        <v>32</v>
      </c>
      <c r="D36" s="1" t="s">
        <v>265</v>
      </c>
      <c r="E36" s="1" t="s">
        <v>76</v>
      </c>
      <c r="F36" s="1" t="s">
        <v>35</v>
      </c>
      <c r="G36" s="1" t="e">
        <f>VLOOKUP(GridExportTable[[#This Row],[Requisition Number]],[1]Sheet1!$B$2:$C$145,2,0)</f>
        <v>#N/A</v>
      </c>
      <c r="H36" s="1" t="s">
        <v>266</v>
      </c>
      <c r="I36" s="1" t="s">
        <v>267</v>
      </c>
      <c r="J36" s="1" t="s">
        <v>268</v>
      </c>
      <c r="K36" s="1" t="s">
        <v>81</v>
      </c>
      <c r="L36" s="1" t="s">
        <v>32</v>
      </c>
      <c r="M36" s="1" t="s">
        <v>72</v>
      </c>
      <c r="N36" s="1" t="s">
        <v>35</v>
      </c>
      <c r="O36" s="1" t="s">
        <v>32</v>
      </c>
      <c r="P36" s="1" t="s">
        <v>63</v>
      </c>
      <c r="Q36" s="1" t="s">
        <v>269</v>
      </c>
      <c r="R36" s="1" t="s">
        <v>32</v>
      </c>
      <c r="S36" s="1" t="s">
        <v>32</v>
      </c>
      <c r="T36" s="1" t="s">
        <v>32</v>
      </c>
      <c r="U36" s="1" t="s">
        <v>32</v>
      </c>
      <c r="V36" s="1" t="s">
        <v>270</v>
      </c>
      <c r="W36" s="1" t="s">
        <v>32</v>
      </c>
      <c r="X36" s="1" t="s">
        <v>44</v>
      </c>
      <c r="Y36" s="1" t="s">
        <v>32</v>
      </c>
      <c r="Z36" s="1" t="s">
        <v>32</v>
      </c>
      <c r="AA36" s="1" t="s">
        <v>163</v>
      </c>
      <c r="AB36" s="1" t="s">
        <v>47</v>
      </c>
      <c r="AC36" s="1" t="s">
        <v>32</v>
      </c>
      <c r="AD36" s="1" t="s">
        <v>32</v>
      </c>
      <c r="AE36" s="1" t="s">
        <v>48</v>
      </c>
    </row>
    <row r="37" spans="1:31" x14ac:dyDescent="0.25">
      <c r="A37" s="1" t="s">
        <v>271</v>
      </c>
      <c r="B37" s="1" t="s">
        <v>31</v>
      </c>
      <c r="C37" s="1" t="s">
        <v>32</v>
      </c>
      <c r="D37" s="1" t="s">
        <v>272</v>
      </c>
      <c r="E37" s="1" t="s">
        <v>76</v>
      </c>
      <c r="F37" s="1" t="s">
        <v>35</v>
      </c>
      <c r="G37" s="1" t="e">
        <f>VLOOKUP(GridExportTable[[#This Row],[Requisition Number]],[1]Sheet1!$B$2:$C$145,2,0)</f>
        <v>#N/A</v>
      </c>
      <c r="H37" s="1" t="s">
        <v>273</v>
      </c>
      <c r="I37" s="1" t="s">
        <v>274</v>
      </c>
      <c r="J37" s="1" t="s">
        <v>275</v>
      </c>
      <c r="K37" s="1" t="s">
        <v>81</v>
      </c>
      <c r="L37" s="1" t="s">
        <v>32</v>
      </c>
      <c r="M37" s="1" t="s">
        <v>72</v>
      </c>
      <c r="N37" s="1" t="s">
        <v>35</v>
      </c>
      <c r="O37" s="1" t="s">
        <v>32</v>
      </c>
      <c r="P37" s="1" t="s">
        <v>32</v>
      </c>
      <c r="Q37" s="1" t="s">
        <v>276</v>
      </c>
      <c r="R37" s="1" t="s">
        <v>32</v>
      </c>
      <c r="S37" s="1" t="s">
        <v>32</v>
      </c>
      <c r="T37" s="1" t="s">
        <v>32</v>
      </c>
      <c r="U37" s="1" t="s">
        <v>32</v>
      </c>
      <c r="V37" s="1" t="s">
        <v>277</v>
      </c>
      <c r="W37" s="1" t="s">
        <v>32</v>
      </c>
      <c r="X37" s="1" t="s">
        <v>32</v>
      </c>
      <c r="Y37" s="1" t="s">
        <v>32</v>
      </c>
      <c r="Z37" s="1" t="s">
        <v>32</v>
      </c>
      <c r="AA37" s="1" t="s">
        <v>75</v>
      </c>
      <c r="AB37" s="1" t="s">
        <v>47</v>
      </c>
      <c r="AC37" s="1" t="s">
        <v>32</v>
      </c>
      <c r="AD37" s="1" t="s">
        <v>32</v>
      </c>
      <c r="AE37" s="1" t="s">
        <v>48</v>
      </c>
    </row>
    <row r="38" spans="1:31" x14ac:dyDescent="0.25">
      <c r="A38" s="1" t="s">
        <v>271</v>
      </c>
      <c r="B38" s="1" t="s">
        <v>31</v>
      </c>
      <c r="C38" s="1" t="s">
        <v>32</v>
      </c>
      <c r="D38" s="1" t="s">
        <v>278</v>
      </c>
      <c r="E38" s="1" t="s">
        <v>76</v>
      </c>
      <c r="F38" s="1" t="s">
        <v>35</v>
      </c>
      <c r="G38" s="1" t="e">
        <f>VLOOKUP(GridExportTable[[#This Row],[Requisition Number]],[1]Sheet1!$B$2:$C$145,2,0)</f>
        <v>#N/A</v>
      </c>
      <c r="H38" s="1" t="s">
        <v>279</v>
      </c>
      <c r="I38" s="1" t="s">
        <v>280</v>
      </c>
      <c r="J38" s="1" t="s">
        <v>281</v>
      </c>
      <c r="K38" s="1" t="s">
        <v>81</v>
      </c>
      <c r="L38" s="1" t="s">
        <v>32</v>
      </c>
      <c r="M38" s="1" t="s">
        <v>72</v>
      </c>
      <c r="N38" s="1" t="s">
        <v>35</v>
      </c>
      <c r="O38" s="1" t="s">
        <v>32</v>
      </c>
      <c r="P38" s="1" t="s">
        <v>32</v>
      </c>
      <c r="Q38" s="1" t="s">
        <v>282</v>
      </c>
      <c r="R38" s="1" t="s">
        <v>32</v>
      </c>
      <c r="S38" s="1" t="s">
        <v>32</v>
      </c>
      <c r="T38" s="1" t="s">
        <v>32</v>
      </c>
      <c r="U38" s="1" t="s">
        <v>32</v>
      </c>
      <c r="V38" s="1" t="s">
        <v>283</v>
      </c>
      <c r="W38" s="1" t="s">
        <v>32</v>
      </c>
      <c r="X38" s="1" t="s">
        <v>32</v>
      </c>
      <c r="Y38" s="1" t="s">
        <v>32</v>
      </c>
      <c r="Z38" s="1" t="s">
        <v>32</v>
      </c>
      <c r="AA38" s="1" t="s">
        <v>284</v>
      </c>
      <c r="AB38" s="1" t="s">
        <v>47</v>
      </c>
      <c r="AC38" s="1" t="s">
        <v>32</v>
      </c>
      <c r="AD38" s="1" t="s">
        <v>32</v>
      </c>
      <c r="AE38" s="1" t="s">
        <v>48</v>
      </c>
    </row>
    <row r="39" spans="1:31" x14ac:dyDescent="0.25">
      <c r="A39" s="1" t="s">
        <v>271</v>
      </c>
      <c r="B39" s="1" t="s">
        <v>31</v>
      </c>
      <c r="C39" s="1" t="s">
        <v>32</v>
      </c>
      <c r="D39" s="1" t="s">
        <v>285</v>
      </c>
      <c r="E39" s="1" t="s">
        <v>76</v>
      </c>
      <c r="F39" s="1" t="s">
        <v>35</v>
      </c>
      <c r="G39" s="1" t="e">
        <f>VLOOKUP(GridExportTable[[#This Row],[Requisition Number]],[1]Sheet1!$B$2:$C$145,2,0)</f>
        <v>#N/A</v>
      </c>
      <c r="H39" s="1" t="s">
        <v>286</v>
      </c>
      <c r="I39" s="1" t="s">
        <v>287</v>
      </c>
      <c r="J39" s="1" t="s">
        <v>288</v>
      </c>
      <c r="K39" s="1" t="s">
        <v>81</v>
      </c>
      <c r="L39" s="1" t="s">
        <v>32</v>
      </c>
      <c r="M39" s="1" t="s">
        <v>40</v>
      </c>
      <c r="N39" s="1" t="s">
        <v>35</v>
      </c>
      <c r="O39" s="1" t="s">
        <v>32</v>
      </c>
      <c r="P39" s="1" t="s">
        <v>32</v>
      </c>
      <c r="Q39" s="1" t="s">
        <v>289</v>
      </c>
      <c r="R39" s="1" t="s">
        <v>32</v>
      </c>
      <c r="S39" s="1" t="s">
        <v>32</v>
      </c>
      <c r="T39" s="1" t="s">
        <v>32</v>
      </c>
      <c r="U39" s="1" t="s">
        <v>32</v>
      </c>
      <c r="V39" s="1" t="s">
        <v>290</v>
      </c>
      <c r="W39" s="1" t="s">
        <v>32</v>
      </c>
      <c r="X39" s="1" t="s">
        <v>32</v>
      </c>
      <c r="Y39" s="1" t="s">
        <v>32</v>
      </c>
      <c r="Z39" s="1" t="s">
        <v>32</v>
      </c>
      <c r="AA39" s="1" t="s">
        <v>163</v>
      </c>
      <c r="AB39" s="1" t="s">
        <v>47</v>
      </c>
      <c r="AC39" s="1" t="s">
        <v>32</v>
      </c>
      <c r="AD39" s="1" t="s">
        <v>32</v>
      </c>
      <c r="AE39" s="1" t="s">
        <v>48</v>
      </c>
    </row>
    <row r="40" spans="1:31" x14ac:dyDescent="0.25">
      <c r="A40" s="1" t="s">
        <v>245</v>
      </c>
      <c r="B40" s="1" t="s">
        <v>31</v>
      </c>
      <c r="C40" s="1" t="s">
        <v>32</v>
      </c>
      <c r="D40" s="1" t="s">
        <v>291</v>
      </c>
      <c r="E40" s="1" t="s">
        <v>76</v>
      </c>
      <c r="F40" s="1" t="s">
        <v>35</v>
      </c>
      <c r="G40" s="1" t="e">
        <f>VLOOKUP(GridExportTable[[#This Row],[Requisition Number]],[1]Sheet1!$B$2:$C$145,2,0)</f>
        <v>#N/A</v>
      </c>
      <c r="H40" s="1" t="s">
        <v>292</v>
      </c>
      <c r="I40" s="1" t="s">
        <v>293</v>
      </c>
      <c r="J40" s="1" t="s">
        <v>294</v>
      </c>
      <c r="K40" s="1" t="s">
        <v>81</v>
      </c>
      <c r="L40" s="1" t="s">
        <v>32</v>
      </c>
      <c r="M40" s="1" t="s">
        <v>40</v>
      </c>
      <c r="N40" s="1" t="s">
        <v>35</v>
      </c>
      <c r="O40" s="1" t="s">
        <v>32</v>
      </c>
      <c r="P40" s="1" t="s">
        <v>32</v>
      </c>
      <c r="Q40" s="1" t="s">
        <v>295</v>
      </c>
      <c r="R40" s="1" t="s">
        <v>32</v>
      </c>
      <c r="S40" s="1" t="s">
        <v>32</v>
      </c>
      <c r="T40" s="1" t="s">
        <v>32</v>
      </c>
      <c r="U40" s="1" t="s">
        <v>32</v>
      </c>
      <c r="V40" s="1" t="s">
        <v>296</v>
      </c>
      <c r="W40" s="1" t="s">
        <v>32</v>
      </c>
      <c r="X40" s="1" t="s">
        <v>32</v>
      </c>
      <c r="Y40" s="1" t="s">
        <v>32</v>
      </c>
      <c r="Z40" s="1" t="s">
        <v>32</v>
      </c>
      <c r="AA40" s="1" t="s">
        <v>203</v>
      </c>
      <c r="AB40" s="1" t="s">
        <v>47</v>
      </c>
      <c r="AC40" s="1" t="s">
        <v>32</v>
      </c>
      <c r="AD40" s="1" t="s">
        <v>32</v>
      </c>
      <c r="AE40" s="1" t="s">
        <v>48</v>
      </c>
    </row>
    <row r="41" spans="1:31" x14ac:dyDescent="0.25">
      <c r="A41" s="1" t="s">
        <v>245</v>
      </c>
      <c r="B41" s="1" t="s">
        <v>31</v>
      </c>
      <c r="C41" s="1" t="s">
        <v>32</v>
      </c>
      <c r="D41" s="1" t="s">
        <v>297</v>
      </c>
      <c r="E41" s="1" t="s">
        <v>76</v>
      </c>
      <c r="F41" s="1" t="s">
        <v>35</v>
      </c>
      <c r="G41" s="1" t="e">
        <f>VLOOKUP(GridExportTable[[#This Row],[Requisition Number]],[1]Sheet1!$B$2:$C$145,2,0)</f>
        <v>#N/A</v>
      </c>
      <c r="H41" s="1" t="s">
        <v>298</v>
      </c>
      <c r="I41" s="1" t="s">
        <v>299</v>
      </c>
      <c r="J41" s="1" t="s">
        <v>300</v>
      </c>
      <c r="K41" s="1" t="s">
        <v>81</v>
      </c>
      <c r="L41" s="1" t="s">
        <v>32</v>
      </c>
      <c r="M41" s="1" t="s">
        <v>72</v>
      </c>
      <c r="N41" s="1" t="s">
        <v>35</v>
      </c>
      <c r="O41" s="1" t="s">
        <v>32</v>
      </c>
      <c r="P41" s="1" t="s">
        <v>32</v>
      </c>
      <c r="Q41" s="1" t="s">
        <v>301</v>
      </c>
      <c r="R41" s="1" t="s">
        <v>32</v>
      </c>
      <c r="S41" s="1" t="s">
        <v>32</v>
      </c>
      <c r="T41" s="1" t="s">
        <v>32</v>
      </c>
      <c r="U41" s="1" t="s">
        <v>32</v>
      </c>
      <c r="V41" s="1" t="s">
        <v>302</v>
      </c>
      <c r="W41" s="1" t="s">
        <v>32</v>
      </c>
      <c r="X41" s="1" t="s">
        <v>32</v>
      </c>
      <c r="Y41" s="1" t="s">
        <v>32</v>
      </c>
      <c r="Z41" s="1" t="s">
        <v>32</v>
      </c>
      <c r="AA41" s="1" t="s">
        <v>303</v>
      </c>
      <c r="AB41" s="1" t="s">
        <v>47</v>
      </c>
      <c r="AC41" s="1" t="s">
        <v>32</v>
      </c>
      <c r="AD41" s="1" t="s">
        <v>32</v>
      </c>
      <c r="AE41" s="1" t="s">
        <v>48</v>
      </c>
    </row>
    <row r="42" spans="1:31" x14ac:dyDescent="0.25">
      <c r="A42" s="1" t="s">
        <v>271</v>
      </c>
      <c r="B42" s="1" t="s">
        <v>31</v>
      </c>
      <c r="C42" s="1" t="s">
        <v>32</v>
      </c>
      <c r="D42" s="1" t="s">
        <v>304</v>
      </c>
      <c r="E42" s="1" t="s">
        <v>76</v>
      </c>
      <c r="F42" s="1" t="s">
        <v>35</v>
      </c>
      <c r="G42" s="1" t="e">
        <f>VLOOKUP(GridExportTable[[#This Row],[Requisition Number]],[1]Sheet1!$B$2:$C$145,2,0)</f>
        <v>#N/A</v>
      </c>
      <c r="H42" s="1" t="s">
        <v>305</v>
      </c>
      <c r="I42" s="1" t="s">
        <v>306</v>
      </c>
      <c r="J42" s="1" t="s">
        <v>307</v>
      </c>
      <c r="K42" s="1" t="s">
        <v>81</v>
      </c>
      <c r="L42" s="1" t="s">
        <v>32</v>
      </c>
      <c r="M42" s="1" t="s">
        <v>54</v>
      </c>
      <c r="N42" s="1" t="s">
        <v>35</v>
      </c>
      <c r="O42" s="1" t="s">
        <v>32</v>
      </c>
      <c r="P42" s="1" t="s">
        <v>308</v>
      </c>
      <c r="Q42" s="1" t="s">
        <v>309</v>
      </c>
      <c r="R42" s="1" t="s">
        <v>32</v>
      </c>
      <c r="S42" s="1" t="s">
        <v>32</v>
      </c>
      <c r="T42" s="1" t="s">
        <v>32</v>
      </c>
      <c r="U42" s="1" t="s">
        <v>32</v>
      </c>
      <c r="V42" s="1" t="s">
        <v>32</v>
      </c>
      <c r="W42" s="1" t="s">
        <v>32</v>
      </c>
      <c r="X42" s="1" t="s">
        <v>32</v>
      </c>
      <c r="Y42" s="1" t="s">
        <v>32</v>
      </c>
      <c r="Z42" s="1" t="s">
        <v>32</v>
      </c>
      <c r="AA42" s="1" t="s">
        <v>203</v>
      </c>
      <c r="AB42" s="1" t="s">
        <v>47</v>
      </c>
      <c r="AC42" s="1" t="s">
        <v>32</v>
      </c>
      <c r="AD42" s="1" t="s">
        <v>32</v>
      </c>
      <c r="AE42" s="1" t="s">
        <v>48</v>
      </c>
    </row>
    <row r="43" spans="1:31" x14ac:dyDescent="0.25">
      <c r="A43" s="1" t="s">
        <v>310</v>
      </c>
      <c r="B43" s="1" t="s">
        <v>31</v>
      </c>
      <c r="C43" s="1" t="s">
        <v>32</v>
      </c>
      <c r="D43" s="1" t="s">
        <v>311</v>
      </c>
      <c r="E43" s="1" t="s">
        <v>310</v>
      </c>
      <c r="F43" s="1" t="s">
        <v>35</v>
      </c>
      <c r="G43" s="1" t="e">
        <f>VLOOKUP(GridExportTable[[#This Row],[Requisition Number]],[1]Sheet1!$B$2:$C$145,2,0)</f>
        <v>#N/A</v>
      </c>
      <c r="H43" s="1" t="s">
        <v>312</v>
      </c>
      <c r="I43" s="1" t="s">
        <v>313</v>
      </c>
      <c r="J43" s="1" t="s">
        <v>314</v>
      </c>
      <c r="K43" s="1" t="s">
        <v>315</v>
      </c>
      <c r="L43" s="1" t="s">
        <v>32</v>
      </c>
      <c r="M43" s="1" t="s">
        <v>72</v>
      </c>
      <c r="N43" s="1" t="s">
        <v>35</v>
      </c>
      <c r="O43" s="1" t="s">
        <v>235</v>
      </c>
      <c r="P43" s="1" t="s">
        <v>316</v>
      </c>
      <c r="Q43" s="1" t="s">
        <v>317</v>
      </c>
      <c r="R43" s="1" t="s">
        <v>32</v>
      </c>
      <c r="S43" s="1" t="s">
        <v>32</v>
      </c>
      <c r="T43" s="1" t="s">
        <v>32</v>
      </c>
      <c r="U43" s="1" t="s">
        <v>32</v>
      </c>
      <c r="V43" s="1" t="s">
        <v>32</v>
      </c>
      <c r="W43" s="1" t="s">
        <v>32</v>
      </c>
      <c r="X43" s="1" t="s">
        <v>44</v>
      </c>
      <c r="Y43" s="1" t="s">
        <v>45</v>
      </c>
      <c r="Z43" s="1" t="s">
        <v>32</v>
      </c>
      <c r="AA43" s="1" t="s">
        <v>75</v>
      </c>
      <c r="AB43" s="1" t="s">
        <v>47</v>
      </c>
      <c r="AC43" s="1" t="s">
        <v>32</v>
      </c>
      <c r="AD43" s="1" t="s">
        <v>32</v>
      </c>
      <c r="AE43" s="1" t="s">
        <v>48</v>
      </c>
    </row>
    <row r="44" spans="1:31" x14ac:dyDescent="0.25">
      <c r="A44" s="1" t="s">
        <v>310</v>
      </c>
      <c r="B44" s="1" t="s">
        <v>31</v>
      </c>
      <c r="C44" s="1" t="s">
        <v>32</v>
      </c>
      <c r="D44" s="1" t="s">
        <v>318</v>
      </c>
      <c r="E44" s="1" t="s">
        <v>310</v>
      </c>
      <c r="F44" s="1" t="s">
        <v>35</v>
      </c>
      <c r="G44" s="1" t="e">
        <f>VLOOKUP(GridExportTable[[#This Row],[Requisition Number]],[1]Sheet1!$B$2:$C$145,2,0)</f>
        <v>#N/A</v>
      </c>
      <c r="H44" s="1" t="s">
        <v>319</v>
      </c>
      <c r="I44" s="1" t="s">
        <v>320</v>
      </c>
      <c r="J44" s="1" t="s">
        <v>321</v>
      </c>
      <c r="K44" s="1" t="s">
        <v>315</v>
      </c>
      <c r="L44" s="1" t="s">
        <v>32</v>
      </c>
      <c r="M44" s="1" t="s">
        <v>322</v>
      </c>
      <c r="N44" s="1" t="s">
        <v>35</v>
      </c>
      <c r="O44" s="1" t="s">
        <v>323</v>
      </c>
      <c r="P44" s="1" t="s">
        <v>324</v>
      </c>
      <c r="Q44" s="1" t="s">
        <v>281</v>
      </c>
      <c r="R44" s="1" t="s">
        <v>32</v>
      </c>
      <c r="S44" s="1" t="s">
        <v>32</v>
      </c>
      <c r="T44" s="1" t="s">
        <v>32</v>
      </c>
      <c r="U44" s="1" t="s">
        <v>32</v>
      </c>
      <c r="V44" s="1" t="s">
        <v>32</v>
      </c>
      <c r="W44" s="1" t="s">
        <v>32</v>
      </c>
      <c r="X44" s="1" t="s">
        <v>44</v>
      </c>
      <c r="Y44" s="1" t="s">
        <v>45</v>
      </c>
      <c r="Z44" s="1" t="s">
        <v>32</v>
      </c>
      <c r="AA44" s="1" t="s">
        <v>325</v>
      </c>
      <c r="AB44" s="1" t="s">
        <v>47</v>
      </c>
      <c r="AC44" s="1" t="s">
        <v>32</v>
      </c>
      <c r="AD44" s="1" t="s">
        <v>32</v>
      </c>
      <c r="AE44" s="1" t="s">
        <v>48</v>
      </c>
    </row>
    <row r="45" spans="1:31" x14ac:dyDescent="0.25">
      <c r="A45" s="1" t="s">
        <v>310</v>
      </c>
      <c r="B45" s="1" t="s">
        <v>31</v>
      </c>
      <c r="C45" s="1" t="s">
        <v>32</v>
      </c>
      <c r="D45" s="1" t="s">
        <v>326</v>
      </c>
      <c r="E45" s="1" t="s">
        <v>310</v>
      </c>
      <c r="F45" s="1" t="s">
        <v>35</v>
      </c>
      <c r="G45" s="1" t="e">
        <f>VLOOKUP(GridExportTable[[#This Row],[Requisition Number]],[1]Sheet1!$B$2:$C$145,2,0)</f>
        <v>#N/A</v>
      </c>
      <c r="H45" s="1" t="s">
        <v>327</v>
      </c>
      <c r="I45" s="1" t="s">
        <v>328</v>
      </c>
      <c r="J45" s="1" t="s">
        <v>329</v>
      </c>
      <c r="K45" s="1" t="s">
        <v>315</v>
      </c>
      <c r="L45" s="1" t="s">
        <v>32</v>
      </c>
      <c r="M45" s="1" t="s">
        <v>322</v>
      </c>
      <c r="N45" s="1" t="s">
        <v>35</v>
      </c>
      <c r="O45" s="1" t="s">
        <v>323</v>
      </c>
      <c r="P45" s="1" t="s">
        <v>330</v>
      </c>
      <c r="Q45" s="1" t="s">
        <v>331</v>
      </c>
      <c r="R45" s="1" t="s">
        <v>32</v>
      </c>
      <c r="S45" s="1" t="s">
        <v>32</v>
      </c>
      <c r="T45" s="1" t="s">
        <v>32</v>
      </c>
      <c r="U45" s="1" t="s">
        <v>32</v>
      </c>
      <c r="V45" s="1" t="s">
        <v>32</v>
      </c>
      <c r="W45" s="1" t="s">
        <v>32</v>
      </c>
      <c r="X45" s="1" t="s">
        <v>44</v>
      </c>
      <c r="Y45" s="1" t="s">
        <v>45</v>
      </c>
      <c r="Z45" s="1" t="s">
        <v>32</v>
      </c>
      <c r="AA45" s="1" t="s">
        <v>332</v>
      </c>
      <c r="AB45" s="1" t="s">
        <v>47</v>
      </c>
      <c r="AC45" s="1" t="s">
        <v>32</v>
      </c>
      <c r="AD45" s="1" t="s">
        <v>32</v>
      </c>
      <c r="AE45" s="1" t="s">
        <v>48</v>
      </c>
    </row>
    <row r="46" spans="1:31" x14ac:dyDescent="0.25">
      <c r="A46" s="1" t="s">
        <v>310</v>
      </c>
      <c r="B46" s="1" t="s">
        <v>31</v>
      </c>
      <c r="C46" s="1" t="s">
        <v>32</v>
      </c>
      <c r="D46" s="1" t="s">
        <v>333</v>
      </c>
      <c r="E46" s="1" t="s">
        <v>310</v>
      </c>
      <c r="F46" s="1" t="s">
        <v>35</v>
      </c>
      <c r="G46" s="1" t="e">
        <f>VLOOKUP(GridExportTable[[#This Row],[Requisition Number]],[1]Sheet1!$B$2:$C$145,2,0)</f>
        <v>#N/A</v>
      </c>
      <c r="H46" s="1" t="s">
        <v>334</v>
      </c>
      <c r="I46" s="1" t="s">
        <v>335</v>
      </c>
      <c r="J46" s="1" t="s">
        <v>336</v>
      </c>
      <c r="K46" s="1" t="s">
        <v>315</v>
      </c>
      <c r="L46" s="1" t="s">
        <v>32</v>
      </c>
      <c r="M46" s="1" t="s">
        <v>322</v>
      </c>
      <c r="N46" s="1" t="s">
        <v>35</v>
      </c>
      <c r="O46" s="1" t="s">
        <v>323</v>
      </c>
      <c r="P46" s="1" t="s">
        <v>337</v>
      </c>
      <c r="Q46" s="1" t="s">
        <v>338</v>
      </c>
      <c r="R46" s="1" t="s">
        <v>32</v>
      </c>
      <c r="S46" s="1" t="s">
        <v>32</v>
      </c>
      <c r="T46" s="1" t="s">
        <v>32</v>
      </c>
      <c r="U46" s="1" t="s">
        <v>32</v>
      </c>
      <c r="V46" s="1" t="s">
        <v>32</v>
      </c>
      <c r="W46" s="1" t="s">
        <v>32</v>
      </c>
      <c r="X46" s="1" t="s">
        <v>44</v>
      </c>
      <c r="Y46" s="1" t="s">
        <v>45</v>
      </c>
      <c r="Z46" s="1" t="s">
        <v>32</v>
      </c>
      <c r="AA46" s="1" t="s">
        <v>339</v>
      </c>
      <c r="AB46" s="1" t="s">
        <v>47</v>
      </c>
      <c r="AC46" s="1" t="s">
        <v>32</v>
      </c>
      <c r="AD46" s="1" t="s">
        <v>32</v>
      </c>
      <c r="AE46" s="1" t="s">
        <v>48</v>
      </c>
    </row>
    <row r="47" spans="1:31" x14ac:dyDescent="0.25">
      <c r="A47" s="1" t="s">
        <v>310</v>
      </c>
      <c r="B47" s="1" t="s">
        <v>31</v>
      </c>
      <c r="C47" s="1" t="s">
        <v>32</v>
      </c>
      <c r="D47" s="1" t="s">
        <v>340</v>
      </c>
      <c r="E47" s="1" t="s">
        <v>310</v>
      </c>
      <c r="F47" s="1" t="s">
        <v>35</v>
      </c>
      <c r="G47" s="1" t="e">
        <f>VLOOKUP(GridExportTable[[#This Row],[Requisition Number]],[1]Sheet1!$B$2:$C$145,2,0)</f>
        <v>#N/A</v>
      </c>
      <c r="H47" s="1" t="s">
        <v>341</v>
      </c>
      <c r="I47" s="1" t="s">
        <v>342</v>
      </c>
      <c r="J47" s="1" t="s">
        <v>343</v>
      </c>
      <c r="K47" s="1" t="s">
        <v>315</v>
      </c>
      <c r="L47" s="1" t="s">
        <v>32</v>
      </c>
      <c r="M47" s="1" t="s">
        <v>322</v>
      </c>
      <c r="N47" s="1" t="s">
        <v>35</v>
      </c>
      <c r="O47" s="1" t="s">
        <v>323</v>
      </c>
      <c r="P47" s="1" t="s">
        <v>344</v>
      </c>
      <c r="Q47" s="1" t="s">
        <v>345</v>
      </c>
      <c r="R47" s="1" t="s">
        <v>32</v>
      </c>
      <c r="S47" s="1" t="s">
        <v>32</v>
      </c>
      <c r="T47" s="1" t="s">
        <v>32</v>
      </c>
      <c r="U47" s="1" t="s">
        <v>32</v>
      </c>
      <c r="V47" s="1" t="s">
        <v>32</v>
      </c>
      <c r="W47" s="1" t="s">
        <v>32</v>
      </c>
      <c r="X47" s="1" t="s">
        <v>44</v>
      </c>
      <c r="Y47" s="1" t="s">
        <v>45</v>
      </c>
      <c r="Z47" s="1" t="s">
        <v>32</v>
      </c>
      <c r="AA47" s="1" t="s">
        <v>346</v>
      </c>
      <c r="AB47" s="1" t="s">
        <v>47</v>
      </c>
      <c r="AC47" s="1" t="s">
        <v>32</v>
      </c>
      <c r="AD47" s="1" t="s">
        <v>32</v>
      </c>
      <c r="AE47" s="1" t="s">
        <v>48</v>
      </c>
    </row>
    <row r="48" spans="1:31" x14ac:dyDescent="0.25">
      <c r="A48" s="1" t="s">
        <v>310</v>
      </c>
      <c r="B48" s="1" t="s">
        <v>31</v>
      </c>
      <c r="C48" s="1" t="s">
        <v>32</v>
      </c>
      <c r="D48" s="1" t="s">
        <v>347</v>
      </c>
      <c r="E48" s="1" t="s">
        <v>310</v>
      </c>
      <c r="F48" s="1" t="s">
        <v>35</v>
      </c>
      <c r="G48" s="1" t="e">
        <f>VLOOKUP(GridExportTable[[#This Row],[Requisition Number]],[1]Sheet1!$B$2:$C$145,2,0)</f>
        <v>#N/A</v>
      </c>
      <c r="H48" s="1" t="s">
        <v>348</v>
      </c>
      <c r="I48" s="1" t="s">
        <v>349</v>
      </c>
      <c r="J48" s="1" t="s">
        <v>350</v>
      </c>
      <c r="K48" s="1" t="s">
        <v>315</v>
      </c>
      <c r="L48" s="1" t="s">
        <v>32</v>
      </c>
      <c r="M48" s="1" t="s">
        <v>351</v>
      </c>
      <c r="N48" s="1" t="s">
        <v>35</v>
      </c>
      <c r="O48" s="1" t="s">
        <v>352</v>
      </c>
      <c r="P48" s="1" t="s">
        <v>63</v>
      </c>
      <c r="Q48" s="1" t="s">
        <v>353</v>
      </c>
      <c r="R48" s="1" t="s">
        <v>32</v>
      </c>
      <c r="S48" s="1" t="s">
        <v>32</v>
      </c>
      <c r="T48" s="1" t="s">
        <v>32</v>
      </c>
      <c r="U48" s="1" t="s">
        <v>32</v>
      </c>
      <c r="V48" s="1" t="s">
        <v>354</v>
      </c>
      <c r="W48" s="1" t="s">
        <v>32</v>
      </c>
      <c r="X48" s="1" t="s">
        <v>44</v>
      </c>
      <c r="Y48" s="1" t="s">
        <v>45</v>
      </c>
      <c r="Z48" s="1" t="s">
        <v>32</v>
      </c>
      <c r="AA48" s="1" t="s">
        <v>128</v>
      </c>
      <c r="AB48" s="1" t="s">
        <v>47</v>
      </c>
      <c r="AC48" s="1" t="s">
        <v>32</v>
      </c>
      <c r="AD48" s="1" t="s">
        <v>32</v>
      </c>
      <c r="AE48" s="1" t="s">
        <v>48</v>
      </c>
    </row>
    <row r="49" spans="1:31" x14ac:dyDescent="0.25">
      <c r="A49" s="1" t="s">
        <v>310</v>
      </c>
      <c r="B49" s="1" t="s">
        <v>31</v>
      </c>
      <c r="C49" s="1" t="s">
        <v>32</v>
      </c>
      <c r="D49" s="1" t="s">
        <v>355</v>
      </c>
      <c r="E49" s="1" t="s">
        <v>310</v>
      </c>
      <c r="F49" s="1" t="s">
        <v>35</v>
      </c>
      <c r="G49" s="1" t="e">
        <f>VLOOKUP(GridExportTable[[#This Row],[Requisition Number]],[1]Sheet1!$B$2:$C$145,2,0)</f>
        <v>#N/A</v>
      </c>
      <c r="H49" s="1" t="s">
        <v>356</v>
      </c>
      <c r="I49" s="1" t="s">
        <v>357</v>
      </c>
      <c r="J49" s="1" t="s">
        <v>350</v>
      </c>
      <c r="K49" s="1" t="s">
        <v>315</v>
      </c>
      <c r="L49" s="1" t="s">
        <v>32</v>
      </c>
      <c r="M49" s="1" t="s">
        <v>351</v>
      </c>
      <c r="N49" s="1" t="s">
        <v>35</v>
      </c>
      <c r="O49" s="1" t="s">
        <v>352</v>
      </c>
      <c r="P49" s="1" t="s">
        <v>63</v>
      </c>
      <c r="Q49" s="1" t="s">
        <v>358</v>
      </c>
      <c r="R49" s="1" t="s">
        <v>32</v>
      </c>
      <c r="S49" s="1" t="s">
        <v>32</v>
      </c>
      <c r="T49" s="1" t="s">
        <v>32</v>
      </c>
      <c r="U49" s="1" t="s">
        <v>32</v>
      </c>
      <c r="V49" s="1" t="s">
        <v>354</v>
      </c>
      <c r="W49" s="1" t="s">
        <v>32</v>
      </c>
      <c r="X49" s="1" t="s">
        <v>44</v>
      </c>
      <c r="Y49" s="1" t="s">
        <v>45</v>
      </c>
      <c r="Z49" s="1" t="s">
        <v>32</v>
      </c>
      <c r="AA49" s="1" t="s">
        <v>163</v>
      </c>
      <c r="AB49" s="1" t="s">
        <v>47</v>
      </c>
      <c r="AC49" s="1" t="s">
        <v>32</v>
      </c>
      <c r="AD49" s="1" t="s">
        <v>32</v>
      </c>
      <c r="AE49" s="1" t="s">
        <v>48</v>
      </c>
    </row>
    <row r="50" spans="1:31" x14ac:dyDescent="0.25">
      <c r="A50" s="1" t="s">
        <v>310</v>
      </c>
      <c r="B50" s="1" t="s">
        <v>31</v>
      </c>
      <c r="C50" s="1" t="s">
        <v>32</v>
      </c>
      <c r="D50" s="1" t="s">
        <v>359</v>
      </c>
      <c r="E50" s="1" t="s">
        <v>310</v>
      </c>
      <c r="F50" s="1" t="s">
        <v>35</v>
      </c>
      <c r="G50" s="1" t="e">
        <f>VLOOKUP(GridExportTable[[#This Row],[Requisition Number]],[1]Sheet1!$B$2:$C$145,2,0)</f>
        <v>#N/A</v>
      </c>
      <c r="H50" s="1" t="s">
        <v>360</v>
      </c>
      <c r="I50" s="1" t="s">
        <v>357</v>
      </c>
      <c r="J50" s="1" t="s">
        <v>350</v>
      </c>
      <c r="K50" s="1" t="s">
        <v>315</v>
      </c>
      <c r="L50" s="1" t="s">
        <v>32</v>
      </c>
      <c r="M50" s="1" t="s">
        <v>351</v>
      </c>
      <c r="N50" s="1" t="s">
        <v>35</v>
      </c>
      <c r="O50" s="1" t="s">
        <v>352</v>
      </c>
      <c r="P50" s="1" t="s">
        <v>63</v>
      </c>
      <c r="Q50" s="1" t="s">
        <v>361</v>
      </c>
      <c r="R50" s="1" t="s">
        <v>32</v>
      </c>
      <c r="S50" s="1" t="s">
        <v>32</v>
      </c>
      <c r="T50" s="1" t="s">
        <v>32</v>
      </c>
      <c r="U50" s="1" t="s">
        <v>32</v>
      </c>
      <c r="V50" s="1" t="s">
        <v>354</v>
      </c>
      <c r="W50" s="1" t="s">
        <v>32</v>
      </c>
      <c r="X50" s="1" t="s">
        <v>44</v>
      </c>
      <c r="Y50" s="1" t="s">
        <v>45</v>
      </c>
      <c r="Z50" s="1" t="s">
        <v>32</v>
      </c>
      <c r="AA50" s="1" t="s">
        <v>163</v>
      </c>
      <c r="AB50" s="1" t="s">
        <v>47</v>
      </c>
      <c r="AC50" s="1" t="s">
        <v>32</v>
      </c>
      <c r="AD50" s="1" t="s">
        <v>32</v>
      </c>
      <c r="AE50" s="1" t="s">
        <v>48</v>
      </c>
    </row>
    <row r="51" spans="1:31" x14ac:dyDescent="0.25">
      <c r="A51" s="1" t="s">
        <v>310</v>
      </c>
      <c r="B51" s="1" t="s">
        <v>31</v>
      </c>
      <c r="C51" s="1" t="s">
        <v>32</v>
      </c>
      <c r="D51" s="1" t="s">
        <v>362</v>
      </c>
      <c r="E51" s="1" t="s">
        <v>310</v>
      </c>
      <c r="F51" s="1" t="s">
        <v>35</v>
      </c>
      <c r="G51" s="1" t="e">
        <f>VLOOKUP(GridExportTable[[#This Row],[Requisition Number]],[1]Sheet1!$B$2:$C$145,2,0)</f>
        <v>#N/A</v>
      </c>
      <c r="H51" s="1" t="s">
        <v>363</v>
      </c>
      <c r="I51" s="1" t="s">
        <v>364</v>
      </c>
      <c r="J51" s="1" t="s">
        <v>350</v>
      </c>
      <c r="K51" s="1" t="s">
        <v>315</v>
      </c>
      <c r="L51" s="1" t="s">
        <v>32</v>
      </c>
      <c r="M51" s="1" t="s">
        <v>351</v>
      </c>
      <c r="N51" s="1" t="s">
        <v>35</v>
      </c>
      <c r="O51" s="1" t="s">
        <v>352</v>
      </c>
      <c r="P51" s="1" t="s">
        <v>63</v>
      </c>
      <c r="Q51" s="1" t="s">
        <v>365</v>
      </c>
      <c r="R51" s="1" t="s">
        <v>32</v>
      </c>
      <c r="S51" s="1" t="s">
        <v>32</v>
      </c>
      <c r="T51" s="1" t="s">
        <v>32</v>
      </c>
      <c r="U51" s="1" t="s">
        <v>32</v>
      </c>
      <c r="V51" s="1" t="s">
        <v>354</v>
      </c>
      <c r="W51" s="1" t="s">
        <v>32</v>
      </c>
      <c r="X51" s="1" t="s">
        <v>44</v>
      </c>
      <c r="Y51" s="1" t="s">
        <v>45</v>
      </c>
      <c r="Z51" s="1" t="s">
        <v>32</v>
      </c>
      <c r="AA51" s="1" t="s">
        <v>203</v>
      </c>
      <c r="AB51" s="1" t="s">
        <v>47</v>
      </c>
      <c r="AC51" s="1" t="s">
        <v>32</v>
      </c>
      <c r="AD51" s="1" t="s">
        <v>32</v>
      </c>
      <c r="AE51" s="1" t="s">
        <v>48</v>
      </c>
    </row>
    <row r="52" spans="1:31" x14ac:dyDescent="0.25">
      <c r="A52" s="1" t="s">
        <v>310</v>
      </c>
      <c r="B52" s="1" t="s">
        <v>31</v>
      </c>
      <c r="C52" s="1" t="s">
        <v>32</v>
      </c>
      <c r="D52" s="1" t="s">
        <v>366</v>
      </c>
      <c r="E52" s="1" t="s">
        <v>310</v>
      </c>
      <c r="F52" s="1" t="s">
        <v>35</v>
      </c>
      <c r="G52" s="1" t="e">
        <f>VLOOKUP(GridExportTable[[#This Row],[Requisition Number]],[1]Sheet1!$B$2:$C$145,2,0)</f>
        <v>#N/A</v>
      </c>
      <c r="H52" s="1" t="s">
        <v>367</v>
      </c>
      <c r="I52" s="1" t="s">
        <v>368</v>
      </c>
      <c r="J52" s="1" t="s">
        <v>350</v>
      </c>
      <c r="K52" s="1" t="s">
        <v>315</v>
      </c>
      <c r="L52" s="1" t="s">
        <v>32</v>
      </c>
      <c r="M52" s="1" t="s">
        <v>351</v>
      </c>
      <c r="N52" s="1" t="s">
        <v>35</v>
      </c>
      <c r="O52" s="1" t="s">
        <v>352</v>
      </c>
      <c r="P52" s="1" t="s">
        <v>63</v>
      </c>
      <c r="Q52" s="1" t="s">
        <v>369</v>
      </c>
      <c r="R52" s="1" t="s">
        <v>32</v>
      </c>
      <c r="S52" s="1" t="s">
        <v>32</v>
      </c>
      <c r="T52" s="1" t="s">
        <v>32</v>
      </c>
      <c r="U52" s="1" t="s">
        <v>32</v>
      </c>
      <c r="V52" s="1" t="s">
        <v>354</v>
      </c>
      <c r="W52" s="1" t="s">
        <v>32</v>
      </c>
      <c r="X52" s="1" t="s">
        <v>44</v>
      </c>
      <c r="Y52" s="1" t="s">
        <v>45</v>
      </c>
      <c r="Z52" s="1" t="s">
        <v>32</v>
      </c>
      <c r="AA52" s="1" t="s">
        <v>203</v>
      </c>
      <c r="AB52" s="1" t="s">
        <v>47</v>
      </c>
      <c r="AC52" s="1" t="s">
        <v>32</v>
      </c>
      <c r="AD52" s="1" t="s">
        <v>32</v>
      </c>
      <c r="AE52" s="1" t="s">
        <v>48</v>
      </c>
    </row>
    <row r="53" spans="1:31" x14ac:dyDescent="0.25">
      <c r="A53" s="1" t="s">
        <v>310</v>
      </c>
      <c r="B53" s="1" t="s">
        <v>31</v>
      </c>
      <c r="C53" s="1" t="s">
        <v>32</v>
      </c>
      <c r="D53" s="1" t="s">
        <v>370</v>
      </c>
      <c r="E53" s="1" t="s">
        <v>310</v>
      </c>
      <c r="F53" s="1" t="s">
        <v>35</v>
      </c>
      <c r="G53" s="1" t="e">
        <f>VLOOKUP(GridExportTable[[#This Row],[Requisition Number]],[1]Sheet1!$B$2:$C$145,2,0)</f>
        <v>#N/A</v>
      </c>
      <c r="H53" s="1" t="s">
        <v>371</v>
      </c>
      <c r="I53" s="1" t="s">
        <v>368</v>
      </c>
      <c r="J53" s="1" t="s">
        <v>372</v>
      </c>
      <c r="K53" s="1" t="s">
        <v>315</v>
      </c>
      <c r="L53" s="1" t="s">
        <v>32</v>
      </c>
      <c r="M53" s="1" t="s">
        <v>351</v>
      </c>
      <c r="N53" s="1" t="s">
        <v>35</v>
      </c>
      <c r="O53" s="1" t="s">
        <v>352</v>
      </c>
      <c r="P53" s="1" t="s">
        <v>63</v>
      </c>
      <c r="Q53" s="1" t="s">
        <v>373</v>
      </c>
      <c r="R53" s="1" t="s">
        <v>32</v>
      </c>
      <c r="S53" s="1" t="s">
        <v>32</v>
      </c>
      <c r="T53" s="1" t="s">
        <v>32</v>
      </c>
      <c r="U53" s="1" t="s">
        <v>32</v>
      </c>
      <c r="V53" s="1" t="s">
        <v>374</v>
      </c>
      <c r="W53" s="1" t="s">
        <v>32</v>
      </c>
      <c r="X53" s="1" t="s">
        <v>44</v>
      </c>
      <c r="Y53" s="1" t="s">
        <v>45</v>
      </c>
      <c r="Z53" s="1" t="s">
        <v>32</v>
      </c>
      <c r="AA53" s="1" t="s">
        <v>203</v>
      </c>
      <c r="AB53" s="1" t="s">
        <v>47</v>
      </c>
      <c r="AC53" s="1" t="s">
        <v>32</v>
      </c>
      <c r="AD53" s="1" t="s">
        <v>32</v>
      </c>
      <c r="AE53" s="1" t="s">
        <v>48</v>
      </c>
    </row>
    <row r="54" spans="1:31" x14ac:dyDescent="0.25">
      <c r="A54" s="1" t="s">
        <v>310</v>
      </c>
      <c r="B54" s="1" t="s">
        <v>31</v>
      </c>
      <c r="C54" s="1" t="s">
        <v>32</v>
      </c>
      <c r="D54" s="1" t="s">
        <v>375</v>
      </c>
      <c r="E54" s="1" t="s">
        <v>310</v>
      </c>
      <c r="F54" s="1" t="s">
        <v>35</v>
      </c>
      <c r="G54" s="1" t="e">
        <f>VLOOKUP(GridExportTable[[#This Row],[Requisition Number]],[1]Sheet1!$B$2:$C$145,2,0)</f>
        <v>#N/A</v>
      </c>
      <c r="H54" s="1" t="s">
        <v>376</v>
      </c>
      <c r="I54" s="1" t="s">
        <v>377</v>
      </c>
      <c r="J54" s="1" t="s">
        <v>378</v>
      </c>
      <c r="K54" s="1" t="s">
        <v>315</v>
      </c>
      <c r="L54" s="1" t="s">
        <v>32</v>
      </c>
      <c r="M54" s="1" t="s">
        <v>351</v>
      </c>
      <c r="N54" s="1" t="s">
        <v>35</v>
      </c>
      <c r="O54" s="1" t="s">
        <v>32</v>
      </c>
      <c r="P54" s="1" t="s">
        <v>379</v>
      </c>
      <c r="Q54" s="1" t="s">
        <v>380</v>
      </c>
      <c r="R54" s="1" t="s">
        <v>32</v>
      </c>
      <c r="S54" s="1" t="s">
        <v>32</v>
      </c>
      <c r="T54" s="1" t="s">
        <v>32</v>
      </c>
      <c r="U54" s="1" t="s">
        <v>32</v>
      </c>
      <c r="V54" s="1" t="s">
        <v>381</v>
      </c>
      <c r="W54" s="1" t="s">
        <v>32</v>
      </c>
      <c r="X54" s="1" t="s">
        <v>44</v>
      </c>
      <c r="Y54" s="1" t="s">
        <v>45</v>
      </c>
      <c r="Z54" s="1" t="s">
        <v>32</v>
      </c>
      <c r="AA54" s="1" t="s">
        <v>382</v>
      </c>
      <c r="AB54" s="1" t="s">
        <v>47</v>
      </c>
      <c r="AC54" s="1" t="s">
        <v>32</v>
      </c>
      <c r="AD54" s="1" t="s">
        <v>32</v>
      </c>
      <c r="AE54" s="1" t="s">
        <v>48</v>
      </c>
    </row>
    <row r="55" spans="1:31" x14ac:dyDescent="0.25">
      <c r="A55" s="1" t="s">
        <v>310</v>
      </c>
      <c r="B55" s="1" t="s">
        <v>31</v>
      </c>
      <c r="C55" s="1" t="s">
        <v>32</v>
      </c>
      <c r="D55" s="1" t="s">
        <v>383</v>
      </c>
      <c r="E55" s="1" t="s">
        <v>310</v>
      </c>
      <c r="F55" s="1" t="s">
        <v>35</v>
      </c>
      <c r="G55" s="1" t="e">
        <f>VLOOKUP(GridExportTable[[#This Row],[Requisition Number]],[1]Sheet1!$B$2:$C$145,2,0)</f>
        <v>#N/A</v>
      </c>
      <c r="H55" s="1" t="s">
        <v>384</v>
      </c>
      <c r="I55" s="1" t="s">
        <v>385</v>
      </c>
      <c r="J55" s="1" t="s">
        <v>378</v>
      </c>
      <c r="K55" s="1" t="s">
        <v>315</v>
      </c>
      <c r="L55" s="1" t="s">
        <v>32</v>
      </c>
      <c r="M55" s="1" t="s">
        <v>351</v>
      </c>
      <c r="N55" s="1" t="s">
        <v>35</v>
      </c>
      <c r="O55" s="1" t="s">
        <v>32</v>
      </c>
      <c r="P55" s="1" t="s">
        <v>379</v>
      </c>
      <c r="Q55" s="1" t="s">
        <v>386</v>
      </c>
      <c r="R55" s="1" t="s">
        <v>32</v>
      </c>
      <c r="S55" s="1" t="s">
        <v>32</v>
      </c>
      <c r="T55" s="1" t="s">
        <v>32</v>
      </c>
      <c r="U55" s="1" t="s">
        <v>32</v>
      </c>
      <c r="V55" s="1" t="s">
        <v>381</v>
      </c>
      <c r="W55" s="1" t="s">
        <v>32</v>
      </c>
      <c r="X55" s="1" t="s">
        <v>44</v>
      </c>
      <c r="Y55" s="1" t="s">
        <v>45</v>
      </c>
      <c r="Z55" s="1" t="s">
        <v>32</v>
      </c>
      <c r="AA55" s="1" t="s">
        <v>114</v>
      </c>
      <c r="AB55" s="1" t="s">
        <v>47</v>
      </c>
      <c r="AC55" s="1" t="s">
        <v>32</v>
      </c>
      <c r="AD55" s="1" t="s">
        <v>32</v>
      </c>
      <c r="AE55" s="1" t="s">
        <v>107</v>
      </c>
    </row>
    <row r="56" spans="1:31" x14ac:dyDescent="0.25">
      <c r="A56" s="1" t="s">
        <v>310</v>
      </c>
      <c r="B56" s="1" t="s">
        <v>31</v>
      </c>
      <c r="C56" s="1" t="s">
        <v>32</v>
      </c>
      <c r="D56" s="1" t="s">
        <v>387</v>
      </c>
      <c r="E56" s="1" t="s">
        <v>310</v>
      </c>
      <c r="F56" s="1" t="s">
        <v>35</v>
      </c>
      <c r="G56" s="1" t="e">
        <f>VLOOKUP(GridExportTable[[#This Row],[Requisition Number]],[1]Sheet1!$B$2:$C$145,2,0)</f>
        <v>#N/A</v>
      </c>
      <c r="H56" s="1" t="s">
        <v>388</v>
      </c>
      <c r="I56" s="1" t="s">
        <v>389</v>
      </c>
      <c r="J56" s="1" t="s">
        <v>390</v>
      </c>
      <c r="K56" s="1" t="s">
        <v>315</v>
      </c>
      <c r="L56" s="1" t="s">
        <v>32</v>
      </c>
      <c r="M56" s="1" t="s">
        <v>90</v>
      </c>
      <c r="N56" s="1" t="s">
        <v>35</v>
      </c>
      <c r="O56" s="1" t="s">
        <v>32</v>
      </c>
      <c r="P56" s="1" t="s">
        <v>63</v>
      </c>
      <c r="Q56" s="1" t="s">
        <v>391</v>
      </c>
      <c r="R56" s="1" t="s">
        <v>32</v>
      </c>
      <c r="S56" s="1" t="s">
        <v>32</v>
      </c>
      <c r="T56" s="1" t="s">
        <v>32</v>
      </c>
      <c r="U56" s="1" t="s">
        <v>32</v>
      </c>
      <c r="V56" s="1" t="s">
        <v>392</v>
      </c>
      <c r="W56" s="1" t="s">
        <v>32</v>
      </c>
      <c r="X56" s="1" t="s">
        <v>44</v>
      </c>
      <c r="Y56" s="1" t="s">
        <v>32</v>
      </c>
      <c r="Z56" s="1" t="s">
        <v>32</v>
      </c>
      <c r="AA56" s="1" t="s">
        <v>114</v>
      </c>
      <c r="AB56" s="1" t="s">
        <v>47</v>
      </c>
      <c r="AC56" s="1" t="s">
        <v>32</v>
      </c>
      <c r="AD56" s="1" t="s">
        <v>32</v>
      </c>
      <c r="AE56" s="1" t="s">
        <v>48</v>
      </c>
    </row>
    <row r="57" spans="1:31" ht="30" x14ac:dyDescent="0.25">
      <c r="A57" s="1" t="s">
        <v>310</v>
      </c>
      <c r="B57" s="1" t="s">
        <v>31</v>
      </c>
      <c r="C57" s="1" t="s">
        <v>32</v>
      </c>
      <c r="D57" s="1" t="s">
        <v>393</v>
      </c>
      <c r="E57" s="1" t="s">
        <v>310</v>
      </c>
      <c r="F57" s="1" t="s">
        <v>35</v>
      </c>
      <c r="G57" s="1" t="e">
        <f>VLOOKUP(GridExportTable[[#This Row],[Requisition Number]],[1]Sheet1!$B$2:$C$145,2,0)</f>
        <v>#N/A</v>
      </c>
      <c r="H57" s="1" t="s">
        <v>394</v>
      </c>
      <c r="I57" s="1" t="s">
        <v>395</v>
      </c>
      <c r="J57" s="1" t="s">
        <v>396</v>
      </c>
      <c r="K57" s="1" t="s">
        <v>315</v>
      </c>
      <c r="L57" s="1" t="s">
        <v>32</v>
      </c>
      <c r="M57" s="1" t="s">
        <v>90</v>
      </c>
      <c r="N57" s="1" t="s">
        <v>35</v>
      </c>
      <c r="O57" s="1" t="s">
        <v>32</v>
      </c>
      <c r="P57" s="1" t="s">
        <v>63</v>
      </c>
      <c r="Q57" s="1" t="s">
        <v>397</v>
      </c>
      <c r="R57" s="1" t="s">
        <v>32</v>
      </c>
      <c r="S57" s="1" t="s">
        <v>32</v>
      </c>
      <c r="T57" s="1" t="s">
        <v>32</v>
      </c>
      <c r="U57" s="1" t="s">
        <v>32</v>
      </c>
      <c r="V57" s="1" t="s">
        <v>398</v>
      </c>
      <c r="W57" s="1" t="s">
        <v>32</v>
      </c>
      <c r="X57" s="1" t="s">
        <v>44</v>
      </c>
      <c r="Y57" s="1" t="s">
        <v>32</v>
      </c>
      <c r="Z57" s="1" t="s">
        <v>32</v>
      </c>
      <c r="AA57" s="1" t="s">
        <v>58</v>
      </c>
      <c r="AB57" s="1" t="s">
        <v>47</v>
      </c>
      <c r="AC57" s="1" t="s">
        <v>32</v>
      </c>
      <c r="AD57" s="1" t="s">
        <v>32</v>
      </c>
      <c r="AE57" s="1" t="s">
        <v>48</v>
      </c>
    </row>
    <row r="58" spans="1:31" x14ac:dyDescent="0.25">
      <c r="A58" s="1" t="s">
        <v>310</v>
      </c>
      <c r="B58" s="1" t="s">
        <v>31</v>
      </c>
      <c r="C58" s="1" t="s">
        <v>32</v>
      </c>
      <c r="D58" s="1" t="s">
        <v>399</v>
      </c>
      <c r="E58" s="1" t="s">
        <v>310</v>
      </c>
      <c r="F58" s="1" t="s">
        <v>35</v>
      </c>
      <c r="G58" s="1" t="e">
        <f>VLOOKUP(GridExportTable[[#This Row],[Requisition Number]],[1]Sheet1!$B$2:$C$145,2,0)</f>
        <v>#N/A</v>
      </c>
      <c r="H58" s="1" t="s">
        <v>400</v>
      </c>
      <c r="I58" s="1" t="s">
        <v>401</v>
      </c>
      <c r="J58" s="1" t="s">
        <v>402</v>
      </c>
      <c r="K58" s="1" t="s">
        <v>315</v>
      </c>
      <c r="L58" s="1" t="s">
        <v>32</v>
      </c>
      <c r="M58" s="1" t="s">
        <v>90</v>
      </c>
      <c r="N58" s="1" t="s">
        <v>35</v>
      </c>
      <c r="O58" s="1" t="s">
        <v>32</v>
      </c>
      <c r="P58" s="1" t="s">
        <v>63</v>
      </c>
      <c r="Q58" s="1" t="s">
        <v>403</v>
      </c>
      <c r="R58" s="1" t="s">
        <v>32</v>
      </c>
      <c r="S58" s="1" t="s">
        <v>32</v>
      </c>
      <c r="T58" s="1" t="s">
        <v>32</v>
      </c>
      <c r="U58" s="1" t="s">
        <v>32</v>
      </c>
      <c r="V58" s="1" t="s">
        <v>404</v>
      </c>
      <c r="W58" s="1" t="s">
        <v>32</v>
      </c>
      <c r="X58" s="1" t="s">
        <v>44</v>
      </c>
      <c r="Y58" s="1" t="s">
        <v>32</v>
      </c>
      <c r="Z58" s="1" t="s">
        <v>32</v>
      </c>
      <c r="AA58" s="1" t="s">
        <v>46</v>
      </c>
      <c r="AB58" s="1" t="s">
        <v>47</v>
      </c>
      <c r="AC58" s="1" t="s">
        <v>32</v>
      </c>
      <c r="AD58" s="1" t="s">
        <v>32</v>
      </c>
      <c r="AE58" s="1" t="s">
        <v>48</v>
      </c>
    </row>
    <row r="59" spans="1:31" ht="30" x14ac:dyDescent="0.25">
      <c r="A59" s="1" t="s">
        <v>310</v>
      </c>
      <c r="B59" s="1" t="s">
        <v>31</v>
      </c>
      <c r="C59" s="1" t="s">
        <v>32</v>
      </c>
      <c r="D59" s="1" t="s">
        <v>405</v>
      </c>
      <c r="E59" s="1" t="s">
        <v>310</v>
      </c>
      <c r="F59" s="1" t="s">
        <v>35</v>
      </c>
      <c r="G59" s="1" t="e">
        <f>VLOOKUP(GridExportTable[[#This Row],[Requisition Number]],[1]Sheet1!$B$2:$C$145,2,0)</f>
        <v>#N/A</v>
      </c>
      <c r="H59" s="1" t="s">
        <v>406</v>
      </c>
      <c r="I59" s="1" t="s">
        <v>407</v>
      </c>
      <c r="J59" s="1" t="s">
        <v>408</v>
      </c>
      <c r="K59" s="1" t="s">
        <v>315</v>
      </c>
      <c r="L59" s="1" t="s">
        <v>32</v>
      </c>
      <c r="M59" s="1" t="s">
        <v>90</v>
      </c>
      <c r="N59" s="1" t="s">
        <v>35</v>
      </c>
      <c r="O59" s="1" t="s">
        <v>32</v>
      </c>
      <c r="P59" s="1" t="s">
        <v>409</v>
      </c>
      <c r="Q59" s="1" t="s">
        <v>410</v>
      </c>
      <c r="R59" s="1" t="s">
        <v>32</v>
      </c>
      <c r="S59" s="1" t="s">
        <v>411</v>
      </c>
      <c r="T59" s="1" t="s">
        <v>32</v>
      </c>
      <c r="U59" s="1" t="s">
        <v>412</v>
      </c>
      <c r="V59" s="1" t="s">
        <v>413</v>
      </c>
      <c r="W59" s="1" t="s">
        <v>414</v>
      </c>
      <c r="X59" s="1" t="s">
        <v>44</v>
      </c>
      <c r="Y59" s="1" t="s">
        <v>32</v>
      </c>
      <c r="Z59" s="1" t="s">
        <v>32</v>
      </c>
      <c r="AA59" s="1" t="s">
        <v>415</v>
      </c>
      <c r="AB59" s="1" t="s">
        <v>47</v>
      </c>
      <c r="AC59" s="1" t="s">
        <v>32</v>
      </c>
      <c r="AD59" s="1" t="s">
        <v>32</v>
      </c>
      <c r="AE59" s="1" t="s">
        <v>416</v>
      </c>
    </row>
    <row r="60" spans="1:31" ht="30" x14ac:dyDescent="0.25">
      <c r="A60" s="1" t="s">
        <v>310</v>
      </c>
      <c r="B60" s="1" t="s">
        <v>31</v>
      </c>
      <c r="C60" s="1" t="s">
        <v>32</v>
      </c>
      <c r="D60" s="1" t="s">
        <v>417</v>
      </c>
      <c r="E60" s="1" t="s">
        <v>310</v>
      </c>
      <c r="F60" s="1" t="s">
        <v>35</v>
      </c>
      <c r="G60" s="1" t="e">
        <f>VLOOKUP(GridExportTable[[#This Row],[Requisition Number]],[1]Sheet1!$B$2:$C$145,2,0)</f>
        <v>#N/A</v>
      </c>
      <c r="H60" s="1" t="s">
        <v>418</v>
      </c>
      <c r="I60" s="1" t="s">
        <v>419</v>
      </c>
      <c r="J60" s="1" t="s">
        <v>408</v>
      </c>
      <c r="K60" s="1" t="s">
        <v>315</v>
      </c>
      <c r="L60" s="1" t="s">
        <v>32</v>
      </c>
      <c r="M60" s="1" t="s">
        <v>90</v>
      </c>
      <c r="N60" s="1" t="s">
        <v>35</v>
      </c>
      <c r="O60" s="1" t="s">
        <v>32</v>
      </c>
      <c r="P60" s="1" t="s">
        <v>420</v>
      </c>
      <c r="Q60" s="1" t="s">
        <v>421</v>
      </c>
      <c r="R60" s="1" t="s">
        <v>32</v>
      </c>
      <c r="S60" s="1" t="s">
        <v>411</v>
      </c>
      <c r="T60" s="1" t="s">
        <v>32</v>
      </c>
      <c r="U60" s="1" t="s">
        <v>422</v>
      </c>
      <c r="V60" s="1" t="s">
        <v>413</v>
      </c>
      <c r="W60" s="1" t="s">
        <v>414</v>
      </c>
      <c r="X60" s="1" t="s">
        <v>44</v>
      </c>
      <c r="Y60" s="1" t="s">
        <v>32</v>
      </c>
      <c r="Z60" s="1" t="s">
        <v>32</v>
      </c>
      <c r="AA60" s="1" t="s">
        <v>415</v>
      </c>
      <c r="AB60" s="1" t="s">
        <v>47</v>
      </c>
      <c r="AC60" s="1" t="s">
        <v>32</v>
      </c>
      <c r="AD60" s="1" t="s">
        <v>32</v>
      </c>
      <c r="AE60" s="1" t="s">
        <v>416</v>
      </c>
    </row>
    <row r="61" spans="1:31" ht="30" x14ac:dyDescent="0.25">
      <c r="A61" s="1" t="s">
        <v>310</v>
      </c>
      <c r="B61" s="1" t="s">
        <v>31</v>
      </c>
      <c r="C61" s="1" t="s">
        <v>32</v>
      </c>
      <c r="D61" s="1" t="s">
        <v>423</v>
      </c>
      <c r="E61" s="1" t="s">
        <v>310</v>
      </c>
      <c r="F61" s="1" t="s">
        <v>35</v>
      </c>
      <c r="G61" s="1" t="e">
        <f>VLOOKUP(GridExportTable[[#This Row],[Requisition Number]],[1]Sheet1!$B$2:$C$145,2,0)</f>
        <v>#N/A</v>
      </c>
      <c r="H61" s="1" t="s">
        <v>424</v>
      </c>
      <c r="I61" s="1" t="s">
        <v>425</v>
      </c>
      <c r="J61" s="1" t="s">
        <v>408</v>
      </c>
      <c r="K61" s="1" t="s">
        <v>315</v>
      </c>
      <c r="L61" s="1" t="s">
        <v>32</v>
      </c>
      <c r="M61" s="1" t="s">
        <v>90</v>
      </c>
      <c r="N61" s="1" t="s">
        <v>35</v>
      </c>
      <c r="O61" s="1" t="s">
        <v>32</v>
      </c>
      <c r="P61" s="1" t="s">
        <v>426</v>
      </c>
      <c r="Q61" s="1" t="s">
        <v>427</v>
      </c>
      <c r="R61" s="1" t="s">
        <v>32</v>
      </c>
      <c r="S61" s="1" t="s">
        <v>411</v>
      </c>
      <c r="T61" s="1" t="s">
        <v>32</v>
      </c>
      <c r="U61" s="1" t="s">
        <v>428</v>
      </c>
      <c r="V61" s="1" t="s">
        <v>413</v>
      </c>
      <c r="W61" s="1" t="s">
        <v>414</v>
      </c>
      <c r="X61" s="1" t="s">
        <v>44</v>
      </c>
      <c r="Y61" s="1" t="s">
        <v>32</v>
      </c>
      <c r="Z61" s="1" t="s">
        <v>32</v>
      </c>
      <c r="AA61" s="1" t="s">
        <v>415</v>
      </c>
      <c r="AB61" s="1" t="s">
        <v>47</v>
      </c>
      <c r="AC61" s="1" t="s">
        <v>32</v>
      </c>
      <c r="AD61" s="1" t="s">
        <v>32</v>
      </c>
      <c r="AE61" s="1" t="s">
        <v>416</v>
      </c>
    </row>
    <row r="62" spans="1:31" x14ac:dyDescent="0.25">
      <c r="A62" s="1" t="s">
        <v>310</v>
      </c>
      <c r="B62" s="1" t="s">
        <v>31</v>
      </c>
      <c r="C62" s="1" t="s">
        <v>32</v>
      </c>
      <c r="D62" s="1" t="s">
        <v>429</v>
      </c>
      <c r="E62" s="1" t="s">
        <v>310</v>
      </c>
      <c r="F62" s="1" t="s">
        <v>35</v>
      </c>
      <c r="G62" s="1" t="e">
        <f>VLOOKUP(GridExportTable[[#This Row],[Requisition Number]],[1]Sheet1!$B$2:$C$145,2,0)</f>
        <v>#N/A</v>
      </c>
      <c r="H62" s="1" t="s">
        <v>430</v>
      </c>
      <c r="I62" s="1" t="s">
        <v>431</v>
      </c>
      <c r="J62" s="1" t="s">
        <v>390</v>
      </c>
      <c r="K62" s="1" t="s">
        <v>315</v>
      </c>
      <c r="L62" s="1" t="s">
        <v>32</v>
      </c>
      <c r="M62" s="1" t="s">
        <v>90</v>
      </c>
      <c r="N62" s="1" t="s">
        <v>35</v>
      </c>
      <c r="O62" s="1" t="s">
        <v>32</v>
      </c>
      <c r="P62" s="1" t="s">
        <v>63</v>
      </c>
      <c r="Q62" s="1" t="s">
        <v>432</v>
      </c>
      <c r="R62" s="1" t="s">
        <v>32</v>
      </c>
      <c r="S62" s="1" t="s">
        <v>32</v>
      </c>
      <c r="T62" s="1" t="s">
        <v>32</v>
      </c>
      <c r="U62" s="1" t="s">
        <v>32</v>
      </c>
      <c r="V62" s="1" t="s">
        <v>392</v>
      </c>
      <c r="W62" s="1" t="s">
        <v>32</v>
      </c>
      <c r="X62" s="1" t="s">
        <v>44</v>
      </c>
      <c r="Y62" s="1" t="s">
        <v>32</v>
      </c>
      <c r="Z62" s="1" t="s">
        <v>32</v>
      </c>
      <c r="AA62" s="1" t="s">
        <v>66</v>
      </c>
      <c r="AB62" s="1" t="s">
        <v>47</v>
      </c>
      <c r="AC62" s="1" t="s">
        <v>32</v>
      </c>
      <c r="AD62" s="1" t="s">
        <v>32</v>
      </c>
      <c r="AE62" s="1" t="s">
        <v>48</v>
      </c>
    </row>
    <row r="63" spans="1:31" ht="30" x14ac:dyDescent="0.25">
      <c r="A63" s="1" t="s">
        <v>310</v>
      </c>
      <c r="B63" s="1" t="s">
        <v>31</v>
      </c>
      <c r="C63" s="1" t="s">
        <v>32</v>
      </c>
      <c r="D63" s="1" t="s">
        <v>433</v>
      </c>
      <c r="E63" s="1" t="s">
        <v>310</v>
      </c>
      <c r="F63" s="1" t="s">
        <v>35</v>
      </c>
      <c r="G63" s="1" t="e">
        <f>VLOOKUP(GridExportTable[[#This Row],[Requisition Number]],[1]Sheet1!$B$2:$C$145,2,0)</f>
        <v>#N/A</v>
      </c>
      <c r="H63" s="1" t="s">
        <v>434</v>
      </c>
      <c r="I63" s="1" t="s">
        <v>435</v>
      </c>
      <c r="J63" s="1" t="s">
        <v>408</v>
      </c>
      <c r="K63" s="1" t="s">
        <v>315</v>
      </c>
      <c r="L63" s="1" t="s">
        <v>32</v>
      </c>
      <c r="M63" s="1" t="s">
        <v>90</v>
      </c>
      <c r="N63" s="1" t="s">
        <v>35</v>
      </c>
      <c r="O63" s="1" t="s">
        <v>32</v>
      </c>
      <c r="P63" s="1" t="s">
        <v>436</v>
      </c>
      <c r="Q63" s="1" t="s">
        <v>437</v>
      </c>
      <c r="R63" s="1" t="s">
        <v>32</v>
      </c>
      <c r="S63" s="1" t="s">
        <v>411</v>
      </c>
      <c r="T63" s="1" t="s">
        <v>32</v>
      </c>
      <c r="U63" s="1" t="s">
        <v>438</v>
      </c>
      <c r="V63" s="1" t="s">
        <v>413</v>
      </c>
      <c r="W63" s="1" t="s">
        <v>414</v>
      </c>
      <c r="X63" s="1" t="s">
        <v>44</v>
      </c>
      <c r="Y63" s="1" t="s">
        <v>32</v>
      </c>
      <c r="Z63" s="1" t="s">
        <v>32</v>
      </c>
      <c r="AA63" s="1" t="s">
        <v>415</v>
      </c>
      <c r="AB63" s="1" t="s">
        <v>47</v>
      </c>
      <c r="AC63" s="1" t="s">
        <v>32</v>
      </c>
      <c r="AD63" s="1" t="s">
        <v>32</v>
      </c>
      <c r="AE63" s="1" t="s">
        <v>416</v>
      </c>
    </row>
    <row r="64" spans="1:31" x14ac:dyDescent="0.25">
      <c r="A64" s="1" t="s">
        <v>310</v>
      </c>
      <c r="B64" s="1" t="s">
        <v>31</v>
      </c>
      <c r="C64" s="1" t="s">
        <v>32</v>
      </c>
      <c r="D64" s="1" t="s">
        <v>439</v>
      </c>
      <c r="E64" s="1" t="s">
        <v>310</v>
      </c>
      <c r="F64" s="1" t="s">
        <v>35</v>
      </c>
      <c r="G64" s="1" t="e">
        <f>VLOOKUP(GridExportTable[[#This Row],[Requisition Number]],[1]Sheet1!$B$2:$C$145,2,0)</f>
        <v>#N/A</v>
      </c>
      <c r="H64" s="1" t="s">
        <v>440</v>
      </c>
      <c r="I64" s="1" t="s">
        <v>441</v>
      </c>
      <c r="J64" s="1" t="s">
        <v>442</v>
      </c>
      <c r="K64" s="1" t="s">
        <v>315</v>
      </c>
      <c r="L64" s="1" t="s">
        <v>32</v>
      </c>
      <c r="M64" s="1" t="s">
        <v>90</v>
      </c>
      <c r="N64" s="1" t="s">
        <v>35</v>
      </c>
      <c r="O64" s="1" t="s">
        <v>32</v>
      </c>
      <c r="P64" s="1" t="s">
        <v>63</v>
      </c>
      <c r="Q64" s="1" t="s">
        <v>443</v>
      </c>
      <c r="R64" s="1" t="s">
        <v>32</v>
      </c>
      <c r="S64" s="1" t="s">
        <v>32</v>
      </c>
      <c r="T64" s="1" t="s">
        <v>32</v>
      </c>
      <c r="U64" s="1" t="s">
        <v>32</v>
      </c>
      <c r="V64" s="1" t="s">
        <v>444</v>
      </c>
      <c r="W64" s="1" t="s">
        <v>32</v>
      </c>
      <c r="X64" s="1" t="s">
        <v>44</v>
      </c>
      <c r="Y64" s="1" t="s">
        <v>32</v>
      </c>
      <c r="Z64" s="1" t="s">
        <v>32</v>
      </c>
      <c r="AA64" s="1" t="s">
        <v>128</v>
      </c>
      <c r="AB64" s="1" t="s">
        <v>47</v>
      </c>
      <c r="AC64" s="1" t="s">
        <v>32</v>
      </c>
      <c r="AD64" s="1" t="s">
        <v>32</v>
      </c>
      <c r="AE64" s="1" t="s">
        <v>48</v>
      </c>
    </row>
    <row r="65" spans="1:31" ht="30" x14ac:dyDescent="0.25">
      <c r="A65" s="1" t="s">
        <v>310</v>
      </c>
      <c r="B65" s="1" t="s">
        <v>31</v>
      </c>
      <c r="C65" s="1" t="s">
        <v>32</v>
      </c>
      <c r="D65" s="1" t="s">
        <v>445</v>
      </c>
      <c r="E65" s="1" t="s">
        <v>310</v>
      </c>
      <c r="F65" s="1" t="s">
        <v>35</v>
      </c>
      <c r="G65" s="1" t="e">
        <f>VLOOKUP(GridExportTable[[#This Row],[Requisition Number]],[1]Sheet1!$B$2:$C$145,2,0)</f>
        <v>#N/A</v>
      </c>
      <c r="H65" s="1" t="s">
        <v>446</v>
      </c>
      <c r="I65" s="1" t="s">
        <v>447</v>
      </c>
      <c r="J65" s="1" t="s">
        <v>408</v>
      </c>
      <c r="K65" s="1" t="s">
        <v>315</v>
      </c>
      <c r="L65" s="1" t="s">
        <v>32</v>
      </c>
      <c r="M65" s="1" t="s">
        <v>90</v>
      </c>
      <c r="N65" s="1" t="s">
        <v>35</v>
      </c>
      <c r="O65" s="1" t="s">
        <v>32</v>
      </c>
      <c r="P65" s="1" t="s">
        <v>448</v>
      </c>
      <c r="Q65" s="1" t="s">
        <v>449</v>
      </c>
      <c r="R65" s="1" t="s">
        <v>32</v>
      </c>
      <c r="S65" s="1" t="s">
        <v>411</v>
      </c>
      <c r="T65" s="1" t="s">
        <v>32</v>
      </c>
      <c r="U65" s="1" t="s">
        <v>428</v>
      </c>
      <c r="V65" s="1" t="s">
        <v>413</v>
      </c>
      <c r="W65" s="1" t="s">
        <v>414</v>
      </c>
      <c r="X65" s="1" t="s">
        <v>44</v>
      </c>
      <c r="Y65" s="1" t="s">
        <v>32</v>
      </c>
      <c r="Z65" s="1" t="s">
        <v>32</v>
      </c>
      <c r="AA65" s="1" t="s">
        <v>415</v>
      </c>
      <c r="AB65" s="1" t="s">
        <v>47</v>
      </c>
      <c r="AC65" s="1" t="s">
        <v>32</v>
      </c>
      <c r="AD65" s="1" t="s">
        <v>32</v>
      </c>
      <c r="AE65" s="1" t="s">
        <v>416</v>
      </c>
    </row>
    <row r="66" spans="1:31" x14ac:dyDescent="0.25">
      <c r="A66" s="1" t="s">
        <v>310</v>
      </c>
      <c r="B66" s="1" t="s">
        <v>31</v>
      </c>
      <c r="C66" s="1" t="s">
        <v>32</v>
      </c>
      <c r="D66" s="1" t="s">
        <v>450</v>
      </c>
      <c r="E66" s="1" t="s">
        <v>310</v>
      </c>
      <c r="F66" s="1" t="s">
        <v>35</v>
      </c>
      <c r="G66" s="1" t="e">
        <f>VLOOKUP(GridExportTable[[#This Row],[Requisition Number]],[1]Sheet1!$B$2:$C$145,2,0)</f>
        <v>#N/A</v>
      </c>
      <c r="H66" s="1" t="s">
        <v>451</v>
      </c>
      <c r="I66" s="1" t="s">
        <v>452</v>
      </c>
      <c r="J66" s="1" t="s">
        <v>103</v>
      </c>
      <c r="K66" s="1" t="s">
        <v>315</v>
      </c>
      <c r="L66" s="1" t="s">
        <v>32</v>
      </c>
      <c r="M66" s="1" t="s">
        <v>90</v>
      </c>
      <c r="N66" s="1" t="s">
        <v>35</v>
      </c>
      <c r="O66" s="1" t="s">
        <v>32</v>
      </c>
      <c r="P66" s="1" t="s">
        <v>63</v>
      </c>
      <c r="Q66" s="1" t="s">
        <v>453</v>
      </c>
      <c r="R66" s="1" t="s">
        <v>32</v>
      </c>
      <c r="S66" s="1" t="s">
        <v>32</v>
      </c>
      <c r="T66" s="1" t="s">
        <v>32</v>
      </c>
      <c r="U66" s="1" t="s">
        <v>32</v>
      </c>
      <c r="V66" s="1" t="s">
        <v>105</v>
      </c>
      <c r="W66" s="1" t="s">
        <v>32</v>
      </c>
      <c r="X66" s="1" t="s">
        <v>44</v>
      </c>
      <c r="Y66" s="1" t="s">
        <v>32</v>
      </c>
      <c r="Z66" s="1" t="s">
        <v>32</v>
      </c>
      <c r="AA66" s="1" t="s">
        <v>284</v>
      </c>
      <c r="AB66" s="1" t="s">
        <v>47</v>
      </c>
      <c r="AC66" s="1" t="s">
        <v>32</v>
      </c>
      <c r="AD66" s="1" t="s">
        <v>32</v>
      </c>
      <c r="AE66" s="1" t="s">
        <v>48</v>
      </c>
    </row>
    <row r="67" spans="1:31" ht="30" x14ac:dyDescent="0.25">
      <c r="A67" s="1" t="s">
        <v>310</v>
      </c>
      <c r="B67" s="1" t="s">
        <v>31</v>
      </c>
      <c r="C67" s="1" t="s">
        <v>32</v>
      </c>
      <c r="D67" s="1" t="s">
        <v>454</v>
      </c>
      <c r="E67" s="1" t="s">
        <v>310</v>
      </c>
      <c r="F67" s="1" t="s">
        <v>35</v>
      </c>
      <c r="G67" s="1" t="e">
        <f>VLOOKUP(GridExportTable[[#This Row],[Requisition Number]],[1]Sheet1!$B$2:$C$145,2,0)</f>
        <v>#N/A</v>
      </c>
      <c r="H67" s="1" t="s">
        <v>455</v>
      </c>
      <c r="I67" s="1" t="s">
        <v>456</v>
      </c>
      <c r="J67" s="1" t="s">
        <v>457</v>
      </c>
      <c r="K67" s="1" t="s">
        <v>315</v>
      </c>
      <c r="L67" s="1" t="s">
        <v>32</v>
      </c>
      <c r="M67" s="1" t="s">
        <v>90</v>
      </c>
      <c r="N67" s="1" t="s">
        <v>35</v>
      </c>
      <c r="O67" s="1" t="s">
        <v>32</v>
      </c>
      <c r="P67" s="1" t="s">
        <v>63</v>
      </c>
      <c r="Q67" s="1" t="s">
        <v>458</v>
      </c>
      <c r="R67" s="1" t="s">
        <v>32</v>
      </c>
      <c r="S67" s="1" t="s">
        <v>457</v>
      </c>
      <c r="T67" s="1" t="s">
        <v>32</v>
      </c>
      <c r="U67" s="1" t="s">
        <v>455</v>
      </c>
      <c r="V67" s="1" t="s">
        <v>459</v>
      </c>
      <c r="W67" s="1" t="s">
        <v>460</v>
      </c>
      <c r="X67" s="1" t="s">
        <v>44</v>
      </c>
      <c r="Y67" s="1" t="s">
        <v>32</v>
      </c>
      <c r="Z67" s="1" t="s">
        <v>32</v>
      </c>
      <c r="AA67" s="1" t="s">
        <v>346</v>
      </c>
      <c r="AB67" s="1" t="s">
        <v>47</v>
      </c>
      <c r="AC67" s="1" t="s">
        <v>32</v>
      </c>
      <c r="AD67" s="1" t="s">
        <v>32</v>
      </c>
      <c r="AE67" s="1" t="s">
        <v>48</v>
      </c>
    </row>
    <row r="68" spans="1:31" x14ac:dyDescent="0.25">
      <c r="A68" s="1" t="s">
        <v>310</v>
      </c>
      <c r="B68" s="1" t="s">
        <v>31</v>
      </c>
      <c r="C68" s="1" t="s">
        <v>32</v>
      </c>
      <c r="D68" s="1" t="s">
        <v>461</v>
      </c>
      <c r="E68" s="1" t="s">
        <v>310</v>
      </c>
      <c r="F68" s="1" t="s">
        <v>35</v>
      </c>
      <c r="G68" s="1" t="e">
        <f>VLOOKUP(GridExportTable[[#This Row],[Requisition Number]],[1]Sheet1!$B$2:$C$145,2,0)</f>
        <v>#N/A</v>
      </c>
      <c r="H68" s="1" t="s">
        <v>462</v>
      </c>
      <c r="I68" s="1" t="s">
        <v>463</v>
      </c>
      <c r="J68" s="1" t="s">
        <v>103</v>
      </c>
      <c r="K68" s="1" t="s">
        <v>315</v>
      </c>
      <c r="L68" s="1" t="s">
        <v>32</v>
      </c>
      <c r="M68" s="1" t="s">
        <v>90</v>
      </c>
      <c r="N68" s="1" t="s">
        <v>35</v>
      </c>
      <c r="O68" s="1" t="s">
        <v>32</v>
      </c>
      <c r="P68" s="1" t="s">
        <v>63</v>
      </c>
      <c r="Q68" s="1" t="s">
        <v>464</v>
      </c>
      <c r="R68" s="1" t="s">
        <v>32</v>
      </c>
      <c r="S68" s="1" t="s">
        <v>32</v>
      </c>
      <c r="T68" s="1" t="s">
        <v>32</v>
      </c>
      <c r="U68" s="1" t="s">
        <v>32</v>
      </c>
      <c r="V68" s="1" t="s">
        <v>105</v>
      </c>
      <c r="W68" s="1" t="s">
        <v>32</v>
      </c>
      <c r="X68" s="1" t="s">
        <v>44</v>
      </c>
      <c r="Y68" s="1" t="s">
        <v>32</v>
      </c>
      <c r="Z68" s="1" t="s">
        <v>32</v>
      </c>
      <c r="AA68" s="1" t="s">
        <v>203</v>
      </c>
      <c r="AB68" s="1" t="s">
        <v>47</v>
      </c>
      <c r="AC68" s="1" t="s">
        <v>32</v>
      </c>
      <c r="AD68" s="1" t="s">
        <v>32</v>
      </c>
      <c r="AE68" s="1" t="s">
        <v>48</v>
      </c>
    </row>
    <row r="69" spans="1:31" x14ac:dyDescent="0.25">
      <c r="A69" s="1" t="s">
        <v>310</v>
      </c>
      <c r="B69" s="1" t="s">
        <v>31</v>
      </c>
      <c r="C69" s="1" t="s">
        <v>32</v>
      </c>
      <c r="D69" s="1" t="s">
        <v>465</v>
      </c>
      <c r="E69" s="1" t="s">
        <v>310</v>
      </c>
      <c r="F69" s="1" t="s">
        <v>35</v>
      </c>
      <c r="G69" s="1" t="e">
        <f>VLOOKUP(GridExportTable[[#This Row],[Requisition Number]],[1]Sheet1!$B$2:$C$145,2,0)</f>
        <v>#N/A</v>
      </c>
      <c r="H69" s="1" t="s">
        <v>101</v>
      </c>
      <c r="I69" s="1" t="s">
        <v>102</v>
      </c>
      <c r="J69" s="1" t="s">
        <v>103</v>
      </c>
      <c r="K69" s="1" t="s">
        <v>315</v>
      </c>
      <c r="L69" s="1" t="s">
        <v>32</v>
      </c>
      <c r="M69" s="1" t="s">
        <v>90</v>
      </c>
      <c r="N69" s="1" t="s">
        <v>35</v>
      </c>
      <c r="O69" s="1" t="s">
        <v>32</v>
      </c>
      <c r="P69" s="1" t="s">
        <v>63</v>
      </c>
      <c r="Q69" s="1" t="s">
        <v>466</v>
      </c>
      <c r="R69" s="1" t="s">
        <v>32</v>
      </c>
      <c r="S69" s="1" t="s">
        <v>32</v>
      </c>
      <c r="T69" s="1" t="s">
        <v>32</v>
      </c>
      <c r="U69" s="1" t="s">
        <v>32</v>
      </c>
      <c r="V69" s="1" t="s">
        <v>105</v>
      </c>
      <c r="W69" s="1" t="s">
        <v>32</v>
      </c>
      <c r="X69" s="1" t="s">
        <v>44</v>
      </c>
      <c r="Y69" s="1" t="s">
        <v>32</v>
      </c>
      <c r="Z69" s="1" t="s">
        <v>32</v>
      </c>
      <c r="AA69" s="1" t="s">
        <v>172</v>
      </c>
      <c r="AB69" s="1" t="s">
        <v>47</v>
      </c>
      <c r="AC69" s="1" t="s">
        <v>32</v>
      </c>
      <c r="AD69" s="1" t="s">
        <v>32</v>
      </c>
      <c r="AE69" s="1" t="s">
        <v>107</v>
      </c>
    </row>
    <row r="70" spans="1:31" x14ac:dyDescent="0.25">
      <c r="A70" s="1" t="s">
        <v>310</v>
      </c>
      <c r="B70" s="1" t="s">
        <v>31</v>
      </c>
      <c r="C70" s="1" t="s">
        <v>32</v>
      </c>
      <c r="D70" s="1" t="s">
        <v>467</v>
      </c>
      <c r="E70" s="1" t="s">
        <v>310</v>
      </c>
      <c r="F70" s="1" t="s">
        <v>35</v>
      </c>
      <c r="G70" s="1" t="e">
        <f>VLOOKUP(GridExportTable[[#This Row],[Requisition Number]],[1]Sheet1!$B$2:$C$145,2,0)</f>
        <v>#N/A</v>
      </c>
      <c r="H70" s="1" t="s">
        <v>468</v>
      </c>
      <c r="I70" s="1" t="s">
        <v>469</v>
      </c>
      <c r="J70" s="1" t="s">
        <v>470</v>
      </c>
      <c r="K70" s="1" t="s">
        <v>315</v>
      </c>
      <c r="L70" s="1" t="s">
        <v>32</v>
      </c>
      <c r="M70" s="1" t="s">
        <v>90</v>
      </c>
      <c r="N70" s="1" t="s">
        <v>35</v>
      </c>
      <c r="O70" s="1" t="s">
        <v>32</v>
      </c>
      <c r="P70" s="1" t="s">
        <v>63</v>
      </c>
      <c r="Q70" s="1" t="s">
        <v>471</v>
      </c>
      <c r="R70" s="1" t="s">
        <v>32</v>
      </c>
      <c r="S70" s="1" t="s">
        <v>32</v>
      </c>
      <c r="T70" s="1" t="s">
        <v>32</v>
      </c>
      <c r="U70" s="1" t="s">
        <v>32</v>
      </c>
      <c r="V70" s="1" t="s">
        <v>472</v>
      </c>
      <c r="W70" s="1" t="s">
        <v>32</v>
      </c>
      <c r="X70" s="1" t="s">
        <v>44</v>
      </c>
      <c r="Y70" s="1" t="s">
        <v>32</v>
      </c>
      <c r="Z70" s="1" t="s">
        <v>32</v>
      </c>
      <c r="AA70" s="1" t="s">
        <v>46</v>
      </c>
      <c r="AB70" s="1" t="s">
        <v>47</v>
      </c>
      <c r="AC70" s="1" t="s">
        <v>32</v>
      </c>
      <c r="AD70" s="1" t="s">
        <v>32</v>
      </c>
      <c r="AE70" s="1" t="s">
        <v>48</v>
      </c>
    </row>
    <row r="71" spans="1:31" x14ac:dyDescent="0.25">
      <c r="A71" s="1" t="s">
        <v>310</v>
      </c>
      <c r="B71" s="1" t="s">
        <v>31</v>
      </c>
      <c r="C71" s="1" t="s">
        <v>32</v>
      </c>
      <c r="D71" s="1" t="s">
        <v>473</v>
      </c>
      <c r="E71" s="1" t="s">
        <v>310</v>
      </c>
      <c r="F71" s="1" t="s">
        <v>35</v>
      </c>
      <c r="G71" s="1" t="e">
        <f>VLOOKUP(GridExportTable[[#This Row],[Requisition Number]],[1]Sheet1!$B$2:$C$145,2,0)</f>
        <v>#N/A</v>
      </c>
      <c r="H71" s="1" t="s">
        <v>474</v>
      </c>
      <c r="I71" s="1" t="s">
        <v>475</v>
      </c>
      <c r="J71" s="1" t="s">
        <v>103</v>
      </c>
      <c r="K71" s="1" t="s">
        <v>315</v>
      </c>
      <c r="L71" s="1" t="s">
        <v>32</v>
      </c>
      <c r="M71" s="1" t="s">
        <v>90</v>
      </c>
      <c r="N71" s="1" t="s">
        <v>35</v>
      </c>
      <c r="O71" s="1" t="s">
        <v>32</v>
      </c>
      <c r="P71" s="1" t="s">
        <v>63</v>
      </c>
      <c r="Q71" s="1" t="s">
        <v>476</v>
      </c>
      <c r="R71" s="1" t="s">
        <v>32</v>
      </c>
      <c r="S71" s="1" t="s">
        <v>32</v>
      </c>
      <c r="T71" s="1" t="s">
        <v>32</v>
      </c>
      <c r="U71" s="1" t="s">
        <v>32</v>
      </c>
      <c r="V71" s="1" t="s">
        <v>105</v>
      </c>
      <c r="W71" s="1" t="s">
        <v>32</v>
      </c>
      <c r="X71" s="1" t="s">
        <v>44</v>
      </c>
      <c r="Y71" s="1" t="s">
        <v>32</v>
      </c>
      <c r="Z71" s="1" t="s">
        <v>32</v>
      </c>
      <c r="AA71" s="1" t="s">
        <v>46</v>
      </c>
      <c r="AB71" s="1" t="s">
        <v>47</v>
      </c>
      <c r="AC71" s="1" t="s">
        <v>32</v>
      </c>
      <c r="AD71" s="1" t="s">
        <v>32</v>
      </c>
      <c r="AE71" s="1" t="s">
        <v>48</v>
      </c>
    </row>
    <row r="72" spans="1:31" ht="45" x14ac:dyDescent="0.25">
      <c r="A72" s="1" t="s">
        <v>310</v>
      </c>
      <c r="B72" s="1" t="s">
        <v>31</v>
      </c>
      <c r="C72" s="1" t="s">
        <v>32</v>
      </c>
      <c r="D72" s="1" t="s">
        <v>477</v>
      </c>
      <c r="E72" s="1" t="s">
        <v>310</v>
      </c>
      <c r="F72" s="1" t="s">
        <v>35</v>
      </c>
      <c r="G72" s="1" t="e">
        <f>VLOOKUP(GridExportTable[[#This Row],[Requisition Number]],[1]Sheet1!$B$2:$C$145,2,0)</f>
        <v>#N/A</v>
      </c>
      <c r="H72" s="1" t="s">
        <v>478</v>
      </c>
      <c r="I72" s="1" t="s">
        <v>479</v>
      </c>
      <c r="J72" s="1" t="s">
        <v>480</v>
      </c>
      <c r="K72" s="1" t="s">
        <v>315</v>
      </c>
      <c r="L72" s="1" t="s">
        <v>32</v>
      </c>
      <c r="M72" s="1" t="s">
        <v>90</v>
      </c>
      <c r="N72" s="1" t="s">
        <v>35</v>
      </c>
      <c r="O72" s="1" t="s">
        <v>32</v>
      </c>
      <c r="P72" s="1" t="s">
        <v>63</v>
      </c>
      <c r="Q72" s="1" t="s">
        <v>481</v>
      </c>
      <c r="R72" s="1" t="s">
        <v>32</v>
      </c>
      <c r="S72" s="1" t="s">
        <v>482</v>
      </c>
      <c r="T72" s="1" t="s">
        <v>32</v>
      </c>
      <c r="U72" s="1" t="s">
        <v>478</v>
      </c>
      <c r="V72" s="1" t="s">
        <v>483</v>
      </c>
      <c r="W72" s="1" t="s">
        <v>479</v>
      </c>
      <c r="X72" s="1" t="s">
        <v>44</v>
      </c>
      <c r="Y72" s="1" t="s">
        <v>32</v>
      </c>
      <c r="Z72" s="1" t="s">
        <v>32</v>
      </c>
      <c r="AA72" s="1" t="s">
        <v>114</v>
      </c>
      <c r="AB72" s="1" t="s">
        <v>47</v>
      </c>
      <c r="AC72" s="1" t="s">
        <v>32</v>
      </c>
      <c r="AD72" s="1" t="s">
        <v>32</v>
      </c>
      <c r="AE72" s="1" t="s">
        <v>48</v>
      </c>
    </row>
    <row r="73" spans="1:31" ht="30" x14ac:dyDescent="0.25">
      <c r="A73" s="1" t="s">
        <v>310</v>
      </c>
      <c r="B73" s="1" t="s">
        <v>31</v>
      </c>
      <c r="C73" s="1" t="s">
        <v>32</v>
      </c>
      <c r="D73" s="1" t="s">
        <v>484</v>
      </c>
      <c r="E73" s="1" t="s">
        <v>310</v>
      </c>
      <c r="F73" s="1" t="s">
        <v>35</v>
      </c>
      <c r="G73" s="1" t="e">
        <f>VLOOKUP(GridExportTable[[#This Row],[Requisition Number]],[1]Sheet1!$B$2:$C$145,2,0)</f>
        <v>#N/A</v>
      </c>
      <c r="H73" s="1" t="s">
        <v>485</v>
      </c>
      <c r="I73" s="1" t="s">
        <v>486</v>
      </c>
      <c r="J73" s="1" t="s">
        <v>103</v>
      </c>
      <c r="K73" s="1" t="s">
        <v>315</v>
      </c>
      <c r="L73" s="1" t="s">
        <v>32</v>
      </c>
      <c r="M73" s="1" t="s">
        <v>90</v>
      </c>
      <c r="N73" s="1" t="s">
        <v>35</v>
      </c>
      <c r="O73" s="1" t="s">
        <v>32</v>
      </c>
      <c r="P73" s="1" t="s">
        <v>63</v>
      </c>
      <c r="Q73" s="1" t="s">
        <v>487</v>
      </c>
      <c r="R73" s="1" t="s">
        <v>32</v>
      </c>
      <c r="S73" s="1" t="s">
        <v>32</v>
      </c>
      <c r="T73" s="1" t="s">
        <v>32</v>
      </c>
      <c r="U73" s="1" t="s">
        <v>32</v>
      </c>
      <c r="V73" s="1" t="s">
        <v>105</v>
      </c>
      <c r="W73" s="1" t="s">
        <v>32</v>
      </c>
      <c r="X73" s="1" t="s">
        <v>44</v>
      </c>
      <c r="Y73" s="1" t="s">
        <v>32</v>
      </c>
      <c r="Z73" s="1" t="s">
        <v>32</v>
      </c>
      <c r="AA73" s="1" t="s">
        <v>46</v>
      </c>
      <c r="AB73" s="1" t="s">
        <v>47</v>
      </c>
      <c r="AC73" s="1" t="s">
        <v>32</v>
      </c>
      <c r="AD73" s="1" t="s">
        <v>32</v>
      </c>
      <c r="AE73" s="1" t="s">
        <v>48</v>
      </c>
    </row>
    <row r="74" spans="1:31" x14ac:dyDescent="0.25">
      <c r="A74" s="1" t="s">
        <v>310</v>
      </c>
      <c r="B74" s="1" t="s">
        <v>31</v>
      </c>
      <c r="C74" s="1" t="s">
        <v>32</v>
      </c>
      <c r="D74" s="1" t="s">
        <v>488</v>
      </c>
      <c r="E74" s="1" t="s">
        <v>310</v>
      </c>
      <c r="F74" s="1" t="s">
        <v>35</v>
      </c>
      <c r="G74" s="1" t="e">
        <f>VLOOKUP(GridExportTable[[#This Row],[Requisition Number]],[1]Sheet1!$B$2:$C$145,2,0)</f>
        <v>#N/A</v>
      </c>
      <c r="H74" s="1" t="s">
        <v>489</v>
      </c>
      <c r="I74" s="1" t="s">
        <v>490</v>
      </c>
      <c r="J74" s="1" t="s">
        <v>491</v>
      </c>
      <c r="K74" s="1" t="s">
        <v>315</v>
      </c>
      <c r="L74" s="1" t="s">
        <v>32</v>
      </c>
      <c r="M74" s="1" t="s">
        <v>90</v>
      </c>
      <c r="N74" s="1" t="s">
        <v>35</v>
      </c>
      <c r="O74" s="1" t="s">
        <v>32</v>
      </c>
      <c r="P74" s="1" t="s">
        <v>63</v>
      </c>
      <c r="Q74" s="1" t="s">
        <v>492</v>
      </c>
      <c r="R74" s="1" t="s">
        <v>32</v>
      </c>
      <c r="S74" s="1" t="s">
        <v>32</v>
      </c>
      <c r="T74" s="1" t="s">
        <v>32</v>
      </c>
      <c r="U74" s="1" t="s">
        <v>32</v>
      </c>
      <c r="V74" s="1" t="s">
        <v>493</v>
      </c>
      <c r="W74" s="1" t="s">
        <v>32</v>
      </c>
      <c r="X74" s="1" t="s">
        <v>44</v>
      </c>
      <c r="Y74" s="1" t="s">
        <v>32</v>
      </c>
      <c r="Z74" s="1" t="s">
        <v>32</v>
      </c>
      <c r="AA74" s="1" t="s">
        <v>284</v>
      </c>
      <c r="AB74" s="1" t="s">
        <v>47</v>
      </c>
      <c r="AC74" s="1" t="s">
        <v>32</v>
      </c>
      <c r="AD74" s="1" t="s">
        <v>32</v>
      </c>
      <c r="AE74" s="1" t="s">
        <v>48</v>
      </c>
    </row>
    <row r="75" spans="1:31" x14ac:dyDescent="0.25">
      <c r="A75" s="1" t="s">
        <v>310</v>
      </c>
      <c r="B75" s="1" t="s">
        <v>31</v>
      </c>
      <c r="C75" s="1" t="s">
        <v>32</v>
      </c>
      <c r="D75" s="1" t="s">
        <v>494</v>
      </c>
      <c r="E75" s="1" t="s">
        <v>310</v>
      </c>
      <c r="F75" s="1" t="s">
        <v>35</v>
      </c>
      <c r="G75" s="1" t="e">
        <f>VLOOKUP(GridExportTable[[#This Row],[Requisition Number]],[1]Sheet1!$B$2:$C$145,2,0)</f>
        <v>#N/A</v>
      </c>
      <c r="H75" s="1" t="s">
        <v>495</v>
      </c>
      <c r="I75" s="1" t="s">
        <v>496</v>
      </c>
      <c r="J75" s="1" t="s">
        <v>103</v>
      </c>
      <c r="K75" s="1" t="s">
        <v>315</v>
      </c>
      <c r="L75" s="1" t="s">
        <v>32</v>
      </c>
      <c r="M75" s="1" t="s">
        <v>90</v>
      </c>
      <c r="N75" s="1" t="s">
        <v>35</v>
      </c>
      <c r="O75" s="1" t="s">
        <v>32</v>
      </c>
      <c r="P75" s="1" t="s">
        <v>63</v>
      </c>
      <c r="Q75" s="1" t="s">
        <v>497</v>
      </c>
      <c r="R75" s="1" t="s">
        <v>32</v>
      </c>
      <c r="S75" s="1" t="s">
        <v>32</v>
      </c>
      <c r="T75" s="1" t="s">
        <v>32</v>
      </c>
      <c r="U75" s="1" t="s">
        <v>32</v>
      </c>
      <c r="V75" s="1" t="s">
        <v>105</v>
      </c>
      <c r="W75" s="1" t="s">
        <v>32</v>
      </c>
      <c r="X75" s="1" t="s">
        <v>44</v>
      </c>
      <c r="Y75" s="1" t="s">
        <v>32</v>
      </c>
      <c r="Z75" s="1" t="s">
        <v>32</v>
      </c>
      <c r="AA75" s="1" t="s">
        <v>93</v>
      </c>
      <c r="AB75" s="1" t="s">
        <v>47</v>
      </c>
      <c r="AC75" s="1" t="s">
        <v>32</v>
      </c>
      <c r="AD75" s="1" t="s">
        <v>32</v>
      </c>
      <c r="AE75" s="1" t="s">
        <v>48</v>
      </c>
    </row>
    <row r="76" spans="1:31" ht="45" x14ac:dyDescent="0.25">
      <c r="A76" s="1" t="s">
        <v>310</v>
      </c>
      <c r="B76" s="1" t="s">
        <v>31</v>
      </c>
      <c r="C76" s="1" t="s">
        <v>32</v>
      </c>
      <c r="D76" s="1" t="s">
        <v>498</v>
      </c>
      <c r="E76" s="1" t="s">
        <v>310</v>
      </c>
      <c r="F76" s="1" t="s">
        <v>35</v>
      </c>
      <c r="G76" s="1" t="e">
        <f>VLOOKUP(GridExportTable[[#This Row],[Requisition Number]],[1]Sheet1!$B$2:$C$145,2,0)</f>
        <v>#N/A</v>
      </c>
      <c r="H76" s="1" t="s">
        <v>499</v>
      </c>
      <c r="I76" s="1" t="s">
        <v>500</v>
      </c>
      <c r="J76" s="1" t="s">
        <v>97</v>
      </c>
      <c r="K76" s="1" t="s">
        <v>315</v>
      </c>
      <c r="L76" s="1" t="s">
        <v>32</v>
      </c>
      <c r="M76" s="1" t="s">
        <v>90</v>
      </c>
      <c r="N76" s="1" t="s">
        <v>35</v>
      </c>
      <c r="O76" s="1" t="s">
        <v>32</v>
      </c>
      <c r="P76" s="1" t="s">
        <v>501</v>
      </c>
      <c r="Q76" s="1" t="s">
        <v>502</v>
      </c>
      <c r="R76" s="1" t="s">
        <v>32</v>
      </c>
      <c r="S76" s="1" t="s">
        <v>503</v>
      </c>
      <c r="T76" s="1" t="s">
        <v>32</v>
      </c>
      <c r="U76" s="1" t="s">
        <v>504</v>
      </c>
      <c r="V76" s="1" t="s">
        <v>99</v>
      </c>
      <c r="W76" s="1" t="s">
        <v>505</v>
      </c>
      <c r="X76" s="1" t="s">
        <v>44</v>
      </c>
      <c r="Y76" s="1" t="s">
        <v>32</v>
      </c>
      <c r="Z76" s="1" t="s">
        <v>32</v>
      </c>
      <c r="AA76" s="1" t="s">
        <v>128</v>
      </c>
      <c r="AB76" s="1" t="s">
        <v>47</v>
      </c>
      <c r="AC76" s="1" t="s">
        <v>32</v>
      </c>
      <c r="AD76" s="1" t="s">
        <v>32</v>
      </c>
      <c r="AE76" s="1" t="s">
        <v>48</v>
      </c>
    </row>
    <row r="77" spans="1:31" x14ac:dyDescent="0.25">
      <c r="A77" s="1" t="s">
        <v>310</v>
      </c>
      <c r="B77" s="1" t="s">
        <v>31</v>
      </c>
      <c r="C77" s="1" t="s">
        <v>32</v>
      </c>
      <c r="D77" s="1" t="s">
        <v>506</v>
      </c>
      <c r="E77" s="1" t="s">
        <v>310</v>
      </c>
      <c r="F77" s="1" t="s">
        <v>35</v>
      </c>
      <c r="G77" s="1" t="e">
        <f>VLOOKUP(GridExportTable[[#This Row],[Requisition Number]],[1]Sheet1!$B$2:$C$145,2,0)</f>
        <v>#N/A</v>
      </c>
      <c r="H77" s="1" t="s">
        <v>507</v>
      </c>
      <c r="I77" s="1" t="s">
        <v>508</v>
      </c>
      <c r="J77" s="1" t="s">
        <v>103</v>
      </c>
      <c r="K77" s="1" t="s">
        <v>315</v>
      </c>
      <c r="L77" s="1" t="s">
        <v>32</v>
      </c>
      <c r="M77" s="1" t="s">
        <v>90</v>
      </c>
      <c r="N77" s="1" t="s">
        <v>35</v>
      </c>
      <c r="O77" s="1" t="s">
        <v>32</v>
      </c>
      <c r="P77" s="1" t="s">
        <v>63</v>
      </c>
      <c r="Q77" s="1" t="s">
        <v>509</v>
      </c>
      <c r="R77" s="1" t="s">
        <v>32</v>
      </c>
      <c r="S77" s="1" t="s">
        <v>32</v>
      </c>
      <c r="T77" s="1" t="s">
        <v>32</v>
      </c>
      <c r="U77" s="1" t="s">
        <v>32</v>
      </c>
      <c r="V77" s="1" t="s">
        <v>105</v>
      </c>
      <c r="W77" s="1" t="s">
        <v>32</v>
      </c>
      <c r="X77" s="1" t="s">
        <v>44</v>
      </c>
      <c r="Y77" s="1" t="s">
        <v>32</v>
      </c>
      <c r="Z77" s="1" t="s">
        <v>32</v>
      </c>
      <c r="AA77" s="1" t="s">
        <v>46</v>
      </c>
      <c r="AB77" s="1" t="s">
        <v>47</v>
      </c>
      <c r="AC77" s="1" t="s">
        <v>32</v>
      </c>
      <c r="AD77" s="1" t="s">
        <v>32</v>
      </c>
      <c r="AE77" s="1" t="s">
        <v>48</v>
      </c>
    </row>
    <row r="78" spans="1:31" ht="45" x14ac:dyDescent="0.25">
      <c r="A78" s="1" t="s">
        <v>310</v>
      </c>
      <c r="B78" s="1" t="s">
        <v>31</v>
      </c>
      <c r="C78" s="1" t="s">
        <v>32</v>
      </c>
      <c r="D78" s="1" t="s">
        <v>510</v>
      </c>
      <c r="E78" s="1" t="s">
        <v>310</v>
      </c>
      <c r="F78" s="1" t="s">
        <v>35</v>
      </c>
      <c r="G78" s="1" t="e">
        <f>VLOOKUP(GridExportTable[[#This Row],[Requisition Number]],[1]Sheet1!$B$2:$C$145,2,0)</f>
        <v>#N/A</v>
      </c>
      <c r="H78" s="1" t="s">
        <v>511</v>
      </c>
      <c r="I78" s="1" t="s">
        <v>512</v>
      </c>
      <c r="J78" s="1" t="s">
        <v>97</v>
      </c>
      <c r="K78" s="1" t="s">
        <v>315</v>
      </c>
      <c r="L78" s="1" t="s">
        <v>32</v>
      </c>
      <c r="M78" s="1" t="s">
        <v>90</v>
      </c>
      <c r="N78" s="1" t="s">
        <v>35</v>
      </c>
      <c r="O78" s="1" t="s">
        <v>32</v>
      </c>
      <c r="P78" s="1" t="s">
        <v>501</v>
      </c>
      <c r="Q78" s="1" t="s">
        <v>513</v>
      </c>
      <c r="R78" s="1" t="s">
        <v>32</v>
      </c>
      <c r="S78" s="1" t="s">
        <v>503</v>
      </c>
      <c r="T78" s="1" t="s">
        <v>32</v>
      </c>
      <c r="U78" s="1" t="s">
        <v>511</v>
      </c>
      <c r="V78" s="1" t="s">
        <v>99</v>
      </c>
      <c r="W78" s="1" t="s">
        <v>514</v>
      </c>
      <c r="X78" s="1" t="s">
        <v>44</v>
      </c>
      <c r="Y78" s="1" t="s">
        <v>32</v>
      </c>
      <c r="Z78" s="1" t="s">
        <v>32</v>
      </c>
      <c r="AA78" s="1" t="s">
        <v>93</v>
      </c>
      <c r="AB78" s="1" t="s">
        <v>47</v>
      </c>
      <c r="AC78" s="1" t="s">
        <v>32</v>
      </c>
      <c r="AD78" s="1" t="s">
        <v>32</v>
      </c>
      <c r="AE78" s="1" t="s">
        <v>48</v>
      </c>
    </row>
    <row r="79" spans="1:31" ht="45" x14ac:dyDescent="0.25">
      <c r="A79" s="1" t="s">
        <v>310</v>
      </c>
      <c r="B79" s="1" t="s">
        <v>31</v>
      </c>
      <c r="C79" s="1" t="s">
        <v>32</v>
      </c>
      <c r="D79" s="1" t="s">
        <v>515</v>
      </c>
      <c r="E79" s="1" t="s">
        <v>310</v>
      </c>
      <c r="F79" s="1" t="s">
        <v>35</v>
      </c>
      <c r="G79" s="1" t="e">
        <f>VLOOKUP(GridExportTable[[#This Row],[Requisition Number]],[1]Sheet1!$B$2:$C$145,2,0)</f>
        <v>#N/A</v>
      </c>
      <c r="H79" s="1" t="s">
        <v>516</v>
      </c>
      <c r="I79" s="1" t="s">
        <v>517</v>
      </c>
      <c r="J79" s="1" t="s">
        <v>518</v>
      </c>
      <c r="K79" s="1" t="s">
        <v>315</v>
      </c>
      <c r="L79" s="1" t="s">
        <v>32</v>
      </c>
      <c r="M79" s="1" t="s">
        <v>90</v>
      </c>
      <c r="N79" s="1" t="s">
        <v>35</v>
      </c>
      <c r="O79" s="1" t="s">
        <v>32</v>
      </c>
      <c r="P79" s="1" t="s">
        <v>63</v>
      </c>
      <c r="Q79" s="1" t="s">
        <v>519</v>
      </c>
      <c r="R79" s="1" t="s">
        <v>32</v>
      </c>
      <c r="S79" s="1" t="s">
        <v>518</v>
      </c>
      <c r="T79" s="1" t="s">
        <v>32</v>
      </c>
      <c r="U79" s="1" t="s">
        <v>516</v>
      </c>
      <c r="V79" s="1" t="s">
        <v>520</v>
      </c>
      <c r="W79" s="1" t="s">
        <v>521</v>
      </c>
      <c r="X79" s="1" t="s">
        <v>44</v>
      </c>
      <c r="Y79" s="1" t="s">
        <v>32</v>
      </c>
      <c r="Z79" s="1" t="s">
        <v>32</v>
      </c>
      <c r="AA79" s="1" t="s">
        <v>128</v>
      </c>
      <c r="AB79" s="1" t="s">
        <v>47</v>
      </c>
      <c r="AC79" s="1" t="s">
        <v>32</v>
      </c>
      <c r="AD79" s="1" t="s">
        <v>32</v>
      </c>
      <c r="AE79" s="1" t="s">
        <v>48</v>
      </c>
    </row>
    <row r="80" spans="1:31" ht="45" x14ac:dyDescent="0.25">
      <c r="A80" s="1" t="s">
        <v>310</v>
      </c>
      <c r="B80" s="1" t="s">
        <v>31</v>
      </c>
      <c r="C80" s="1" t="s">
        <v>32</v>
      </c>
      <c r="D80" s="1" t="s">
        <v>522</v>
      </c>
      <c r="E80" s="1" t="s">
        <v>310</v>
      </c>
      <c r="F80" s="1" t="s">
        <v>35</v>
      </c>
      <c r="G80" s="1" t="e">
        <f>VLOOKUP(GridExportTable[[#This Row],[Requisition Number]],[1]Sheet1!$B$2:$C$145,2,0)</f>
        <v>#N/A</v>
      </c>
      <c r="H80" s="1" t="s">
        <v>523</v>
      </c>
      <c r="I80" s="1" t="s">
        <v>524</v>
      </c>
      <c r="J80" s="1" t="s">
        <v>518</v>
      </c>
      <c r="K80" s="1" t="s">
        <v>315</v>
      </c>
      <c r="L80" s="1" t="s">
        <v>32</v>
      </c>
      <c r="M80" s="1" t="s">
        <v>90</v>
      </c>
      <c r="N80" s="1" t="s">
        <v>35</v>
      </c>
      <c r="O80" s="1" t="s">
        <v>32</v>
      </c>
      <c r="P80" s="1" t="s">
        <v>63</v>
      </c>
      <c r="Q80" s="1" t="s">
        <v>525</v>
      </c>
      <c r="R80" s="1" t="s">
        <v>32</v>
      </c>
      <c r="S80" s="1" t="s">
        <v>518</v>
      </c>
      <c r="T80" s="1" t="s">
        <v>32</v>
      </c>
      <c r="U80" s="1" t="s">
        <v>523</v>
      </c>
      <c r="V80" s="1" t="s">
        <v>520</v>
      </c>
      <c r="W80" s="1" t="s">
        <v>526</v>
      </c>
      <c r="X80" s="1" t="s">
        <v>44</v>
      </c>
      <c r="Y80" s="1" t="s">
        <v>32</v>
      </c>
      <c r="Z80" s="1" t="s">
        <v>32</v>
      </c>
      <c r="AA80" s="1" t="s">
        <v>128</v>
      </c>
      <c r="AB80" s="1" t="s">
        <v>47</v>
      </c>
      <c r="AC80" s="1" t="s">
        <v>32</v>
      </c>
      <c r="AD80" s="1" t="s">
        <v>32</v>
      </c>
      <c r="AE80" s="1" t="s">
        <v>48</v>
      </c>
    </row>
    <row r="81" spans="1:31" ht="45" x14ac:dyDescent="0.25">
      <c r="A81" s="1" t="s">
        <v>310</v>
      </c>
      <c r="B81" s="1" t="s">
        <v>31</v>
      </c>
      <c r="C81" s="1" t="s">
        <v>32</v>
      </c>
      <c r="D81" s="1" t="s">
        <v>527</v>
      </c>
      <c r="E81" s="1" t="s">
        <v>310</v>
      </c>
      <c r="F81" s="1" t="s">
        <v>35</v>
      </c>
      <c r="G81" s="1" t="e">
        <f>VLOOKUP(GridExportTable[[#This Row],[Requisition Number]],[1]Sheet1!$B$2:$C$145,2,0)</f>
        <v>#N/A</v>
      </c>
      <c r="H81" s="1" t="s">
        <v>528</v>
      </c>
      <c r="I81" s="1" t="s">
        <v>529</v>
      </c>
      <c r="J81" s="1" t="s">
        <v>518</v>
      </c>
      <c r="K81" s="1" t="s">
        <v>315</v>
      </c>
      <c r="L81" s="1" t="s">
        <v>32</v>
      </c>
      <c r="M81" s="1" t="s">
        <v>90</v>
      </c>
      <c r="N81" s="1" t="s">
        <v>35</v>
      </c>
      <c r="O81" s="1" t="s">
        <v>32</v>
      </c>
      <c r="P81" s="1" t="s">
        <v>63</v>
      </c>
      <c r="Q81" s="1" t="s">
        <v>530</v>
      </c>
      <c r="R81" s="1" t="s">
        <v>32</v>
      </c>
      <c r="S81" s="1" t="s">
        <v>518</v>
      </c>
      <c r="T81" s="1" t="s">
        <v>32</v>
      </c>
      <c r="U81" s="1" t="s">
        <v>528</v>
      </c>
      <c r="V81" s="1" t="s">
        <v>520</v>
      </c>
      <c r="W81" s="1" t="s">
        <v>531</v>
      </c>
      <c r="X81" s="1" t="s">
        <v>44</v>
      </c>
      <c r="Y81" s="1" t="s">
        <v>32</v>
      </c>
      <c r="Z81" s="1" t="s">
        <v>32</v>
      </c>
      <c r="AA81" s="1" t="s">
        <v>46</v>
      </c>
      <c r="AB81" s="1" t="s">
        <v>47</v>
      </c>
      <c r="AC81" s="1" t="s">
        <v>32</v>
      </c>
      <c r="AD81" s="1" t="s">
        <v>32</v>
      </c>
      <c r="AE81" s="1" t="s">
        <v>48</v>
      </c>
    </row>
    <row r="82" spans="1:31" ht="45" x14ac:dyDescent="0.25">
      <c r="A82" s="1" t="s">
        <v>310</v>
      </c>
      <c r="B82" s="1" t="s">
        <v>31</v>
      </c>
      <c r="C82" s="1" t="s">
        <v>32</v>
      </c>
      <c r="D82" s="1" t="s">
        <v>532</v>
      </c>
      <c r="E82" s="1" t="s">
        <v>310</v>
      </c>
      <c r="F82" s="1" t="s">
        <v>35</v>
      </c>
      <c r="G82" s="1" t="e">
        <f>VLOOKUP(GridExportTable[[#This Row],[Requisition Number]],[1]Sheet1!$B$2:$C$145,2,0)</f>
        <v>#N/A</v>
      </c>
      <c r="H82" s="1" t="s">
        <v>533</v>
      </c>
      <c r="I82" s="1" t="s">
        <v>534</v>
      </c>
      <c r="J82" s="1" t="s">
        <v>518</v>
      </c>
      <c r="K82" s="1" t="s">
        <v>315</v>
      </c>
      <c r="L82" s="1" t="s">
        <v>32</v>
      </c>
      <c r="M82" s="1" t="s">
        <v>90</v>
      </c>
      <c r="N82" s="1" t="s">
        <v>35</v>
      </c>
      <c r="O82" s="1" t="s">
        <v>32</v>
      </c>
      <c r="P82" s="1" t="s">
        <v>535</v>
      </c>
      <c r="Q82" s="1" t="s">
        <v>536</v>
      </c>
      <c r="R82" s="1" t="s">
        <v>32</v>
      </c>
      <c r="S82" s="1" t="s">
        <v>518</v>
      </c>
      <c r="T82" s="1" t="s">
        <v>32</v>
      </c>
      <c r="U82" s="1" t="s">
        <v>533</v>
      </c>
      <c r="V82" s="1" t="s">
        <v>520</v>
      </c>
      <c r="W82" s="1" t="s">
        <v>534</v>
      </c>
      <c r="X82" s="1" t="s">
        <v>44</v>
      </c>
      <c r="Y82" s="1" t="s">
        <v>32</v>
      </c>
      <c r="Z82" s="1" t="s">
        <v>32</v>
      </c>
      <c r="AA82" s="1" t="s">
        <v>128</v>
      </c>
      <c r="AB82" s="1" t="s">
        <v>47</v>
      </c>
      <c r="AC82" s="1" t="s">
        <v>32</v>
      </c>
      <c r="AD82" s="1" t="s">
        <v>32</v>
      </c>
      <c r="AE82" s="1" t="s">
        <v>48</v>
      </c>
    </row>
    <row r="83" spans="1:31" ht="45" x14ac:dyDescent="0.25">
      <c r="A83" s="1" t="s">
        <v>310</v>
      </c>
      <c r="B83" s="1" t="s">
        <v>31</v>
      </c>
      <c r="C83" s="1" t="s">
        <v>32</v>
      </c>
      <c r="D83" s="1" t="s">
        <v>537</v>
      </c>
      <c r="E83" s="1" t="s">
        <v>310</v>
      </c>
      <c r="F83" s="1" t="s">
        <v>35</v>
      </c>
      <c r="G83" s="1" t="e">
        <f>VLOOKUP(GridExportTable[[#This Row],[Requisition Number]],[1]Sheet1!$B$2:$C$145,2,0)</f>
        <v>#N/A</v>
      </c>
      <c r="H83" s="1" t="s">
        <v>538</v>
      </c>
      <c r="I83" s="1" t="s">
        <v>539</v>
      </c>
      <c r="J83" s="1" t="s">
        <v>540</v>
      </c>
      <c r="K83" s="1" t="s">
        <v>315</v>
      </c>
      <c r="L83" s="1" t="s">
        <v>32</v>
      </c>
      <c r="M83" s="1" t="s">
        <v>90</v>
      </c>
      <c r="N83" s="1" t="s">
        <v>35</v>
      </c>
      <c r="O83" s="1" t="s">
        <v>32</v>
      </c>
      <c r="P83" s="1" t="s">
        <v>63</v>
      </c>
      <c r="Q83" s="1" t="s">
        <v>541</v>
      </c>
      <c r="R83" s="1" t="s">
        <v>32</v>
      </c>
      <c r="S83" s="1" t="s">
        <v>540</v>
      </c>
      <c r="T83" s="1" t="s">
        <v>32</v>
      </c>
      <c r="U83" s="1" t="s">
        <v>542</v>
      </c>
      <c r="V83" s="1" t="s">
        <v>543</v>
      </c>
      <c r="W83" s="1" t="s">
        <v>544</v>
      </c>
      <c r="X83" s="1" t="s">
        <v>44</v>
      </c>
      <c r="Y83" s="1" t="s">
        <v>32</v>
      </c>
      <c r="Z83" s="1" t="s">
        <v>32</v>
      </c>
      <c r="AA83" s="1" t="s">
        <v>46</v>
      </c>
      <c r="AB83" s="1" t="s">
        <v>47</v>
      </c>
      <c r="AC83" s="1" t="s">
        <v>32</v>
      </c>
      <c r="AD83" s="1" t="s">
        <v>32</v>
      </c>
      <c r="AE83" s="1" t="s">
        <v>48</v>
      </c>
    </row>
    <row r="84" spans="1:31" ht="45" x14ac:dyDescent="0.25">
      <c r="A84" s="1" t="s">
        <v>310</v>
      </c>
      <c r="B84" s="1" t="s">
        <v>31</v>
      </c>
      <c r="C84" s="1" t="s">
        <v>32</v>
      </c>
      <c r="D84" s="1" t="s">
        <v>545</v>
      </c>
      <c r="E84" s="1" t="s">
        <v>310</v>
      </c>
      <c r="F84" s="1" t="s">
        <v>35</v>
      </c>
      <c r="G84" s="1" t="e">
        <f>VLOOKUP(GridExportTable[[#This Row],[Requisition Number]],[1]Sheet1!$B$2:$C$145,2,0)</f>
        <v>#N/A</v>
      </c>
      <c r="H84" s="1" t="s">
        <v>546</v>
      </c>
      <c r="I84" s="1" t="s">
        <v>547</v>
      </c>
      <c r="J84" s="1" t="s">
        <v>548</v>
      </c>
      <c r="K84" s="1" t="s">
        <v>315</v>
      </c>
      <c r="L84" s="1" t="s">
        <v>32</v>
      </c>
      <c r="M84" s="1" t="s">
        <v>90</v>
      </c>
      <c r="N84" s="1" t="s">
        <v>35</v>
      </c>
      <c r="O84" s="1" t="s">
        <v>32</v>
      </c>
      <c r="P84" s="1" t="s">
        <v>63</v>
      </c>
      <c r="Q84" s="1" t="s">
        <v>549</v>
      </c>
      <c r="R84" s="1" t="s">
        <v>32</v>
      </c>
      <c r="S84" s="1" t="s">
        <v>548</v>
      </c>
      <c r="T84" s="1" t="s">
        <v>32</v>
      </c>
      <c r="U84" s="1" t="s">
        <v>546</v>
      </c>
      <c r="V84" s="1" t="s">
        <v>550</v>
      </c>
      <c r="W84" s="1" t="s">
        <v>551</v>
      </c>
      <c r="X84" s="1" t="s">
        <v>44</v>
      </c>
      <c r="Y84" s="1" t="s">
        <v>32</v>
      </c>
      <c r="Z84" s="1" t="s">
        <v>32</v>
      </c>
      <c r="AA84" s="1" t="s">
        <v>46</v>
      </c>
      <c r="AB84" s="1" t="s">
        <v>47</v>
      </c>
      <c r="AC84" s="1" t="s">
        <v>32</v>
      </c>
      <c r="AD84" s="1" t="s">
        <v>32</v>
      </c>
      <c r="AE84" s="1" t="s">
        <v>48</v>
      </c>
    </row>
    <row r="85" spans="1:31" x14ac:dyDescent="0.25">
      <c r="A85" s="1" t="s">
        <v>310</v>
      </c>
      <c r="B85" s="1" t="s">
        <v>31</v>
      </c>
      <c r="C85" s="1" t="s">
        <v>32</v>
      </c>
      <c r="D85" s="1" t="s">
        <v>552</v>
      </c>
      <c r="E85" s="1" t="s">
        <v>310</v>
      </c>
      <c r="F85" s="1" t="s">
        <v>35</v>
      </c>
      <c r="G85" s="1" t="e">
        <f>VLOOKUP(GridExportTable[[#This Row],[Requisition Number]],[1]Sheet1!$B$2:$C$145,2,0)</f>
        <v>#N/A</v>
      </c>
      <c r="H85" s="1" t="s">
        <v>553</v>
      </c>
      <c r="I85" s="1" t="s">
        <v>554</v>
      </c>
      <c r="J85" s="1" t="s">
        <v>555</v>
      </c>
      <c r="K85" s="1" t="s">
        <v>315</v>
      </c>
      <c r="L85" s="1" t="s">
        <v>32</v>
      </c>
      <c r="M85" s="1" t="s">
        <v>90</v>
      </c>
      <c r="N85" s="1" t="s">
        <v>35</v>
      </c>
      <c r="O85" s="1" t="s">
        <v>32</v>
      </c>
      <c r="P85" s="1" t="s">
        <v>63</v>
      </c>
      <c r="Q85" s="1" t="s">
        <v>556</v>
      </c>
      <c r="R85" s="1" t="s">
        <v>32</v>
      </c>
      <c r="S85" s="1" t="s">
        <v>32</v>
      </c>
      <c r="T85" s="1" t="s">
        <v>32</v>
      </c>
      <c r="U85" s="1" t="s">
        <v>32</v>
      </c>
      <c r="V85" s="1" t="s">
        <v>557</v>
      </c>
      <c r="W85" s="1" t="s">
        <v>32</v>
      </c>
      <c r="X85" s="1" t="s">
        <v>44</v>
      </c>
      <c r="Y85" s="1" t="s">
        <v>32</v>
      </c>
      <c r="Z85" s="1" t="s">
        <v>32</v>
      </c>
      <c r="AA85" s="1" t="s">
        <v>558</v>
      </c>
      <c r="AB85" s="1" t="s">
        <v>47</v>
      </c>
      <c r="AC85" s="1" t="s">
        <v>32</v>
      </c>
      <c r="AD85" s="1" t="s">
        <v>32</v>
      </c>
      <c r="AE85" s="1" t="s">
        <v>48</v>
      </c>
    </row>
    <row r="86" spans="1:31" x14ac:dyDescent="0.25">
      <c r="A86" s="1" t="s">
        <v>310</v>
      </c>
      <c r="B86" s="1" t="s">
        <v>31</v>
      </c>
      <c r="C86" s="1" t="s">
        <v>32</v>
      </c>
      <c r="D86" s="1" t="s">
        <v>559</v>
      </c>
      <c r="E86" s="1" t="s">
        <v>310</v>
      </c>
      <c r="F86" s="1" t="s">
        <v>35</v>
      </c>
      <c r="G86" s="1" t="e">
        <f>VLOOKUP(GridExportTable[[#This Row],[Requisition Number]],[1]Sheet1!$B$2:$C$145,2,0)</f>
        <v>#N/A</v>
      </c>
      <c r="H86" s="1" t="s">
        <v>560</v>
      </c>
      <c r="I86" s="1" t="s">
        <v>561</v>
      </c>
      <c r="J86" s="1" t="s">
        <v>562</v>
      </c>
      <c r="K86" s="1" t="s">
        <v>315</v>
      </c>
      <c r="L86" s="1" t="s">
        <v>32</v>
      </c>
      <c r="M86" s="1" t="s">
        <v>90</v>
      </c>
      <c r="N86" s="1" t="s">
        <v>35</v>
      </c>
      <c r="O86" s="1" t="s">
        <v>32</v>
      </c>
      <c r="P86" s="1" t="s">
        <v>63</v>
      </c>
      <c r="Q86" s="1" t="s">
        <v>563</v>
      </c>
      <c r="R86" s="1" t="s">
        <v>32</v>
      </c>
      <c r="S86" s="1" t="s">
        <v>32</v>
      </c>
      <c r="T86" s="1" t="s">
        <v>32</v>
      </c>
      <c r="U86" s="1" t="s">
        <v>32</v>
      </c>
      <c r="V86" s="1" t="s">
        <v>564</v>
      </c>
      <c r="W86" s="1" t="s">
        <v>32</v>
      </c>
      <c r="X86" s="1" t="s">
        <v>44</v>
      </c>
      <c r="Y86" s="1" t="s">
        <v>32</v>
      </c>
      <c r="Z86" s="1" t="s">
        <v>32</v>
      </c>
      <c r="AA86" s="1" t="s">
        <v>128</v>
      </c>
      <c r="AB86" s="1" t="s">
        <v>47</v>
      </c>
      <c r="AC86" s="1" t="s">
        <v>32</v>
      </c>
      <c r="AD86" s="1" t="s">
        <v>32</v>
      </c>
      <c r="AE86" s="1" t="s">
        <v>107</v>
      </c>
    </row>
    <row r="87" spans="1:31" x14ac:dyDescent="0.25">
      <c r="A87" s="1" t="s">
        <v>310</v>
      </c>
      <c r="B87" s="1" t="s">
        <v>31</v>
      </c>
      <c r="C87" s="1" t="s">
        <v>32</v>
      </c>
      <c r="D87" s="1" t="s">
        <v>565</v>
      </c>
      <c r="E87" s="1" t="s">
        <v>310</v>
      </c>
      <c r="F87" s="1" t="s">
        <v>35</v>
      </c>
      <c r="G87" s="1" t="e">
        <f>VLOOKUP(GridExportTable[[#This Row],[Requisition Number]],[1]Sheet1!$B$2:$C$145,2,0)</f>
        <v>#N/A</v>
      </c>
      <c r="H87" s="1" t="s">
        <v>566</v>
      </c>
      <c r="I87" s="1" t="s">
        <v>567</v>
      </c>
      <c r="J87" s="1" t="s">
        <v>562</v>
      </c>
      <c r="K87" s="1" t="s">
        <v>315</v>
      </c>
      <c r="L87" s="1" t="s">
        <v>32</v>
      </c>
      <c r="M87" s="1" t="s">
        <v>90</v>
      </c>
      <c r="N87" s="1" t="s">
        <v>35</v>
      </c>
      <c r="O87" s="1" t="s">
        <v>32</v>
      </c>
      <c r="P87" s="1" t="s">
        <v>63</v>
      </c>
      <c r="Q87" s="1" t="s">
        <v>568</v>
      </c>
      <c r="R87" s="1" t="s">
        <v>32</v>
      </c>
      <c r="S87" s="1" t="s">
        <v>32</v>
      </c>
      <c r="T87" s="1" t="s">
        <v>32</v>
      </c>
      <c r="U87" s="1" t="s">
        <v>32</v>
      </c>
      <c r="V87" s="1" t="s">
        <v>564</v>
      </c>
      <c r="W87" s="1" t="s">
        <v>32</v>
      </c>
      <c r="X87" s="1" t="s">
        <v>44</v>
      </c>
      <c r="Y87" s="1" t="s">
        <v>32</v>
      </c>
      <c r="Z87" s="1" t="s">
        <v>32</v>
      </c>
      <c r="AA87" s="1" t="s">
        <v>569</v>
      </c>
      <c r="AB87" s="1" t="s">
        <v>47</v>
      </c>
      <c r="AC87" s="1" t="s">
        <v>32</v>
      </c>
      <c r="AD87" s="1" t="s">
        <v>32</v>
      </c>
      <c r="AE87" s="1" t="s">
        <v>48</v>
      </c>
    </row>
    <row r="88" spans="1:31" x14ac:dyDescent="0.25">
      <c r="A88" s="1" t="s">
        <v>310</v>
      </c>
      <c r="B88" s="1" t="s">
        <v>31</v>
      </c>
      <c r="C88" s="1" t="s">
        <v>32</v>
      </c>
      <c r="D88" s="1" t="s">
        <v>570</v>
      </c>
      <c r="E88" s="1" t="s">
        <v>310</v>
      </c>
      <c r="F88" s="1" t="s">
        <v>35</v>
      </c>
      <c r="G88" s="1" t="e">
        <f>VLOOKUP(GridExportTable[[#This Row],[Requisition Number]],[1]Sheet1!$B$2:$C$145,2,0)</f>
        <v>#N/A</v>
      </c>
      <c r="H88" s="1" t="s">
        <v>571</v>
      </c>
      <c r="I88" s="1" t="s">
        <v>572</v>
      </c>
      <c r="J88" s="1" t="s">
        <v>562</v>
      </c>
      <c r="K88" s="1" t="s">
        <v>315</v>
      </c>
      <c r="L88" s="1" t="s">
        <v>32</v>
      </c>
      <c r="M88" s="1" t="s">
        <v>90</v>
      </c>
      <c r="N88" s="1" t="s">
        <v>35</v>
      </c>
      <c r="O88" s="1" t="s">
        <v>32</v>
      </c>
      <c r="P88" s="1" t="s">
        <v>63</v>
      </c>
      <c r="Q88" s="1" t="s">
        <v>573</v>
      </c>
      <c r="R88" s="1" t="s">
        <v>32</v>
      </c>
      <c r="S88" s="1" t="s">
        <v>32</v>
      </c>
      <c r="T88" s="1" t="s">
        <v>32</v>
      </c>
      <c r="U88" s="1" t="s">
        <v>32</v>
      </c>
      <c r="V88" s="1" t="s">
        <v>564</v>
      </c>
      <c r="W88" s="1" t="s">
        <v>32</v>
      </c>
      <c r="X88" s="1" t="s">
        <v>44</v>
      </c>
      <c r="Y88" s="1" t="s">
        <v>32</v>
      </c>
      <c r="Z88" s="1" t="s">
        <v>32</v>
      </c>
      <c r="AA88" s="1" t="s">
        <v>569</v>
      </c>
      <c r="AB88" s="1" t="s">
        <v>47</v>
      </c>
      <c r="AC88" s="1" t="s">
        <v>32</v>
      </c>
      <c r="AD88" s="1" t="s">
        <v>32</v>
      </c>
      <c r="AE88" s="1" t="s">
        <v>48</v>
      </c>
    </row>
    <row r="89" spans="1:31" ht="45" x14ac:dyDescent="0.25">
      <c r="A89" s="1" t="s">
        <v>310</v>
      </c>
      <c r="B89" s="1" t="s">
        <v>31</v>
      </c>
      <c r="C89" s="1" t="s">
        <v>32</v>
      </c>
      <c r="D89" s="1" t="s">
        <v>574</v>
      </c>
      <c r="E89" s="1" t="s">
        <v>310</v>
      </c>
      <c r="F89" s="1" t="s">
        <v>35</v>
      </c>
      <c r="G89" s="1" t="e">
        <f>VLOOKUP(GridExportTable[[#This Row],[Requisition Number]],[1]Sheet1!$B$2:$C$145,2,0)</f>
        <v>#N/A</v>
      </c>
      <c r="H89" s="1" t="s">
        <v>575</v>
      </c>
      <c r="I89" s="1" t="s">
        <v>576</v>
      </c>
      <c r="J89" s="1" t="s">
        <v>577</v>
      </c>
      <c r="K89" s="1" t="s">
        <v>315</v>
      </c>
      <c r="L89" s="1" t="s">
        <v>32</v>
      </c>
      <c r="M89" s="1" t="s">
        <v>90</v>
      </c>
      <c r="N89" s="1" t="s">
        <v>35</v>
      </c>
      <c r="O89" s="1" t="s">
        <v>32</v>
      </c>
      <c r="P89" s="1" t="s">
        <v>63</v>
      </c>
      <c r="Q89" s="1" t="s">
        <v>578</v>
      </c>
      <c r="R89" s="1" t="s">
        <v>32</v>
      </c>
      <c r="S89" s="1" t="s">
        <v>579</v>
      </c>
      <c r="T89" s="1" t="s">
        <v>32</v>
      </c>
      <c r="U89" s="1" t="s">
        <v>575</v>
      </c>
      <c r="V89" s="1" t="s">
        <v>580</v>
      </c>
      <c r="W89" s="1" t="s">
        <v>581</v>
      </c>
      <c r="X89" s="1" t="s">
        <v>44</v>
      </c>
      <c r="Y89" s="1" t="s">
        <v>32</v>
      </c>
      <c r="Z89" s="1" t="s">
        <v>32</v>
      </c>
      <c r="AA89" s="1" t="s">
        <v>172</v>
      </c>
      <c r="AB89" s="1" t="s">
        <v>47</v>
      </c>
      <c r="AC89" s="1" t="s">
        <v>32</v>
      </c>
      <c r="AD89" s="1" t="s">
        <v>32</v>
      </c>
      <c r="AE89" s="1" t="s">
        <v>48</v>
      </c>
    </row>
    <row r="90" spans="1:31" x14ac:dyDescent="0.25">
      <c r="A90" s="1" t="s">
        <v>310</v>
      </c>
      <c r="B90" s="1" t="s">
        <v>31</v>
      </c>
      <c r="C90" s="1" t="s">
        <v>32</v>
      </c>
      <c r="D90" s="1" t="s">
        <v>582</v>
      </c>
      <c r="E90" s="1" t="s">
        <v>310</v>
      </c>
      <c r="F90" s="1" t="s">
        <v>35</v>
      </c>
      <c r="G90" s="1" t="e">
        <f>VLOOKUP(GridExportTable[[#This Row],[Requisition Number]],[1]Sheet1!$B$2:$C$145,2,0)</f>
        <v>#N/A</v>
      </c>
      <c r="H90" s="1" t="s">
        <v>583</v>
      </c>
      <c r="I90" s="1" t="s">
        <v>584</v>
      </c>
      <c r="J90" s="1" t="s">
        <v>585</v>
      </c>
      <c r="K90" s="1" t="s">
        <v>315</v>
      </c>
      <c r="L90" s="1" t="s">
        <v>32</v>
      </c>
      <c r="M90" s="1" t="s">
        <v>90</v>
      </c>
      <c r="N90" s="1" t="s">
        <v>35</v>
      </c>
      <c r="O90" s="1" t="s">
        <v>32</v>
      </c>
      <c r="P90" s="1" t="s">
        <v>63</v>
      </c>
      <c r="Q90" s="1" t="s">
        <v>586</v>
      </c>
      <c r="R90" s="1" t="s">
        <v>32</v>
      </c>
      <c r="S90" s="1" t="s">
        <v>32</v>
      </c>
      <c r="T90" s="1" t="s">
        <v>32</v>
      </c>
      <c r="U90" s="1" t="s">
        <v>32</v>
      </c>
      <c r="V90" s="1" t="s">
        <v>587</v>
      </c>
      <c r="W90" s="1" t="s">
        <v>32</v>
      </c>
      <c r="X90" s="1" t="s">
        <v>44</v>
      </c>
      <c r="Y90" s="1" t="s">
        <v>32</v>
      </c>
      <c r="Z90" s="1" t="s">
        <v>32</v>
      </c>
      <c r="AA90" s="1" t="s">
        <v>588</v>
      </c>
      <c r="AB90" s="1" t="s">
        <v>47</v>
      </c>
      <c r="AC90" s="1" t="s">
        <v>32</v>
      </c>
      <c r="AD90" s="1" t="s">
        <v>32</v>
      </c>
      <c r="AE90" s="1" t="s">
        <v>48</v>
      </c>
    </row>
    <row r="91" spans="1:31" ht="30" x14ac:dyDescent="0.25">
      <c r="A91" s="1" t="s">
        <v>310</v>
      </c>
      <c r="B91" s="1" t="s">
        <v>31</v>
      </c>
      <c r="C91" s="1" t="s">
        <v>32</v>
      </c>
      <c r="D91" s="1" t="s">
        <v>589</v>
      </c>
      <c r="E91" s="1" t="s">
        <v>310</v>
      </c>
      <c r="F91" s="1" t="s">
        <v>35</v>
      </c>
      <c r="G91" s="1" t="e">
        <f>VLOOKUP(GridExportTable[[#This Row],[Requisition Number]],[1]Sheet1!$B$2:$C$145,2,0)</f>
        <v>#N/A</v>
      </c>
      <c r="H91" s="1" t="s">
        <v>590</v>
      </c>
      <c r="I91" s="1" t="s">
        <v>591</v>
      </c>
      <c r="J91" s="1" t="s">
        <v>585</v>
      </c>
      <c r="K91" s="1" t="s">
        <v>315</v>
      </c>
      <c r="L91" s="1" t="s">
        <v>32</v>
      </c>
      <c r="M91" s="1" t="s">
        <v>90</v>
      </c>
      <c r="N91" s="1" t="s">
        <v>35</v>
      </c>
      <c r="O91" s="1" t="s">
        <v>32</v>
      </c>
      <c r="P91" s="1" t="s">
        <v>63</v>
      </c>
      <c r="Q91" s="1" t="s">
        <v>592</v>
      </c>
      <c r="R91" s="1" t="s">
        <v>32</v>
      </c>
      <c r="S91" s="1" t="s">
        <v>32</v>
      </c>
      <c r="T91" s="1" t="s">
        <v>32</v>
      </c>
      <c r="U91" s="1" t="s">
        <v>32</v>
      </c>
      <c r="V91" s="1" t="s">
        <v>587</v>
      </c>
      <c r="W91" s="1" t="s">
        <v>32</v>
      </c>
      <c r="X91" s="1" t="s">
        <v>44</v>
      </c>
      <c r="Y91" s="1" t="s">
        <v>32</v>
      </c>
      <c r="Z91" s="1" t="s">
        <v>32</v>
      </c>
      <c r="AA91" s="1" t="s">
        <v>121</v>
      </c>
      <c r="AB91" s="1" t="s">
        <v>47</v>
      </c>
      <c r="AC91" s="1" t="s">
        <v>32</v>
      </c>
      <c r="AD91" s="1" t="s">
        <v>32</v>
      </c>
      <c r="AE91" s="1" t="s">
        <v>48</v>
      </c>
    </row>
    <row r="92" spans="1:31" x14ac:dyDescent="0.25">
      <c r="A92" s="1" t="s">
        <v>310</v>
      </c>
      <c r="B92" s="1" t="s">
        <v>31</v>
      </c>
      <c r="C92" s="1" t="s">
        <v>32</v>
      </c>
      <c r="D92" s="1" t="s">
        <v>593</v>
      </c>
      <c r="E92" s="1" t="s">
        <v>310</v>
      </c>
      <c r="F92" s="1" t="s">
        <v>35</v>
      </c>
      <c r="G92" s="1" t="e">
        <f>VLOOKUP(GridExportTable[[#This Row],[Requisition Number]],[1]Sheet1!$B$2:$C$145,2,0)</f>
        <v>#N/A</v>
      </c>
      <c r="H92" s="1" t="s">
        <v>594</v>
      </c>
      <c r="I92" s="1" t="s">
        <v>595</v>
      </c>
      <c r="J92" s="1" t="s">
        <v>585</v>
      </c>
      <c r="K92" s="1" t="s">
        <v>315</v>
      </c>
      <c r="L92" s="1" t="s">
        <v>32</v>
      </c>
      <c r="M92" s="1" t="s">
        <v>90</v>
      </c>
      <c r="N92" s="1" t="s">
        <v>35</v>
      </c>
      <c r="O92" s="1" t="s">
        <v>32</v>
      </c>
      <c r="P92" s="1" t="s">
        <v>63</v>
      </c>
      <c r="Q92" s="1" t="s">
        <v>596</v>
      </c>
      <c r="R92" s="1" t="s">
        <v>32</v>
      </c>
      <c r="S92" s="1" t="s">
        <v>32</v>
      </c>
      <c r="T92" s="1" t="s">
        <v>32</v>
      </c>
      <c r="U92" s="1" t="s">
        <v>32</v>
      </c>
      <c r="V92" s="1" t="s">
        <v>587</v>
      </c>
      <c r="W92" s="1" t="s">
        <v>32</v>
      </c>
      <c r="X92" s="1" t="s">
        <v>44</v>
      </c>
      <c r="Y92" s="1" t="s">
        <v>32</v>
      </c>
      <c r="Z92" s="1" t="s">
        <v>32</v>
      </c>
      <c r="AA92" s="1" t="s">
        <v>284</v>
      </c>
      <c r="AB92" s="1" t="s">
        <v>47</v>
      </c>
      <c r="AC92" s="1" t="s">
        <v>32</v>
      </c>
      <c r="AD92" s="1" t="s">
        <v>32</v>
      </c>
      <c r="AE92" s="1" t="s">
        <v>48</v>
      </c>
    </row>
    <row r="93" spans="1:31" ht="30" x14ac:dyDescent="0.25">
      <c r="A93" s="1" t="s">
        <v>310</v>
      </c>
      <c r="B93" s="1" t="s">
        <v>31</v>
      </c>
      <c r="C93" s="1" t="s">
        <v>32</v>
      </c>
      <c r="D93" s="1" t="s">
        <v>597</v>
      </c>
      <c r="E93" s="1" t="s">
        <v>310</v>
      </c>
      <c r="F93" s="1" t="s">
        <v>35</v>
      </c>
      <c r="G93" s="1" t="e">
        <f>VLOOKUP(GridExportTable[[#This Row],[Requisition Number]],[1]Sheet1!$B$2:$C$145,2,0)</f>
        <v>#N/A</v>
      </c>
      <c r="H93" s="1" t="s">
        <v>598</v>
      </c>
      <c r="I93" s="1" t="s">
        <v>599</v>
      </c>
      <c r="J93" s="1" t="s">
        <v>600</v>
      </c>
      <c r="K93" s="1" t="s">
        <v>315</v>
      </c>
      <c r="L93" s="1" t="s">
        <v>32</v>
      </c>
      <c r="M93" s="1" t="s">
        <v>90</v>
      </c>
      <c r="N93" s="1" t="s">
        <v>35</v>
      </c>
      <c r="O93" s="1" t="s">
        <v>32</v>
      </c>
      <c r="P93" s="1" t="s">
        <v>63</v>
      </c>
      <c r="Q93" s="1" t="s">
        <v>601</v>
      </c>
      <c r="R93" s="1" t="s">
        <v>32</v>
      </c>
      <c r="S93" s="1" t="s">
        <v>32</v>
      </c>
      <c r="T93" s="1" t="s">
        <v>32</v>
      </c>
      <c r="U93" s="1" t="s">
        <v>32</v>
      </c>
      <c r="V93" s="1" t="s">
        <v>602</v>
      </c>
      <c r="W93" s="1" t="s">
        <v>32</v>
      </c>
      <c r="X93" s="1" t="s">
        <v>44</v>
      </c>
      <c r="Y93" s="1" t="s">
        <v>32</v>
      </c>
      <c r="Z93" s="1" t="s">
        <v>32</v>
      </c>
      <c r="AA93" s="1" t="s">
        <v>172</v>
      </c>
      <c r="AB93" s="1" t="s">
        <v>47</v>
      </c>
      <c r="AC93" s="1" t="s">
        <v>32</v>
      </c>
      <c r="AD93" s="1" t="s">
        <v>32</v>
      </c>
      <c r="AE93" s="1" t="s">
        <v>48</v>
      </c>
    </row>
    <row r="94" spans="1:31" x14ac:dyDescent="0.25">
      <c r="A94" s="1" t="s">
        <v>310</v>
      </c>
      <c r="B94" s="1" t="s">
        <v>31</v>
      </c>
      <c r="C94" s="1" t="s">
        <v>32</v>
      </c>
      <c r="D94" s="1" t="s">
        <v>603</v>
      </c>
      <c r="E94" s="1" t="s">
        <v>310</v>
      </c>
      <c r="F94" s="1" t="s">
        <v>35</v>
      </c>
      <c r="G94" s="1" t="e">
        <f>VLOOKUP(GridExportTable[[#This Row],[Requisition Number]],[1]Sheet1!$B$2:$C$145,2,0)</f>
        <v>#N/A</v>
      </c>
      <c r="H94" s="1" t="s">
        <v>604</v>
      </c>
      <c r="I94" s="1" t="s">
        <v>605</v>
      </c>
      <c r="J94" s="1" t="s">
        <v>600</v>
      </c>
      <c r="K94" s="1" t="s">
        <v>315</v>
      </c>
      <c r="L94" s="1" t="s">
        <v>32</v>
      </c>
      <c r="M94" s="1" t="s">
        <v>90</v>
      </c>
      <c r="N94" s="1" t="s">
        <v>35</v>
      </c>
      <c r="O94" s="1" t="s">
        <v>32</v>
      </c>
      <c r="P94" s="1" t="s">
        <v>63</v>
      </c>
      <c r="Q94" s="1" t="s">
        <v>606</v>
      </c>
      <c r="R94" s="1" t="s">
        <v>32</v>
      </c>
      <c r="S94" s="1" t="s">
        <v>32</v>
      </c>
      <c r="T94" s="1" t="s">
        <v>32</v>
      </c>
      <c r="U94" s="1" t="s">
        <v>32</v>
      </c>
      <c r="V94" s="1" t="s">
        <v>602</v>
      </c>
      <c r="W94" s="1" t="s">
        <v>32</v>
      </c>
      <c r="X94" s="1" t="s">
        <v>44</v>
      </c>
      <c r="Y94" s="1" t="s">
        <v>32</v>
      </c>
      <c r="Z94" s="1" t="s">
        <v>32</v>
      </c>
      <c r="AA94" s="1" t="s">
        <v>346</v>
      </c>
      <c r="AB94" s="1" t="s">
        <v>47</v>
      </c>
      <c r="AC94" s="1" t="s">
        <v>32</v>
      </c>
      <c r="AD94" s="1" t="s">
        <v>32</v>
      </c>
      <c r="AE94" s="1" t="s">
        <v>48</v>
      </c>
    </row>
    <row r="95" spans="1:31" x14ac:dyDescent="0.25">
      <c r="A95" s="1" t="s">
        <v>310</v>
      </c>
      <c r="B95" s="1" t="s">
        <v>31</v>
      </c>
      <c r="C95" s="1" t="s">
        <v>32</v>
      </c>
      <c r="D95" s="1" t="s">
        <v>607</v>
      </c>
      <c r="E95" s="1" t="s">
        <v>310</v>
      </c>
      <c r="F95" s="1" t="s">
        <v>35</v>
      </c>
      <c r="G95" s="1" t="e">
        <f>VLOOKUP(GridExportTable[[#This Row],[Requisition Number]],[1]Sheet1!$B$2:$C$145,2,0)</f>
        <v>#N/A</v>
      </c>
      <c r="H95" s="1" t="s">
        <v>608</v>
      </c>
      <c r="I95" s="1" t="s">
        <v>609</v>
      </c>
      <c r="J95" s="1" t="s">
        <v>600</v>
      </c>
      <c r="K95" s="1" t="s">
        <v>315</v>
      </c>
      <c r="L95" s="1" t="s">
        <v>32</v>
      </c>
      <c r="M95" s="1" t="s">
        <v>90</v>
      </c>
      <c r="N95" s="1" t="s">
        <v>35</v>
      </c>
      <c r="O95" s="1" t="s">
        <v>32</v>
      </c>
      <c r="P95" s="1" t="s">
        <v>63</v>
      </c>
      <c r="Q95" s="1" t="s">
        <v>610</v>
      </c>
      <c r="R95" s="1" t="s">
        <v>32</v>
      </c>
      <c r="S95" s="1" t="s">
        <v>32</v>
      </c>
      <c r="T95" s="1" t="s">
        <v>32</v>
      </c>
      <c r="U95" s="1" t="s">
        <v>32</v>
      </c>
      <c r="V95" s="1" t="s">
        <v>602</v>
      </c>
      <c r="W95" s="1" t="s">
        <v>32</v>
      </c>
      <c r="X95" s="1" t="s">
        <v>44</v>
      </c>
      <c r="Y95" s="1" t="s">
        <v>32</v>
      </c>
      <c r="Z95" s="1" t="s">
        <v>32</v>
      </c>
      <c r="AA95" s="1" t="s">
        <v>93</v>
      </c>
      <c r="AB95" s="1" t="s">
        <v>47</v>
      </c>
      <c r="AC95" s="1" t="s">
        <v>32</v>
      </c>
      <c r="AD95" s="1" t="s">
        <v>32</v>
      </c>
      <c r="AE95" s="1" t="s">
        <v>48</v>
      </c>
    </row>
    <row r="96" spans="1:31" x14ac:dyDescent="0.25">
      <c r="A96" s="1" t="s">
        <v>310</v>
      </c>
      <c r="B96" s="1" t="s">
        <v>31</v>
      </c>
      <c r="C96" s="1" t="s">
        <v>32</v>
      </c>
      <c r="D96" s="1" t="s">
        <v>611</v>
      </c>
      <c r="E96" s="1" t="s">
        <v>310</v>
      </c>
      <c r="F96" s="1" t="s">
        <v>35</v>
      </c>
      <c r="G96" s="1" t="e">
        <f>VLOOKUP(GridExportTable[[#This Row],[Requisition Number]],[1]Sheet1!$B$2:$C$145,2,0)</f>
        <v>#N/A</v>
      </c>
      <c r="H96" s="1" t="s">
        <v>612</v>
      </c>
      <c r="I96" s="1" t="s">
        <v>613</v>
      </c>
      <c r="J96" s="1" t="s">
        <v>480</v>
      </c>
      <c r="K96" s="1" t="s">
        <v>315</v>
      </c>
      <c r="L96" s="1" t="s">
        <v>32</v>
      </c>
      <c r="M96" s="1" t="s">
        <v>90</v>
      </c>
      <c r="N96" s="1" t="s">
        <v>35</v>
      </c>
      <c r="O96" s="1" t="s">
        <v>32</v>
      </c>
      <c r="P96" s="1" t="s">
        <v>63</v>
      </c>
      <c r="Q96" s="1" t="s">
        <v>614</v>
      </c>
      <c r="R96" s="1" t="s">
        <v>32</v>
      </c>
      <c r="S96" s="1" t="s">
        <v>482</v>
      </c>
      <c r="T96" s="1" t="s">
        <v>32</v>
      </c>
      <c r="U96" s="1" t="s">
        <v>32</v>
      </c>
      <c r="V96" s="1" t="s">
        <v>615</v>
      </c>
      <c r="W96" s="1" t="s">
        <v>32</v>
      </c>
      <c r="X96" s="1" t="s">
        <v>44</v>
      </c>
      <c r="Y96" s="1" t="s">
        <v>32</v>
      </c>
      <c r="Z96" s="1" t="s">
        <v>32</v>
      </c>
      <c r="AA96" s="1" t="s">
        <v>114</v>
      </c>
      <c r="AB96" s="1" t="s">
        <v>47</v>
      </c>
      <c r="AC96" s="1" t="s">
        <v>32</v>
      </c>
      <c r="AD96" s="1" t="s">
        <v>32</v>
      </c>
      <c r="AE96" s="1" t="s">
        <v>48</v>
      </c>
    </row>
    <row r="97" spans="1:31" x14ac:dyDescent="0.25">
      <c r="A97" s="1" t="s">
        <v>310</v>
      </c>
      <c r="B97" s="1" t="s">
        <v>31</v>
      </c>
      <c r="C97" s="1" t="s">
        <v>32</v>
      </c>
      <c r="D97" s="1" t="s">
        <v>616</v>
      </c>
      <c r="E97" s="1" t="s">
        <v>310</v>
      </c>
      <c r="F97" s="1" t="s">
        <v>35</v>
      </c>
      <c r="G97" s="1" t="e">
        <f>VLOOKUP(GridExportTable[[#This Row],[Requisition Number]],[1]Sheet1!$B$2:$C$145,2,0)</f>
        <v>#N/A</v>
      </c>
      <c r="H97" s="1" t="s">
        <v>617</v>
      </c>
      <c r="I97" s="1" t="s">
        <v>618</v>
      </c>
      <c r="J97" s="1" t="s">
        <v>480</v>
      </c>
      <c r="K97" s="1" t="s">
        <v>315</v>
      </c>
      <c r="L97" s="1" t="s">
        <v>32</v>
      </c>
      <c r="M97" s="1" t="s">
        <v>90</v>
      </c>
      <c r="N97" s="1" t="s">
        <v>35</v>
      </c>
      <c r="O97" s="1" t="s">
        <v>32</v>
      </c>
      <c r="P97" s="1" t="s">
        <v>63</v>
      </c>
      <c r="Q97" s="1" t="s">
        <v>619</v>
      </c>
      <c r="R97" s="1" t="s">
        <v>32</v>
      </c>
      <c r="S97" s="1" t="s">
        <v>482</v>
      </c>
      <c r="T97" s="1" t="s">
        <v>32</v>
      </c>
      <c r="U97" s="1" t="s">
        <v>32</v>
      </c>
      <c r="V97" s="1" t="s">
        <v>483</v>
      </c>
      <c r="W97" s="1" t="s">
        <v>32</v>
      </c>
      <c r="X97" s="1" t="s">
        <v>44</v>
      </c>
      <c r="Y97" s="1" t="s">
        <v>32</v>
      </c>
      <c r="Z97" s="1" t="s">
        <v>32</v>
      </c>
      <c r="AA97" s="1" t="s">
        <v>128</v>
      </c>
      <c r="AB97" s="1" t="s">
        <v>47</v>
      </c>
      <c r="AC97" s="1" t="s">
        <v>32</v>
      </c>
      <c r="AD97" s="1" t="s">
        <v>32</v>
      </c>
      <c r="AE97" s="1" t="s">
        <v>48</v>
      </c>
    </row>
    <row r="98" spans="1:31" x14ac:dyDescent="0.25">
      <c r="A98" s="1" t="s">
        <v>310</v>
      </c>
      <c r="B98" s="1" t="s">
        <v>31</v>
      </c>
      <c r="C98" s="1" t="s">
        <v>32</v>
      </c>
      <c r="D98" s="1" t="s">
        <v>620</v>
      </c>
      <c r="E98" s="1" t="s">
        <v>310</v>
      </c>
      <c r="F98" s="1" t="s">
        <v>35</v>
      </c>
      <c r="G98" s="1" t="e">
        <f>VLOOKUP(GridExportTable[[#This Row],[Requisition Number]],[1]Sheet1!$B$2:$C$145,2,0)</f>
        <v>#N/A</v>
      </c>
      <c r="H98" s="1" t="s">
        <v>621</v>
      </c>
      <c r="I98" s="1" t="s">
        <v>622</v>
      </c>
      <c r="J98" s="1" t="s">
        <v>480</v>
      </c>
      <c r="K98" s="1" t="s">
        <v>315</v>
      </c>
      <c r="L98" s="1" t="s">
        <v>32</v>
      </c>
      <c r="M98" s="1" t="s">
        <v>90</v>
      </c>
      <c r="N98" s="1" t="s">
        <v>35</v>
      </c>
      <c r="O98" s="1" t="s">
        <v>32</v>
      </c>
      <c r="P98" s="1" t="s">
        <v>63</v>
      </c>
      <c r="Q98" s="1" t="s">
        <v>623</v>
      </c>
      <c r="R98" s="1" t="s">
        <v>32</v>
      </c>
      <c r="S98" s="1" t="s">
        <v>482</v>
      </c>
      <c r="T98" s="1" t="s">
        <v>32</v>
      </c>
      <c r="U98" s="1" t="s">
        <v>32</v>
      </c>
      <c r="V98" s="1" t="s">
        <v>483</v>
      </c>
      <c r="W98" s="1" t="s">
        <v>32</v>
      </c>
      <c r="X98" s="1" t="s">
        <v>44</v>
      </c>
      <c r="Y98" s="1" t="s">
        <v>32</v>
      </c>
      <c r="Z98" s="1" t="s">
        <v>32</v>
      </c>
      <c r="AA98" s="1" t="s">
        <v>128</v>
      </c>
      <c r="AB98" s="1" t="s">
        <v>47</v>
      </c>
      <c r="AC98" s="1" t="s">
        <v>32</v>
      </c>
      <c r="AD98" s="1" t="s">
        <v>32</v>
      </c>
      <c r="AE98" s="1" t="s">
        <v>48</v>
      </c>
    </row>
    <row r="99" spans="1:31" x14ac:dyDescent="0.25">
      <c r="A99" s="1" t="s">
        <v>310</v>
      </c>
      <c r="B99" s="1" t="s">
        <v>31</v>
      </c>
      <c r="C99" s="1" t="s">
        <v>32</v>
      </c>
      <c r="D99" s="1" t="s">
        <v>624</v>
      </c>
      <c r="E99" s="1" t="s">
        <v>310</v>
      </c>
      <c r="F99" s="1" t="s">
        <v>35</v>
      </c>
      <c r="G99" s="1" t="e">
        <f>VLOOKUP(GridExportTable[[#This Row],[Requisition Number]],[1]Sheet1!$B$2:$C$145,2,0)</f>
        <v>#N/A</v>
      </c>
      <c r="H99" s="1" t="s">
        <v>625</v>
      </c>
      <c r="I99" s="1" t="s">
        <v>626</v>
      </c>
      <c r="J99" s="1" t="s">
        <v>480</v>
      </c>
      <c r="K99" s="1" t="s">
        <v>315</v>
      </c>
      <c r="L99" s="1" t="s">
        <v>32</v>
      </c>
      <c r="M99" s="1" t="s">
        <v>90</v>
      </c>
      <c r="N99" s="1" t="s">
        <v>35</v>
      </c>
      <c r="O99" s="1" t="s">
        <v>32</v>
      </c>
      <c r="P99" s="1" t="s">
        <v>63</v>
      </c>
      <c r="Q99" s="1" t="s">
        <v>627</v>
      </c>
      <c r="R99" s="1" t="s">
        <v>32</v>
      </c>
      <c r="S99" s="1" t="s">
        <v>482</v>
      </c>
      <c r="T99" s="1" t="s">
        <v>32</v>
      </c>
      <c r="U99" s="1" t="s">
        <v>32</v>
      </c>
      <c r="V99" s="1" t="s">
        <v>483</v>
      </c>
      <c r="W99" s="1" t="s">
        <v>32</v>
      </c>
      <c r="X99" s="1" t="s">
        <v>44</v>
      </c>
      <c r="Y99" s="1" t="s">
        <v>32</v>
      </c>
      <c r="Z99" s="1" t="s">
        <v>32</v>
      </c>
      <c r="AA99" s="1" t="s">
        <v>114</v>
      </c>
      <c r="AB99" s="1" t="s">
        <v>47</v>
      </c>
      <c r="AC99" s="1" t="s">
        <v>32</v>
      </c>
      <c r="AD99" s="1" t="s">
        <v>32</v>
      </c>
      <c r="AE99" s="1" t="s">
        <v>48</v>
      </c>
    </row>
    <row r="100" spans="1:31" x14ac:dyDescent="0.25">
      <c r="A100" s="1" t="s">
        <v>310</v>
      </c>
      <c r="B100" s="1" t="s">
        <v>31</v>
      </c>
      <c r="C100" s="1" t="s">
        <v>32</v>
      </c>
      <c r="D100" s="1" t="s">
        <v>628</v>
      </c>
      <c r="E100" s="1" t="s">
        <v>310</v>
      </c>
      <c r="F100" s="1" t="s">
        <v>35</v>
      </c>
      <c r="G100" s="1" t="e">
        <f>VLOOKUP(GridExportTable[[#This Row],[Requisition Number]],[1]Sheet1!$B$2:$C$145,2,0)</f>
        <v>#N/A</v>
      </c>
      <c r="H100" s="1" t="s">
        <v>629</v>
      </c>
      <c r="I100" s="1" t="s">
        <v>630</v>
      </c>
      <c r="J100" s="1" t="s">
        <v>480</v>
      </c>
      <c r="K100" s="1" t="s">
        <v>315</v>
      </c>
      <c r="L100" s="1" t="s">
        <v>32</v>
      </c>
      <c r="M100" s="1" t="s">
        <v>90</v>
      </c>
      <c r="N100" s="1" t="s">
        <v>35</v>
      </c>
      <c r="O100" s="1" t="s">
        <v>32</v>
      </c>
      <c r="P100" s="1" t="s">
        <v>63</v>
      </c>
      <c r="Q100" s="1" t="s">
        <v>631</v>
      </c>
      <c r="R100" s="1" t="s">
        <v>32</v>
      </c>
      <c r="S100" s="1" t="s">
        <v>482</v>
      </c>
      <c r="T100" s="1" t="s">
        <v>32</v>
      </c>
      <c r="U100" s="1" t="s">
        <v>32</v>
      </c>
      <c r="V100" s="1" t="s">
        <v>483</v>
      </c>
      <c r="W100" s="1" t="s">
        <v>32</v>
      </c>
      <c r="X100" s="1" t="s">
        <v>44</v>
      </c>
      <c r="Y100" s="1" t="s">
        <v>32</v>
      </c>
      <c r="Z100" s="1" t="s">
        <v>32</v>
      </c>
      <c r="AA100" s="1" t="s">
        <v>114</v>
      </c>
      <c r="AB100" s="1" t="s">
        <v>47</v>
      </c>
      <c r="AC100" s="1" t="s">
        <v>32</v>
      </c>
      <c r="AD100" s="1" t="s">
        <v>32</v>
      </c>
      <c r="AE100" s="1" t="s">
        <v>48</v>
      </c>
    </row>
    <row r="101" spans="1:31" ht="30" x14ac:dyDescent="0.25">
      <c r="A101" s="1" t="s">
        <v>310</v>
      </c>
      <c r="B101" s="1" t="s">
        <v>31</v>
      </c>
      <c r="C101" s="1" t="s">
        <v>32</v>
      </c>
      <c r="D101" s="1" t="s">
        <v>632</v>
      </c>
      <c r="E101" s="1" t="s">
        <v>310</v>
      </c>
      <c r="F101" s="1" t="s">
        <v>35</v>
      </c>
      <c r="G101" s="1" t="e">
        <f>VLOOKUP(GridExportTable[[#This Row],[Requisition Number]],[1]Sheet1!$B$2:$C$145,2,0)</f>
        <v>#N/A</v>
      </c>
      <c r="H101" s="1" t="s">
        <v>633</v>
      </c>
      <c r="I101" s="1" t="s">
        <v>634</v>
      </c>
      <c r="J101" s="1" t="s">
        <v>480</v>
      </c>
      <c r="K101" s="1" t="s">
        <v>315</v>
      </c>
      <c r="L101" s="1" t="s">
        <v>32</v>
      </c>
      <c r="M101" s="1" t="s">
        <v>90</v>
      </c>
      <c r="N101" s="1" t="s">
        <v>35</v>
      </c>
      <c r="O101" s="1" t="s">
        <v>32</v>
      </c>
      <c r="P101" s="1" t="s">
        <v>63</v>
      </c>
      <c r="Q101" s="1" t="s">
        <v>635</v>
      </c>
      <c r="R101" s="1" t="s">
        <v>32</v>
      </c>
      <c r="S101" s="1" t="s">
        <v>482</v>
      </c>
      <c r="T101" s="1" t="s">
        <v>32</v>
      </c>
      <c r="U101" s="1" t="s">
        <v>32</v>
      </c>
      <c r="V101" s="1" t="s">
        <v>483</v>
      </c>
      <c r="W101" s="1" t="s">
        <v>32</v>
      </c>
      <c r="X101" s="1" t="s">
        <v>44</v>
      </c>
      <c r="Y101" s="1" t="s">
        <v>32</v>
      </c>
      <c r="Z101" s="1" t="s">
        <v>32</v>
      </c>
      <c r="AA101" s="1" t="s">
        <v>128</v>
      </c>
      <c r="AB101" s="1" t="s">
        <v>47</v>
      </c>
      <c r="AC101" s="1" t="s">
        <v>32</v>
      </c>
      <c r="AD101" s="1" t="s">
        <v>32</v>
      </c>
      <c r="AE101" s="1" t="s">
        <v>48</v>
      </c>
    </row>
    <row r="102" spans="1:31" ht="30" x14ac:dyDescent="0.25">
      <c r="A102" s="1" t="s">
        <v>310</v>
      </c>
      <c r="B102" s="1" t="s">
        <v>31</v>
      </c>
      <c r="C102" s="1" t="s">
        <v>32</v>
      </c>
      <c r="D102" s="1" t="s">
        <v>636</v>
      </c>
      <c r="E102" s="1" t="s">
        <v>310</v>
      </c>
      <c r="F102" s="1" t="s">
        <v>35</v>
      </c>
      <c r="G102" s="1" t="e">
        <f>VLOOKUP(GridExportTable[[#This Row],[Requisition Number]],[1]Sheet1!$B$2:$C$145,2,0)</f>
        <v>#N/A</v>
      </c>
      <c r="H102" s="1" t="s">
        <v>637</v>
      </c>
      <c r="I102" s="1" t="s">
        <v>638</v>
      </c>
      <c r="J102" s="1" t="s">
        <v>480</v>
      </c>
      <c r="K102" s="1" t="s">
        <v>315</v>
      </c>
      <c r="L102" s="1" t="s">
        <v>32</v>
      </c>
      <c r="M102" s="1" t="s">
        <v>90</v>
      </c>
      <c r="N102" s="1" t="s">
        <v>35</v>
      </c>
      <c r="O102" s="1" t="s">
        <v>32</v>
      </c>
      <c r="P102" s="1" t="s">
        <v>63</v>
      </c>
      <c r="Q102" s="1" t="s">
        <v>639</v>
      </c>
      <c r="R102" s="1" t="s">
        <v>32</v>
      </c>
      <c r="S102" s="1" t="s">
        <v>482</v>
      </c>
      <c r="T102" s="1" t="s">
        <v>32</v>
      </c>
      <c r="U102" s="1" t="s">
        <v>32</v>
      </c>
      <c r="V102" s="1" t="s">
        <v>483</v>
      </c>
      <c r="W102" s="1" t="s">
        <v>32</v>
      </c>
      <c r="X102" s="1" t="s">
        <v>44</v>
      </c>
      <c r="Y102" s="1" t="s">
        <v>32</v>
      </c>
      <c r="Z102" s="1" t="s">
        <v>32</v>
      </c>
      <c r="AA102" s="1" t="s">
        <v>128</v>
      </c>
      <c r="AB102" s="1" t="s">
        <v>47</v>
      </c>
      <c r="AC102" s="1" t="s">
        <v>32</v>
      </c>
      <c r="AD102" s="1" t="s">
        <v>32</v>
      </c>
      <c r="AE102" s="1" t="s">
        <v>48</v>
      </c>
    </row>
    <row r="103" spans="1:31" x14ac:dyDescent="0.25">
      <c r="A103" s="1" t="s">
        <v>310</v>
      </c>
      <c r="B103" s="1" t="s">
        <v>31</v>
      </c>
      <c r="C103" s="1" t="s">
        <v>32</v>
      </c>
      <c r="D103" s="1" t="s">
        <v>640</v>
      </c>
      <c r="E103" s="1" t="s">
        <v>310</v>
      </c>
      <c r="F103" s="1" t="s">
        <v>35</v>
      </c>
      <c r="G103" s="1" t="e">
        <f>VLOOKUP(GridExportTable[[#This Row],[Requisition Number]],[1]Sheet1!$B$2:$C$145,2,0)</f>
        <v>#N/A</v>
      </c>
      <c r="H103" s="1" t="s">
        <v>641</v>
      </c>
      <c r="I103" s="1" t="s">
        <v>642</v>
      </c>
      <c r="J103" s="1" t="s">
        <v>480</v>
      </c>
      <c r="K103" s="1" t="s">
        <v>315</v>
      </c>
      <c r="L103" s="1" t="s">
        <v>32</v>
      </c>
      <c r="M103" s="1" t="s">
        <v>90</v>
      </c>
      <c r="N103" s="1" t="s">
        <v>35</v>
      </c>
      <c r="O103" s="1" t="s">
        <v>32</v>
      </c>
      <c r="P103" s="1" t="s">
        <v>63</v>
      </c>
      <c r="Q103" s="1" t="s">
        <v>643</v>
      </c>
      <c r="R103" s="1" t="s">
        <v>32</v>
      </c>
      <c r="S103" s="1" t="s">
        <v>482</v>
      </c>
      <c r="T103" s="1" t="s">
        <v>32</v>
      </c>
      <c r="U103" s="1" t="s">
        <v>32</v>
      </c>
      <c r="V103" s="1" t="s">
        <v>483</v>
      </c>
      <c r="W103" s="1" t="s">
        <v>32</v>
      </c>
      <c r="X103" s="1" t="s">
        <v>44</v>
      </c>
      <c r="Y103" s="1" t="s">
        <v>32</v>
      </c>
      <c r="Z103" s="1" t="s">
        <v>32</v>
      </c>
      <c r="AA103" s="1" t="s">
        <v>128</v>
      </c>
      <c r="AB103" s="1" t="s">
        <v>47</v>
      </c>
      <c r="AC103" s="1" t="s">
        <v>32</v>
      </c>
      <c r="AD103" s="1" t="s">
        <v>32</v>
      </c>
      <c r="AE103" s="1" t="s">
        <v>48</v>
      </c>
    </row>
    <row r="104" spans="1:31" x14ac:dyDescent="0.25">
      <c r="A104" s="1" t="s">
        <v>310</v>
      </c>
      <c r="B104" s="1" t="s">
        <v>31</v>
      </c>
      <c r="C104" s="1" t="s">
        <v>32</v>
      </c>
      <c r="D104" s="1" t="s">
        <v>644</v>
      </c>
      <c r="E104" s="1" t="s">
        <v>310</v>
      </c>
      <c r="F104" s="1" t="s">
        <v>35</v>
      </c>
      <c r="G104" s="1" t="e">
        <f>VLOOKUP(GridExportTable[[#This Row],[Requisition Number]],[1]Sheet1!$B$2:$C$145,2,0)</f>
        <v>#N/A</v>
      </c>
      <c r="H104" s="1" t="s">
        <v>645</v>
      </c>
      <c r="I104" s="1" t="s">
        <v>646</v>
      </c>
      <c r="J104" s="1" t="s">
        <v>480</v>
      </c>
      <c r="K104" s="1" t="s">
        <v>315</v>
      </c>
      <c r="L104" s="1" t="s">
        <v>32</v>
      </c>
      <c r="M104" s="1" t="s">
        <v>90</v>
      </c>
      <c r="N104" s="1" t="s">
        <v>35</v>
      </c>
      <c r="O104" s="1" t="s">
        <v>32</v>
      </c>
      <c r="P104" s="1" t="s">
        <v>63</v>
      </c>
      <c r="Q104" s="1" t="s">
        <v>647</v>
      </c>
      <c r="R104" s="1" t="s">
        <v>32</v>
      </c>
      <c r="S104" s="1" t="s">
        <v>482</v>
      </c>
      <c r="T104" s="1" t="s">
        <v>32</v>
      </c>
      <c r="U104" s="1" t="s">
        <v>32</v>
      </c>
      <c r="V104" s="1" t="s">
        <v>483</v>
      </c>
      <c r="W104" s="1" t="s">
        <v>32</v>
      </c>
      <c r="X104" s="1" t="s">
        <v>44</v>
      </c>
      <c r="Y104" s="1" t="s">
        <v>32</v>
      </c>
      <c r="Z104" s="1" t="s">
        <v>32</v>
      </c>
      <c r="AA104" s="1" t="s">
        <v>114</v>
      </c>
      <c r="AB104" s="1" t="s">
        <v>47</v>
      </c>
      <c r="AC104" s="1" t="s">
        <v>32</v>
      </c>
      <c r="AD104" s="1" t="s">
        <v>32</v>
      </c>
      <c r="AE104" s="1" t="s">
        <v>48</v>
      </c>
    </row>
    <row r="105" spans="1:31" ht="30" x14ac:dyDescent="0.25">
      <c r="A105" s="1" t="s">
        <v>310</v>
      </c>
      <c r="B105" s="1" t="s">
        <v>31</v>
      </c>
      <c r="C105" s="1" t="s">
        <v>32</v>
      </c>
      <c r="D105" s="1" t="s">
        <v>648</v>
      </c>
      <c r="E105" s="1" t="s">
        <v>310</v>
      </c>
      <c r="F105" s="1" t="s">
        <v>35</v>
      </c>
      <c r="G105" s="1" t="e">
        <f>VLOOKUP(GridExportTable[[#This Row],[Requisition Number]],[1]Sheet1!$B$2:$C$145,2,0)</f>
        <v>#N/A</v>
      </c>
      <c r="H105" s="1" t="s">
        <v>649</v>
      </c>
      <c r="I105" s="1" t="s">
        <v>650</v>
      </c>
      <c r="J105" s="1" t="s">
        <v>600</v>
      </c>
      <c r="K105" s="1" t="s">
        <v>315</v>
      </c>
      <c r="L105" s="1" t="s">
        <v>32</v>
      </c>
      <c r="M105" s="1" t="s">
        <v>90</v>
      </c>
      <c r="N105" s="1" t="s">
        <v>35</v>
      </c>
      <c r="O105" s="1" t="s">
        <v>32</v>
      </c>
      <c r="P105" s="1" t="s">
        <v>63</v>
      </c>
      <c r="Q105" s="1" t="s">
        <v>651</v>
      </c>
      <c r="R105" s="1" t="s">
        <v>32</v>
      </c>
      <c r="S105" s="1" t="s">
        <v>32</v>
      </c>
      <c r="T105" s="1" t="s">
        <v>32</v>
      </c>
      <c r="U105" s="1" t="s">
        <v>32</v>
      </c>
      <c r="V105" s="1" t="s">
        <v>602</v>
      </c>
      <c r="W105" s="1" t="s">
        <v>32</v>
      </c>
      <c r="X105" s="1" t="s">
        <v>44</v>
      </c>
      <c r="Y105" s="1" t="s">
        <v>32</v>
      </c>
      <c r="Z105" s="1" t="s">
        <v>32</v>
      </c>
      <c r="AA105" s="1" t="s">
        <v>558</v>
      </c>
      <c r="AB105" s="1" t="s">
        <v>47</v>
      </c>
      <c r="AC105" s="1" t="s">
        <v>32</v>
      </c>
      <c r="AD105" s="1" t="s">
        <v>32</v>
      </c>
      <c r="AE105" s="1" t="s">
        <v>48</v>
      </c>
    </row>
    <row r="106" spans="1:31" x14ac:dyDescent="0.25">
      <c r="A106" s="1" t="s">
        <v>310</v>
      </c>
      <c r="B106" s="1" t="s">
        <v>31</v>
      </c>
      <c r="C106" s="1" t="s">
        <v>32</v>
      </c>
      <c r="D106" s="1" t="s">
        <v>652</v>
      </c>
      <c r="E106" s="1" t="s">
        <v>310</v>
      </c>
      <c r="F106" s="1" t="s">
        <v>35</v>
      </c>
      <c r="G106" s="1" t="e">
        <f>VLOOKUP(GridExportTable[[#This Row],[Requisition Number]],[1]Sheet1!$B$2:$C$145,2,0)</f>
        <v>#N/A</v>
      </c>
      <c r="H106" s="1" t="s">
        <v>653</v>
      </c>
      <c r="I106" s="1" t="s">
        <v>654</v>
      </c>
      <c r="J106" s="1" t="s">
        <v>600</v>
      </c>
      <c r="K106" s="1" t="s">
        <v>315</v>
      </c>
      <c r="L106" s="1" t="s">
        <v>32</v>
      </c>
      <c r="M106" s="1" t="s">
        <v>90</v>
      </c>
      <c r="N106" s="1" t="s">
        <v>35</v>
      </c>
      <c r="O106" s="1" t="s">
        <v>32</v>
      </c>
      <c r="P106" s="1" t="s">
        <v>63</v>
      </c>
      <c r="Q106" s="1" t="s">
        <v>655</v>
      </c>
      <c r="R106" s="1" t="s">
        <v>32</v>
      </c>
      <c r="S106" s="1" t="s">
        <v>32</v>
      </c>
      <c r="T106" s="1" t="s">
        <v>32</v>
      </c>
      <c r="U106" s="1" t="s">
        <v>32</v>
      </c>
      <c r="V106" s="1" t="s">
        <v>602</v>
      </c>
      <c r="W106" s="1" t="s">
        <v>32</v>
      </c>
      <c r="X106" s="1" t="s">
        <v>44</v>
      </c>
      <c r="Y106" s="1" t="s">
        <v>32</v>
      </c>
      <c r="Z106" s="1" t="s">
        <v>32</v>
      </c>
      <c r="AA106" s="1" t="s">
        <v>114</v>
      </c>
      <c r="AB106" s="1" t="s">
        <v>47</v>
      </c>
      <c r="AC106" s="1" t="s">
        <v>32</v>
      </c>
      <c r="AD106" s="1" t="s">
        <v>32</v>
      </c>
      <c r="AE106" s="1" t="s">
        <v>48</v>
      </c>
    </row>
    <row r="107" spans="1:31" x14ac:dyDescent="0.25">
      <c r="A107" s="1" t="s">
        <v>310</v>
      </c>
      <c r="B107" s="1" t="s">
        <v>31</v>
      </c>
      <c r="C107" s="1" t="s">
        <v>32</v>
      </c>
      <c r="D107" s="1" t="s">
        <v>656</v>
      </c>
      <c r="E107" s="1" t="s">
        <v>310</v>
      </c>
      <c r="F107" s="1" t="s">
        <v>35</v>
      </c>
      <c r="G107" s="1" t="e">
        <f>VLOOKUP(GridExportTable[[#This Row],[Requisition Number]],[1]Sheet1!$B$2:$C$145,2,0)</f>
        <v>#N/A</v>
      </c>
      <c r="H107" s="1" t="s">
        <v>657</v>
      </c>
      <c r="I107" s="1" t="s">
        <v>658</v>
      </c>
      <c r="J107" s="1" t="s">
        <v>659</v>
      </c>
      <c r="K107" s="1" t="s">
        <v>315</v>
      </c>
      <c r="L107" s="1" t="s">
        <v>32</v>
      </c>
      <c r="M107" s="1" t="s">
        <v>90</v>
      </c>
      <c r="N107" s="1" t="s">
        <v>35</v>
      </c>
      <c r="O107" s="1" t="s">
        <v>32</v>
      </c>
      <c r="P107" s="1" t="s">
        <v>63</v>
      </c>
      <c r="Q107" s="1" t="s">
        <v>660</v>
      </c>
      <c r="R107" s="1" t="s">
        <v>32</v>
      </c>
      <c r="S107" s="1" t="s">
        <v>32</v>
      </c>
      <c r="T107" s="1" t="s">
        <v>32</v>
      </c>
      <c r="U107" s="1" t="s">
        <v>32</v>
      </c>
      <c r="V107" s="1" t="s">
        <v>661</v>
      </c>
      <c r="W107" s="1" t="s">
        <v>32</v>
      </c>
      <c r="X107" s="1" t="s">
        <v>44</v>
      </c>
      <c r="Y107" s="1" t="s">
        <v>32</v>
      </c>
      <c r="Z107" s="1" t="s">
        <v>32</v>
      </c>
      <c r="AA107" s="1" t="s">
        <v>46</v>
      </c>
      <c r="AB107" s="1" t="s">
        <v>47</v>
      </c>
      <c r="AC107" s="1" t="s">
        <v>32</v>
      </c>
      <c r="AD107" s="1" t="s">
        <v>32</v>
      </c>
      <c r="AE107" s="1" t="s">
        <v>48</v>
      </c>
    </row>
    <row r="108" spans="1:31" x14ac:dyDescent="0.25">
      <c r="A108" s="1" t="s">
        <v>310</v>
      </c>
      <c r="B108" s="1" t="s">
        <v>31</v>
      </c>
      <c r="C108" s="1" t="s">
        <v>32</v>
      </c>
      <c r="D108" s="1" t="s">
        <v>662</v>
      </c>
      <c r="E108" s="1" t="s">
        <v>310</v>
      </c>
      <c r="F108" s="1" t="s">
        <v>35</v>
      </c>
      <c r="G108" s="1" t="e">
        <f>VLOOKUP(GridExportTable[[#This Row],[Requisition Number]],[1]Sheet1!$B$2:$C$145,2,0)</f>
        <v>#N/A</v>
      </c>
      <c r="H108" s="1" t="s">
        <v>663</v>
      </c>
      <c r="I108" s="1" t="s">
        <v>664</v>
      </c>
      <c r="J108" s="1" t="s">
        <v>665</v>
      </c>
      <c r="K108" s="1" t="s">
        <v>315</v>
      </c>
      <c r="L108" s="1" t="s">
        <v>32</v>
      </c>
      <c r="M108" s="1" t="s">
        <v>90</v>
      </c>
      <c r="N108" s="1" t="s">
        <v>35</v>
      </c>
      <c r="O108" s="1" t="s">
        <v>32</v>
      </c>
      <c r="P108" s="1" t="s">
        <v>63</v>
      </c>
      <c r="Q108" s="1" t="s">
        <v>666</v>
      </c>
      <c r="R108" s="1" t="s">
        <v>32</v>
      </c>
      <c r="S108" s="1" t="s">
        <v>32</v>
      </c>
      <c r="T108" s="1" t="s">
        <v>32</v>
      </c>
      <c r="U108" s="1" t="s">
        <v>32</v>
      </c>
      <c r="V108" s="1" t="s">
        <v>667</v>
      </c>
      <c r="W108" s="1" t="s">
        <v>32</v>
      </c>
      <c r="X108" s="1" t="s">
        <v>44</v>
      </c>
      <c r="Y108" s="1" t="s">
        <v>32</v>
      </c>
      <c r="Z108" s="1" t="s">
        <v>32</v>
      </c>
      <c r="AA108" s="1" t="s">
        <v>114</v>
      </c>
      <c r="AB108" s="1" t="s">
        <v>47</v>
      </c>
      <c r="AC108" s="1" t="s">
        <v>32</v>
      </c>
      <c r="AD108" s="1" t="s">
        <v>32</v>
      </c>
      <c r="AE108" s="1" t="s">
        <v>48</v>
      </c>
    </row>
    <row r="109" spans="1:31" x14ac:dyDescent="0.25">
      <c r="A109" s="1" t="s">
        <v>310</v>
      </c>
      <c r="B109" s="1" t="s">
        <v>31</v>
      </c>
      <c r="C109" s="1" t="s">
        <v>32</v>
      </c>
      <c r="D109" s="1" t="s">
        <v>668</v>
      </c>
      <c r="E109" s="1" t="s">
        <v>310</v>
      </c>
      <c r="F109" s="1" t="s">
        <v>35</v>
      </c>
      <c r="G109" s="1" t="e">
        <f>VLOOKUP(GridExportTable[[#This Row],[Requisition Number]],[1]Sheet1!$B$2:$C$145,2,0)</f>
        <v>#N/A</v>
      </c>
      <c r="H109" s="1" t="s">
        <v>669</v>
      </c>
      <c r="I109" s="1" t="s">
        <v>670</v>
      </c>
      <c r="J109" s="1" t="s">
        <v>671</v>
      </c>
      <c r="K109" s="1" t="s">
        <v>315</v>
      </c>
      <c r="L109" s="1" t="s">
        <v>32</v>
      </c>
      <c r="M109" s="1" t="s">
        <v>90</v>
      </c>
      <c r="N109" s="1" t="s">
        <v>35</v>
      </c>
      <c r="O109" s="1" t="s">
        <v>32</v>
      </c>
      <c r="P109" s="1" t="s">
        <v>63</v>
      </c>
      <c r="Q109" s="1" t="s">
        <v>672</v>
      </c>
      <c r="R109" s="1" t="s">
        <v>32</v>
      </c>
      <c r="S109" s="1" t="s">
        <v>32</v>
      </c>
      <c r="T109" s="1" t="s">
        <v>32</v>
      </c>
      <c r="U109" s="1" t="s">
        <v>32</v>
      </c>
      <c r="V109" s="1" t="s">
        <v>673</v>
      </c>
      <c r="W109" s="1" t="s">
        <v>32</v>
      </c>
      <c r="X109" s="1" t="s">
        <v>44</v>
      </c>
      <c r="Y109" s="1" t="s">
        <v>32</v>
      </c>
      <c r="Z109" s="1" t="s">
        <v>32</v>
      </c>
      <c r="AA109" s="1" t="s">
        <v>674</v>
      </c>
      <c r="AB109" s="1" t="s">
        <v>47</v>
      </c>
      <c r="AC109" s="1" t="s">
        <v>32</v>
      </c>
      <c r="AD109" s="1" t="s">
        <v>32</v>
      </c>
      <c r="AE109" s="1" t="s">
        <v>48</v>
      </c>
    </row>
    <row r="110" spans="1:31" x14ac:dyDescent="0.25">
      <c r="A110" s="1" t="s">
        <v>310</v>
      </c>
      <c r="B110" s="1" t="s">
        <v>31</v>
      </c>
      <c r="C110" s="1" t="s">
        <v>32</v>
      </c>
      <c r="D110" s="1" t="s">
        <v>675</v>
      </c>
      <c r="E110" s="1" t="s">
        <v>310</v>
      </c>
      <c r="F110" s="1" t="s">
        <v>35</v>
      </c>
      <c r="G110" s="1" t="e">
        <f>VLOOKUP(GridExportTable[[#This Row],[Requisition Number]],[1]Sheet1!$B$2:$C$145,2,0)</f>
        <v>#N/A</v>
      </c>
      <c r="H110" s="1" t="s">
        <v>676</v>
      </c>
      <c r="I110" s="1" t="s">
        <v>677</v>
      </c>
      <c r="J110" s="1" t="s">
        <v>678</v>
      </c>
      <c r="K110" s="1" t="s">
        <v>315</v>
      </c>
      <c r="L110" s="1" t="s">
        <v>32</v>
      </c>
      <c r="M110" s="1" t="s">
        <v>90</v>
      </c>
      <c r="N110" s="1" t="s">
        <v>35</v>
      </c>
      <c r="O110" s="1" t="s">
        <v>32</v>
      </c>
      <c r="P110" s="1" t="s">
        <v>63</v>
      </c>
      <c r="Q110" s="1" t="s">
        <v>679</v>
      </c>
      <c r="R110" s="1" t="s">
        <v>32</v>
      </c>
      <c r="S110" s="1" t="s">
        <v>32</v>
      </c>
      <c r="T110" s="1" t="s">
        <v>32</v>
      </c>
      <c r="U110" s="1" t="s">
        <v>32</v>
      </c>
      <c r="V110" s="1" t="s">
        <v>680</v>
      </c>
      <c r="W110" s="1" t="s">
        <v>32</v>
      </c>
      <c r="X110" s="1" t="s">
        <v>44</v>
      </c>
      <c r="Y110" s="1" t="s">
        <v>32</v>
      </c>
      <c r="Z110" s="1" t="s">
        <v>32</v>
      </c>
      <c r="AA110" s="1" t="s">
        <v>46</v>
      </c>
      <c r="AB110" s="1" t="s">
        <v>47</v>
      </c>
      <c r="AC110" s="1" t="s">
        <v>32</v>
      </c>
      <c r="AD110" s="1" t="s">
        <v>32</v>
      </c>
      <c r="AE110" s="1" t="s">
        <v>48</v>
      </c>
    </row>
    <row r="111" spans="1:31" x14ac:dyDescent="0.25">
      <c r="A111" s="1" t="s">
        <v>310</v>
      </c>
      <c r="B111" s="1" t="s">
        <v>31</v>
      </c>
      <c r="C111" s="1" t="s">
        <v>32</v>
      </c>
      <c r="D111" s="1" t="s">
        <v>681</v>
      </c>
      <c r="E111" s="1" t="s">
        <v>310</v>
      </c>
      <c r="F111" s="1" t="s">
        <v>35</v>
      </c>
      <c r="G111" s="1" t="e">
        <f>VLOOKUP(GridExportTable[[#This Row],[Requisition Number]],[1]Sheet1!$B$2:$C$145,2,0)</f>
        <v>#N/A</v>
      </c>
      <c r="H111" s="1" t="s">
        <v>682</v>
      </c>
      <c r="I111" s="1" t="s">
        <v>683</v>
      </c>
      <c r="J111" s="1" t="s">
        <v>678</v>
      </c>
      <c r="K111" s="1" t="s">
        <v>315</v>
      </c>
      <c r="L111" s="1" t="s">
        <v>32</v>
      </c>
      <c r="M111" s="1" t="s">
        <v>90</v>
      </c>
      <c r="N111" s="1" t="s">
        <v>35</v>
      </c>
      <c r="O111" s="1" t="s">
        <v>32</v>
      </c>
      <c r="P111" s="1" t="s">
        <v>63</v>
      </c>
      <c r="Q111" s="1" t="s">
        <v>684</v>
      </c>
      <c r="R111" s="1" t="s">
        <v>32</v>
      </c>
      <c r="S111" s="1" t="s">
        <v>32</v>
      </c>
      <c r="T111" s="1" t="s">
        <v>32</v>
      </c>
      <c r="U111" s="1" t="s">
        <v>32</v>
      </c>
      <c r="V111" s="1" t="s">
        <v>680</v>
      </c>
      <c r="W111" s="1" t="s">
        <v>32</v>
      </c>
      <c r="X111" s="1" t="s">
        <v>44</v>
      </c>
      <c r="Y111" s="1" t="s">
        <v>32</v>
      </c>
      <c r="Z111" s="1" t="s">
        <v>32</v>
      </c>
      <c r="AA111" s="1" t="s">
        <v>284</v>
      </c>
      <c r="AB111" s="1" t="s">
        <v>47</v>
      </c>
      <c r="AC111" s="1" t="s">
        <v>32</v>
      </c>
      <c r="AD111" s="1" t="s">
        <v>32</v>
      </c>
      <c r="AE111" s="1" t="s">
        <v>48</v>
      </c>
    </row>
    <row r="112" spans="1:31" x14ac:dyDescent="0.25">
      <c r="A112" s="1" t="s">
        <v>310</v>
      </c>
      <c r="B112" s="1" t="s">
        <v>31</v>
      </c>
      <c r="C112" s="1" t="s">
        <v>32</v>
      </c>
      <c r="D112" s="1" t="s">
        <v>685</v>
      </c>
      <c r="E112" s="1" t="s">
        <v>310</v>
      </c>
      <c r="F112" s="1" t="s">
        <v>35</v>
      </c>
      <c r="G112" s="1" t="e">
        <f>VLOOKUP(GridExportTable[[#This Row],[Requisition Number]],[1]Sheet1!$B$2:$C$145,2,0)</f>
        <v>#N/A</v>
      </c>
      <c r="H112" s="1" t="s">
        <v>686</v>
      </c>
      <c r="I112" s="1" t="s">
        <v>687</v>
      </c>
      <c r="J112" s="1" t="s">
        <v>688</v>
      </c>
      <c r="K112" s="1" t="s">
        <v>315</v>
      </c>
      <c r="L112" s="1" t="s">
        <v>32</v>
      </c>
      <c r="M112" s="1" t="s">
        <v>90</v>
      </c>
      <c r="N112" s="1" t="s">
        <v>35</v>
      </c>
      <c r="O112" s="1" t="s">
        <v>32</v>
      </c>
      <c r="P112" s="1" t="s">
        <v>63</v>
      </c>
      <c r="Q112" s="1" t="s">
        <v>689</v>
      </c>
      <c r="R112" s="1" t="s">
        <v>32</v>
      </c>
      <c r="S112" s="1" t="s">
        <v>32</v>
      </c>
      <c r="T112" s="1" t="s">
        <v>32</v>
      </c>
      <c r="U112" s="1" t="s">
        <v>32</v>
      </c>
      <c r="V112" s="1" t="s">
        <v>690</v>
      </c>
      <c r="W112" s="1" t="s">
        <v>32</v>
      </c>
      <c r="X112" s="1" t="s">
        <v>44</v>
      </c>
      <c r="Y112" s="1" t="s">
        <v>32</v>
      </c>
      <c r="Z112" s="1" t="s">
        <v>32</v>
      </c>
      <c r="AA112" s="1" t="s">
        <v>114</v>
      </c>
      <c r="AB112" s="1" t="s">
        <v>47</v>
      </c>
      <c r="AC112" s="1" t="s">
        <v>32</v>
      </c>
      <c r="AD112" s="1" t="s">
        <v>32</v>
      </c>
      <c r="AE112" s="1" t="s">
        <v>48</v>
      </c>
    </row>
    <row r="113" spans="1:31" x14ac:dyDescent="0.25">
      <c r="A113" s="1" t="s">
        <v>310</v>
      </c>
      <c r="B113" s="1" t="s">
        <v>31</v>
      </c>
      <c r="C113" s="1" t="s">
        <v>32</v>
      </c>
      <c r="D113" s="1" t="s">
        <v>691</v>
      </c>
      <c r="E113" s="1" t="s">
        <v>310</v>
      </c>
      <c r="F113" s="1" t="s">
        <v>35</v>
      </c>
      <c r="G113" s="1" t="e">
        <f>VLOOKUP(GridExportTable[[#This Row],[Requisition Number]],[1]Sheet1!$B$2:$C$145,2,0)</f>
        <v>#N/A</v>
      </c>
      <c r="H113" s="1" t="s">
        <v>692</v>
      </c>
      <c r="I113" s="1" t="s">
        <v>693</v>
      </c>
      <c r="J113" s="1" t="s">
        <v>491</v>
      </c>
      <c r="K113" s="1" t="s">
        <v>315</v>
      </c>
      <c r="L113" s="1" t="s">
        <v>32</v>
      </c>
      <c r="M113" s="1" t="s">
        <v>90</v>
      </c>
      <c r="N113" s="1" t="s">
        <v>35</v>
      </c>
      <c r="O113" s="1" t="s">
        <v>32</v>
      </c>
      <c r="P113" s="1" t="s">
        <v>63</v>
      </c>
      <c r="Q113" s="1" t="s">
        <v>694</v>
      </c>
      <c r="R113" s="1" t="s">
        <v>32</v>
      </c>
      <c r="S113" s="1" t="s">
        <v>32</v>
      </c>
      <c r="T113" s="1" t="s">
        <v>32</v>
      </c>
      <c r="U113" s="1" t="s">
        <v>32</v>
      </c>
      <c r="V113" s="1" t="s">
        <v>493</v>
      </c>
      <c r="W113" s="1" t="s">
        <v>32</v>
      </c>
      <c r="X113" s="1" t="s">
        <v>44</v>
      </c>
      <c r="Y113" s="1" t="s">
        <v>32</v>
      </c>
      <c r="Z113" s="1" t="s">
        <v>32</v>
      </c>
      <c r="AA113" s="1" t="s">
        <v>121</v>
      </c>
      <c r="AB113" s="1" t="s">
        <v>47</v>
      </c>
      <c r="AC113" s="1" t="s">
        <v>32</v>
      </c>
      <c r="AD113" s="1" t="s">
        <v>32</v>
      </c>
      <c r="AE113" s="1" t="s">
        <v>48</v>
      </c>
    </row>
    <row r="114" spans="1:31" ht="30" x14ac:dyDescent="0.25">
      <c r="A114" s="1" t="s">
        <v>310</v>
      </c>
      <c r="B114" s="1" t="s">
        <v>31</v>
      </c>
      <c r="C114" s="1" t="s">
        <v>32</v>
      </c>
      <c r="D114" s="1" t="s">
        <v>695</v>
      </c>
      <c r="E114" s="1" t="s">
        <v>310</v>
      </c>
      <c r="F114" s="1" t="s">
        <v>35</v>
      </c>
      <c r="G114" s="1" t="e">
        <f>VLOOKUP(GridExportTable[[#This Row],[Requisition Number]],[1]Sheet1!$B$2:$C$145,2,0)</f>
        <v>#N/A</v>
      </c>
      <c r="H114" s="1" t="s">
        <v>696</v>
      </c>
      <c r="I114" s="1" t="s">
        <v>697</v>
      </c>
      <c r="J114" s="1" t="s">
        <v>698</v>
      </c>
      <c r="K114" s="1" t="s">
        <v>315</v>
      </c>
      <c r="L114" s="1" t="s">
        <v>32</v>
      </c>
      <c r="M114" s="1" t="s">
        <v>90</v>
      </c>
      <c r="N114" s="1" t="s">
        <v>35</v>
      </c>
      <c r="O114" s="1" t="s">
        <v>32</v>
      </c>
      <c r="P114" s="1" t="s">
        <v>63</v>
      </c>
      <c r="Q114" s="1" t="s">
        <v>699</v>
      </c>
      <c r="R114" s="1" t="s">
        <v>32</v>
      </c>
      <c r="S114" s="1" t="s">
        <v>32</v>
      </c>
      <c r="T114" s="1" t="s">
        <v>32</v>
      </c>
      <c r="U114" s="1"/>
      <c r="V114" s="1" t="s">
        <v>700</v>
      </c>
      <c r="W114" s="1" t="s">
        <v>32</v>
      </c>
      <c r="X114" s="1" t="s">
        <v>44</v>
      </c>
      <c r="Y114" s="1" t="s">
        <v>32</v>
      </c>
      <c r="Z114" s="1" t="s">
        <v>32</v>
      </c>
      <c r="AA114" s="1" t="s">
        <v>58</v>
      </c>
      <c r="AB114" s="1" t="s">
        <v>47</v>
      </c>
      <c r="AC114" s="1" t="s">
        <v>32</v>
      </c>
      <c r="AD114" s="1" t="s">
        <v>32</v>
      </c>
      <c r="AE114" s="1" t="s">
        <v>48</v>
      </c>
    </row>
    <row r="115" spans="1:31" x14ac:dyDescent="0.25">
      <c r="A115" s="1" t="s">
        <v>310</v>
      </c>
      <c r="B115" s="1" t="s">
        <v>31</v>
      </c>
      <c r="C115" s="1" t="s">
        <v>32</v>
      </c>
      <c r="D115" s="1" t="s">
        <v>701</v>
      </c>
      <c r="E115" s="1" t="s">
        <v>310</v>
      </c>
      <c r="F115" s="1" t="s">
        <v>35</v>
      </c>
      <c r="G115" s="1" t="e">
        <f>VLOOKUP(GridExportTable[[#This Row],[Requisition Number]],[1]Sheet1!$B$2:$C$145,2,0)</f>
        <v>#N/A</v>
      </c>
      <c r="H115" s="1" t="s">
        <v>702</v>
      </c>
      <c r="I115" s="1" t="s">
        <v>703</v>
      </c>
      <c r="J115" s="1" t="s">
        <v>390</v>
      </c>
      <c r="K115" s="1" t="s">
        <v>315</v>
      </c>
      <c r="L115" s="1" t="s">
        <v>32</v>
      </c>
      <c r="M115" s="1" t="s">
        <v>90</v>
      </c>
      <c r="N115" s="1" t="s">
        <v>35</v>
      </c>
      <c r="O115" s="1" t="s">
        <v>32</v>
      </c>
      <c r="P115" s="1" t="s">
        <v>63</v>
      </c>
      <c r="Q115" s="1" t="s">
        <v>704</v>
      </c>
      <c r="R115" s="1" t="s">
        <v>32</v>
      </c>
      <c r="S115" s="1" t="s">
        <v>32</v>
      </c>
      <c r="T115" s="1" t="s">
        <v>32</v>
      </c>
      <c r="U115" s="1" t="s">
        <v>32</v>
      </c>
      <c r="V115" s="1" t="s">
        <v>392</v>
      </c>
      <c r="W115" s="1" t="s">
        <v>32</v>
      </c>
      <c r="X115" s="1" t="s">
        <v>44</v>
      </c>
      <c r="Y115" s="1" t="s">
        <v>32</v>
      </c>
      <c r="Z115" s="1" t="s">
        <v>32</v>
      </c>
      <c r="AA115" s="1" t="s">
        <v>284</v>
      </c>
      <c r="AB115" s="1" t="s">
        <v>47</v>
      </c>
      <c r="AC115" s="1" t="s">
        <v>32</v>
      </c>
      <c r="AD115" s="1" t="s">
        <v>32</v>
      </c>
      <c r="AE115" s="1" t="s">
        <v>48</v>
      </c>
    </row>
    <row r="116" spans="1:31" x14ac:dyDescent="0.25">
      <c r="A116" s="1" t="s">
        <v>310</v>
      </c>
      <c r="B116" s="1" t="s">
        <v>31</v>
      </c>
      <c r="C116" s="1" t="s">
        <v>32</v>
      </c>
      <c r="D116" s="1" t="s">
        <v>705</v>
      </c>
      <c r="E116" s="1" t="s">
        <v>310</v>
      </c>
      <c r="F116" s="1" t="s">
        <v>35</v>
      </c>
      <c r="G116" s="1" t="e">
        <f>VLOOKUP(GridExportTable[[#This Row],[Requisition Number]],[1]Sheet1!$B$2:$C$145,2,0)</f>
        <v>#N/A</v>
      </c>
      <c r="H116" s="1" t="s">
        <v>706</v>
      </c>
      <c r="I116" s="1" t="s">
        <v>707</v>
      </c>
      <c r="J116" s="1" t="s">
        <v>491</v>
      </c>
      <c r="K116" s="1" t="s">
        <v>315</v>
      </c>
      <c r="L116" s="1" t="s">
        <v>32</v>
      </c>
      <c r="M116" s="1" t="s">
        <v>90</v>
      </c>
      <c r="N116" s="1" t="s">
        <v>35</v>
      </c>
      <c r="O116" s="1" t="s">
        <v>32</v>
      </c>
      <c r="P116" s="1" t="s">
        <v>63</v>
      </c>
      <c r="Q116" s="1" t="s">
        <v>708</v>
      </c>
      <c r="R116" s="1" t="s">
        <v>32</v>
      </c>
      <c r="S116" s="1" t="s">
        <v>32</v>
      </c>
      <c r="T116" s="1" t="s">
        <v>32</v>
      </c>
      <c r="U116" s="1" t="s">
        <v>32</v>
      </c>
      <c r="V116" s="1" t="s">
        <v>493</v>
      </c>
      <c r="W116" s="1" t="s">
        <v>32</v>
      </c>
      <c r="X116" s="1" t="s">
        <v>44</v>
      </c>
      <c r="Y116" s="1" t="s">
        <v>32</v>
      </c>
      <c r="Z116" s="1" t="s">
        <v>32</v>
      </c>
      <c r="AA116" s="1" t="s">
        <v>709</v>
      </c>
      <c r="AB116" s="1" t="s">
        <v>47</v>
      </c>
      <c r="AC116" s="1" t="s">
        <v>32</v>
      </c>
      <c r="AD116" s="1" t="s">
        <v>32</v>
      </c>
      <c r="AE116" s="1" t="s">
        <v>48</v>
      </c>
    </row>
    <row r="117" spans="1:31" x14ac:dyDescent="0.25">
      <c r="A117" s="1" t="s">
        <v>310</v>
      </c>
      <c r="B117" s="1" t="s">
        <v>31</v>
      </c>
      <c r="C117" s="1" t="s">
        <v>32</v>
      </c>
      <c r="D117" s="1" t="s">
        <v>710</v>
      </c>
      <c r="E117" s="1" t="s">
        <v>310</v>
      </c>
      <c r="F117" s="1" t="s">
        <v>35</v>
      </c>
      <c r="G117" s="1" t="e">
        <f>VLOOKUP(GridExportTable[[#This Row],[Requisition Number]],[1]Sheet1!$B$2:$C$145,2,0)</f>
        <v>#N/A</v>
      </c>
      <c r="H117" s="1" t="s">
        <v>711</v>
      </c>
      <c r="I117" s="1" t="s">
        <v>712</v>
      </c>
      <c r="J117" s="1" t="s">
        <v>491</v>
      </c>
      <c r="K117" s="1" t="s">
        <v>315</v>
      </c>
      <c r="L117" s="1" t="s">
        <v>32</v>
      </c>
      <c r="M117" s="1" t="s">
        <v>90</v>
      </c>
      <c r="N117" s="1" t="s">
        <v>35</v>
      </c>
      <c r="O117" s="1" t="s">
        <v>32</v>
      </c>
      <c r="P117" s="1" t="s">
        <v>63</v>
      </c>
      <c r="Q117" s="1" t="s">
        <v>713</v>
      </c>
      <c r="R117" s="1" t="s">
        <v>32</v>
      </c>
      <c r="S117" s="1" t="s">
        <v>32</v>
      </c>
      <c r="T117" s="1" t="s">
        <v>32</v>
      </c>
      <c r="U117" s="1" t="s">
        <v>32</v>
      </c>
      <c r="V117" s="1" t="s">
        <v>493</v>
      </c>
      <c r="W117" s="1" t="s">
        <v>32</v>
      </c>
      <c r="X117" s="1" t="s">
        <v>44</v>
      </c>
      <c r="Y117" s="1" t="s">
        <v>32</v>
      </c>
      <c r="Z117" s="1" t="s">
        <v>32</v>
      </c>
      <c r="AA117" s="1" t="s">
        <v>128</v>
      </c>
      <c r="AB117" s="1" t="s">
        <v>47</v>
      </c>
      <c r="AC117" s="1" t="s">
        <v>32</v>
      </c>
      <c r="AD117" s="1" t="s">
        <v>32</v>
      </c>
      <c r="AE117" s="1" t="s">
        <v>48</v>
      </c>
    </row>
    <row r="118" spans="1:31" x14ac:dyDescent="0.25">
      <c r="A118" s="1" t="s">
        <v>310</v>
      </c>
      <c r="B118" s="1" t="s">
        <v>31</v>
      </c>
      <c r="C118" s="1" t="s">
        <v>32</v>
      </c>
      <c r="D118" s="1" t="s">
        <v>714</v>
      </c>
      <c r="E118" s="1" t="s">
        <v>310</v>
      </c>
      <c r="F118" s="1" t="s">
        <v>35</v>
      </c>
      <c r="G118" s="1" t="e">
        <f>VLOOKUP(GridExportTable[[#This Row],[Requisition Number]],[1]Sheet1!$B$2:$C$145,2,0)</f>
        <v>#N/A</v>
      </c>
      <c r="H118" s="1" t="s">
        <v>715</v>
      </c>
      <c r="I118" s="1" t="s">
        <v>716</v>
      </c>
      <c r="J118" s="1" t="s">
        <v>491</v>
      </c>
      <c r="K118" s="1" t="s">
        <v>315</v>
      </c>
      <c r="L118" s="1" t="s">
        <v>32</v>
      </c>
      <c r="M118" s="1" t="s">
        <v>90</v>
      </c>
      <c r="N118" s="1" t="s">
        <v>35</v>
      </c>
      <c r="O118" s="1" t="s">
        <v>32</v>
      </c>
      <c r="P118" s="1" t="s">
        <v>63</v>
      </c>
      <c r="Q118" s="1" t="s">
        <v>717</v>
      </c>
      <c r="R118" s="1" t="s">
        <v>32</v>
      </c>
      <c r="S118" s="1" t="s">
        <v>32</v>
      </c>
      <c r="T118" s="1" t="s">
        <v>32</v>
      </c>
      <c r="U118" s="1" t="s">
        <v>32</v>
      </c>
      <c r="V118" s="1" t="s">
        <v>493</v>
      </c>
      <c r="W118" s="1" t="s">
        <v>32</v>
      </c>
      <c r="X118" s="1" t="s">
        <v>44</v>
      </c>
      <c r="Y118" s="1" t="s">
        <v>32</v>
      </c>
      <c r="Z118" s="1" t="s">
        <v>32</v>
      </c>
      <c r="AA118" s="1" t="s">
        <v>128</v>
      </c>
      <c r="AB118" s="1" t="s">
        <v>47</v>
      </c>
      <c r="AC118" s="1" t="s">
        <v>32</v>
      </c>
      <c r="AD118" s="1" t="s">
        <v>32</v>
      </c>
      <c r="AE118" s="1" t="s">
        <v>48</v>
      </c>
    </row>
    <row r="119" spans="1:31" x14ac:dyDescent="0.25">
      <c r="A119" s="1" t="s">
        <v>310</v>
      </c>
      <c r="B119" s="1" t="s">
        <v>31</v>
      </c>
      <c r="C119" s="1" t="s">
        <v>32</v>
      </c>
      <c r="D119" s="1" t="s">
        <v>718</v>
      </c>
      <c r="E119" s="1" t="s">
        <v>310</v>
      </c>
      <c r="F119" s="1" t="s">
        <v>35</v>
      </c>
      <c r="G119" s="1" t="e">
        <f>VLOOKUP(GridExportTable[[#This Row],[Requisition Number]],[1]Sheet1!$B$2:$C$145,2,0)</f>
        <v>#N/A</v>
      </c>
      <c r="H119" s="1" t="s">
        <v>719</v>
      </c>
      <c r="I119" s="1" t="s">
        <v>720</v>
      </c>
      <c r="J119" s="1" t="s">
        <v>721</v>
      </c>
      <c r="K119" s="1" t="s">
        <v>315</v>
      </c>
      <c r="L119" s="1" t="s">
        <v>32</v>
      </c>
      <c r="M119" s="1" t="s">
        <v>54</v>
      </c>
      <c r="N119" s="1" t="s">
        <v>35</v>
      </c>
      <c r="O119" s="1" t="s">
        <v>32</v>
      </c>
      <c r="P119" s="1" t="s">
        <v>63</v>
      </c>
      <c r="Q119" s="1" t="s">
        <v>722</v>
      </c>
      <c r="R119" s="1" t="s">
        <v>32</v>
      </c>
      <c r="S119" s="1" t="s">
        <v>32</v>
      </c>
      <c r="T119" s="1" t="s">
        <v>32</v>
      </c>
      <c r="U119" s="1" t="s">
        <v>32</v>
      </c>
      <c r="V119" s="1" t="s">
        <v>723</v>
      </c>
      <c r="W119" s="1" t="s">
        <v>32</v>
      </c>
      <c r="X119" s="1" t="s">
        <v>44</v>
      </c>
      <c r="Y119" s="1" t="s">
        <v>32</v>
      </c>
      <c r="Z119" s="1" t="s">
        <v>32</v>
      </c>
      <c r="AA119" s="1" t="s">
        <v>163</v>
      </c>
      <c r="AB119" s="1" t="s">
        <v>47</v>
      </c>
      <c r="AC119" s="1" t="s">
        <v>32</v>
      </c>
      <c r="AD119" s="1" t="s">
        <v>32</v>
      </c>
      <c r="AE119" s="1" t="s">
        <v>48</v>
      </c>
    </row>
    <row r="120" spans="1:31" x14ac:dyDescent="0.25">
      <c r="A120" s="1" t="s">
        <v>310</v>
      </c>
      <c r="B120" s="1" t="s">
        <v>31</v>
      </c>
      <c r="C120" s="1" t="s">
        <v>32</v>
      </c>
      <c r="D120" s="1" t="s">
        <v>724</v>
      </c>
      <c r="E120" s="1" t="s">
        <v>310</v>
      </c>
      <c r="F120" s="1" t="s">
        <v>35</v>
      </c>
      <c r="G120" s="1" t="e">
        <f>VLOOKUP(GridExportTable[[#This Row],[Requisition Number]],[1]Sheet1!$B$2:$C$145,2,0)</f>
        <v>#N/A</v>
      </c>
      <c r="H120" s="1" t="s">
        <v>725</v>
      </c>
      <c r="I120" s="1" t="s">
        <v>726</v>
      </c>
      <c r="J120" s="1" t="s">
        <v>727</v>
      </c>
      <c r="K120" s="1" t="s">
        <v>315</v>
      </c>
      <c r="L120" s="1" t="s">
        <v>32</v>
      </c>
      <c r="M120" s="1" t="s">
        <v>90</v>
      </c>
      <c r="N120" s="1" t="s">
        <v>35</v>
      </c>
      <c r="O120" s="1" t="s">
        <v>32</v>
      </c>
      <c r="P120" s="1" t="s">
        <v>63</v>
      </c>
      <c r="Q120" s="1" t="s">
        <v>728</v>
      </c>
      <c r="R120" s="1" t="s">
        <v>32</v>
      </c>
      <c r="S120" s="1" t="s">
        <v>32</v>
      </c>
      <c r="T120" s="1" t="s">
        <v>32</v>
      </c>
      <c r="U120" s="1" t="s">
        <v>32</v>
      </c>
      <c r="V120" s="1" t="s">
        <v>729</v>
      </c>
      <c r="W120" s="1" t="s">
        <v>32</v>
      </c>
      <c r="X120" s="1" t="s">
        <v>44</v>
      </c>
      <c r="Y120" s="1" t="s">
        <v>45</v>
      </c>
      <c r="Z120" s="1" t="s">
        <v>32</v>
      </c>
      <c r="AA120" s="1" t="s">
        <v>75</v>
      </c>
      <c r="AB120" s="1" t="s">
        <v>47</v>
      </c>
      <c r="AC120" s="1" t="s">
        <v>32</v>
      </c>
      <c r="AD120" s="1" t="s">
        <v>32</v>
      </c>
      <c r="AE120" s="1" t="s">
        <v>48</v>
      </c>
    </row>
    <row r="121" spans="1:31" x14ac:dyDescent="0.25">
      <c r="A121" s="1" t="s">
        <v>310</v>
      </c>
      <c r="B121" s="1" t="s">
        <v>31</v>
      </c>
      <c r="C121" s="1" t="s">
        <v>32</v>
      </c>
      <c r="D121" s="1" t="s">
        <v>730</v>
      </c>
      <c r="E121" s="1" t="s">
        <v>310</v>
      </c>
      <c r="F121" s="1" t="s">
        <v>35</v>
      </c>
      <c r="G121" s="1" t="e">
        <f>VLOOKUP(GridExportTable[[#This Row],[Requisition Number]],[1]Sheet1!$B$2:$C$145,2,0)</f>
        <v>#N/A</v>
      </c>
      <c r="H121" s="1" t="s">
        <v>731</v>
      </c>
      <c r="I121" s="1" t="s">
        <v>732</v>
      </c>
      <c r="J121" s="1" t="s">
        <v>733</v>
      </c>
      <c r="K121" s="1" t="s">
        <v>315</v>
      </c>
      <c r="L121" s="1" t="s">
        <v>32</v>
      </c>
      <c r="M121" s="1" t="s">
        <v>90</v>
      </c>
      <c r="N121" s="1" t="s">
        <v>35</v>
      </c>
      <c r="O121" s="1" t="s">
        <v>32</v>
      </c>
      <c r="P121" s="1" t="s">
        <v>63</v>
      </c>
      <c r="Q121" s="1" t="s">
        <v>734</v>
      </c>
      <c r="R121" s="1" t="s">
        <v>32</v>
      </c>
      <c r="S121" s="1" t="s">
        <v>32</v>
      </c>
      <c r="T121" s="1" t="s">
        <v>32</v>
      </c>
      <c r="U121" s="1" t="s">
        <v>32</v>
      </c>
      <c r="V121" s="1" t="s">
        <v>735</v>
      </c>
      <c r="W121" s="1" t="s">
        <v>32</v>
      </c>
      <c r="X121" s="1" t="s">
        <v>44</v>
      </c>
      <c r="Y121" s="1" t="s">
        <v>45</v>
      </c>
      <c r="Z121" s="1" t="s">
        <v>32</v>
      </c>
      <c r="AA121" s="1" t="s">
        <v>736</v>
      </c>
      <c r="AB121" s="1" t="s">
        <v>47</v>
      </c>
      <c r="AC121" s="1" t="s">
        <v>32</v>
      </c>
      <c r="AD121" s="1" t="s">
        <v>32</v>
      </c>
      <c r="AE121" s="1" t="s">
        <v>48</v>
      </c>
    </row>
    <row r="122" spans="1:31" x14ac:dyDescent="0.25">
      <c r="A122" s="1" t="s">
        <v>310</v>
      </c>
      <c r="B122" s="1" t="s">
        <v>31</v>
      </c>
      <c r="C122" s="1" t="s">
        <v>32</v>
      </c>
      <c r="D122" s="1" t="s">
        <v>737</v>
      </c>
      <c r="E122" s="1" t="s">
        <v>310</v>
      </c>
      <c r="F122" s="1" t="s">
        <v>35</v>
      </c>
      <c r="G122" s="1" t="e">
        <f>VLOOKUP(GridExportTable[[#This Row],[Requisition Number]],[1]Sheet1!$B$2:$C$145,2,0)</f>
        <v>#N/A</v>
      </c>
      <c r="H122" s="1" t="s">
        <v>738</v>
      </c>
      <c r="I122" s="1" t="s">
        <v>739</v>
      </c>
      <c r="J122" s="1" t="s">
        <v>740</v>
      </c>
      <c r="K122" s="1" t="s">
        <v>315</v>
      </c>
      <c r="L122" s="1" t="s">
        <v>32</v>
      </c>
      <c r="M122" s="1" t="s">
        <v>90</v>
      </c>
      <c r="N122" s="1" t="s">
        <v>35</v>
      </c>
      <c r="O122" s="1" t="s">
        <v>32</v>
      </c>
      <c r="P122" s="1" t="s">
        <v>741</v>
      </c>
      <c r="Q122" s="1" t="s">
        <v>742</v>
      </c>
      <c r="R122" s="1" t="s">
        <v>32</v>
      </c>
      <c r="S122" s="1" t="s">
        <v>32</v>
      </c>
      <c r="T122" s="1" t="s">
        <v>32</v>
      </c>
      <c r="U122" s="1" t="s">
        <v>32</v>
      </c>
      <c r="V122" s="1" t="s">
        <v>743</v>
      </c>
      <c r="W122" s="1" t="s">
        <v>32</v>
      </c>
      <c r="X122" s="1" t="s">
        <v>44</v>
      </c>
      <c r="Y122" s="1" t="s">
        <v>45</v>
      </c>
      <c r="Z122" s="1" t="s">
        <v>32</v>
      </c>
      <c r="AA122" s="1" t="s">
        <v>128</v>
      </c>
      <c r="AB122" s="1" t="s">
        <v>47</v>
      </c>
      <c r="AC122" s="1" t="s">
        <v>32</v>
      </c>
      <c r="AD122" s="1" t="s">
        <v>32</v>
      </c>
      <c r="AE122" s="1" t="s">
        <v>48</v>
      </c>
    </row>
    <row r="123" spans="1:31" x14ac:dyDescent="0.25">
      <c r="A123" s="1" t="s">
        <v>310</v>
      </c>
      <c r="B123" s="1" t="s">
        <v>31</v>
      </c>
      <c r="C123" s="1" t="s">
        <v>32</v>
      </c>
      <c r="D123" s="1" t="s">
        <v>744</v>
      </c>
      <c r="E123" s="1" t="s">
        <v>310</v>
      </c>
      <c r="F123" s="1" t="s">
        <v>35</v>
      </c>
      <c r="G123" s="1" t="e">
        <f>VLOOKUP(GridExportTable[[#This Row],[Requisition Number]],[1]Sheet1!$B$2:$C$145,2,0)</f>
        <v>#N/A</v>
      </c>
      <c r="H123" s="1" t="s">
        <v>745</v>
      </c>
      <c r="I123" s="1" t="s">
        <v>746</v>
      </c>
      <c r="J123" s="1" t="s">
        <v>747</v>
      </c>
      <c r="K123" s="1" t="s">
        <v>315</v>
      </c>
      <c r="L123" s="1" t="s">
        <v>32</v>
      </c>
      <c r="M123" s="1" t="s">
        <v>90</v>
      </c>
      <c r="N123" s="1" t="s">
        <v>35</v>
      </c>
      <c r="O123" s="1" t="s">
        <v>32</v>
      </c>
      <c r="P123" s="1" t="s">
        <v>748</v>
      </c>
      <c r="Q123" s="1" t="s">
        <v>749</v>
      </c>
      <c r="R123" s="1" t="s">
        <v>32</v>
      </c>
      <c r="S123" s="1" t="s">
        <v>32</v>
      </c>
      <c r="T123" s="1" t="s">
        <v>32</v>
      </c>
      <c r="U123" s="1" t="s">
        <v>32</v>
      </c>
      <c r="V123" s="1" t="s">
        <v>750</v>
      </c>
      <c r="W123" s="1" t="s">
        <v>32</v>
      </c>
      <c r="X123" s="1" t="s">
        <v>44</v>
      </c>
      <c r="Y123" s="1" t="s">
        <v>45</v>
      </c>
      <c r="Z123" s="1" t="s">
        <v>32</v>
      </c>
      <c r="AA123" s="1" t="s">
        <v>66</v>
      </c>
      <c r="AB123" s="1" t="s">
        <v>47</v>
      </c>
      <c r="AC123" s="1" t="s">
        <v>32</v>
      </c>
      <c r="AD123" s="1" t="s">
        <v>32</v>
      </c>
      <c r="AE123" s="1" t="s">
        <v>48</v>
      </c>
    </row>
    <row r="124" spans="1:31" x14ac:dyDescent="0.25">
      <c r="A124" s="1" t="s">
        <v>310</v>
      </c>
      <c r="B124" s="1" t="s">
        <v>31</v>
      </c>
      <c r="C124" s="1" t="s">
        <v>32</v>
      </c>
      <c r="D124" s="1" t="s">
        <v>751</v>
      </c>
      <c r="E124" s="1" t="s">
        <v>310</v>
      </c>
      <c r="F124" s="1" t="s">
        <v>35</v>
      </c>
      <c r="G124" s="1" t="e">
        <f>VLOOKUP(GridExportTable[[#This Row],[Requisition Number]],[1]Sheet1!$B$2:$C$145,2,0)</f>
        <v>#N/A</v>
      </c>
      <c r="H124" s="1" t="s">
        <v>752</v>
      </c>
      <c r="I124" s="1" t="s">
        <v>753</v>
      </c>
      <c r="J124" s="1" t="s">
        <v>754</v>
      </c>
      <c r="K124" s="1" t="s">
        <v>315</v>
      </c>
      <c r="L124" s="1" t="s">
        <v>32</v>
      </c>
      <c r="M124" s="1" t="s">
        <v>90</v>
      </c>
      <c r="N124" s="1" t="s">
        <v>35</v>
      </c>
      <c r="O124" s="1" t="s">
        <v>32</v>
      </c>
      <c r="P124" s="1" t="s">
        <v>755</v>
      </c>
      <c r="Q124" s="1" t="s">
        <v>756</v>
      </c>
      <c r="R124" s="1" t="s">
        <v>32</v>
      </c>
      <c r="S124" s="1" t="s">
        <v>32</v>
      </c>
      <c r="T124" s="1" t="s">
        <v>32</v>
      </c>
      <c r="U124" s="1" t="s">
        <v>32</v>
      </c>
      <c r="V124" s="1" t="s">
        <v>757</v>
      </c>
      <c r="W124" s="1" t="s">
        <v>32</v>
      </c>
      <c r="X124" s="1" t="s">
        <v>44</v>
      </c>
      <c r="Y124" s="1" t="s">
        <v>45</v>
      </c>
      <c r="Z124" s="1" t="s">
        <v>32</v>
      </c>
      <c r="AA124" s="1" t="s">
        <v>93</v>
      </c>
      <c r="AB124" s="1" t="s">
        <v>47</v>
      </c>
      <c r="AC124" s="1" t="s">
        <v>32</v>
      </c>
      <c r="AD124" s="1" t="s">
        <v>32</v>
      </c>
      <c r="AE124" s="1" t="s">
        <v>48</v>
      </c>
    </row>
    <row r="125" spans="1:31" x14ac:dyDescent="0.25">
      <c r="A125" s="1" t="s">
        <v>310</v>
      </c>
      <c r="B125" s="1" t="s">
        <v>31</v>
      </c>
      <c r="C125" s="1" t="s">
        <v>32</v>
      </c>
      <c r="D125" s="1" t="s">
        <v>758</v>
      </c>
      <c r="E125" s="1" t="s">
        <v>310</v>
      </c>
      <c r="F125" s="1" t="s">
        <v>35</v>
      </c>
      <c r="G125" s="1" t="e">
        <f>VLOOKUP(GridExportTable[[#This Row],[Requisition Number]],[1]Sheet1!$B$2:$C$145,2,0)</f>
        <v>#N/A</v>
      </c>
      <c r="H125" s="1" t="s">
        <v>759</v>
      </c>
      <c r="I125" s="1" t="s">
        <v>760</v>
      </c>
      <c r="J125" s="1" t="s">
        <v>307</v>
      </c>
      <c r="K125" s="1" t="s">
        <v>315</v>
      </c>
      <c r="L125" s="1" t="s">
        <v>32</v>
      </c>
      <c r="M125" s="1" t="s">
        <v>90</v>
      </c>
      <c r="N125" s="1" t="s">
        <v>35</v>
      </c>
      <c r="O125" s="1" t="s">
        <v>32</v>
      </c>
      <c r="P125" s="1" t="s">
        <v>761</v>
      </c>
      <c r="Q125" s="1" t="s">
        <v>762</v>
      </c>
      <c r="R125" s="1" t="s">
        <v>32</v>
      </c>
      <c r="S125" s="1" t="s">
        <v>32</v>
      </c>
      <c r="T125" s="1" t="s">
        <v>32</v>
      </c>
      <c r="U125" s="1" t="s">
        <v>32</v>
      </c>
      <c r="V125" s="1" t="s">
        <v>763</v>
      </c>
      <c r="W125" s="1" t="s">
        <v>32</v>
      </c>
      <c r="X125" s="1" t="s">
        <v>44</v>
      </c>
      <c r="Y125" s="1" t="s">
        <v>45</v>
      </c>
      <c r="Z125" s="1" t="s">
        <v>32</v>
      </c>
      <c r="AA125" s="1" t="s">
        <v>764</v>
      </c>
      <c r="AB125" s="1" t="s">
        <v>47</v>
      </c>
      <c r="AC125" s="1" t="s">
        <v>32</v>
      </c>
      <c r="AD125" s="1" t="s">
        <v>32</v>
      </c>
      <c r="AE125" s="1" t="s">
        <v>48</v>
      </c>
    </row>
    <row r="126" spans="1:31" x14ac:dyDescent="0.25">
      <c r="A126" s="1" t="s">
        <v>310</v>
      </c>
      <c r="B126" s="1" t="s">
        <v>31</v>
      </c>
      <c r="C126" s="1" t="s">
        <v>32</v>
      </c>
      <c r="D126" s="1" t="s">
        <v>765</v>
      </c>
      <c r="E126" s="1" t="s">
        <v>310</v>
      </c>
      <c r="F126" s="1" t="s">
        <v>35</v>
      </c>
      <c r="G126" s="1" t="e">
        <f>VLOOKUP(GridExportTable[[#This Row],[Requisition Number]],[1]Sheet1!$B$2:$C$145,2,0)</f>
        <v>#N/A</v>
      </c>
      <c r="H126" s="1" t="s">
        <v>766</v>
      </c>
      <c r="I126" s="1" t="s">
        <v>767</v>
      </c>
      <c r="J126" s="1" t="s">
        <v>768</v>
      </c>
      <c r="K126" s="1" t="s">
        <v>315</v>
      </c>
      <c r="L126" s="1" t="s">
        <v>32</v>
      </c>
      <c r="M126" s="1" t="s">
        <v>90</v>
      </c>
      <c r="N126" s="1" t="s">
        <v>35</v>
      </c>
      <c r="O126" s="1" t="s">
        <v>32</v>
      </c>
      <c r="P126" s="1" t="s">
        <v>769</v>
      </c>
      <c r="Q126" s="1" t="s">
        <v>770</v>
      </c>
      <c r="R126" s="1" t="s">
        <v>32</v>
      </c>
      <c r="S126" s="1" t="s">
        <v>32</v>
      </c>
      <c r="T126" s="1" t="s">
        <v>32</v>
      </c>
      <c r="U126" s="1" t="s">
        <v>32</v>
      </c>
      <c r="V126" s="1" t="s">
        <v>771</v>
      </c>
      <c r="W126" s="1" t="s">
        <v>32</v>
      </c>
      <c r="X126" s="1" t="s">
        <v>44</v>
      </c>
      <c r="Y126" s="1" t="s">
        <v>45</v>
      </c>
      <c r="Z126" s="1" t="s">
        <v>32</v>
      </c>
      <c r="AA126" s="1" t="s">
        <v>764</v>
      </c>
      <c r="AB126" s="1" t="s">
        <v>47</v>
      </c>
      <c r="AC126" s="1" t="s">
        <v>32</v>
      </c>
      <c r="AD126" s="1" t="s">
        <v>32</v>
      </c>
      <c r="AE126" s="1" t="s">
        <v>48</v>
      </c>
    </row>
    <row r="127" spans="1:31" x14ac:dyDescent="0.25">
      <c r="A127" s="1" t="s">
        <v>310</v>
      </c>
      <c r="B127" s="1" t="s">
        <v>31</v>
      </c>
      <c r="C127" s="1" t="s">
        <v>32</v>
      </c>
      <c r="D127" s="1" t="s">
        <v>772</v>
      </c>
      <c r="E127" s="1" t="s">
        <v>310</v>
      </c>
      <c r="F127" s="1" t="s">
        <v>35</v>
      </c>
      <c r="G127" s="1" t="e">
        <f>VLOOKUP(GridExportTable[[#This Row],[Requisition Number]],[1]Sheet1!$B$2:$C$145,2,0)</f>
        <v>#N/A</v>
      </c>
      <c r="H127" s="1" t="s">
        <v>773</v>
      </c>
      <c r="I127" s="1" t="s">
        <v>774</v>
      </c>
      <c r="J127" s="1" t="s">
        <v>775</v>
      </c>
      <c r="K127" s="1" t="s">
        <v>315</v>
      </c>
      <c r="L127" s="1" t="s">
        <v>32</v>
      </c>
      <c r="M127" s="1" t="s">
        <v>90</v>
      </c>
      <c r="N127" s="1" t="s">
        <v>35</v>
      </c>
      <c r="O127" s="1" t="s">
        <v>32</v>
      </c>
      <c r="P127" s="1" t="s">
        <v>776</v>
      </c>
      <c r="Q127" s="1" t="s">
        <v>777</v>
      </c>
      <c r="R127" s="1" t="s">
        <v>32</v>
      </c>
      <c r="S127" s="1" t="s">
        <v>32</v>
      </c>
      <c r="T127" s="1" t="s">
        <v>32</v>
      </c>
      <c r="U127" s="1" t="s">
        <v>32</v>
      </c>
      <c r="V127" s="1" t="s">
        <v>778</v>
      </c>
      <c r="W127" s="1" t="s">
        <v>32</v>
      </c>
      <c r="X127" s="1" t="s">
        <v>44</v>
      </c>
      <c r="Y127" s="1" t="s">
        <v>45</v>
      </c>
      <c r="Z127" s="1" t="s">
        <v>32</v>
      </c>
      <c r="AA127" s="1" t="s">
        <v>779</v>
      </c>
      <c r="AB127" s="1" t="s">
        <v>47</v>
      </c>
      <c r="AC127" s="1" t="s">
        <v>32</v>
      </c>
      <c r="AD127" s="1" t="s">
        <v>32</v>
      </c>
      <c r="AE127" s="1" t="s">
        <v>48</v>
      </c>
    </row>
    <row r="128" spans="1:31" x14ac:dyDescent="0.25">
      <c r="A128" s="1" t="s">
        <v>310</v>
      </c>
      <c r="B128" s="1" t="s">
        <v>31</v>
      </c>
      <c r="C128" s="1" t="s">
        <v>32</v>
      </c>
      <c r="D128" s="1" t="s">
        <v>780</v>
      </c>
      <c r="E128" s="1" t="s">
        <v>310</v>
      </c>
      <c r="F128" s="1" t="s">
        <v>35</v>
      </c>
      <c r="G128" s="1" t="e">
        <f>VLOOKUP(GridExportTable[[#This Row],[Requisition Number]],[1]Sheet1!$B$2:$C$145,2,0)</f>
        <v>#N/A</v>
      </c>
      <c r="H128" s="1" t="s">
        <v>781</v>
      </c>
      <c r="I128" s="1" t="s">
        <v>782</v>
      </c>
      <c r="J128" s="1" t="s">
        <v>783</v>
      </c>
      <c r="K128" s="1" t="s">
        <v>315</v>
      </c>
      <c r="L128" s="1" t="s">
        <v>32</v>
      </c>
      <c r="M128" s="1" t="s">
        <v>90</v>
      </c>
      <c r="N128" s="1" t="s">
        <v>35</v>
      </c>
      <c r="O128" s="1" t="s">
        <v>32</v>
      </c>
      <c r="P128" s="1" t="s">
        <v>784</v>
      </c>
      <c r="Q128" s="1" t="s">
        <v>785</v>
      </c>
      <c r="R128" s="1" t="s">
        <v>32</v>
      </c>
      <c r="S128" s="1" t="s">
        <v>32</v>
      </c>
      <c r="T128" s="1" t="s">
        <v>32</v>
      </c>
      <c r="U128" s="1" t="s">
        <v>32</v>
      </c>
      <c r="V128" s="1" t="s">
        <v>786</v>
      </c>
      <c r="W128" s="1" t="s">
        <v>32</v>
      </c>
      <c r="X128" s="1" t="s">
        <v>44</v>
      </c>
      <c r="Y128" s="1" t="s">
        <v>45</v>
      </c>
      <c r="Z128" s="1" t="s">
        <v>32</v>
      </c>
      <c r="AA128" s="1" t="s">
        <v>75</v>
      </c>
      <c r="AB128" s="1" t="s">
        <v>47</v>
      </c>
      <c r="AC128" s="1" t="s">
        <v>32</v>
      </c>
      <c r="AD128" s="1" t="s">
        <v>32</v>
      </c>
      <c r="AE128" s="1" t="s">
        <v>787</v>
      </c>
    </row>
    <row r="129" spans="1:33" x14ac:dyDescent="0.25">
      <c r="A129" s="1" t="s">
        <v>310</v>
      </c>
      <c r="B129" s="1" t="s">
        <v>31</v>
      </c>
      <c r="C129" s="1" t="s">
        <v>32</v>
      </c>
      <c r="D129" s="1" t="s">
        <v>788</v>
      </c>
      <c r="E129" s="1" t="s">
        <v>310</v>
      </c>
      <c r="F129" s="1" t="s">
        <v>35</v>
      </c>
      <c r="G129" s="1" t="e">
        <f>VLOOKUP(GridExportTable[[#This Row],[Requisition Number]],[1]Sheet1!$B$2:$C$145,2,0)</f>
        <v>#N/A</v>
      </c>
      <c r="H129" s="1" t="s">
        <v>789</v>
      </c>
      <c r="I129" s="1" t="s">
        <v>774</v>
      </c>
      <c r="J129" s="1" t="s">
        <v>790</v>
      </c>
      <c r="K129" s="1" t="s">
        <v>315</v>
      </c>
      <c r="L129" s="1" t="s">
        <v>32</v>
      </c>
      <c r="M129" s="1" t="s">
        <v>90</v>
      </c>
      <c r="N129" s="1" t="s">
        <v>35</v>
      </c>
      <c r="O129" s="1" t="s">
        <v>32</v>
      </c>
      <c r="P129" s="1" t="s">
        <v>63</v>
      </c>
      <c r="Q129" s="1" t="s">
        <v>791</v>
      </c>
      <c r="R129" s="1" t="s">
        <v>32</v>
      </c>
      <c r="S129" s="1" t="s">
        <v>32</v>
      </c>
      <c r="T129" s="1" t="s">
        <v>32</v>
      </c>
      <c r="U129" s="1" t="s">
        <v>32</v>
      </c>
      <c r="V129" s="1" t="s">
        <v>792</v>
      </c>
      <c r="W129" s="1" t="s">
        <v>32</v>
      </c>
      <c r="X129" s="1" t="s">
        <v>44</v>
      </c>
      <c r="Y129" s="1" t="s">
        <v>45</v>
      </c>
      <c r="Z129" s="1" t="s">
        <v>32</v>
      </c>
      <c r="AA129" s="1" t="s">
        <v>163</v>
      </c>
      <c r="AB129" s="1" t="s">
        <v>47</v>
      </c>
      <c r="AC129" s="1" t="s">
        <v>32</v>
      </c>
      <c r="AD129" s="1" t="s">
        <v>32</v>
      </c>
      <c r="AE129" s="1" t="s">
        <v>48</v>
      </c>
    </row>
    <row r="130" spans="1:33" x14ac:dyDescent="0.25">
      <c r="A130" s="1" t="s">
        <v>310</v>
      </c>
      <c r="B130" s="1" t="s">
        <v>31</v>
      </c>
      <c r="C130" s="1" t="s">
        <v>32</v>
      </c>
      <c r="D130" s="1" t="s">
        <v>793</v>
      </c>
      <c r="E130" s="1" t="s">
        <v>310</v>
      </c>
      <c r="F130" s="1" t="s">
        <v>35</v>
      </c>
      <c r="G130" s="1" t="e">
        <f>VLOOKUP(GridExportTable[[#This Row],[Requisition Number]],[1]Sheet1!$B$2:$C$145,2,0)</f>
        <v>#N/A</v>
      </c>
      <c r="H130" s="1" t="s">
        <v>794</v>
      </c>
      <c r="I130" s="1" t="s">
        <v>795</v>
      </c>
      <c r="J130" s="1" t="s">
        <v>796</v>
      </c>
      <c r="K130" s="1" t="s">
        <v>315</v>
      </c>
      <c r="L130" s="1" t="s">
        <v>32</v>
      </c>
      <c r="M130" s="1" t="s">
        <v>90</v>
      </c>
      <c r="N130" s="1" t="s">
        <v>35</v>
      </c>
      <c r="O130" s="1" t="s">
        <v>32</v>
      </c>
      <c r="P130" s="1" t="s">
        <v>63</v>
      </c>
      <c r="Q130" s="1" t="s">
        <v>797</v>
      </c>
      <c r="R130" s="1" t="s">
        <v>32</v>
      </c>
      <c r="S130" s="1" t="s">
        <v>32</v>
      </c>
      <c r="T130" s="1" t="s">
        <v>32</v>
      </c>
      <c r="U130" s="1" t="s">
        <v>32</v>
      </c>
      <c r="V130" s="1" t="s">
        <v>798</v>
      </c>
      <c r="W130" s="1" t="s">
        <v>32</v>
      </c>
      <c r="X130" s="1" t="s">
        <v>44</v>
      </c>
      <c r="Y130" s="1" t="s">
        <v>45</v>
      </c>
      <c r="Z130" s="1" t="s">
        <v>32</v>
      </c>
      <c r="AA130" s="1" t="s">
        <v>75</v>
      </c>
      <c r="AB130" s="1" t="s">
        <v>47</v>
      </c>
      <c r="AC130" s="1" t="s">
        <v>32</v>
      </c>
      <c r="AD130" s="1" t="s">
        <v>32</v>
      </c>
      <c r="AE130" s="1" t="s">
        <v>48</v>
      </c>
    </row>
    <row r="131" spans="1:33" x14ac:dyDescent="0.25">
      <c r="A131" s="1" t="s">
        <v>310</v>
      </c>
      <c r="B131" s="1" t="s">
        <v>31</v>
      </c>
      <c r="C131" s="1" t="s">
        <v>32</v>
      </c>
      <c r="D131" s="1" t="s">
        <v>799</v>
      </c>
      <c r="E131" s="1" t="s">
        <v>310</v>
      </c>
      <c r="F131" s="1" t="s">
        <v>35</v>
      </c>
      <c r="G131" s="1" t="e">
        <f>VLOOKUP(GridExportTable[[#This Row],[Requisition Number]],[1]Sheet1!$B$2:$C$145,2,0)</f>
        <v>#N/A</v>
      </c>
      <c r="H131" s="1" t="s">
        <v>800</v>
      </c>
      <c r="I131" s="1" t="s">
        <v>801</v>
      </c>
      <c r="J131" s="1" t="s">
        <v>802</v>
      </c>
      <c r="K131" s="1" t="s">
        <v>315</v>
      </c>
      <c r="L131" s="1" t="s">
        <v>32</v>
      </c>
      <c r="M131" s="1" t="s">
        <v>90</v>
      </c>
      <c r="N131" s="1" t="s">
        <v>35</v>
      </c>
      <c r="O131" s="1" t="s">
        <v>32</v>
      </c>
      <c r="P131" s="1" t="s">
        <v>63</v>
      </c>
      <c r="Q131" s="1" t="s">
        <v>803</v>
      </c>
      <c r="R131" s="1" t="s">
        <v>32</v>
      </c>
      <c r="S131" s="1" t="s">
        <v>32</v>
      </c>
      <c r="T131" s="1" t="s">
        <v>32</v>
      </c>
      <c r="U131" s="1" t="s">
        <v>32</v>
      </c>
      <c r="V131" s="1" t="s">
        <v>804</v>
      </c>
      <c r="W131" s="1" t="s">
        <v>32</v>
      </c>
      <c r="X131" s="1" t="s">
        <v>44</v>
      </c>
      <c r="Y131" s="1" t="s">
        <v>45</v>
      </c>
      <c r="Z131" s="1" t="s">
        <v>32</v>
      </c>
      <c r="AA131" s="1" t="s">
        <v>284</v>
      </c>
      <c r="AB131" s="1" t="s">
        <v>47</v>
      </c>
      <c r="AC131" s="1" t="s">
        <v>32</v>
      </c>
      <c r="AD131" s="1" t="s">
        <v>32</v>
      </c>
      <c r="AE131" s="1" t="s">
        <v>48</v>
      </c>
    </row>
    <row r="132" spans="1:33" x14ac:dyDescent="0.25">
      <c r="A132" s="1" t="s">
        <v>310</v>
      </c>
      <c r="B132" s="1" t="s">
        <v>31</v>
      </c>
      <c r="C132" s="1" t="s">
        <v>32</v>
      </c>
      <c r="D132" s="1" t="s">
        <v>805</v>
      </c>
      <c r="E132" s="1" t="s">
        <v>310</v>
      </c>
      <c r="F132" s="1" t="s">
        <v>35</v>
      </c>
      <c r="G132" s="1" t="e">
        <f>VLOOKUP(GridExportTable[[#This Row],[Requisition Number]],[1]Sheet1!$B$2:$C$145,2,0)</f>
        <v>#N/A</v>
      </c>
      <c r="H132" s="1" t="s">
        <v>806</v>
      </c>
      <c r="I132" s="1" t="s">
        <v>807</v>
      </c>
      <c r="J132" s="1" t="s">
        <v>808</v>
      </c>
      <c r="K132" s="1" t="s">
        <v>315</v>
      </c>
      <c r="L132" s="1" t="s">
        <v>32</v>
      </c>
      <c r="M132" s="1" t="s">
        <v>90</v>
      </c>
      <c r="N132" s="1" t="s">
        <v>35</v>
      </c>
      <c r="O132" s="1" t="s">
        <v>32</v>
      </c>
      <c r="P132" s="1" t="s">
        <v>63</v>
      </c>
      <c r="Q132" s="1" t="s">
        <v>809</v>
      </c>
      <c r="R132" s="1" t="s">
        <v>32</v>
      </c>
      <c r="S132" s="1" t="s">
        <v>32</v>
      </c>
      <c r="T132" s="1" t="s">
        <v>32</v>
      </c>
      <c r="U132" s="1" t="s">
        <v>32</v>
      </c>
      <c r="V132" s="1" t="s">
        <v>810</v>
      </c>
      <c r="W132" s="1" t="s">
        <v>32</v>
      </c>
      <c r="X132" s="1" t="s">
        <v>44</v>
      </c>
      <c r="Y132" s="1" t="s">
        <v>45</v>
      </c>
      <c r="Z132" s="1" t="s">
        <v>32</v>
      </c>
      <c r="AA132" s="1" t="s">
        <v>75</v>
      </c>
      <c r="AB132" s="1" t="s">
        <v>47</v>
      </c>
      <c r="AC132" s="1" t="s">
        <v>32</v>
      </c>
      <c r="AD132" s="1" t="s">
        <v>32</v>
      </c>
      <c r="AE132" s="1" t="s">
        <v>48</v>
      </c>
    </row>
    <row r="133" spans="1:33" x14ac:dyDescent="0.25">
      <c r="A133" s="1" t="s">
        <v>310</v>
      </c>
      <c r="B133" s="1" t="s">
        <v>31</v>
      </c>
      <c r="C133" s="1" t="s">
        <v>32</v>
      </c>
      <c r="D133" s="1" t="s">
        <v>811</v>
      </c>
      <c r="E133" s="1" t="s">
        <v>310</v>
      </c>
      <c r="F133" s="1" t="s">
        <v>35</v>
      </c>
      <c r="G133" s="1" t="e">
        <f>VLOOKUP(GridExportTable[[#This Row],[Requisition Number]],[1]Sheet1!$B$2:$C$145,2,0)</f>
        <v>#N/A</v>
      </c>
      <c r="H133" s="1" t="s">
        <v>812</v>
      </c>
      <c r="I133" s="1" t="s">
        <v>813</v>
      </c>
      <c r="J133" s="1" t="s">
        <v>814</v>
      </c>
      <c r="K133" s="1" t="s">
        <v>315</v>
      </c>
      <c r="L133" s="1" t="s">
        <v>32</v>
      </c>
      <c r="M133" s="1" t="s">
        <v>90</v>
      </c>
      <c r="N133" s="1" t="s">
        <v>35</v>
      </c>
      <c r="O133" s="1" t="s">
        <v>32</v>
      </c>
      <c r="P133" s="1" t="s">
        <v>63</v>
      </c>
      <c r="Q133" s="1" t="s">
        <v>815</v>
      </c>
      <c r="R133" s="1" t="s">
        <v>32</v>
      </c>
      <c r="S133" s="1" t="s">
        <v>32</v>
      </c>
      <c r="T133" s="1" t="s">
        <v>32</v>
      </c>
      <c r="U133" s="1" t="s">
        <v>32</v>
      </c>
      <c r="V133" s="1" t="s">
        <v>816</v>
      </c>
      <c r="W133" s="1" t="s">
        <v>32</v>
      </c>
      <c r="X133" s="1" t="s">
        <v>44</v>
      </c>
      <c r="Y133" s="1" t="s">
        <v>45</v>
      </c>
      <c r="Z133" s="1" t="s">
        <v>32</v>
      </c>
      <c r="AA133" s="1" t="s">
        <v>163</v>
      </c>
      <c r="AB133" s="1" t="s">
        <v>47</v>
      </c>
      <c r="AC133" s="1" t="s">
        <v>32</v>
      </c>
      <c r="AD133" s="1" t="s">
        <v>32</v>
      </c>
      <c r="AE133" s="1" t="s">
        <v>48</v>
      </c>
    </row>
    <row r="134" spans="1:33" x14ac:dyDescent="0.25">
      <c r="A134" s="1" t="s">
        <v>310</v>
      </c>
      <c r="B134" s="1" t="s">
        <v>31</v>
      </c>
      <c r="C134" s="1" t="s">
        <v>32</v>
      </c>
      <c r="D134" s="1" t="s">
        <v>817</v>
      </c>
      <c r="E134" s="1" t="s">
        <v>310</v>
      </c>
      <c r="F134" s="1" t="s">
        <v>35</v>
      </c>
      <c r="G134" s="1" t="e">
        <f>VLOOKUP(GridExportTable[[#This Row],[Requisition Number]],[1]Sheet1!$B$2:$C$145,2,0)</f>
        <v>#N/A</v>
      </c>
      <c r="H134" s="1" t="s">
        <v>818</v>
      </c>
      <c r="I134" s="1" t="s">
        <v>819</v>
      </c>
      <c r="J134" s="1" t="s">
        <v>814</v>
      </c>
      <c r="K134" s="1" t="s">
        <v>315</v>
      </c>
      <c r="L134" s="1" t="s">
        <v>32</v>
      </c>
      <c r="M134" s="1" t="s">
        <v>90</v>
      </c>
      <c r="N134" s="1" t="s">
        <v>35</v>
      </c>
      <c r="O134" s="1" t="s">
        <v>32</v>
      </c>
      <c r="P134" s="1" t="s">
        <v>820</v>
      </c>
      <c r="Q134" s="1" t="s">
        <v>821</v>
      </c>
      <c r="R134" s="1" t="s">
        <v>32</v>
      </c>
      <c r="S134" s="1" t="s">
        <v>32</v>
      </c>
      <c r="T134" s="1" t="s">
        <v>32</v>
      </c>
      <c r="U134" s="1" t="s">
        <v>32</v>
      </c>
      <c r="V134" s="1" t="s">
        <v>816</v>
      </c>
      <c r="W134" s="1" t="s">
        <v>32</v>
      </c>
      <c r="X134" s="1" t="s">
        <v>44</v>
      </c>
      <c r="Y134" s="1" t="s">
        <v>45</v>
      </c>
      <c r="Z134" s="1" t="s">
        <v>32</v>
      </c>
      <c r="AA134" s="1" t="s">
        <v>163</v>
      </c>
      <c r="AB134" s="1" t="s">
        <v>47</v>
      </c>
      <c r="AC134" s="1" t="s">
        <v>32</v>
      </c>
      <c r="AD134" s="1" t="s">
        <v>32</v>
      </c>
      <c r="AE134" s="1" t="s">
        <v>48</v>
      </c>
    </row>
    <row r="135" spans="1:33" x14ac:dyDescent="0.25">
      <c r="A135" s="1" t="s">
        <v>822</v>
      </c>
      <c r="B135" s="1" t="s">
        <v>31</v>
      </c>
      <c r="C135" s="1" t="s">
        <v>32</v>
      </c>
      <c r="D135" s="1" t="s">
        <v>823</v>
      </c>
      <c r="E135" s="1" t="s">
        <v>310</v>
      </c>
      <c r="F135" s="1" t="s">
        <v>35</v>
      </c>
      <c r="G135" s="1" t="str">
        <f>VLOOKUP(GridExportTable[[#This Row],[Requisition Number]],[1]Sheet1!$B$2:$C$145,2,0)</f>
        <v>4500217</v>
      </c>
      <c r="H135" s="1" t="s">
        <v>824</v>
      </c>
      <c r="I135" s="1" t="s">
        <v>825</v>
      </c>
      <c r="J135" s="1" t="s">
        <v>826</v>
      </c>
      <c r="K135" s="1" t="s">
        <v>315</v>
      </c>
      <c r="L135" s="1" t="s">
        <v>32</v>
      </c>
      <c r="M135" s="1" t="s">
        <v>40</v>
      </c>
      <c r="N135" s="1" t="s">
        <v>35</v>
      </c>
      <c r="O135" s="1" t="s">
        <v>827</v>
      </c>
      <c r="P135" s="1" t="s">
        <v>828</v>
      </c>
      <c r="Q135" s="1" t="s">
        <v>829</v>
      </c>
      <c r="R135" s="1" t="s">
        <v>32</v>
      </c>
      <c r="S135" s="1" t="s">
        <v>32</v>
      </c>
      <c r="T135" s="1" t="s">
        <v>32</v>
      </c>
      <c r="U135" s="1" t="s">
        <v>32</v>
      </c>
      <c r="V135" s="1" t="s">
        <v>830</v>
      </c>
      <c r="W135" s="1" t="s">
        <v>32</v>
      </c>
      <c r="X135" s="1" t="s">
        <v>32</v>
      </c>
      <c r="Y135" s="1" t="s">
        <v>32</v>
      </c>
      <c r="Z135" s="1" t="s">
        <v>32</v>
      </c>
      <c r="AA135" s="1" t="s">
        <v>58</v>
      </c>
      <c r="AB135" s="1" t="s">
        <v>47</v>
      </c>
      <c r="AC135" s="1" t="s">
        <v>32</v>
      </c>
      <c r="AD135" s="1" t="s">
        <v>32</v>
      </c>
      <c r="AE135" s="1" t="s">
        <v>48</v>
      </c>
    </row>
    <row r="136" spans="1:33" x14ac:dyDescent="0.25">
      <c r="A136" s="1" t="s">
        <v>831</v>
      </c>
      <c r="B136" s="1" t="s">
        <v>31</v>
      </c>
      <c r="C136" s="1" t="s">
        <v>32</v>
      </c>
      <c r="D136" s="1" t="s">
        <v>832</v>
      </c>
      <c r="E136" s="1" t="s">
        <v>310</v>
      </c>
      <c r="F136" s="1" t="s">
        <v>35</v>
      </c>
      <c r="G136" s="1" t="e">
        <f>VLOOKUP(GridExportTable[[#This Row],[Requisition Number]],[1]Sheet1!$B$2:$C$145,2,0)</f>
        <v>#N/A</v>
      </c>
      <c r="H136" s="1" t="s">
        <v>232</v>
      </c>
      <c r="I136" s="1" t="s">
        <v>833</v>
      </c>
      <c r="J136" s="1" t="s">
        <v>234</v>
      </c>
      <c r="K136" s="1" t="s">
        <v>315</v>
      </c>
      <c r="L136" s="1" t="s">
        <v>32</v>
      </c>
      <c r="M136" s="1" t="s">
        <v>834</v>
      </c>
      <c r="N136" s="1" t="s">
        <v>35</v>
      </c>
      <c r="O136" s="1" t="s">
        <v>235</v>
      </c>
      <c r="P136" s="1" t="s">
        <v>835</v>
      </c>
      <c r="Q136" s="1" t="s">
        <v>836</v>
      </c>
      <c r="R136" s="1" t="s">
        <v>32</v>
      </c>
      <c r="S136" s="1" t="s">
        <v>32</v>
      </c>
      <c r="T136" s="1" t="s">
        <v>32</v>
      </c>
      <c r="U136" s="1" t="s">
        <v>32</v>
      </c>
      <c r="V136" s="1" t="s">
        <v>32</v>
      </c>
      <c r="W136" s="1" t="s">
        <v>32</v>
      </c>
      <c r="X136" s="1" t="s">
        <v>44</v>
      </c>
      <c r="Y136" s="1" t="s">
        <v>45</v>
      </c>
      <c r="Z136" s="1" t="s">
        <v>32</v>
      </c>
      <c r="AA136" s="1" t="s">
        <v>75</v>
      </c>
      <c r="AB136" s="1" t="s">
        <v>47</v>
      </c>
      <c r="AC136" s="1" t="s">
        <v>32</v>
      </c>
      <c r="AD136" s="1" t="s">
        <v>32</v>
      </c>
      <c r="AE136" s="1" t="s">
        <v>48</v>
      </c>
    </row>
    <row r="137" spans="1:33" x14ac:dyDescent="0.25">
      <c r="A137" s="1" t="s">
        <v>837</v>
      </c>
      <c r="B137" s="1" t="s">
        <v>31</v>
      </c>
      <c r="C137" s="1" t="s">
        <v>32</v>
      </c>
      <c r="D137" s="1" t="s">
        <v>838</v>
      </c>
      <c r="E137" s="1" t="s">
        <v>310</v>
      </c>
      <c r="F137" s="1" t="s">
        <v>35</v>
      </c>
      <c r="G137" s="1" t="e">
        <f>VLOOKUP(GridExportTable[[#This Row],[Requisition Number]],[1]Sheet1!$B$2:$C$145,2,0)</f>
        <v>#N/A</v>
      </c>
      <c r="H137" s="1" t="s">
        <v>839</v>
      </c>
      <c r="I137" s="1" t="s">
        <v>840</v>
      </c>
      <c r="J137" s="1" t="s">
        <v>841</v>
      </c>
      <c r="K137" s="1" t="s">
        <v>315</v>
      </c>
      <c r="L137" s="1" t="s">
        <v>32</v>
      </c>
      <c r="M137" s="1" t="s">
        <v>322</v>
      </c>
      <c r="N137" s="1" t="s">
        <v>35</v>
      </c>
      <c r="O137" s="1" t="s">
        <v>32</v>
      </c>
      <c r="P137" s="1" t="s">
        <v>63</v>
      </c>
      <c r="Q137" s="1" t="s">
        <v>842</v>
      </c>
      <c r="R137" s="1" t="s">
        <v>32</v>
      </c>
      <c r="S137" s="1" t="s">
        <v>32</v>
      </c>
      <c r="T137" s="1" t="s">
        <v>32</v>
      </c>
      <c r="U137" s="1" t="s">
        <v>32</v>
      </c>
      <c r="V137" s="1" t="s">
        <v>843</v>
      </c>
      <c r="W137" s="1" t="s">
        <v>32</v>
      </c>
      <c r="X137" s="1" t="s">
        <v>44</v>
      </c>
      <c r="Y137" s="1" t="s">
        <v>32</v>
      </c>
      <c r="Z137" s="1" t="s">
        <v>32</v>
      </c>
      <c r="AA137" s="1" t="s">
        <v>58</v>
      </c>
      <c r="AB137" s="1" t="s">
        <v>47</v>
      </c>
      <c r="AC137" s="1" t="s">
        <v>32</v>
      </c>
      <c r="AD137" s="1" t="s">
        <v>32</v>
      </c>
      <c r="AE137" s="1" t="s">
        <v>48</v>
      </c>
    </row>
    <row r="138" spans="1:33" x14ac:dyDescent="0.25">
      <c r="A138" s="1" t="s">
        <v>844</v>
      </c>
      <c r="B138" s="1" t="s">
        <v>31</v>
      </c>
      <c r="C138" s="1" t="s">
        <v>32</v>
      </c>
      <c r="D138" s="1" t="s">
        <v>845</v>
      </c>
      <c r="E138" s="1" t="s">
        <v>310</v>
      </c>
      <c r="F138" s="1" t="s">
        <v>35</v>
      </c>
      <c r="G138" s="1" t="e">
        <f>VLOOKUP(GridExportTable[[#This Row],[Requisition Number]],[1]Sheet1!$B$2:$C$145,2,0)</f>
        <v>#N/A</v>
      </c>
      <c r="H138" s="1" t="s">
        <v>846</v>
      </c>
      <c r="I138" s="1" t="s">
        <v>847</v>
      </c>
      <c r="J138" s="1" t="s">
        <v>848</v>
      </c>
      <c r="K138" s="1" t="s">
        <v>315</v>
      </c>
      <c r="L138" s="1" t="s">
        <v>32</v>
      </c>
      <c r="M138" s="1" t="s">
        <v>322</v>
      </c>
      <c r="N138" s="1" t="s">
        <v>35</v>
      </c>
      <c r="O138" s="1" t="s">
        <v>32</v>
      </c>
      <c r="P138" s="1" t="s">
        <v>63</v>
      </c>
      <c r="Q138" s="1" t="s">
        <v>849</v>
      </c>
      <c r="R138" s="1" t="s">
        <v>32</v>
      </c>
      <c r="S138" s="1" t="s">
        <v>32</v>
      </c>
      <c r="T138" s="1" t="s">
        <v>32</v>
      </c>
      <c r="U138" s="1" t="s">
        <v>32</v>
      </c>
      <c r="V138" s="1" t="s">
        <v>850</v>
      </c>
      <c r="W138" s="1" t="s">
        <v>32</v>
      </c>
      <c r="X138" s="1" t="s">
        <v>44</v>
      </c>
      <c r="Y138" s="1" t="s">
        <v>32</v>
      </c>
      <c r="Z138" s="1" t="s">
        <v>32</v>
      </c>
      <c r="AA138" s="1" t="s">
        <v>203</v>
      </c>
      <c r="AB138" s="1" t="s">
        <v>47</v>
      </c>
      <c r="AC138" s="1" t="s">
        <v>32</v>
      </c>
      <c r="AD138" s="1" t="s">
        <v>32</v>
      </c>
      <c r="AE138" s="1" t="s">
        <v>48</v>
      </c>
    </row>
    <row r="139" spans="1:33" x14ac:dyDescent="0.25">
      <c r="A139" s="1" t="s">
        <v>844</v>
      </c>
      <c r="B139" s="1" t="s">
        <v>31</v>
      </c>
      <c r="C139" s="1" t="s">
        <v>32</v>
      </c>
      <c r="D139" s="1" t="s">
        <v>851</v>
      </c>
      <c r="E139" s="1" t="s">
        <v>310</v>
      </c>
      <c r="F139" s="1" t="s">
        <v>35</v>
      </c>
      <c r="G139" s="1" t="e">
        <f>VLOOKUP(GridExportTable[[#This Row],[Requisition Number]],[1]Sheet1!$B$2:$C$145,2,0)</f>
        <v>#N/A</v>
      </c>
      <c r="H139" s="1" t="s">
        <v>852</v>
      </c>
      <c r="I139" s="1" t="s">
        <v>853</v>
      </c>
      <c r="J139" s="1" t="s">
        <v>854</v>
      </c>
      <c r="K139" s="1" t="s">
        <v>315</v>
      </c>
      <c r="L139" s="1" t="s">
        <v>32</v>
      </c>
      <c r="M139" s="1" t="s">
        <v>322</v>
      </c>
      <c r="N139" s="1" t="s">
        <v>35</v>
      </c>
      <c r="O139" s="1" t="s">
        <v>32</v>
      </c>
      <c r="P139" s="1" t="s">
        <v>63</v>
      </c>
      <c r="Q139" s="1" t="s">
        <v>855</v>
      </c>
      <c r="R139" s="1" t="s">
        <v>32</v>
      </c>
      <c r="S139" s="1" t="s">
        <v>32</v>
      </c>
      <c r="T139" s="1" t="s">
        <v>32</v>
      </c>
      <c r="U139" s="1" t="s">
        <v>32</v>
      </c>
      <c r="V139" s="1" t="s">
        <v>856</v>
      </c>
      <c r="W139" s="1" t="s">
        <v>32</v>
      </c>
      <c r="X139" s="1" t="s">
        <v>44</v>
      </c>
      <c r="Y139" s="1" t="s">
        <v>32</v>
      </c>
      <c r="Z139" s="1" t="s">
        <v>32</v>
      </c>
      <c r="AA139" s="1" t="s">
        <v>66</v>
      </c>
      <c r="AB139" s="1" t="s">
        <v>47</v>
      </c>
      <c r="AC139" s="1" t="s">
        <v>32</v>
      </c>
      <c r="AD139" s="1" t="s">
        <v>32</v>
      </c>
      <c r="AE139" s="1" t="s">
        <v>48</v>
      </c>
    </row>
    <row r="140" spans="1:33" x14ac:dyDescent="0.25">
      <c r="A140" s="1" t="s">
        <v>837</v>
      </c>
      <c r="B140" s="1" t="s">
        <v>31</v>
      </c>
      <c r="C140" s="1" t="s">
        <v>32</v>
      </c>
      <c r="D140" s="1" t="s">
        <v>857</v>
      </c>
      <c r="E140" s="1" t="s">
        <v>310</v>
      </c>
      <c r="F140" s="1" t="s">
        <v>35</v>
      </c>
      <c r="G140" s="1" t="e">
        <f>VLOOKUP(GridExportTable[[#This Row],[Requisition Number]],[1]Sheet1!$B$2:$C$145,2,0)</f>
        <v>#N/A</v>
      </c>
      <c r="H140" s="1" t="s">
        <v>858</v>
      </c>
      <c r="I140" s="1" t="s">
        <v>859</v>
      </c>
      <c r="J140" s="1" t="s">
        <v>860</v>
      </c>
      <c r="K140" s="1" t="s">
        <v>315</v>
      </c>
      <c r="L140" s="1" t="s">
        <v>32</v>
      </c>
      <c r="M140" s="1" t="s">
        <v>40</v>
      </c>
      <c r="N140" s="1" t="s">
        <v>35</v>
      </c>
      <c r="O140" s="1" t="s">
        <v>861</v>
      </c>
      <c r="P140" s="1" t="s">
        <v>862</v>
      </c>
      <c r="Q140" s="1" t="s">
        <v>863</v>
      </c>
      <c r="R140" s="1" t="s">
        <v>32</v>
      </c>
      <c r="S140" s="1" t="s">
        <v>32</v>
      </c>
      <c r="T140" s="1" t="s">
        <v>32</v>
      </c>
      <c r="U140" s="1" t="s">
        <v>32</v>
      </c>
      <c r="V140" s="1" t="s">
        <v>32</v>
      </c>
      <c r="W140" s="1" t="s">
        <v>32</v>
      </c>
      <c r="X140" s="1" t="s">
        <v>44</v>
      </c>
      <c r="Y140" s="1" t="s">
        <v>45</v>
      </c>
      <c r="Z140" s="1" t="s">
        <v>32</v>
      </c>
      <c r="AA140" s="1" t="s">
        <v>75</v>
      </c>
      <c r="AB140" s="1" t="s">
        <v>47</v>
      </c>
      <c r="AC140" s="1" t="s">
        <v>32</v>
      </c>
      <c r="AD140" s="1" t="s">
        <v>32</v>
      </c>
      <c r="AE140" s="1" t="s">
        <v>48</v>
      </c>
    </row>
    <row r="141" spans="1:33" x14ac:dyDescent="0.25">
      <c r="A141" s="1" t="s">
        <v>837</v>
      </c>
      <c r="B141" s="1" t="s">
        <v>31</v>
      </c>
      <c r="C141" s="1" t="s">
        <v>32</v>
      </c>
      <c r="D141" s="1" t="s">
        <v>864</v>
      </c>
      <c r="E141" s="1" t="s">
        <v>310</v>
      </c>
      <c r="F141" s="1" t="s">
        <v>35</v>
      </c>
      <c r="G141" s="1" t="e">
        <f>VLOOKUP(GridExportTable[[#This Row],[Requisition Number]],[1]Sheet1!$B$2:$C$145,2,0)</f>
        <v>#N/A</v>
      </c>
      <c r="H141" s="1" t="s">
        <v>865</v>
      </c>
      <c r="I141" s="1" t="s">
        <v>866</v>
      </c>
      <c r="J141" s="1" t="s">
        <v>867</v>
      </c>
      <c r="K141" s="1" t="s">
        <v>315</v>
      </c>
      <c r="L141" s="1" t="s">
        <v>32</v>
      </c>
      <c r="M141" s="1" t="s">
        <v>40</v>
      </c>
      <c r="N141" s="1" t="s">
        <v>35</v>
      </c>
      <c r="O141" s="1" t="s">
        <v>868</v>
      </c>
      <c r="P141" s="1" t="s">
        <v>862</v>
      </c>
      <c r="Q141" s="1" t="s">
        <v>869</v>
      </c>
      <c r="R141" s="1" t="s">
        <v>32</v>
      </c>
      <c r="S141" s="1" t="s">
        <v>32</v>
      </c>
      <c r="T141" s="1" t="s">
        <v>32</v>
      </c>
      <c r="U141" s="1" t="s">
        <v>32</v>
      </c>
      <c r="V141" s="1" t="s">
        <v>32</v>
      </c>
      <c r="W141" s="1" t="s">
        <v>32</v>
      </c>
      <c r="X141" s="1" t="s">
        <v>44</v>
      </c>
      <c r="Y141" s="1" t="s">
        <v>45</v>
      </c>
      <c r="Z141" s="1" t="s">
        <v>32</v>
      </c>
      <c r="AA141" s="1" t="s">
        <v>203</v>
      </c>
      <c r="AB141" s="1" t="s">
        <v>47</v>
      </c>
      <c r="AC141" s="1" t="s">
        <v>32</v>
      </c>
      <c r="AD141" s="1" t="s">
        <v>32</v>
      </c>
      <c r="AE141" s="1" t="s">
        <v>48</v>
      </c>
    </row>
    <row r="142" spans="1:33" x14ac:dyDescent="0.25">
      <c r="AG142" t="e">
        <f>VLOOKUP(GridExportTable[[#This Row],[Requisition Number]],[2]!GridExportTable[[Requisition Number]:[Solicitation Expiration Date]],7,0)</f>
        <v>#VALUE!</v>
      </c>
    </row>
    <row r="143" spans="1:33" x14ac:dyDescent="0.25">
      <c r="AG143" t="e">
        <f>VLOOKUP(GridExportTable[[#This Row],[Requisition Number]],[2]!GridExportTable[[Requisition Number]:[Solicitation Expiration Date]],7,0)</f>
        <v>#VALUE!</v>
      </c>
    </row>
    <row r="144" spans="1:33" x14ac:dyDescent="0.25">
      <c r="AG144" t="e">
        <f>VLOOKUP(GridExportTable[[#This Row],[Requisition Number]],[2]!GridExportTable[[Requisition Number]:[Solicitation Expiration Date]],7,0)</f>
        <v>#VALUE!</v>
      </c>
    </row>
    <row r="145" spans="33:33" x14ac:dyDescent="0.25">
      <c r="AG145" t="e">
        <f>VLOOKUP(GridExportTable[[#This Row],[Requisition Number]],[2]!GridExportTable[[Requisition Number]:[Solicitation Expiration Date]],7,0)</f>
        <v>#VALUE!</v>
      </c>
    </row>
    <row r="146" spans="33:33" x14ac:dyDescent="0.25">
      <c r="AG146" t="e">
        <f>VLOOKUP(GridExportTable[[#This Row],[Requisition Number]],[2]!GridExportTable[[Requisition Number]:[Solicitation Expiration Date]],7,0)</f>
        <v>#VALUE!</v>
      </c>
    </row>
    <row r="147" spans="33:33" x14ac:dyDescent="0.25">
      <c r="AG147" t="e">
        <f>VLOOKUP(GridExportTable[[#This Row],[Requisition Number]],[2]!GridExportTable[[Requisition Number]:[Solicitation Expiration Date]],7,0)</f>
        <v>#VALUE!</v>
      </c>
    </row>
    <row r="148" spans="33:33" x14ac:dyDescent="0.25">
      <c r="AG148" t="e">
        <f>VLOOKUP(GridExportTable[[#This Row],[Requisition Number]],[2]!GridExportTable[[Requisition Number]:[Solicitation Expiration Date]],7,0)</f>
        <v>#VALUE!</v>
      </c>
    </row>
    <row r="149" spans="33:33" x14ac:dyDescent="0.25">
      <c r="AG149" t="e">
        <f>VLOOKUP(GridExportTable[[#This Row],[Requisition Number]],[2]!GridExportTable[[Requisition Number]:[Solicitation Expiration Date]],7,0)</f>
        <v>#VALUE!</v>
      </c>
    </row>
    <row r="150" spans="33:33" x14ac:dyDescent="0.25">
      <c r="AG150" t="e">
        <f>VLOOKUP(GridExportTable[[#This Row],[Requisition Number]],[2]!GridExportTable[[Requisition Number]:[Solicitation Expiration Date]],7,0)</f>
        <v>#VALUE!</v>
      </c>
    </row>
    <row r="151" spans="33:33" x14ac:dyDescent="0.25">
      <c r="AG151" t="e">
        <f>VLOOKUP(GridExportTable[[#This Row],[Requisition Number]],[2]!GridExportTable[[Requisition Number]:[Solicitation Expiration Date]],7,0)</f>
        <v>#VALUE!</v>
      </c>
    </row>
  </sheetData>
  <pageMargins left="0.7" right="0.7" top="0.75" bottom="0.75" header="0.3" footer="0.3"/>
  <headerFooter>
    <oddHeader>&amp;CCUI</oddHeader>
    <oddFooter>&amp;CCUI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AE3D-B693-49ED-B268-EA74BC4C7750}">
  <dimension ref="A1:AD141"/>
  <sheetViews>
    <sheetView tabSelected="1" workbookViewId="0"/>
  </sheetViews>
  <sheetFormatPr defaultRowHeight="15" x14ac:dyDescent="0.25"/>
  <cols>
    <col min="1" max="1" width="12.5703125" style="4" customWidth="1"/>
    <col min="2" max="2" width="18.5703125" style="4" customWidth="1"/>
    <col min="3" max="3" width="33.85546875" style="4" customWidth="1"/>
    <col min="4" max="5" width="45.85546875" style="4" customWidth="1"/>
    <col min="6" max="6" width="38.42578125" style="4" customWidth="1"/>
    <col min="7" max="7" width="35.7109375" style="4" customWidth="1"/>
    <col min="8" max="8" width="7.7109375" style="4" customWidth="1"/>
    <col min="9" max="9" width="6.7109375" style="4" bestFit="1" customWidth="1"/>
    <col min="10" max="10" width="5.5703125" style="4" bestFit="1" customWidth="1"/>
    <col min="11" max="11" width="63.7109375" style="4" customWidth="1"/>
    <col min="12" max="12" width="23.85546875" style="4" customWidth="1"/>
    <col min="13" max="13" width="5.28515625" style="4" bestFit="1" customWidth="1"/>
    <col min="14" max="14" width="4.140625" style="4" customWidth="1"/>
    <col min="15" max="15" width="6.42578125" style="4" bestFit="1" customWidth="1"/>
    <col min="16" max="17" width="10.42578125" style="4" customWidth="1"/>
    <col min="18" max="18" width="12.7109375" style="4" bestFit="1" customWidth="1"/>
    <col min="19" max="19" width="7.42578125" style="4" customWidth="1"/>
    <col min="20" max="21" width="9.7109375" style="4" bestFit="1" customWidth="1"/>
    <col min="22" max="22" width="11.28515625" style="4" customWidth="1"/>
    <col min="23" max="23" width="13.28515625" style="4" customWidth="1"/>
    <col min="24" max="24" width="12" style="4" customWidth="1"/>
    <col min="25" max="25" width="8.5703125" style="4" customWidth="1"/>
    <col min="26" max="26" width="55.7109375" style="4" customWidth="1"/>
    <col min="27" max="27" width="45.7109375" style="4" customWidth="1"/>
    <col min="28" max="28" width="11.5703125" style="4" customWidth="1"/>
    <col min="29" max="29" width="35" style="4" customWidth="1"/>
    <col min="30" max="30" width="11.5703125" style="4" bestFit="1" customWidth="1"/>
    <col min="31" max="16384" width="9.140625" style="4"/>
  </cols>
  <sheetData>
    <row r="1" spans="1:30" x14ac:dyDescent="0.25">
      <c r="A1" s="3" t="s">
        <v>0</v>
      </c>
      <c r="B1" s="4" t="s">
        <v>871</v>
      </c>
      <c r="C1" s="4" t="s">
        <v>872</v>
      </c>
      <c r="D1" s="4" t="s">
        <v>873</v>
      </c>
      <c r="E1" s="5" t="s">
        <v>874</v>
      </c>
      <c r="F1" s="4" t="s">
        <v>875</v>
      </c>
      <c r="G1" s="4" t="s">
        <v>876</v>
      </c>
      <c r="H1" s="4" t="s">
        <v>877</v>
      </c>
      <c r="I1" s="4" t="s">
        <v>878</v>
      </c>
      <c r="J1" s="4" t="s">
        <v>879</v>
      </c>
      <c r="K1" s="4" t="s">
        <v>880</v>
      </c>
      <c r="L1" s="4" t="s">
        <v>11</v>
      </c>
      <c r="M1" s="4" t="s">
        <v>881</v>
      </c>
      <c r="N1" s="4" t="s">
        <v>882</v>
      </c>
      <c r="O1" s="4" t="s">
        <v>883</v>
      </c>
      <c r="P1" s="3" t="s">
        <v>884</v>
      </c>
      <c r="Q1" s="3" t="s">
        <v>885</v>
      </c>
      <c r="R1" s="4" t="s">
        <v>886</v>
      </c>
      <c r="S1" s="4" t="s">
        <v>887</v>
      </c>
      <c r="T1" s="4" t="s">
        <v>888</v>
      </c>
      <c r="U1" s="4" t="s">
        <v>889</v>
      </c>
      <c r="V1" s="4" t="s">
        <v>890</v>
      </c>
      <c r="W1" s="4" t="s">
        <v>891</v>
      </c>
      <c r="X1" s="4" t="s">
        <v>892</v>
      </c>
      <c r="Y1" s="4" t="s">
        <v>893</v>
      </c>
      <c r="Z1" s="6" t="s">
        <v>880</v>
      </c>
      <c r="AA1" s="6" t="s">
        <v>894</v>
      </c>
      <c r="AB1" s="2"/>
      <c r="AC1" s="2"/>
      <c r="AD1" s="2"/>
    </row>
    <row r="2" spans="1:30" x14ac:dyDescent="0.25">
      <c r="A2" s="9" t="s">
        <v>310</v>
      </c>
      <c r="B2" s="9" t="s">
        <v>681</v>
      </c>
      <c r="C2" s="13" t="s">
        <v>682</v>
      </c>
      <c r="D2" s="9" t="s">
        <v>683</v>
      </c>
      <c r="F2" s="9" t="s">
        <v>32</v>
      </c>
      <c r="G2" s="9" t="s">
        <v>680</v>
      </c>
      <c r="H2" s="9" t="s">
        <v>678</v>
      </c>
      <c r="I2" s="9" t="s">
        <v>284</v>
      </c>
      <c r="J2" s="10" t="s">
        <v>48</v>
      </c>
      <c r="K2" s="4" t="s">
        <v>32</v>
      </c>
      <c r="L2" s="9" t="s">
        <v>90</v>
      </c>
      <c r="P2" s="4" t="s">
        <v>315</v>
      </c>
      <c r="AB2" s="18">
        <v>194.74</v>
      </c>
      <c r="AC2" s="19" t="s">
        <v>1018</v>
      </c>
    </row>
    <row r="3" spans="1:30" x14ac:dyDescent="0.25">
      <c r="A3" s="7" t="s">
        <v>310</v>
      </c>
      <c r="B3" s="7" t="s">
        <v>675</v>
      </c>
      <c r="C3" s="12" t="s">
        <v>676</v>
      </c>
      <c r="D3" s="7" t="s">
        <v>677</v>
      </c>
      <c r="F3" s="7" t="s">
        <v>32</v>
      </c>
      <c r="G3" s="7" t="s">
        <v>680</v>
      </c>
      <c r="H3" s="7" t="s">
        <v>678</v>
      </c>
      <c r="I3" s="7" t="s">
        <v>46</v>
      </c>
      <c r="J3" s="8" t="s">
        <v>48</v>
      </c>
      <c r="K3" s="4" t="s">
        <v>32</v>
      </c>
      <c r="L3" s="7" t="s">
        <v>90</v>
      </c>
      <c r="P3" s="4" t="s">
        <v>315</v>
      </c>
      <c r="AB3" s="18">
        <v>144.63</v>
      </c>
      <c r="AC3" s="18" t="s">
        <v>1018</v>
      </c>
    </row>
    <row r="4" spans="1:30" x14ac:dyDescent="0.25">
      <c r="A4" s="9" t="s">
        <v>310</v>
      </c>
      <c r="B4" s="9" t="s">
        <v>311</v>
      </c>
      <c r="C4" s="9" t="s">
        <v>312</v>
      </c>
      <c r="D4" s="9" t="s">
        <v>313</v>
      </c>
      <c r="E4" s="4" t="s">
        <v>936</v>
      </c>
      <c r="F4" s="9" t="s">
        <v>235</v>
      </c>
      <c r="G4" s="24" t="str">
        <f>VLOOKUP(H4,[3]Sheet1!$A$2:$B$2354,2,0)</f>
        <v>AEROSONIC LLC</v>
      </c>
      <c r="H4" s="9" t="s">
        <v>314</v>
      </c>
      <c r="I4" s="9" t="s">
        <v>75</v>
      </c>
      <c r="J4" s="10" t="s">
        <v>48</v>
      </c>
      <c r="K4" s="4" t="s">
        <v>907</v>
      </c>
      <c r="L4" s="9" t="s">
        <v>72</v>
      </c>
      <c r="P4" s="4" t="s">
        <v>315</v>
      </c>
    </row>
    <row r="5" spans="1:30" ht="30" x14ac:dyDescent="0.25">
      <c r="A5" s="7" t="s">
        <v>76</v>
      </c>
      <c r="B5" s="7" t="s">
        <v>168</v>
      </c>
      <c r="C5" s="17" t="s">
        <v>169</v>
      </c>
      <c r="D5" s="7" t="s">
        <v>170</v>
      </c>
      <c r="F5" s="7" t="s">
        <v>32</v>
      </c>
      <c r="G5" s="26" t="s">
        <v>113</v>
      </c>
      <c r="H5" s="7" t="s">
        <v>111</v>
      </c>
      <c r="I5" s="7" t="s">
        <v>172</v>
      </c>
      <c r="J5" s="8" t="s">
        <v>48</v>
      </c>
      <c r="K5" s="4" t="s">
        <v>32</v>
      </c>
      <c r="L5" s="7" t="s">
        <v>90</v>
      </c>
      <c r="P5" s="4" t="s">
        <v>81</v>
      </c>
      <c r="Q5" s="2">
        <v>15.178000000000001</v>
      </c>
      <c r="R5" s="2">
        <f>+Q5*I5</f>
        <v>1517.8000000000002</v>
      </c>
      <c r="V5" s="2">
        <v>25.04</v>
      </c>
      <c r="W5" s="2">
        <f>+V5*I5</f>
        <v>2504</v>
      </c>
      <c r="Z5" s="6" t="s">
        <v>963</v>
      </c>
      <c r="AA5" s="6" t="s">
        <v>964</v>
      </c>
    </row>
    <row r="6" spans="1:30" ht="75" x14ac:dyDescent="0.25">
      <c r="A6" s="7" t="s">
        <v>76</v>
      </c>
      <c r="B6" s="7" t="s">
        <v>108</v>
      </c>
      <c r="C6" s="17" t="s">
        <v>109</v>
      </c>
      <c r="D6" s="7" t="s">
        <v>110</v>
      </c>
      <c r="F6" s="7" t="s">
        <v>32</v>
      </c>
      <c r="G6" s="7" t="s">
        <v>113</v>
      </c>
      <c r="H6" s="7" t="s">
        <v>111</v>
      </c>
      <c r="I6" s="7" t="s">
        <v>114</v>
      </c>
      <c r="J6" s="8" t="s">
        <v>48</v>
      </c>
      <c r="K6" s="4" t="s">
        <v>32</v>
      </c>
      <c r="L6" s="7" t="s">
        <v>90</v>
      </c>
      <c r="P6" s="4" t="s">
        <v>81</v>
      </c>
      <c r="Q6" s="2">
        <v>43.1</v>
      </c>
      <c r="R6" s="2">
        <f>+Q6*I6</f>
        <v>1293</v>
      </c>
      <c r="V6" s="2">
        <v>61.22</v>
      </c>
      <c r="W6" s="2">
        <f>+V6*I6</f>
        <v>1836.6</v>
      </c>
      <c r="Z6" s="6" t="s">
        <v>978</v>
      </c>
      <c r="AA6" s="6" t="s">
        <v>979</v>
      </c>
      <c r="AB6" s="18">
        <v>62.1</v>
      </c>
      <c r="AC6" s="19" t="s">
        <v>1012</v>
      </c>
    </row>
    <row r="7" spans="1:30" ht="90" x14ac:dyDescent="0.25">
      <c r="A7" s="9" t="s">
        <v>76</v>
      </c>
      <c r="B7" s="9" t="s">
        <v>173</v>
      </c>
      <c r="C7" s="16" t="s">
        <v>174</v>
      </c>
      <c r="D7" s="9" t="s">
        <v>175</v>
      </c>
      <c r="F7" s="9" t="s">
        <v>32</v>
      </c>
      <c r="G7" s="9" t="s">
        <v>113</v>
      </c>
      <c r="H7" s="9" t="s">
        <v>111</v>
      </c>
      <c r="I7" s="9" t="s">
        <v>46</v>
      </c>
      <c r="J7" s="10" t="s">
        <v>48</v>
      </c>
      <c r="K7" s="4" t="s">
        <v>32</v>
      </c>
      <c r="L7" s="9" t="s">
        <v>90</v>
      </c>
      <c r="P7" s="4" t="s">
        <v>81</v>
      </c>
      <c r="Q7" s="2">
        <v>443.64</v>
      </c>
      <c r="R7" s="2">
        <f>+Q7*I7</f>
        <v>4436.3999999999996</v>
      </c>
      <c r="V7" s="2">
        <v>492</v>
      </c>
      <c r="W7" s="2">
        <f>+V7*I7</f>
        <v>4920</v>
      </c>
      <c r="Z7" s="6" t="s">
        <v>998</v>
      </c>
      <c r="AA7" s="6" t="s">
        <v>999</v>
      </c>
      <c r="AB7" s="18">
        <v>492</v>
      </c>
      <c r="AC7" s="19" t="s">
        <v>1010</v>
      </c>
    </row>
    <row r="8" spans="1:30" x14ac:dyDescent="0.25">
      <c r="A8" s="7" t="s">
        <v>76</v>
      </c>
      <c r="B8" s="7" t="s">
        <v>188</v>
      </c>
      <c r="C8" s="7" t="s">
        <v>189</v>
      </c>
      <c r="D8" s="7" t="s">
        <v>190</v>
      </c>
      <c r="F8" s="7" t="s">
        <v>32</v>
      </c>
      <c r="G8" s="7" t="s">
        <v>194</v>
      </c>
      <c r="H8" s="7" t="s">
        <v>191</v>
      </c>
      <c r="I8" s="7" t="s">
        <v>66</v>
      </c>
      <c r="J8" s="8" t="s">
        <v>195</v>
      </c>
      <c r="K8" s="4" t="s">
        <v>190</v>
      </c>
      <c r="L8" s="7" t="s">
        <v>72</v>
      </c>
      <c r="P8" s="4" t="s">
        <v>81</v>
      </c>
    </row>
    <row r="9" spans="1:30" x14ac:dyDescent="0.25">
      <c r="A9" s="7" t="s">
        <v>310</v>
      </c>
      <c r="B9" s="7" t="s">
        <v>545</v>
      </c>
      <c r="C9" s="7" t="s">
        <v>546</v>
      </c>
      <c r="D9" s="7" t="s">
        <v>547</v>
      </c>
      <c r="F9" s="7" t="s">
        <v>32</v>
      </c>
      <c r="G9" s="7" t="s">
        <v>550</v>
      </c>
      <c r="H9" s="7" t="s">
        <v>548</v>
      </c>
      <c r="I9" s="7" t="s">
        <v>46</v>
      </c>
      <c r="J9" s="8" t="s">
        <v>48</v>
      </c>
      <c r="K9" s="4" t="s">
        <v>32</v>
      </c>
      <c r="L9" s="7" t="s">
        <v>90</v>
      </c>
      <c r="P9" s="4" t="s">
        <v>315</v>
      </c>
    </row>
    <row r="10" spans="1:30" x14ac:dyDescent="0.25">
      <c r="A10" s="7" t="s">
        <v>310</v>
      </c>
      <c r="B10" s="7" t="s">
        <v>793</v>
      </c>
      <c r="C10" s="7" t="s">
        <v>794</v>
      </c>
      <c r="D10" s="7" t="s">
        <v>795</v>
      </c>
      <c r="F10" s="7" t="s">
        <v>32</v>
      </c>
      <c r="G10" s="7" t="s">
        <v>798</v>
      </c>
      <c r="H10" s="7" t="s">
        <v>796</v>
      </c>
      <c r="I10" s="7" t="s">
        <v>75</v>
      </c>
      <c r="J10" s="8" t="s">
        <v>48</v>
      </c>
      <c r="K10" s="4" t="s">
        <v>32</v>
      </c>
      <c r="L10" s="7" t="s">
        <v>90</v>
      </c>
      <c r="P10" s="4" t="s">
        <v>315</v>
      </c>
    </row>
    <row r="11" spans="1:30" ht="30" x14ac:dyDescent="0.25">
      <c r="A11" s="9" t="s">
        <v>310</v>
      </c>
      <c r="B11" s="13" t="s">
        <v>823</v>
      </c>
      <c r="C11" s="13" t="s">
        <v>824</v>
      </c>
      <c r="D11" s="9" t="s">
        <v>825</v>
      </c>
      <c r="E11" s="4" t="s">
        <v>949</v>
      </c>
      <c r="F11" s="9" t="s">
        <v>827</v>
      </c>
      <c r="G11" s="9" t="s">
        <v>830</v>
      </c>
      <c r="H11" s="9" t="s">
        <v>826</v>
      </c>
      <c r="I11" s="9" t="s">
        <v>58</v>
      </c>
      <c r="J11" s="10" t="s">
        <v>48</v>
      </c>
      <c r="K11" s="4" t="s">
        <v>828</v>
      </c>
      <c r="L11" s="9" t="s">
        <v>40</v>
      </c>
      <c r="P11" s="4" t="s">
        <v>315</v>
      </c>
    </row>
    <row r="12" spans="1:30" x14ac:dyDescent="0.25">
      <c r="A12" s="7" t="s">
        <v>310</v>
      </c>
      <c r="B12" s="7" t="s">
        <v>611</v>
      </c>
      <c r="C12" s="7" t="s">
        <v>612</v>
      </c>
      <c r="D12" s="7" t="s">
        <v>613</v>
      </c>
      <c r="F12" s="7" t="s">
        <v>32</v>
      </c>
      <c r="G12" s="7" t="s">
        <v>615</v>
      </c>
      <c r="H12" s="7" t="s">
        <v>480</v>
      </c>
      <c r="I12" s="7" t="s">
        <v>114</v>
      </c>
      <c r="J12" s="8" t="s">
        <v>48</v>
      </c>
      <c r="K12" s="4" t="s">
        <v>32</v>
      </c>
      <c r="L12" s="7" t="s">
        <v>90</v>
      </c>
      <c r="P12" s="4" t="s">
        <v>315</v>
      </c>
    </row>
    <row r="13" spans="1:30" x14ac:dyDescent="0.25">
      <c r="A13" s="7" t="s">
        <v>310</v>
      </c>
      <c r="B13" s="7" t="s">
        <v>477</v>
      </c>
      <c r="C13" s="12" t="s">
        <v>478</v>
      </c>
      <c r="D13" s="7" t="s">
        <v>479</v>
      </c>
      <c r="F13" s="7" t="s">
        <v>32</v>
      </c>
      <c r="G13" s="7" t="s">
        <v>483</v>
      </c>
      <c r="H13" s="7" t="s">
        <v>480</v>
      </c>
      <c r="I13" s="7" t="s">
        <v>114</v>
      </c>
      <c r="J13" s="8" t="s">
        <v>48</v>
      </c>
      <c r="K13" s="4" t="s">
        <v>32</v>
      </c>
      <c r="L13" s="7" t="s">
        <v>90</v>
      </c>
      <c r="P13" s="4" t="s">
        <v>315</v>
      </c>
      <c r="AB13" s="18">
        <v>27.35</v>
      </c>
      <c r="AC13" s="19" t="s">
        <v>1013</v>
      </c>
    </row>
    <row r="14" spans="1:30" x14ac:dyDescent="0.25">
      <c r="A14" s="7" t="s">
        <v>310</v>
      </c>
      <c r="B14" s="7" t="s">
        <v>628</v>
      </c>
      <c r="C14" s="7" t="s">
        <v>629</v>
      </c>
      <c r="D14" s="7" t="s">
        <v>630</v>
      </c>
      <c r="F14" s="7" t="s">
        <v>32</v>
      </c>
      <c r="G14" s="7" t="s">
        <v>483</v>
      </c>
      <c r="H14" s="7" t="s">
        <v>480</v>
      </c>
      <c r="I14" s="7" t="s">
        <v>114</v>
      </c>
      <c r="J14" s="8" t="s">
        <v>48</v>
      </c>
      <c r="K14" s="4" t="s">
        <v>32</v>
      </c>
      <c r="L14" s="7" t="s">
        <v>90</v>
      </c>
      <c r="P14" s="4" t="s">
        <v>315</v>
      </c>
    </row>
    <row r="15" spans="1:30" ht="75" x14ac:dyDescent="0.25">
      <c r="A15" s="7" t="s">
        <v>310</v>
      </c>
      <c r="B15" s="7" t="s">
        <v>644</v>
      </c>
      <c r="C15" s="17" t="s">
        <v>645</v>
      </c>
      <c r="D15" s="7" t="s">
        <v>646</v>
      </c>
      <c r="F15" s="7" t="s">
        <v>32</v>
      </c>
      <c r="G15" s="7" t="s">
        <v>483</v>
      </c>
      <c r="H15" s="7" t="s">
        <v>480</v>
      </c>
      <c r="I15" s="7" t="s">
        <v>114</v>
      </c>
      <c r="J15" s="8" t="s">
        <v>48</v>
      </c>
      <c r="K15" s="4" t="s">
        <v>32</v>
      </c>
      <c r="L15" s="7" t="s">
        <v>90</v>
      </c>
      <c r="P15" s="4" t="s">
        <v>315</v>
      </c>
      <c r="Q15" s="2">
        <v>18.399999999999999</v>
      </c>
      <c r="R15" s="2">
        <f>+Q15*I15</f>
        <v>552</v>
      </c>
      <c r="V15" s="2">
        <v>31.1</v>
      </c>
      <c r="W15" s="2">
        <f>+V15*I15</f>
        <v>933</v>
      </c>
      <c r="Z15" s="6"/>
      <c r="AA15" s="6" t="s">
        <v>966</v>
      </c>
    </row>
    <row r="16" spans="1:30" x14ac:dyDescent="0.25">
      <c r="A16" s="7" t="s">
        <v>310</v>
      </c>
      <c r="B16" s="7" t="s">
        <v>620</v>
      </c>
      <c r="C16" s="7" t="s">
        <v>621</v>
      </c>
      <c r="D16" s="7" t="s">
        <v>622</v>
      </c>
      <c r="F16" s="7" t="s">
        <v>32</v>
      </c>
      <c r="G16" s="14" t="s">
        <v>483</v>
      </c>
      <c r="H16" s="14" t="s">
        <v>480</v>
      </c>
      <c r="I16" s="7" t="s">
        <v>128</v>
      </c>
      <c r="J16" s="8" t="s">
        <v>48</v>
      </c>
      <c r="K16" s="4" t="s">
        <v>32</v>
      </c>
      <c r="L16" s="7" t="s">
        <v>90</v>
      </c>
      <c r="P16" s="4" t="s">
        <v>315</v>
      </c>
    </row>
    <row r="17" spans="1:29" x14ac:dyDescent="0.25">
      <c r="A17" s="9" t="s">
        <v>310</v>
      </c>
      <c r="B17" s="9" t="s">
        <v>616</v>
      </c>
      <c r="C17" s="9" t="s">
        <v>617</v>
      </c>
      <c r="D17" s="9" t="s">
        <v>618</v>
      </c>
      <c r="F17" s="10" t="s">
        <v>32</v>
      </c>
      <c r="G17" s="28" t="s">
        <v>483</v>
      </c>
      <c r="H17" s="28" t="s">
        <v>480</v>
      </c>
      <c r="I17" s="32" t="s">
        <v>128</v>
      </c>
      <c r="J17" s="10" t="s">
        <v>48</v>
      </c>
      <c r="K17" s="4" t="s">
        <v>32</v>
      </c>
      <c r="L17" s="9" t="s">
        <v>90</v>
      </c>
      <c r="P17" s="4" t="s">
        <v>315</v>
      </c>
    </row>
    <row r="18" spans="1:29" x14ac:dyDescent="0.25">
      <c r="A18" s="9" t="s">
        <v>310</v>
      </c>
      <c r="B18" s="9" t="s">
        <v>640</v>
      </c>
      <c r="C18" s="13" t="s">
        <v>641</v>
      </c>
      <c r="D18" s="9" t="s">
        <v>642</v>
      </c>
      <c r="F18" s="9" t="s">
        <v>32</v>
      </c>
      <c r="G18" s="29" t="s">
        <v>483</v>
      </c>
      <c r="H18" s="29" t="s">
        <v>480</v>
      </c>
      <c r="I18" s="9" t="s">
        <v>128</v>
      </c>
      <c r="J18" s="10" t="s">
        <v>48</v>
      </c>
      <c r="K18" s="4" t="s">
        <v>32</v>
      </c>
      <c r="L18" s="9" t="s">
        <v>90</v>
      </c>
      <c r="P18" s="4" t="s">
        <v>315</v>
      </c>
      <c r="AB18" s="18">
        <v>104.4</v>
      </c>
      <c r="AC18" s="19" t="s">
        <v>1015</v>
      </c>
    </row>
    <row r="19" spans="1:29" x14ac:dyDescent="0.25">
      <c r="A19" s="7" t="s">
        <v>310</v>
      </c>
      <c r="B19" s="7" t="s">
        <v>636</v>
      </c>
      <c r="C19" s="7" t="s">
        <v>637</v>
      </c>
      <c r="D19" s="7" t="s">
        <v>638</v>
      </c>
      <c r="F19" s="7" t="s">
        <v>32</v>
      </c>
      <c r="G19" s="7" t="s">
        <v>483</v>
      </c>
      <c r="H19" s="7" t="s">
        <v>480</v>
      </c>
      <c r="I19" s="7" t="s">
        <v>128</v>
      </c>
      <c r="J19" s="8" t="s">
        <v>48</v>
      </c>
      <c r="K19" s="4" t="s">
        <v>32</v>
      </c>
      <c r="L19" s="7" t="s">
        <v>90</v>
      </c>
      <c r="P19" s="4" t="s">
        <v>315</v>
      </c>
    </row>
    <row r="20" spans="1:29" x14ac:dyDescent="0.25">
      <c r="A20" s="9" t="s">
        <v>310</v>
      </c>
      <c r="B20" s="9" t="s">
        <v>632</v>
      </c>
      <c r="C20" s="9" t="s">
        <v>633</v>
      </c>
      <c r="D20" s="9" t="s">
        <v>634</v>
      </c>
      <c r="F20" s="9" t="s">
        <v>32</v>
      </c>
      <c r="G20" s="9" t="s">
        <v>483</v>
      </c>
      <c r="H20" s="9" t="s">
        <v>480</v>
      </c>
      <c r="I20" s="9" t="s">
        <v>128</v>
      </c>
      <c r="J20" s="10" t="s">
        <v>48</v>
      </c>
      <c r="K20" s="4" t="s">
        <v>32</v>
      </c>
      <c r="L20" s="9" t="s">
        <v>90</v>
      </c>
      <c r="P20" s="4" t="s">
        <v>315</v>
      </c>
    </row>
    <row r="21" spans="1:29" ht="105" x14ac:dyDescent="0.25">
      <c r="A21" s="9" t="s">
        <v>310</v>
      </c>
      <c r="B21" s="9" t="s">
        <v>624</v>
      </c>
      <c r="C21" s="16" t="s">
        <v>625</v>
      </c>
      <c r="D21" s="9" t="s">
        <v>626</v>
      </c>
      <c r="F21" s="9" t="s">
        <v>32</v>
      </c>
      <c r="G21" s="28" t="s">
        <v>483</v>
      </c>
      <c r="H21" s="9" t="s">
        <v>480</v>
      </c>
      <c r="I21" s="9" t="s">
        <v>114</v>
      </c>
      <c r="J21" s="10" t="s">
        <v>48</v>
      </c>
      <c r="K21" s="4" t="s">
        <v>32</v>
      </c>
      <c r="L21" s="9" t="s">
        <v>90</v>
      </c>
      <c r="P21" s="4" t="s">
        <v>315</v>
      </c>
      <c r="Q21" s="2">
        <v>19.440000000000001</v>
      </c>
      <c r="R21" s="2">
        <f>+Q21*I21</f>
        <v>583.20000000000005</v>
      </c>
      <c r="V21" s="2">
        <v>98.99</v>
      </c>
      <c r="W21" s="2">
        <f>+V21*I21</f>
        <v>2969.7</v>
      </c>
      <c r="Z21" s="6" t="s">
        <v>968</v>
      </c>
      <c r="AA21" s="6" t="s">
        <v>969</v>
      </c>
      <c r="AB21" s="18">
        <v>143.31</v>
      </c>
      <c r="AC21" s="19" t="s">
        <v>1016</v>
      </c>
    </row>
    <row r="22" spans="1:29" x14ac:dyDescent="0.25">
      <c r="A22" s="7" t="s">
        <v>34</v>
      </c>
      <c r="B22" s="12" t="s">
        <v>59</v>
      </c>
      <c r="C22" s="12" t="s">
        <v>60</v>
      </c>
      <c r="D22" s="7" t="s">
        <v>61</v>
      </c>
      <c r="F22" s="7" t="s">
        <v>32</v>
      </c>
      <c r="G22" s="7" t="s">
        <v>65</v>
      </c>
      <c r="H22" s="7" t="s">
        <v>62</v>
      </c>
      <c r="I22" s="7" t="s">
        <v>66</v>
      </c>
      <c r="J22" s="8" t="s">
        <v>48</v>
      </c>
      <c r="K22" s="4" t="s">
        <v>32</v>
      </c>
      <c r="L22" s="7" t="s">
        <v>54</v>
      </c>
      <c r="P22" s="4" t="s">
        <v>39</v>
      </c>
    </row>
    <row r="23" spans="1:29" x14ac:dyDescent="0.25">
      <c r="A23" s="9" t="s">
        <v>76</v>
      </c>
      <c r="B23" s="13" t="s">
        <v>219</v>
      </c>
      <c r="C23" s="13" t="s">
        <v>220</v>
      </c>
      <c r="D23" s="9" t="s">
        <v>221</v>
      </c>
      <c r="E23" s="4" t="s">
        <v>931</v>
      </c>
      <c r="F23" s="9" t="s">
        <v>216</v>
      </c>
      <c r="G23" s="24" t="str">
        <f>VLOOKUP(H23,[3]Sheet1!$A$2:$B$2354,2,0)</f>
        <v>BOEING COMPANY, THE.U8V613</v>
      </c>
      <c r="H23" s="9" t="s">
        <v>222</v>
      </c>
      <c r="I23" s="9" t="s">
        <v>75</v>
      </c>
      <c r="J23" s="10" t="s">
        <v>48</v>
      </c>
      <c r="K23" s="4" t="s">
        <v>900</v>
      </c>
      <c r="L23" s="9" t="s">
        <v>40</v>
      </c>
      <c r="P23" s="4" t="s">
        <v>81</v>
      </c>
    </row>
    <row r="24" spans="1:29" x14ac:dyDescent="0.25">
      <c r="A24" s="7" t="s">
        <v>76</v>
      </c>
      <c r="B24" s="12" t="s">
        <v>240</v>
      </c>
      <c r="C24" s="12" t="s">
        <v>241</v>
      </c>
      <c r="D24" s="7" t="s">
        <v>242</v>
      </c>
      <c r="E24" s="4" t="s">
        <v>934</v>
      </c>
      <c r="F24" s="7" t="s">
        <v>216</v>
      </c>
      <c r="G24" s="24" t="str">
        <f>VLOOKUP(H24,[3]Sheet1!$A$2:$B$2354,2,0)</f>
        <v>BOEING COMPANY, THE.U8V613</v>
      </c>
      <c r="H24" s="7" t="s">
        <v>222</v>
      </c>
      <c r="I24" s="7" t="s">
        <v>163</v>
      </c>
      <c r="J24" s="8" t="s">
        <v>48</v>
      </c>
      <c r="K24" s="4" t="s">
        <v>903</v>
      </c>
      <c r="L24" s="7" t="s">
        <v>40</v>
      </c>
      <c r="P24" s="4" t="s">
        <v>81</v>
      </c>
    </row>
    <row r="25" spans="1:29" ht="105" x14ac:dyDescent="0.25">
      <c r="A25" s="9" t="s">
        <v>310</v>
      </c>
      <c r="B25" s="9" t="s">
        <v>799</v>
      </c>
      <c r="C25" s="16" t="s">
        <v>800</v>
      </c>
      <c r="D25" s="9" t="s">
        <v>801</v>
      </c>
      <c r="F25" s="9" t="s">
        <v>32</v>
      </c>
      <c r="G25" s="9" t="s">
        <v>804</v>
      </c>
      <c r="H25" s="9" t="s">
        <v>802</v>
      </c>
      <c r="I25" s="9" t="s">
        <v>284</v>
      </c>
      <c r="J25" s="10" t="s">
        <v>48</v>
      </c>
      <c r="K25" s="4" t="s">
        <v>32</v>
      </c>
      <c r="L25" s="9" t="s">
        <v>90</v>
      </c>
      <c r="P25" s="4" t="s">
        <v>315</v>
      </c>
      <c r="Q25" s="2">
        <v>52</v>
      </c>
      <c r="R25" s="2">
        <f>+Q25*I25</f>
        <v>780</v>
      </c>
      <c r="V25" s="2">
        <v>87.36</v>
      </c>
      <c r="W25" s="2">
        <f>+V25*I25</f>
        <v>1310.4000000000001</v>
      </c>
      <c r="Z25" s="6" t="s">
        <v>982</v>
      </c>
      <c r="AA25" s="6" t="s">
        <v>983</v>
      </c>
      <c r="AB25" s="18">
        <v>72.850000000000009</v>
      </c>
      <c r="AC25" s="19" t="s">
        <v>1014</v>
      </c>
    </row>
    <row r="26" spans="1:29" ht="30" x14ac:dyDescent="0.25">
      <c r="A26" s="7" t="s">
        <v>310</v>
      </c>
      <c r="B26" s="7" t="s">
        <v>366</v>
      </c>
      <c r="C26" s="7" t="s">
        <v>367</v>
      </c>
      <c r="D26" s="7" t="s">
        <v>368</v>
      </c>
      <c r="F26" s="7" t="s">
        <v>352</v>
      </c>
      <c r="G26" s="7" t="s">
        <v>354</v>
      </c>
      <c r="H26" s="7" t="s">
        <v>350</v>
      </c>
      <c r="I26" s="7" t="s">
        <v>203</v>
      </c>
      <c r="J26" s="8" t="s">
        <v>48</v>
      </c>
      <c r="K26" s="4" t="s">
        <v>32</v>
      </c>
      <c r="L26" s="7" t="s">
        <v>351</v>
      </c>
      <c r="P26" s="4" t="s">
        <v>315</v>
      </c>
    </row>
    <row r="27" spans="1:29" ht="30" x14ac:dyDescent="0.25">
      <c r="A27" s="9" t="s">
        <v>310</v>
      </c>
      <c r="B27" s="9" t="s">
        <v>362</v>
      </c>
      <c r="C27" s="9" t="s">
        <v>363</v>
      </c>
      <c r="D27" s="9" t="s">
        <v>364</v>
      </c>
      <c r="F27" s="9" t="s">
        <v>352</v>
      </c>
      <c r="G27" s="9" t="s">
        <v>354</v>
      </c>
      <c r="H27" s="9" t="s">
        <v>350</v>
      </c>
      <c r="I27" s="9" t="s">
        <v>203</v>
      </c>
      <c r="J27" s="10" t="s">
        <v>48</v>
      </c>
      <c r="K27" s="4" t="s">
        <v>32</v>
      </c>
      <c r="L27" s="9" t="s">
        <v>351</v>
      </c>
      <c r="P27" s="4" t="s">
        <v>315</v>
      </c>
    </row>
    <row r="28" spans="1:29" ht="30" x14ac:dyDescent="0.25">
      <c r="A28" s="9" t="s">
        <v>310</v>
      </c>
      <c r="B28" s="9" t="s">
        <v>355</v>
      </c>
      <c r="C28" s="9" t="s">
        <v>356</v>
      </c>
      <c r="D28" s="9" t="s">
        <v>357</v>
      </c>
      <c r="F28" s="9" t="s">
        <v>352</v>
      </c>
      <c r="G28" s="9" t="s">
        <v>354</v>
      </c>
      <c r="H28" s="9" t="s">
        <v>350</v>
      </c>
      <c r="I28" s="9" t="s">
        <v>163</v>
      </c>
      <c r="J28" s="10" t="s">
        <v>48</v>
      </c>
      <c r="K28" s="4" t="s">
        <v>32</v>
      </c>
      <c r="L28" s="9" t="s">
        <v>351</v>
      </c>
      <c r="P28" s="4" t="s">
        <v>315</v>
      </c>
    </row>
    <row r="29" spans="1:29" ht="30" x14ac:dyDescent="0.25">
      <c r="A29" s="7" t="s">
        <v>310</v>
      </c>
      <c r="B29" s="7" t="s">
        <v>359</v>
      </c>
      <c r="C29" s="7" t="s">
        <v>360</v>
      </c>
      <c r="D29" s="7" t="s">
        <v>357</v>
      </c>
      <c r="F29" s="7" t="s">
        <v>352</v>
      </c>
      <c r="G29" s="7" t="s">
        <v>354</v>
      </c>
      <c r="H29" s="7" t="s">
        <v>350</v>
      </c>
      <c r="I29" s="7" t="s">
        <v>163</v>
      </c>
      <c r="J29" s="8" t="s">
        <v>48</v>
      </c>
      <c r="K29" s="4" t="s">
        <v>32</v>
      </c>
      <c r="L29" s="7" t="s">
        <v>351</v>
      </c>
      <c r="P29" s="4" t="s">
        <v>315</v>
      </c>
    </row>
    <row r="30" spans="1:29" ht="30" x14ac:dyDescent="0.25">
      <c r="A30" s="7" t="s">
        <v>310</v>
      </c>
      <c r="B30" s="7" t="s">
        <v>347</v>
      </c>
      <c r="C30" s="7" t="s">
        <v>348</v>
      </c>
      <c r="D30" s="7" t="s">
        <v>349</v>
      </c>
      <c r="F30" s="7" t="s">
        <v>352</v>
      </c>
      <c r="G30" s="7" t="s">
        <v>354</v>
      </c>
      <c r="H30" s="7" t="s">
        <v>350</v>
      </c>
      <c r="I30" s="7" t="s">
        <v>128</v>
      </c>
      <c r="J30" s="8" t="s">
        <v>48</v>
      </c>
      <c r="K30" s="4" t="s">
        <v>32</v>
      </c>
      <c r="L30" s="7" t="s">
        <v>351</v>
      </c>
      <c r="P30" s="4" t="s">
        <v>315</v>
      </c>
    </row>
    <row r="31" spans="1:29" x14ac:dyDescent="0.25">
      <c r="A31" s="9" t="s">
        <v>76</v>
      </c>
      <c r="B31" s="9" t="s">
        <v>181</v>
      </c>
      <c r="C31" s="9" t="s">
        <v>182</v>
      </c>
      <c r="D31" s="9" t="s">
        <v>183</v>
      </c>
      <c r="F31" s="9" t="s">
        <v>32</v>
      </c>
      <c r="G31" s="9" t="s">
        <v>187</v>
      </c>
      <c r="H31" s="9" t="s">
        <v>184</v>
      </c>
      <c r="I31" s="9" t="s">
        <v>163</v>
      </c>
      <c r="J31" s="10" t="s">
        <v>107</v>
      </c>
      <c r="K31" s="4" t="s">
        <v>183</v>
      </c>
      <c r="L31" s="9" t="s">
        <v>72</v>
      </c>
      <c r="P31" s="4" t="s">
        <v>81</v>
      </c>
    </row>
    <row r="32" spans="1:29" ht="30" x14ac:dyDescent="0.25">
      <c r="A32" s="7" t="s">
        <v>76</v>
      </c>
      <c r="B32" s="12" t="s">
        <v>278</v>
      </c>
      <c r="C32" s="12" t="s">
        <v>279</v>
      </c>
      <c r="D32" s="7" t="s">
        <v>280</v>
      </c>
      <c r="F32" s="7" t="s">
        <v>32</v>
      </c>
      <c r="G32" s="7" t="s">
        <v>283</v>
      </c>
      <c r="H32" s="7" t="s">
        <v>281</v>
      </c>
      <c r="I32" s="7" t="s">
        <v>284</v>
      </c>
      <c r="J32" s="8" t="s">
        <v>48</v>
      </c>
      <c r="K32" s="4" t="s">
        <v>32</v>
      </c>
      <c r="L32" s="7" t="s">
        <v>72</v>
      </c>
      <c r="P32" s="4" t="s">
        <v>81</v>
      </c>
      <c r="AB32" s="18">
        <v>335.21</v>
      </c>
      <c r="AC32" s="19" t="s">
        <v>1007</v>
      </c>
    </row>
    <row r="33" spans="1:29" x14ac:dyDescent="0.25">
      <c r="A33" s="9" t="s">
        <v>310</v>
      </c>
      <c r="B33" s="9" t="s">
        <v>552</v>
      </c>
      <c r="C33" s="13" t="s">
        <v>553</v>
      </c>
      <c r="D33" s="9" t="s">
        <v>554</v>
      </c>
      <c r="F33" s="9" t="s">
        <v>32</v>
      </c>
      <c r="G33" s="9" t="s">
        <v>557</v>
      </c>
      <c r="H33" s="9" t="s">
        <v>555</v>
      </c>
      <c r="I33" s="9" t="s">
        <v>558</v>
      </c>
      <c r="J33" s="10" t="s">
        <v>48</v>
      </c>
      <c r="K33" s="4" t="s">
        <v>32</v>
      </c>
      <c r="L33" s="9" t="s">
        <v>90</v>
      </c>
      <c r="P33" s="4" t="s">
        <v>315</v>
      </c>
      <c r="AB33" s="18">
        <v>73.52</v>
      </c>
      <c r="AC33" s="18" t="s">
        <v>1021</v>
      </c>
    </row>
    <row r="34" spans="1:29" x14ac:dyDescent="0.25">
      <c r="A34" s="7" t="s">
        <v>310</v>
      </c>
      <c r="B34" s="7" t="s">
        <v>318</v>
      </c>
      <c r="C34" s="7" t="s">
        <v>319</v>
      </c>
      <c r="D34" s="7" t="s">
        <v>320</v>
      </c>
      <c r="E34" s="4" t="s">
        <v>937</v>
      </c>
      <c r="F34" s="7" t="s">
        <v>323</v>
      </c>
      <c r="G34" s="27" t="s">
        <v>1024</v>
      </c>
      <c r="H34" s="7" t="s">
        <v>321</v>
      </c>
      <c r="I34" s="7" t="s">
        <v>325</v>
      </c>
      <c r="J34" s="8" t="s">
        <v>48</v>
      </c>
      <c r="K34" s="4" t="s">
        <v>917</v>
      </c>
      <c r="L34" s="7" t="s">
        <v>322</v>
      </c>
      <c r="P34" s="4" t="s">
        <v>315</v>
      </c>
    </row>
    <row r="35" spans="1:29" ht="45" x14ac:dyDescent="0.25">
      <c r="A35" s="9" t="s">
        <v>76</v>
      </c>
      <c r="B35" s="9" t="s">
        <v>86</v>
      </c>
      <c r="C35" s="16" t="s">
        <v>87</v>
      </c>
      <c r="D35" s="9" t="s">
        <v>88</v>
      </c>
      <c r="F35" s="9" t="s">
        <v>32</v>
      </c>
      <c r="G35" s="9" t="s">
        <v>92</v>
      </c>
      <c r="H35" s="9" t="s">
        <v>89</v>
      </c>
      <c r="I35" s="9" t="s">
        <v>93</v>
      </c>
      <c r="J35" s="10" t="s">
        <v>48</v>
      </c>
      <c r="K35" s="4" t="s">
        <v>32</v>
      </c>
      <c r="L35" s="9" t="s">
        <v>90</v>
      </c>
      <c r="P35" s="4" t="s">
        <v>81</v>
      </c>
      <c r="Q35" s="2">
        <v>635.52</v>
      </c>
      <c r="R35" s="2">
        <f>+Q35*I35</f>
        <v>3813.12</v>
      </c>
      <c r="V35" s="2">
        <v>788.04</v>
      </c>
      <c r="W35" s="2">
        <f>+V35*I35</f>
        <v>4728.24</v>
      </c>
      <c r="Z35" s="6" t="s">
        <v>1000</v>
      </c>
      <c r="AA35" s="6" t="s">
        <v>1001</v>
      </c>
      <c r="AB35" s="18">
        <v>545.62</v>
      </c>
      <c r="AC35" s="19" t="s">
        <v>1012</v>
      </c>
    </row>
    <row r="36" spans="1:29" x14ac:dyDescent="0.25">
      <c r="A36" s="9" t="s">
        <v>310</v>
      </c>
      <c r="B36" s="9" t="s">
        <v>574</v>
      </c>
      <c r="C36" s="9" t="s">
        <v>575</v>
      </c>
      <c r="D36" s="9" t="s">
        <v>576</v>
      </c>
      <c r="F36" s="9" t="s">
        <v>32</v>
      </c>
      <c r="G36" s="9" t="s">
        <v>580</v>
      </c>
      <c r="H36" s="9" t="s">
        <v>577</v>
      </c>
      <c r="I36" s="9" t="s">
        <v>172</v>
      </c>
      <c r="J36" s="10" t="s">
        <v>48</v>
      </c>
      <c r="K36" s="4" t="s">
        <v>32</v>
      </c>
      <c r="L36" s="9" t="s">
        <v>90</v>
      </c>
      <c r="P36" s="4" t="s">
        <v>315</v>
      </c>
    </row>
    <row r="37" spans="1:29" x14ac:dyDescent="0.25">
      <c r="A37" s="7" t="s">
        <v>310</v>
      </c>
      <c r="B37" s="7" t="s">
        <v>375</v>
      </c>
      <c r="C37" s="7" t="s">
        <v>376</v>
      </c>
      <c r="D37" s="7" t="s">
        <v>377</v>
      </c>
      <c r="F37" s="7" t="s">
        <v>32</v>
      </c>
      <c r="G37" s="7" t="s">
        <v>381</v>
      </c>
      <c r="H37" s="7" t="s">
        <v>378</v>
      </c>
      <c r="I37" s="7" t="s">
        <v>382</v>
      </c>
      <c r="J37" s="8" t="s">
        <v>48</v>
      </c>
      <c r="K37" s="4" t="s">
        <v>908</v>
      </c>
      <c r="L37" s="7" t="s">
        <v>351</v>
      </c>
      <c r="P37" s="4" t="s">
        <v>315</v>
      </c>
    </row>
    <row r="38" spans="1:29" x14ac:dyDescent="0.25">
      <c r="A38" s="9" t="s">
        <v>310</v>
      </c>
      <c r="B38" s="9" t="s">
        <v>383</v>
      </c>
      <c r="C38" s="9" t="s">
        <v>384</v>
      </c>
      <c r="D38" s="9" t="s">
        <v>385</v>
      </c>
      <c r="F38" s="9" t="s">
        <v>32</v>
      </c>
      <c r="G38" s="9" t="s">
        <v>381</v>
      </c>
      <c r="H38" s="9" t="s">
        <v>378</v>
      </c>
      <c r="I38" s="9" t="s">
        <v>114</v>
      </c>
      <c r="J38" s="10" t="s">
        <v>107</v>
      </c>
      <c r="K38" s="4" t="s">
        <v>908</v>
      </c>
      <c r="L38" s="9" t="s">
        <v>351</v>
      </c>
      <c r="P38" s="4" t="s">
        <v>315</v>
      </c>
    </row>
    <row r="39" spans="1:29" ht="30" x14ac:dyDescent="0.25">
      <c r="A39" s="7" t="s">
        <v>310</v>
      </c>
      <c r="B39" s="7" t="s">
        <v>467</v>
      </c>
      <c r="C39" s="17" t="s">
        <v>468</v>
      </c>
      <c r="D39" s="7" t="s">
        <v>469</v>
      </c>
      <c r="F39" s="7" t="s">
        <v>32</v>
      </c>
      <c r="G39" s="7" t="s">
        <v>472</v>
      </c>
      <c r="H39" s="7" t="s">
        <v>470</v>
      </c>
      <c r="I39" s="7" t="s">
        <v>46</v>
      </c>
      <c r="J39" s="8" t="s">
        <v>48</v>
      </c>
      <c r="K39" s="4" t="s">
        <v>32</v>
      </c>
      <c r="L39" s="7" t="s">
        <v>90</v>
      </c>
      <c r="P39" s="4" t="s">
        <v>315</v>
      </c>
      <c r="Q39" s="2">
        <v>1717.29</v>
      </c>
      <c r="R39" s="2">
        <f>+Q39*I39</f>
        <v>17172.900000000001</v>
      </c>
      <c r="V39" s="2">
        <v>2146.61</v>
      </c>
      <c r="W39" s="2">
        <f>+V39*I39</f>
        <v>21466.100000000002</v>
      </c>
      <c r="Z39" s="6" t="s">
        <v>1003</v>
      </c>
      <c r="AA39" s="6" t="s">
        <v>1004</v>
      </c>
      <c r="AB39" s="18">
        <v>1390</v>
      </c>
      <c r="AC39" s="19" t="s">
        <v>1011</v>
      </c>
    </row>
    <row r="40" spans="1:29" x14ac:dyDescent="0.25">
      <c r="A40" s="7" t="s">
        <v>76</v>
      </c>
      <c r="B40" s="12" t="s">
        <v>291</v>
      </c>
      <c r="C40" s="12" t="s">
        <v>292</v>
      </c>
      <c r="D40" s="7" t="s">
        <v>293</v>
      </c>
      <c r="F40" s="7" t="s">
        <v>32</v>
      </c>
      <c r="G40" s="7" t="s">
        <v>296</v>
      </c>
      <c r="H40" s="7" t="s">
        <v>294</v>
      </c>
      <c r="I40" s="7" t="s">
        <v>203</v>
      </c>
      <c r="J40" s="8" t="s">
        <v>48</v>
      </c>
      <c r="K40" s="4" t="s">
        <v>32</v>
      </c>
      <c r="L40" s="7" t="s">
        <v>40</v>
      </c>
      <c r="P40" s="4" t="s">
        <v>81</v>
      </c>
      <c r="AB40" s="18">
        <v>637.5</v>
      </c>
      <c r="AC40" s="19" t="s">
        <v>1009</v>
      </c>
    </row>
    <row r="41" spans="1:29" x14ac:dyDescent="0.25">
      <c r="A41" s="9" t="s">
        <v>310</v>
      </c>
      <c r="B41" s="9" t="s">
        <v>326</v>
      </c>
      <c r="C41" s="9" t="s">
        <v>327</v>
      </c>
      <c r="D41" s="9" t="s">
        <v>328</v>
      </c>
      <c r="E41" s="4" t="s">
        <v>938</v>
      </c>
      <c r="F41" s="9" t="s">
        <v>323</v>
      </c>
      <c r="G41" s="24" t="str">
        <f>VLOOKUP(H41,[3]Sheet1!$A$2:$B$2354,2,0)</f>
        <v>DEERE &amp; COMPANY</v>
      </c>
      <c r="H41" s="9" t="s">
        <v>329</v>
      </c>
      <c r="I41" s="9" t="s">
        <v>332</v>
      </c>
      <c r="J41" s="10" t="s">
        <v>48</v>
      </c>
      <c r="K41" s="4" t="s">
        <v>918</v>
      </c>
      <c r="L41" s="9" t="s">
        <v>322</v>
      </c>
      <c r="P41" s="4" t="s">
        <v>315</v>
      </c>
    </row>
    <row r="42" spans="1:29" ht="30" x14ac:dyDescent="0.25">
      <c r="A42" s="7" t="s">
        <v>76</v>
      </c>
      <c r="B42" s="7" t="s">
        <v>145</v>
      </c>
      <c r="C42" s="17" t="s">
        <v>146</v>
      </c>
      <c r="D42" s="7" t="s">
        <v>147</v>
      </c>
      <c r="F42" s="7" t="s">
        <v>32</v>
      </c>
      <c r="G42" s="7" t="s">
        <v>150</v>
      </c>
      <c r="H42" s="7" t="s">
        <v>148</v>
      </c>
      <c r="I42" s="7" t="s">
        <v>128</v>
      </c>
      <c r="J42" s="8" t="s">
        <v>48</v>
      </c>
      <c r="K42" s="4" t="s">
        <v>32</v>
      </c>
      <c r="L42" s="7" t="s">
        <v>90</v>
      </c>
      <c r="P42" s="4" t="s">
        <v>81</v>
      </c>
      <c r="Q42" s="2">
        <v>18.82</v>
      </c>
      <c r="R42" s="2">
        <f>+Q42*I42</f>
        <v>376.4</v>
      </c>
      <c r="V42" s="2">
        <v>54.58</v>
      </c>
      <c r="W42" s="2">
        <f>+V42*I42</f>
        <v>1091.5999999999999</v>
      </c>
      <c r="Z42" s="6"/>
      <c r="AA42" s="6" t="s">
        <v>967</v>
      </c>
      <c r="AB42" s="18">
        <v>23.990000000000002</v>
      </c>
      <c r="AC42" s="19" t="s">
        <v>1011</v>
      </c>
    </row>
    <row r="43" spans="1:29" ht="30" x14ac:dyDescent="0.25">
      <c r="A43" s="9" t="s">
        <v>310</v>
      </c>
      <c r="B43" s="9" t="s">
        <v>656</v>
      </c>
      <c r="C43" s="13" t="s">
        <v>657</v>
      </c>
      <c r="D43" s="9" t="s">
        <v>658</v>
      </c>
      <c r="F43" s="9" t="s">
        <v>32</v>
      </c>
      <c r="G43" s="9" t="s">
        <v>661</v>
      </c>
      <c r="H43" s="9" t="s">
        <v>659</v>
      </c>
      <c r="I43" s="9" t="s">
        <v>46</v>
      </c>
      <c r="J43" s="10" t="s">
        <v>48</v>
      </c>
      <c r="K43" s="4" t="s">
        <v>32</v>
      </c>
      <c r="L43" s="9" t="s">
        <v>90</v>
      </c>
      <c r="P43" s="4" t="s">
        <v>315</v>
      </c>
      <c r="AB43" s="18">
        <v>935.33</v>
      </c>
      <c r="AC43" s="19" t="s">
        <v>1020</v>
      </c>
    </row>
    <row r="44" spans="1:29" x14ac:dyDescent="0.25">
      <c r="A44" s="7" t="s">
        <v>310</v>
      </c>
      <c r="B44" s="7" t="s">
        <v>333</v>
      </c>
      <c r="C44" s="7" t="s">
        <v>334</v>
      </c>
      <c r="D44" s="7" t="s">
        <v>335</v>
      </c>
      <c r="E44" s="4" t="s">
        <v>939</v>
      </c>
      <c r="F44" s="7" t="s">
        <v>323</v>
      </c>
      <c r="G44" s="30" t="s">
        <v>1025</v>
      </c>
      <c r="H44" s="7" t="s">
        <v>336</v>
      </c>
      <c r="I44" s="7" t="s">
        <v>339</v>
      </c>
      <c r="J44" s="8" t="s">
        <v>48</v>
      </c>
      <c r="K44" s="4" t="s">
        <v>919</v>
      </c>
      <c r="L44" s="7" t="s">
        <v>322</v>
      </c>
      <c r="P44" s="4" t="s">
        <v>315</v>
      </c>
    </row>
    <row r="45" spans="1:29" ht="30" x14ac:dyDescent="0.25">
      <c r="A45" s="7" t="s">
        <v>76</v>
      </c>
      <c r="B45" s="12" t="s">
        <v>304</v>
      </c>
      <c r="C45" s="12" t="s">
        <v>305</v>
      </c>
      <c r="D45" s="7" t="s">
        <v>306</v>
      </c>
      <c r="F45" s="7" t="s">
        <v>32</v>
      </c>
      <c r="G45" s="24" t="str">
        <f>VLOOKUP(H45,[3]Sheet1!$A$2:$B$2354,2,0)</f>
        <v>FINMECCANICA SPA HELICOPTERS DIVISION</v>
      </c>
      <c r="H45" s="7" t="s">
        <v>307</v>
      </c>
      <c r="I45" s="7" t="s">
        <v>203</v>
      </c>
      <c r="J45" s="8" t="s">
        <v>48</v>
      </c>
      <c r="K45" s="4" t="s">
        <v>308</v>
      </c>
      <c r="L45" s="7" t="s">
        <v>54</v>
      </c>
      <c r="P45" s="4" t="s">
        <v>81</v>
      </c>
    </row>
    <row r="46" spans="1:29" x14ac:dyDescent="0.25">
      <c r="A46" s="7" t="s">
        <v>310</v>
      </c>
      <c r="B46" s="12" t="s">
        <v>857</v>
      </c>
      <c r="C46" s="12" t="s">
        <v>858</v>
      </c>
      <c r="D46" s="7" t="s">
        <v>859</v>
      </c>
      <c r="F46" s="7" t="s">
        <v>861</v>
      </c>
      <c r="G46" s="24" t="str">
        <f>VLOOKUP(H46,[3]Sheet1!$A$2:$B$2354,2,0)</f>
        <v>GENIE FORKLIFT / TEREX</v>
      </c>
      <c r="H46" s="7" t="s">
        <v>860</v>
      </c>
      <c r="I46" s="7" t="s">
        <v>75</v>
      </c>
      <c r="J46" s="8" t="s">
        <v>48</v>
      </c>
      <c r="K46" s="4" t="s">
        <v>916</v>
      </c>
      <c r="L46" s="7" t="s">
        <v>40</v>
      </c>
      <c r="P46" s="4" t="s">
        <v>315</v>
      </c>
      <c r="AB46" s="18">
        <v>503.01</v>
      </c>
      <c r="AC46" s="19" t="s">
        <v>1016</v>
      </c>
    </row>
    <row r="47" spans="1:29" x14ac:dyDescent="0.25">
      <c r="A47" s="7" t="s">
        <v>310</v>
      </c>
      <c r="B47" s="7" t="s">
        <v>399</v>
      </c>
      <c r="C47" s="12" t="s">
        <v>400</v>
      </c>
      <c r="D47" s="7" t="s">
        <v>401</v>
      </c>
      <c r="F47" s="7" t="s">
        <v>32</v>
      </c>
      <c r="G47" s="7" t="s">
        <v>404</v>
      </c>
      <c r="H47" s="7" t="s">
        <v>402</v>
      </c>
      <c r="I47" s="7" t="s">
        <v>46</v>
      </c>
      <c r="J47" s="8" t="s">
        <v>48</v>
      </c>
      <c r="K47" s="4" t="s">
        <v>32</v>
      </c>
      <c r="L47" s="7" t="s">
        <v>90</v>
      </c>
      <c r="P47" s="4" t="s">
        <v>315</v>
      </c>
    </row>
    <row r="48" spans="1:29" ht="30" x14ac:dyDescent="0.25">
      <c r="A48" s="9" t="s">
        <v>310</v>
      </c>
      <c r="B48" s="9" t="s">
        <v>788</v>
      </c>
      <c r="C48" s="9" t="s">
        <v>789</v>
      </c>
      <c r="D48" s="9" t="s">
        <v>774</v>
      </c>
      <c r="F48" s="9" t="s">
        <v>32</v>
      </c>
      <c r="G48" s="9" t="s">
        <v>792</v>
      </c>
      <c r="H48" s="9" t="s">
        <v>790</v>
      </c>
      <c r="I48" s="9" t="s">
        <v>163</v>
      </c>
      <c r="J48" s="10" t="s">
        <v>48</v>
      </c>
      <c r="K48" s="4" t="s">
        <v>32</v>
      </c>
      <c r="L48" s="9" t="s">
        <v>90</v>
      </c>
      <c r="P48" s="4" t="s">
        <v>315</v>
      </c>
    </row>
    <row r="49" spans="1:29" x14ac:dyDescent="0.25">
      <c r="A49" s="9" t="s">
        <v>310</v>
      </c>
      <c r="B49" s="9" t="s">
        <v>668</v>
      </c>
      <c r="C49" s="13" t="s">
        <v>669</v>
      </c>
      <c r="D49" s="9" t="s">
        <v>670</v>
      </c>
      <c r="F49" s="9" t="s">
        <v>32</v>
      </c>
      <c r="G49" s="9" t="s">
        <v>673</v>
      </c>
      <c r="H49" s="9" t="s">
        <v>671</v>
      </c>
      <c r="I49" s="9" t="s">
        <v>674</v>
      </c>
      <c r="J49" s="10" t="s">
        <v>48</v>
      </c>
      <c r="K49" s="4" t="s">
        <v>32</v>
      </c>
      <c r="L49" s="9" t="s">
        <v>90</v>
      </c>
      <c r="P49" s="4" t="s">
        <v>315</v>
      </c>
      <c r="AB49" s="18">
        <v>210</v>
      </c>
      <c r="AC49" s="18" t="s">
        <v>1022</v>
      </c>
    </row>
    <row r="50" spans="1:29" x14ac:dyDescent="0.25">
      <c r="A50" s="7" t="s">
        <v>310</v>
      </c>
      <c r="B50" s="7" t="s">
        <v>805</v>
      </c>
      <c r="C50" s="7" t="s">
        <v>806</v>
      </c>
      <c r="D50" s="7" t="s">
        <v>807</v>
      </c>
      <c r="F50" s="7" t="s">
        <v>32</v>
      </c>
      <c r="G50" s="7" t="s">
        <v>810</v>
      </c>
      <c r="H50" s="7" t="s">
        <v>808</v>
      </c>
      <c r="I50" s="7" t="s">
        <v>75</v>
      </c>
      <c r="J50" s="8" t="s">
        <v>48</v>
      </c>
      <c r="K50" s="4" t="s">
        <v>32</v>
      </c>
      <c r="L50" s="7" t="s">
        <v>90</v>
      </c>
      <c r="P50" s="4" t="s">
        <v>315</v>
      </c>
    </row>
    <row r="51" spans="1:29" ht="30" x14ac:dyDescent="0.25">
      <c r="A51" s="9" t="s">
        <v>310</v>
      </c>
      <c r="B51" s="13" t="s">
        <v>851</v>
      </c>
      <c r="C51" s="13" t="s">
        <v>852</v>
      </c>
      <c r="D51" s="9" t="s">
        <v>853</v>
      </c>
      <c r="F51" s="9" t="s">
        <v>32</v>
      </c>
      <c r="G51" s="9" t="s">
        <v>856</v>
      </c>
      <c r="H51" s="9" t="s">
        <v>854</v>
      </c>
      <c r="I51" s="9" t="s">
        <v>66</v>
      </c>
      <c r="J51" s="10" t="s">
        <v>48</v>
      </c>
      <c r="K51" s="4" t="s">
        <v>32</v>
      </c>
      <c r="L51" s="9" t="s">
        <v>322</v>
      </c>
      <c r="P51" s="4" t="s">
        <v>315</v>
      </c>
    </row>
    <row r="52" spans="1:29" ht="300" x14ac:dyDescent="0.25">
      <c r="A52" s="7" t="s">
        <v>76</v>
      </c>
      <c r="B52" s="7" t="s">
        <v>94</v>
      </c>
      <c r="C52" s="20" t="s">
        <v>95</v>
      </c>
      <c r="D52" s="7" t="s">
        <v>96</v>
      </c>
      <c r="F52" s="7" t="s">
        <v>32</v>
      </c>
      <c r="G52" s="7" t="s">
        <v>99</v>
      </c>
      <c r="H52" s="7" t="s">
        <v>97</v>
      </c>
      <c r="I52" s="7" t="s">
        <v>46</v>
      </c>
      <c r="J52" s="8" t="s">
        <v>48</v>
      </c>
      <c r="L52" s="7" t="s">
        <v>90</v>
      </c>
      <c r="P52" s="4" t="s">
        <v>81</v>
      </c>
      <c r="Q52" s="2">
        <v>212.63</v>
      </c>
      <c r="R52" s="2">
        <f>+Q52*I52</f>
        <v>2126.3000000000002</v>
      </c>
      <c r="V52" s="2">
        <v>248.56</v>
      </c>
      <c r="W52" s="2">
        <f>+V52*I52</f>
        <v>2485.6</v>
      </c>
      <c r="Z52" s="6" t="s">
        <v>994</v>
      </c>
      <c r="AA52" s="6" t="s">
        <v>995</v>
      </c>
      <c r="AB52" s="18">
        <v>217.84</v>
      </c>
      <c r="AC52" s="19" t="s">
        <v>1010</v>
      </c>
    </row>
    <row r="53" spans="1:29" ht="135" x14ac:dyDescent="0.25">
      <c r="A53" s="7" t="s">
        <v>310</v>
      </c>
      <c r="B53" s="7" t="s">
        <v>510</v>
      </c>
      <c r="C53" s="17" t="s">
        <v>511</v>
      </c>
      <c r="D53" s="7" t="s">
        <v>512</v>
      </c>
      <c r="F53" s="7" t="s">
        <v>32</v>
      </c>
      <c r="G53" s="7" t="s">
        <v>99</v>
      </c>
      <c r="H53" s="7" t="s">
        <v>97</v>
      </c>
      <c r="I53" s="7" t="s">
        <v>93</v>
      </c>
      <c r="J53" s="8" t="s">
        <v>48</v>
      </c>
      <c r="K53" s="4" t="s">
        <v>499</v>
      </c>
      <c r="L53" s="7" t="s">
        <v>90</v>
      </c>
      <c r="P53" s="4" t="s">
        <v>315</v>
      </c>
      <c r="Q53" s="2">
        <v>309.99</v>
      </c>
      <c r="R53" s="2">
        <f>+Q53*I53</f>
        <v>1859.94</v>
      </c>
      <c r="V53" s="2">
        <v>619.98</v>
      </c>
      <c r="W53" s="2">
        <f>+V53*I53</f>
        <v>3719.88</v>
      </c>
      <c r="Z53" s="6" t="s">
        <v>996</v>
      </c>
      <c r="AA53" s="6" t="s">
        <v>997</v>
      </c>
      <c r="AB53" s="18">
        <v>449</v>
      </c>
      <c r="AC53" s="19" t="s">
        <v>1019</v>
      </c>
    </row>
    <row r="54" spans="1:29" x14ac:dyDescent="0.25">
      <c r="A54" s="7" t="s">
        <v>310</v>
      </c>
      <c r="B54" s="7" t="s">
        <v>498</v>
      </c>
      <c r="C54" s="7" t="s">
        <v>499</v>
      </c>
      <c r="D54" s="7" t="s">
        <v>500</v>
      </c>
      <c r="F54" s="7" t="s">
        <v>32</v>
      </c>
      <c r="G54" s="7" t="s">
        <v>99</v>
      </c>
      <c r="H54" s="7" t="s">
        <v>97</v>
      </c>
      <c r="I54" s="7" t="s">
        <v>128</v>
      </c>
      <c r="J54" s="8" t="s">
        <v>48</v>
      </c>
      <c r="K54" s="4" t="s">
        <v>499</v>
      </c>
      <c r="L54" s="7" t="s">
        <v>90</v>
      </c>
      <c r="P54" s="4" t="s">
        <v>315</v>
      </c>
    </row>
    <row r="55" spans="1:29" x14ac:dyDescent="0.25">
      <c r="A55" s="7" t="s">
        <v>310</v>
      </c>
      <c r="B55" s="7" t="s">
        <v>439</v>
      </c>
      <c r="C55" s="12" t="s">
        <v>440</v>
      </c>
      <c r="D55" s="7" t="s">
        <v>441</v>
      </c>
      <c r="F55" s="7" t="s">
        <v>32</v>
      </c>
      <c r="G55" s="7" t="s">
        <v>444</v>
      </c>
      <c r="H55" s="7" t="s">
        <v>442</v>
      </c>
      <c r="I55" s="7" t="s">
        <v>128</v>
      </c>
      <c r="J55" s="8" t="s">
        <v>48</v>
      </c>
      <c r="K55" s="4" t="s">
        <v>32</v>
      </c>
      <c r="L55" s="7" t="s">
        <v>90</v>
      </c>
      <c r="P55" s="4" t="s">
        <v>315</v>
      </c>
      <c r="AB55" s="18">
        <v>138.9</v>
      </c>
      <c r="AC55" s="18" t="s">
        <v>1012</v>
      </c>
    </row>
    <row r="56" spans="1:29" ht="30" x14ac:dyDescent="0.25">
      <c r="A56" s="9" t="s">
        <v>310</v>
      </c>
      <c r="B56" s="9" t="s">
        <v>744</v>
      </c>
      <c r="C56" s="9" t="s">
        <v>745</v>
      </c>
      <c r="D56" s="9" t="s">
        <v>746</v>
      </c>
      <c r="E56" s="4" t="s">
        <v>943</v>
      </c>
      <c r="F56" s="9" t="s">
        <v>32</v>
      </c>
      <c r="G56" s="9" t="s">
        <v>750</v>
      </c>
      <c r="H56" s="9" t="s">
        <v>747</v>
      </c>
      <c r="I56" s="9" t="s">
        <v>66</v>
      </c>
      <c r="J56" s="10" t="s">
        <v>48</v>
      </c>
      <c r="K56" s="4" t="s">
        <v>922</v>
      </c>
      <c r="L56" s="9" t="s">
        <v>90</v>
      </c>
      <c r="P56" s="4" t="s">
        <v>315</v>
      </c>
    </row>
    <row r="57" spans="1:29" x14ac:dyDescent="0.25">
      <c r="A57" s="7" t="s">
        <v>310</v>
      </c>
      <c r="B57" s="7" t="s">
        <v>765</v>
      </c>
      <c r="C57" s="7" t="s">
        <v>766</v>
      </c>
      <c r="D57" s="7" t="s">
        <v>767</v>
      </c>
      <c r="E57" s="4" t="s">
        <v>946</v>
      </c>
      <c r="F57" s="7" t="s">
        <v>32</v>
      </c>
      <c r="G57" s="7" t="s">
        <v>771</v>
      </c>
      <c r="H57" s="7" t="s">
        <v>768</v>
      </c>
      <c r="I57" s="7" t="s">
        <v>764</v>
      </c>
      <c r="J57" s="8" t="s">
        <v>48</v>
      </c>
      <c r="K57" s="4" t="s">
        <v>925</v>
      </c>
      <c r="L57" s="7" t="s">
        <v>90</v>
      </c>
      <c r="P57" s="4" t="s">
        <v>315</v>
      </c>
    </row>
    <row r="58" spans="1:29" x14ac:dyDescent="0.25">
      <c r="A58" s="7" t="s">
        <v>76</v>
      </c>
      <c r="B58" s="12" t="s">
        <v>265</v>
      </c>
      <c r="C58" s="12" t="s">
        <v>266</v>
      </c>
      <c r="D58" s="7" t="s">
        <v>267</v>
      </c>
      <c r="F58" s="7" t="s">
        <v>32</v>
      </c>
      <c r="G58" s="7" t="s">
        <v>270</v>
      </c>
      <c r="H58" s="7" t="s">
        <v>268</v>
      </c>
      <c r="I58" s="7" t="s">
        <v>163</v>
      </c>
      <c r="J58" s="8" t="s">
        <v>48</v>
      </c>
      <c r="K58" s="4" t="s">
        <v>32</v>
      </c>
      <c r="L58" s="7" t="s">
        <v>72</v>
      </c>
      <c r="P58" s="4" t="s">
        <v>81</v>
      </c>
    </row>
    <row r="59" spans="1:29" x14ac:dyDescent="0.25">
      <c r="A59" s="9" t="s">
        <v>76</v>
      </c>
      <c r="B59" s="13" t="s">
        <v>272</v>
      </c>
      <c r="C59" s="13" t="s">
        <v>273</v>
      </c>
      <c r="D59" s="9" t="s">
        <v>274</v>
      </c>
      <c r="F59" s="9" t="s">
        <v>32</v>
      </c>
      <c r="G59" s="9" t="s">
        <v>277</v>
      </c>
      <c r="H59" s="9" t="s">
        <v>275</v>
      </c>
      <c r="I59" s="9" t="s">
        <v>75</v>
      </c>
      <c r="J59" s="10" t="s">
        <v>48</v>
      </c>
      <c r="K59" s="4" t="s">
        <v>32</v>
      </c>
      <c r="L59" s="9" t="s">
        <v>72</v>
      </c>
      <c r="P59" s="4" t="s">
        <v>81</v>
      </c>
    </row>
    <row r="60" spans="1:29" ht="30" x14ac:dyDescent="0.25">
      <c r="A60" s="9" t="s">
        <v>310</v>
      </c>
      <c r="B60" s="9" t="s">
        <v>758</v>
      </c>
      <c r="C60" s="9" t="s">
        <v>759</v>
      </c>
      <c r="D60" s="9" t="s">
        <v>760</v>
      </c>
      <c r="E60" s="4" t="s">
        <v>945</v>
      </c>
      <c r="F60" s="9" t="s">
        <v>32</v>
      </c>
      <c r="G60" s="9" t="s">
        <v>763</v>
      </c>
      <c r="H60" s="9" t="s">
        <v>307</v>
      </c>
      <c r="I60" s="9" t="s">
        <v>764</v>
      </c>
      <c r="J60" s="10" t="s">
        <v>48</v>
      </c>
      <c r="K60" s="4" t="s">
        <v>924</v>
      </c>
      <c r="L60" s="9" t="s">
        <v>90</v>
      </c>
      <c r="P60" s="4" t="s">
        <v>315</v>
      </c>
    </row>
    <row r="61" spans="1:29" x14ac:dyDescent="0.25">
      <c r="A61" s="9" t="s">
        <v>310</v>
      </c>
      <c r="B61" s="13" t="s">
        <v>864</v>
      </c>
      <c r="C61" s="13" t="s">
        <v>865</v>
      </c>
      <c r="D61" s="9" t="s">
        <v>866</v>
      </c>
      <c r="F61" s="9" t="s">
        <v>868</v>
      </c>
      <c r="G61" s="24" t="str">
        <f>VLOOKUP(H61,[3]Sheet1!$A$2:$B$2354,2,0)</f>
        <v>LINK-BELT CRANES, L.P., LLLP</v>
      </c>
      <c r="H61" s="9" t="s">
        <v>867</v>
      </c>
      <c r="I61" s="9" t="s">
        <v>203</v>
      </c>
      <c r="J61" s="10" t="s">
        <v>48</v>
      </c>
      <c r="K61" s="4" t="s">
        <v>916</v>
      </c>
      <c r="L61" s="9" t="s">
        <v>40</v>
      </c>
      <c r="P61" s="4" t="s">
        <v>315</v>
      </c>
    </row>
    <row r="62" spans="1:29" x14ac:dyDescent="0.25">
      <c r="A62" s="7" t="s">
        <v>76</v>
      </c>
      <c r="B62" s="12" t="s">
        <v>212</v>
      </c>
      <c r="C62" s="12" t="s">
        <v>213</v>
      </c>
      <c r="D62" s="7" t="s">
        <v>214</v>
      </c>
      <c r="E62" s="4" t="s">
        <v>930</v>
      </c>
      <c r="F62" s="7" t="s">
        <v>216</v>
      </c>
      <c r="G62" s="24" t="str">
        <f>VLOOKUP(H62,[3]Sheet1!$A$2:$B$2354,2,0)</f>
        <v>LOCKHEED MARTIN CORP.</v>
      </c>
      <c r="H62" s="7" t="s">
        <v>215</v>
      </c>
      <c r="I62" s="7" t="s">
        <v>75</v>
      </c>
      <c r="J62" s="8" t="s">
        <v>48</v>
      </c>
      <c r="K62" s="4" t="s">
        <v>899</v>
      </c>
      <c r="L62" s="7" t="s">
        <v>40</v>
      </c>
      <c r="P62" s="4" t="s">
        <v>81</v>
      </c>
    </row>
    <row r="63" spans="1:29" x14ac:dyDescent="0.25">
      <c r="A63" s="7" t="s">
        <v>76</v>
      </c>
      <c r="B63" s="12" t="s">
        <v>225</v>
      </c>
      <c r="C63" s="12" t="s">
        <v>226</v>
      </c>
      <c r="D63" s="7" t="s">
        <v>227</v>
      </c>
      <c r="E63" s="4" t="s">
        <v>932</v>
      </c>
      <c r="F63" s="7" t="s">
        <v>216</v>
      </c>
      <c r="G63" s="24" t="str">
        <f>VLOOKUP(H63,[3]Sheet1!$A$2:$B$2354,2,0)</f>
        <v>LOCKHEED MARTIN CORP.</v>
      </c>
      <c r="H63" s="7" t="s">
        <v>215</v>
      </c>
      <c r="I63" s="7" t="s">
        <v>75</v>
      </c>
      <c r="J63" s="8" t="s">
        <v>48</v>
      </c>
      <c r="K63" s="4" t="s">
        <v>901</v>
      </c>
      <c r="L63" s="7" t="s">
        <v>40</v>
      </c>
      <c r="P63" s="4" t="s">
        <v>81</v>
      </c>
    </row>
    <row r="64" spans="1:29" x14ac:dyDescent="0.25">
      <c r="A64" s="9" t="s">
        <v>76</v>
      </c>
      <c r="B64" s="13" t="s">
        <v>260</v>
      </c>
      <c r="C64" s="13" t="s">
        <v>261</v>
      </c>
      <c r="D64" s="9" t="s">
        <v>262</v>
      </c>
      <c r="E64" s="4" t="s">
        <v>935</v>
      </c>
      <c r="F64" s="9" t="s">
        <v>216</v>
      </c>
      <c r="G64" s="24" t="str">
        <f>VLOOKUP(H64,[3]Sheet1!$A$2:$B$2354,2,0)</f>
        <v>LOCKHEED MARTIN CORP.</v>
      </c>
      <c r="H64" s="9" t="s">
        <v>215</v>
      </c>
      <c r="I64" s="9" t="s">
        <v>75</v>
      </c>
      <c r="J64" s="10" t="s">
        <v>48</v>
      </c>
      <c r="K64" s="4" t="s">
        <v>906</v>
      </c>
      <c r="L64" s="9" t="s">
        <v>72</v>
      </c>
      <c r="P64" s="4" t="s">
        <v>81</v>
      </c>
    </row>
    <row r="65" spans="1:29" x14ac:dyDescent="0.25">
      <c r="A65" s="9" t="s">
        <v>76</v>
      </c>
      <c r="B65" s="9" t="s">
        <v>129</v>
      </c>
      <c r="C65" s="9" t="s">
        <v>130</v>
      </c>
      <c r="D65" s="9" t="s">
        <v>131</v>
      </c>
      <c r="F65" s="9" t="s">
        <v>32</v>
      </c>
      <c r="G65" s="9" t="s">
        <v>127</v>
      </c>
      <c r="H65" s="9" t="s">
        <v>125</v>
      </c>
      <c r="I65" s="9" t="s">
        <v>128</v>
      </c>
      <c r="J65" s="10" t="s">
        <v>48</v>
      </c>
      <c r="K65" s="4" t="s">
        <v>32</v>
      </c>
      <c r="L65" s="9" t="s">
        <v>90</v>
      </c>
      <c r="P65" s="4" t="s">
        <v>81</v>
      </c>
    </row>
    <row r="66" spans="1:29" x14ac:dyDescent="0.25">
      <c r="A66" s="7" t="s">
        <v>76</v>
      </c>
      <c r="B66" s="7" t="s">
        <v>122</v>
      </c>
      <c r="C66" s="7" t="s">
        <v>123</v>
      </c>
      <c r="D66" s="7" t="s">
        <v>124</v>
      </c>
      <c r="F66" s="7" t="s">
        <v>32</v>
      </c>
      <c r="G66" s="7" t="s">
        <v>127</v>
      </c>
      <c r="H66" s="7" t="s">
        <v>125</v>
      </c>
      <c r="I66" s="7" t="s">
        <v>128</v>
      </c>
      <c r="J66" s="8" t="s">
        <v>48</v>
      </c>
      <c r="K66" s="4" t="s">
        <v>32</v>
      </c>
      <c r="L66" s="7" t="s">
        <v>90</v>
      </c>
      <c r="P66" s="4" t="s">
        <v>81</v>
      </c>
    </row>
    <row r="67" spans="1:29" x14ac:dyDescent="0.25">
      <c r="A67" s="7" t="s">
        <v>310</v>
      </c>
      <c r="B67" s="7" t="s">
        <v>695</v>
      </c>
      <c r="C67" s="12" t="s">
        <v>696</v>
      </c>
      <c r="D67" s="7" t="s">
        <v>697</v>
      </c>
      <c r="F67" s="7" t="s">
        <v>32</v>
      </c>
      <c r="G67" s="7" t="s">
        <v>700</v>
      </c>
      <c r="H67" s="7" t="s">
        <v>698</v>
      </c>
      <c r="I67" s="7" t="s">
        <v>58</v>
      </c>
      <c r="J67" s="8" t="s">
        <v>48</v>
      </c>
      <c r="K67" s="4" t="s">
        <v>32</v>
      </c>
      <c r="L67" s="7" t="s">
        <v>90</v>
      </c>
      <c r="P67" s="4" t="s">
        <v>315</v>
      </c>
    </row>
    <row r="68" spans="1:29" ht="30" x14ac:dyDescent="0.25">
      <c r="A68" s="7" t="s">
        <v>310</v>
      </c>
      <c r="B68" s="7" t="s">
        <v>582</v>
      </c>
      <c r="C68" s="20" t="s">
        <v>583</v>
      </c>
      <c r="D68" s="7" t="s">
        <v>584</v>
      </c>
      <c r="F68" s="7" t="s">
        <v>32</v>
      </c>
      <c r="G68" s="7" t="s">
        <v>587</v>
      </c>
      <c r="H68" s="7" t="s">
        <v>585</v>
      </c>
      <c r="I68" s="7" t="s">
        <v>588</v>
      </c>
      <c r="J68" s="8" t="s">
        <v>48</v>
      </c>
      <c r="K68" s="4" t="s">
        <v>32</v>
      </c>
      <c r="L68" s="7" t="s">
        <v>90</v>
      </c>
      <c r="P68" s="4" t="s">
        <v>315</v>
      </c>
      <c r="Q68" s="2">
        <v>83.56</v>
      </c>
      <c r="R68" s="2">
        <f>+Q68*I68</f>
        <v>1169.8400000000001</v>
      </c>
      <c r="V68" s="2">
        <v>86.9</v>
      </c>
      <c r="W68" s="2">
        <f>+V68*I68</f>
        <v>1216.6000000000001</v>
      </c>
      <c r="Z68" s="6"/>
      <c r="AA68" s="6" t="s">
        <v>986</v>
      </c>
      <c r="AB68" s="18">
        <v>86.9</v>
      </c>
      <c r="AC68" s="19" t="s">
        <v>1010</v>
      </c>
    </row>
    <row r="69" spans="1:29" ht="30" x14ac:dyDescent="0.25">
      <c r="A69" s="7" t="s">
        <v>310</v>
      </c>
      <c r="B69" s="7" t="s">
        <v>593</v>
      </c>
      <c r="C69" s="17" t="s">
        <v>594</v>
      </c>
      <c r="D69" s="7" t="s">
        <v>595</v>
      </c>
      <c r="F69" s="7" t="s">
        <v>32</v>
      </c>
      <c r="G69" s="7" t="s">
        <v>587</v>
      </c>
      <c r="H69" s="7" t="s">
        <v>585</v>
      </c>
      <c r="I69" s="7" t="s">
        <v>284</v>
      </c>
      <c r="J69" s="8" t="s">
        <v>48</v>
      </c>
      <c r="K69" s="4" t="s">
        <v>32</v>
      </c>
      <c r="L69" s="7" t="s">
        <v>90</v>
      </c>
      <c r="P69" s="4" t="s">
        <v>315</v>
      </c>
      <c r="Q69" s="2">
        <v>145.69999999999999</v>
      </c>
      <c r="R69" s="2">
        <f>+Q69*I69</f>
        <v>2185.5</v>
      </c>
      <c r="V69" s="2">
        <v>152.99</v>
      </c>
      <c r="W69" s="2">
        <f>+V69*I69</f>
        <v>2294.8500000000004</v>
      </c>
      <c r="Z69" s="6"/>
      <c r="AA69" s="6" t="s">
        <v>993</v>
      </c>
      <c r="AB69" s="18">
        <v>151.5</v>
      </c>
      <c r="AC69" s="19" t="s">
        <v>1018</v>
      </c>
    </row>
    <row r="70" spans="1:29" ht="30" x14ac:dyDescent="0.25">
      <c r="A70" s="9" t="s">
        <v>310</v>
      </c>
      <c r="B70" s="9" t="s">
        <v>589</v>
      </c>
      <c r="C70" s="21" t="s">
        <v>590</v>
      </c>
      <c r="D70" s="9" t="s">
        <v>591</v>
      </c>
      <c r="F70" s="9" t="s">
        <v>32</v>
      </c>
      <c r="G70" s="9" t="s">
        <v>587</v>
      </c>
      <c r="H70" s="9" t="s">
        <v>585</v>
      </c>
      <c r="I70" s="9" t="s">
        <v>121</v>
      </c>
      <c r="J70" s="10" t="s">
        <v>48</v>
      </c>
      <c r="K70" s="4" t="s">
        <v>32</v>
      </c>
      <c r="L70" s="9" t="s">
        <v>90</v>
      </c>
      <c r="P70" s="4" t="s">
        <v>315</v>
      </c>
      <c r="Q70" s="2">
        <v>104.99</v>
      </c>
      <c r="R70" s="2">
        <f>+Q70*I70</f>
        <v>1259.8799999999999</v>
      </c>
      <c r="V70" s="2">
        <v>109.08</v>
      </c>
      <c r="W70" s="2">
        <f>+V70*I70</f>
        <v>1308.96</v>
      </c>
      <c r="Z70" s="6"/>
      <c r="AA70" s="6" t="s">
        <v>987</v>
      </c>
      <c r="AB70" s="18">
        <v>109.08</v>
      </c>
      <c r="AC70" s="19" t="s">
        <v>1010</v>
      </c>
    </row>
    <row r="71" spans="1:29" x14ac:dyDescent="0.25">
      <c r="A71" s="7" t="s">
        <v>310</v>
      </c>
      <c r="B71" s="7" t="s">
        <v>817</v>
      </c>
      <c r="C71" s="7" t="s">
        <v>818</v>
      </c>
      <c r="D71" s="7" t="s">
        <v>819</v>
      </c>
      <c r="E71" s="4" t="s">
        <v>948</v>
      </c>
      <c r="F71" s="7" t="s">
        <v>32</v>
      </c>
      <c r="G71" s="7" t="s">
        <v>816</v>
      </c>
      <c r="H71" s="7" t="s">
        <v>814</v>
      </c>
      <c r="I71" s="7" t="s">
        <v>163</v>
      </c>
      <c r="J71" s="8" t="s">
        <v>48</v>
      </c>
      <c r="K71" s="4" t="s">
        <v>928</v>
      </c>
      <c r="L71" s="7" t="s">
        <v>90</v>
      </c>
      <c r="P71" s="4" t="s">
        <v>315</v>
      </c>
    </row>
    <row r="72" spans="1:29" x14ac:dyDescent="0.25">
      <c r="A72" s="9" t="s">
        <v>310</v>
      </c>
      <c r="B72" s="9" t="s">
        <v>811</v>
      </c>
      <c r="C72" s="9" t="s">
        <v>812</v>
      </c>
      <c r="D72" s="9" t="s">
        <v>813</v>
      </c>
      <c r="F72" s="9" t="s">
        <v>32</v>
      </c>
      <c r="G72" s="9" t="s">
        <v>816</v>
      </c>
      <c r="H72" s="9" t="s">
        <v>814</v>
      </c>
      <c r="I72" s="9" t="s">
        <v>163</v>
      </c>
      <c r="J72" s="10" t="s">
        <v>48</v>
      </c>
      <c r="K72" s="4" t="s">
        <v>32</v>
      </c>
      <c r="L72" s="9" t="s">
        <v>90</v>
      </c>
      <c r="P72" s="4" t="s">
        <v>315</v>
      </c>
    </row>
    <row r="73" spans="1:29" x14ac:dyDescent="0.25">
      <c r="A73" s="7" t="s">
        <v>310</v>
      </c>
      <c r="B73" s="7" t="s">
        <v>737</v>
      </c>
      <c r="C73" s="7" t="s">
        <v>738</v>
      </c>
      <c r="D73" s="7" t="s">
        <v>739</v>
      </c>
      <c r="E73" s="4" t="s">
        <v>942</v>
      </c>
      <c r="F73" s="7" t="s">
        <v>32</v>
      </c>
      <c r="G73" s="7" t="s">
        <v>743</v>
      </c>
      <c r="H73" s="7" t="s">
        <v>740</v>
      </c>
      <c r="I73" s="7" t="s">
        <v>128</v>
      </c>
      <c r="J73" s="8" t="s">
        <v>48</v>
      </c>
      <c r="K73" s="4" t="s">
        <v>921</v>
      </c>
      <c r="L73" s="7" t="s">
        <v>90</v>
      </c>
      <c r="P73" s="4" t="s">
        <v>315</v>
      </c>
    </row>
    <row r="74" spans="1:29" x14ac:dyDescent="0.25">
      <c r="A74" s="9" t="s">
        <v>310</v>
      </c>
      <c r="B74" s="9" t="s">
        <v>370</v>
      </c>
      <c r="C74" s="9" t="s">
        <v>371</v>
      </c>
      <c r="D74" s="9" t="s">
        <v>368</v>
      </c>
      <c r="F74" s="9" t="s">
        <v>352</v>
      </c>
      <c r="G74" s="9" t="s">
        <v>374</v>
      </c>
      <c r="H74" s="9" t="s">
        <v>372</v>
      </c>
      <c r="I74" s="9" t="s">
        <v>203</v>
      </c>
      <c r="J74" s="10" t="s">
        <v>48</v>
      </c>
      <c r="K74" s="4" t="s">
        <v>32</v>
      </c>
      <c r="L74" s="9" t="s">
        <v>351</v>
      </c>
      <c r="P74" s="4" t="s">
        <v>315</v>
      </c>
    </row>
    <row r="75" spans="1:29" x14ac:dyDescent="0.25">
      <c r="A75" s="7" t="s">
        <v>76</v>
      </c>
      <c r="B75" s="7" t="s">
        <v>77</v>
      </c>
      <c r="C75" s="12" t="s">
        <v>78</v>
      </c>
      <c r="D75" s="7" t="s">
        <v>79</v>
      </c>
      <c r="E75" s="4" t="s">
        <v>929</v>
      </c>
      <c r="F75" s="7" t="s">
        <v>82</v>
      </c>
      <c r="G75" s="24" t="str">
        <f>VLOOKUP(H75,[3]Sheet1!$A$2:$B$2354,2,0)</f>
        <v>NAVISTAR INTL</v>
      </c>
      <c r="H75" s="7" t="s">
        <v>80</v>
      </c>
      <c r="I75" s="7" t="s">
        <v>85</v>
      </c>
      <c r="J75" s="8" t="s">
        <v>48</v>
      </c>
      <c r="K75" s="4" t="s">
        <v>897</v>
      </c>
      <c r="L75" s="7" t="s">
        <v>54</v>
      </c>
      <c r="P75" s="4" t="s">
        <v>81</v>
      </c>
    </row>
    <row r="76" spans="1:29" x14ac:dyDescent="0.25">
      <c r="A76" s="9" t="s">
        <v>310</v>
      </c>
      <c r="B76" s="9" t="s">
        <v>537</v>
      </c>
      <c r="C76" s="13" t="s">
        <v>538</v>
      </c>
      <c r="D76" s="9" t="s">
        <v>539</v>
      </c>
      <c r="F76" s="9" t="s">
        <v>32</v>
      </c>
      <c r="G76" s="9" t="s">
        <v>543</v>
      </c>
      <c r="H76" s="9" t="s">
        <v>540</v>
      </c>
      <c r="I76" s="9" t="s">
        <v>46</v>
      </c>
      <c r="J76" s="10" t="s">
        <v>48</v>
      </c>
      <c r="K76" s="4" t="s">
        <v>32</v>
      </c>
      <c r="L76" s="9" t="s">
        <v>90</v>
      </c>
      <c r="P76" s="4" t="s">
        <v>315</v>
      </c>
    </row>
    <row r="77" spans="1:29" x14ac:dyDescent="0.25">
      <c r="A77" s="9" t="s">
        <v>310</v>
      </c>
      <c r="B77" s="9" t="s">
        <v>454</v>
      </c>
      <c r="C77" s="13" t="s">
        <v>455</v>
      </c>
      <c r="D77" s="9" t="s">
        <v>456</v>
      </c>
      <c r="F77" s="9" t="s">
        <v>32</v>
      </c>
      <c r="G77" s="9" t="s">
        <v>459</v>
      </c>
      <c r="H77" s="9" t="s">
        <v>457</v>
      </c>
      <c r="I77" s="9" t="s">
        <v>346</v>
      </c>
      <c r="J77" s="10" t="s">
        <v>48</v>
      </c>
      <c r="K77" s="4" t="s">
        <v>32</v>
      </c>
      <c r="L77" s="9" t="s">
        <v>90</v>
      </c>
      <c r="P77" s="4" t="s">
        <v>315</v>
      </c>
    </row>
    <row r="78" spans="1:29" x14ac:dyDescent="0.25">
      <c r="A78" s="9" t="s">
        <v>76</v>
      </c>
      <c r="B78" s="9" t="s">
        <v>196</v>
      </c>
      <c r="C78" s="9" t="s">
        <v>197</v>
      </c>
      <c r="D78" s="9" t="s">
        <v>198</v>
      </c>
      <c r="F78" s="9" t="s">
        <v>32</v>
      </c>
      <c r="G78" s="24" t="str">
        <f>VLOOKUP(H78,[3]Sheet1!$A$2:$B$2354,2,0)</f>
        <v>OSHKOSH  CORP</v>
      </c>
      <c r="H78" s="9" t="s">
        <v>199</v>
      </c>
      <c r="I78" s="9" t="s">
        <v>203</v>
      </c>
      <c r="J78" s="10" t="s">
        <v>48</v>
      </c>
      <c r="K78" s="4" t="s">
        <v>898</v>
      </c>
      <c r="L78" s="9" t="s">
        <v>200</v>
      </c>
      <c r="P78" s="4" t="s">
        <v>81</v>
      </c>
    </row>
    <row r="79" spans="1:29" x14ac:dyDescent="0.25">
      <c r="A79" s="7" t="s">
        <v>76</v>
      </c>
      <c r="B79" s="7" t="s">
        <v>204</v>
      </c>
      <c r="C79" s="7" t="s">
        <v>205</v>
      </c>
      <c r="D79" s="7" t="s">
        <v>198</v>
      </c>
      <c r="F79" s="7" t="s">
        <v>32</v>
      </c>
      <c r="G79" s="24" t="str">
        <f>VLOOKUP(H79,[3]Sheet1!$A$2:$B$2354,2,0)</f>
        <v>OSHKOSH  CORP</v>
      </c>
      <c r="H79" s="7" t="s">
        <v>199</v>
      </c>
      <c r="I79" s="7" t="s">
        <v>203</v>
      </c>
      <c r="J79" s="8" t="s">
        <v>48</v>
      </c>
      <c r="K79" s="4" t="s">
        <v>898</v>
      </c>
      <c r="L79" s="7" t="s">
        <v>200</v>
      </c>
      <c r="P79" s="4" t="s">
        <v>81</v>
      </c>
    </row>
    <row r="80" spans="1:29" x14ac:dyDescent="0.25">
      <c r="A80" s="9" t="s">
        <v>76</v>
      </c>
      <c r="B80" s="9" t="s">
        <v>207</v>
      </c>
      <c r="C80" s="9" t="s">
        <v>208</v>
      </c>
      <c r="D80" s="9" t="s">
        <v>209</v>
      </c>
      <c r="F80" s="9" t="s">
        <v>32</v>
      </c>
      <c r="G80" s="24" t="str">
        <f>VLOOKUP(H80,[3]Sheet1!$A$2:$B$2354,2,0)</f>
        <v>OSHKOSH  CORP</v>
      </c>
      <c r="H80" s="9" t="s">
        <v>199</v>
      </c>
      <c r="I80" s="9" t="s">
        <v>203</v>
      </c>
      <c r="J80" s="10" t="s">
        <v>48</v>
      </c>
      <c r="K80" s="4" t="s">
        <v>898</v>
      </c>
      <c r="L80" s="9" t="s">
        <v>200</v>
      </c>
      <c r="P80" s="4" t="s">
        <v>81</v>
      </c>
    </row>
    <row r="81" spans="1:29" ht="30" x14ac:dyDescent="0.25">
      <c r="A81" s="9" t="s">
        <v>76</v>
      </c>
      <c r="B81" s="9" t="s">
        <v>164</v>
      </c>
      <c r="C81" s="16" t="s">
        <v>165</v>
      </c>
      <c r="D81" s="9" t="s">
        <v>166</v>
      </c>
      <c r="F81" s="9" t="s">
        <v>32</v>
      </c>
      <c r="G81" s="9" t="s">
        <v>144</v>
      </c>
      <c r="H81" s="9" t="s">
        <v>142</v>
      </c>
      <c r="I81" s="9" t="s">
        <v>128</v>
      </c>
      <c r="J81" s="10" t="s">
        <v>48</v>
      </c>
      <c r="K81" s="4" t="s">
        <v>32</v>
      </c>
      <c r="L81" s="9" t="s">
        <v>90</v>
      </c>
      <c r="P81" s="4" t="s">
        <v>81</v>
      </c>
      <c r="Q81" s="2">
        <v>23.39</v>
      </c>
      <c r="R81" s="2">
        <f>+Q81*I81</f>
        <v>467.8</v>
      </c>
      <c r="V81" s="2">
        <v>31.81</v>
      </c>
      <c r="W81" s="2">
        <f>+V81*I81</f>
        <v>636.19999999999993</v>
      </c>
      <c r="Z81" s="6" t="s">
        <v>972</v>
      </c>
      <c r="AA81" s="6" t="s">
        <v>973</v>
      </c>
      <c r="AB81" s="18">
        <v>24.599999999999998</v>
      </c>
      <c r="AC81" s="19" t="s">
        <v>1012</v>
      </c>
    </row>
    <row r="82" spans="1:29" x14ac:dyDescent="0.25">
      <c r="A82" s="9" t="s">
        <v>76</v>
      </c>
      <c r="B82" s="9" t="s">
        <v>139</v>
      </c>
      <c r="C82" s="9" t="s">
        <v>140</v>
      </c>
      <c r="D82" s="9" t="s">
        <v>141</v>
      </c>
      <c r="F82" s="9" t="s">
        <v>32</v>
      </c>
      <c r="G82" s="9" t="s">
        <v>144</v>
      </c>
      <c r="H82" s="9" t="s">
        <v>142</v>
      </c>
      <c r="I82" s="9" t="s">
        <v>128</v>
      </c>
      <c r="J82" s="10" t="s">
        <v>48</v>
      </c>
      <c r="K82" s="4" t="s">
        <v>32</v>
      </c>
      <c r="L82" s="9" t="s">
        <v>90</v>
      </c>
      <c r="P82" s="4" t="s">
        <v>81</v>
      </c>
    </row>
    <row r="83" spans="1:29" ht="45" x14ac:dyDescent="0.25">
      <c r="A83" s="7" t="s">
        <v>76</v>
      </c>
      <c r="B83" s="7" t="s">
        <v>177</v>
      </c>
      <c r="C83" s="17" t="s">
        <v>178</v>
      </c>
      <c r="D83" s="7" t="s">
        <v>179</v>
      </c>
      <c r="F83" s="7" t="s">
        <v>32</v>
      </c>
      <c r="G83" s="7" t="s">
        <v>144</v>
      </c>
      <c r="H83" s="7" t="s">
        <v>142</v>
      </c>
      <c r="I83" s="7" t="s">
        <v>163</v>
      </c>
      <c r="J83" s="8" t="s">
        <v>48</v>
      </c>
      <c r="K83" s="4" t="s">
        <v>32</v>
      </c>
      <c r="L83" s="7" t="s">
        <v>90</v>
      </c>
      <c r="P83" s="4" t="s">
        <v>81</v>
      </c>
      <c r="Q83" s="2">
        <v>136.68</v>
      </c>
      <c r="R83" s="2">
        <f>+Q83*I83</f>
        <v>273.36</v>
      </c>
      <c r="V83" s="2">
        <v>148.97999999999999</v>
      </c>
      <c r="W83" s="2">
        <f>+V83*I83</f>
        <v>297.95999999999998</v>
      </c>
      <c r="Z83" s="6" t="s">
        <v>991</v>
      </c>
      <c r="AA83" s="6" t="s">
        <v>992</v>
      </c>
      <c r="AB83" s="18">
        <v>142.26</v>
      </c>
      <c r="AC83" s="19" t="s">
        <v>1017</v>
      </c>
    </row>
    <row r="84" spans="1:29" ht="135" x14ac:dyDescent="0.25">
      <c r="A84" s="9" t="s">
        <v>310</v>
      </c>
      <c r="B84" s="9" t="s">
        <v>515</v>
      </c>
      <c r="C84" s="16" t="s">
        <v>516</v>
      </c>
      <c r="D84" s="9" t="s">
        <v>517</v>
      </c>
      <c r="F84" s="9" t="s">
        <v>32</v>
      </c>
      <c r="G84" s="9" t="s">
        <v>520</v>
      </c>
      <c r="H84" s="9" t="s">
        <v>518</v>
      </c>
      <c r="I84" s="9" t="s">
        <v>128</v>
      </c>
      <c r="J84" s="10" t="s">
        <v>48</v>
      </c>
      <c r="K84" s="4" t="s">
        <v>32</v>
      </c>
      <c r="L84" s="9" t="s">
        <v>90</v>
      </c>
      <c r="P84" s="4" t="s">
        <v>315</v>
      </c>
      <c r="Q84" s="2">
        <v>40.799999999999997</v>
      </c>
      <c r="R84" s="2">
        <f>+Q84*I84</f>
        <v>816</v>
      </c>
      <c r="V84" s="2">
        <v>48.55</v>
      </c>
      <c r="W84" s="2">
        <f>+V84*I84</f>
        <v>971</v>
      </c>
      <c r="Z84" s="6" t="s">
        <v>976</v>
      </c>
      <c r="AA84" s="6" t="s">
        <v>977</v>
      </c>
    </row>
    <row r="85" spans="1:29" x14ac:dyDescent="0.25">
      <c r="A85" s="7" t="s">
        <v>310</v>
      </c>
      <c r="B85" s="7" t="s">
        <v>522</v>
      </c>
      <c r="C85" s="12" t="s">
        <v>523</v>
      </c>
      <c r="D85" s="7" t="s">
        <v>524</v>
      </c>
      <c r="F85" s="7" t="s">
        <v>32</v>
      </c>
      <c r="G85" s="7" t="s">
        <v>520</v>
      </c>
      <c r="H85" s="7" t="s">
        <v>518</v>
      </c>
      <c r="I85" s="7" t="s">
        <v>128</v>
      </c>
      <c r="J85" s="8" t="s">
        <v>48</v>
      </c>
      <c r="K85" s="4" t="s">
        <v>32</v>
      </c>
      <c r="L85" s="7" t="s">
        <v>90</v>
      </c>
      <c r="P85" s="4" t="s">
        <v>315</v>
      </c>
      <c r="AB85" s="18">
        <v>41.9</v>
      </c>
      <c r="AC85" s="19" t="s">
        <v>1012</v>
      </c>
    </row>
    <row r="86" spans="1:29" ht="225" x14ac:dyDescent="0.25">
      <c r="A86" s="9" t="s">
        <v>310</v>
      </c>
      <c r="B86" s="9" t="s">
        <v>527</v>
      </c>
      <c r="C86" s="16" t="s">
        <v>528</v>
      </c>
      <c r="D86" s="9" t="s">
        <v>529</v>
      </c>
      <c r="F86" s="9" t="s">
        <v>32</v>
      </c>
      <c r="G86" s="9" t="s">
        <v>520</v>
      </c>
      <c r="H86" s="9" t="s">
        <v>518</v>
      </c>
      <c r="I86" s="9" t="s">
        <v>46</v>
      </c>
      <c r="J86" s="10" t="s">
        <v>48</v>
      </c>
      <c r="K86" s="4" t="s">
        <v>32</v>
      </c>
      <c r="L86" s="9" t="s">
        <v>90</v>
      </c>
      <c r="P86" s="4" t="s">
        <v>315</v>
      </c>
      <c r="Q86" s="2">
        <v>47.870000000000005</v>
      </c>
      <c r="R86" s="2">
        <f>+Q86*I86</f>
        <v>478.70000000000005</v>
      </c>
      <c r="V86" s="2">
        <v>57.92</v>
      </c>
      <c r="W86" s="2">
        <f>+V86*I86</f>
        <v>579.20000000000005</v>
      </c>
      <c r="Z86" s="6" t="s">
        <v>980</v>
      </c>
      <c r="AA86" s="6" t="s">
        <v>981</v>
      </c>
      <c r="AB86" s="18">
        <v>44.44</v>
      </c>
      <c r="AC86" s="19" t="s">
        <v>1012</v>
      </c>
    </row>
    <row r="87" spans="1:29" ht="120" x14ac:dyDescent="0.25">
      <c r="A87" s="7" t="s">
        <v>310</v>
      </c>
      <c r="B87" s="7" t="s">
        <v>532</v>
      </c>
      <c r="C87" s="17" t="s">
        <v>533</v>
      </c>
      <c r="D87" s="7" t="s">
        <v>534</v>
      </c>
      <c r="E87" s="4" t="s">
        <v>941</v>
      </c>
      <c r="F87" s="7" t="s">
        <v>32</v>
      </c>
      <c r="G87" s="7" t="s">
        <v>520</v>
      </c>
      <c r="H87" s="7" t="s">
        <v>518</v>
      </c>
      <c r="I87" s="7" t="s">
        <v>128</v>
      </c>
      <c r="J87" s="8" t="s">
        <v>48</v>
      </c>
      <c r="K87" s="4" t="s">
        <v>914</v>
      </c>
      <c r="L87" s="7" t="s">
        <v>90</v>
      </c>
      <c r="P87" s="4" t="s">
        <v>315</v>
      </c>
      <c r="Q87" s="2">
        <v>134.99</v>
      </c>
      <c r="R87" s="2">
        <f>+Q87*I87</f>
        <v>2699.8</v>
      </c>
      <c r="V87" s="2">
        <v>147</v>
      </c>
      <c r="W87" s="2">
        <f>+V87*I87</f>
        <v>2940</v>
      </c>
      <c r="Z87" s="6"/>
      <c r="AA87" s="6" t="s">
        <v>989</v>
      </c>
      <c r="AB87" s="18">
        <v>63.49</v>
      </c>
      <c r="AC87" s="19" t="s">
        <v>1012</v>
      </c>
    </row>
    <row r="88" spans="1:29" ht="30" x14ac:dyDescent="0.25">
      <c r="A88" s="9" t="s">
        <v>76</v>
      </c>
      <c r="B88" s="13" t="s">
        <v>297</v>
      </c>
      <c r="C88" s="13" t="s">
        <v>298</v>
      </c>
      <c r="D88" s="9" t="s">
        <v>299</v>
      </c>
      <c r="F88" s="9" t="s">
        <v>32</v>
      </c>
      <c r="G88" s="9" t="s">
        <v>302</v>
      </c>
      <c r="H88" s="9" t="s">
        <v>300</v>
      </c>
      <c r="I88" s="9" t="s">
        <v>303</v>
      </c>
      <c r="J88" s="10" t="s">
        <v>48</v>
      </c>
      <c r="K88" s="4" t="s">
        <v>32</v>
      </c>
      <c r="L88" s="9" t="s">
        <v>72</v>
      </c>
      <c r="P88" s="4" t="s">
        <v>81</v>
      </c>
    </row>
    <row r="89" spans="1:29" x14ac:dyDescent="0.25">
      <c r="A89" s="7" t="s">
        <v>310</v>
      </c>
      <c r="B89" s="7" t="s">
        <v>685</v>
      </c>
      <c r="C89" s="22" t="s">
        <v>686</v>
      </c>
      <c r="D89" s="7" t="s">
        <v>687</v>
      </c>
      <c r="F89" s="7" t="s">
        <v>32</v>
      </c>
      <c r="G89" s="7" t="s">
        <v>690</v>
      </c>
      <c r="H89" s="7" t="s">
        <v>688</v>
      </c>
      <c r="I89" s="7" t="s">
        <v>114</v>
      </c>
      <c r="J89" s="8" t="s">
        <v>48</v>
      </c>
      <c r="K89" s="4" t="s">
        <v>32</v>
      </c>
      <c r="L89" s="7" t="s">
        <v>90</v>
      </c>
      <c r="P89" s="4" t="s">
        <v>315</v>
      </c>
      <c r="AB89" s="18">
        <v>256.37</v>
      </c>
      <c r="AC89" s="19" t="s">
        <v>1010</v>
      </c>
    </row>
    <row r="90" spans="1:29" x14ac:dyDescent="0.25">
      <c r="A90" s="9" t="s">
        <v>76</v>
      </c>
      <c r="B90" s="13" t="s">
        <v>231</v>
      </c>
      <c r="C90" s="13" t="s">
        <v>232</v>
      </c>
      <c r="D90" s="9" t="s">
        <v>233</v>
      </c>
      <c r="E90" s="4" t="s">
        <v>933</v>
      </c>
      <c r="F90" s="9" t="s">
        <v>235</v>
      </c>
      <c r="G90" s="24" t="str">
        <f>VLOOKUP(H90,[3]Sheet1!$A$2:$B$2354,2,0)</f>
        <v>RAYTHEON CO.</v>
      </c>
      <c r="H90" s="9" t="s">
        <v>234</v>
      </c>
      <c r="I90" s="9" t="s">
        <v>238</v>
      </c>
      <c r="J90" s="10" t="s">
        <v>239</v>
      </c>
      <c r="K90" s="4" t="s">
        <v>902</v>
      </c>
      <c r="L90" s="9" t="s">
        <v>40</v>
      </c>
      <c r="P90" s="4" t="s">
        <v>81</v>
      </c>
    </row>
    <row r="91" spans="1:29" x14ac:dyDescent="0.25">
      <c r="A91" s="7" t="s">
        <v>310</v>
      </c>
      <c r="B91" s="12" t="s">
        <v>832</v>
      </c>
      <c r="C91" s="12" t="s">
        <v>232</v>
      </c>
      <c r="D91" s="7" t="s">
        <v>833</v>
      </c>
      <c r="E91" s="4" t="s">
        <v>950</v>
      </c>
      <c r="F91" s="7" t="s">
        <v>235</v>
      </c>
      <c r="G91" s="24" t="str">
        <f>VLOOKUP(H91,[3]Sheet1!$A$2:$B$2354,2,0)</f>
        <v>RAYTHEON CO.</v>
      </c>
      <c r="H91" s="7" t="s">
        <v>234</v>
      </c>
      <c r="I91" s="7" t="s">
        <v>75</v>
      </c>
      <c r="J91" s="8" t="s">
        <v>48</v>
      </c>
      <c r="K91" s="4" t="s">
        <v>915</v>
      </c>
      <c r="L91" s="7" t="s">
        <v>834</v>
      </c>
      <c r="P91" s="4" t="s">
        <v>315</v>
      </c>
    </row>
    <row r="92" spans="1:29" x14ac:dyDescent="0.25">
      <c r="A92" s="7" t="s">
        <v>34</v>
      </c>
      <c r="B92" s="12" t="s">
        <v>33</v>
      </c>
      <c r="C92" s="12" t="s">
        <v>36</v>
      </c>
      <c r="D92" s="7" t="s">
        <v>37</v>
      </c>
      <c r="F92" s="7" t="s">
        <v>32</v>
      </c>
      <c r="G92" s="7" t="s">
        <v>43</v>
      </c>
      <c r="H92" s="7" t="s">
        <v>38</v>
      </c>
      <c r="I92" s="7" t="s">
        <v>46</v>
      </c>
      <c r="J92" s="8" t="s">
        <v>48</v>
      </c>
      <c r="K92" s="4" t="s">
        <v>895</v>
      </c>
      <c r="L92" s="7" t="s">
        <v>40</v>
      </c>
      <c r="P92" s="4" t="s">
        <v>39</v>
      </c>
    </row>
    <row r="93" spans="1:29" x14ac:dyDescent="0.25">
      <c r="A93" s="7" t="s">
        <v>310</v>
      </c>
      <c r="B93" s="12" t="s">
        <v>845</v>
      </c>
      <c r="C93" s="12" t="s">
        <v>846</v>
      </c>
      <c r="D93" s="7" t="s">
        <v>847</v>
      </c>
      <c r="F93" s="7" t="s">
        <v>32</v>
      </c>
      <c r="G93" s="7" t="s">
        <v>850</v>
      </c>
      <c r="H93" s="7" t="s">
        <v>848</v>
      </c>
      <c r="I93" s="7" t="s">
        <v>203</v>
      </c>
      <c r="J93" s="8" t="s">
        <v>48</v>
      </c>
      <c r="K93" s="4" t="s">
        <v>32</v>
      </c>
      <c r="L93" s="7" t="s">
        <v>322</v>
      </c>
      <c r="P93" s="4" t="s">
        <v>315</v>
      </c>
    </row>
    <row r="94" spans="1:29" ht="30" x14ac:dyDescent="0.25">
      <c r="A94" s="7" t="s">
        <v>310</v>
      </c>
      <c r="B94" s="7" t="s">
        <v>780</v>
      </c>
      <c r="C94" s="7" t="s">
        <v>781</v>
      </c>
      <c r="D94" s="7" t="s">
        <v>782</v>
      </c>
      <c r="E94" s="11" t="s">
        <v>951</v>
      </c>
      <c r="F94" s="7" t="s">
        <v>32</v>
      </c>
      <c r="G94" s="7" t="s">
        <v>786</v>
      </c>
      <c r="H94" s="7" t="s">
        <v>783</v>
      </c>
      <c r="I94" s="7" t="s">
        <v>75</v>
      </c>
      <c r="J94" s="8" t="s">
        <v>787</v>
      </c>
      <c r="K94" s="4" t="s">
        <v>927</v>
      </c>
      <c r="L94" s="7" t="s">
        <v>90</v>
      </c>
      <c r="P94" s="4" t="s">
        <v>315</v>
      </c>
    </row>
    <row r="95" spans="1:29" x14ac:dyDescent="0.25">
      <c r="A95" s="9" t="s">
        <v>310</v>
      </c>
      <c r="B95" s="13" t="s">
        <v>838</v>
      </c>
      <c r="C95" s="13" t="s">
        <v>839</v>
      </c>
      <c r="D95" s="9" t="s">
        <v>840</v>
      </c>
      <c r="F95" s="9" t="s">
        <v>32</v>
      </c>
      <c r="G95" s="9" t="s">
        <v>843</v>
      </c>
      <c r="H95" s="9" t="s">
        <v>841</v>
      </c>
      <c r="I95" s="9" t="s">
        <v>58</v>
      </c>
      <c r="J95" s="10" t="s">
        <v>48</v>
      </c>
      <c r="K95" s="4" t="s">
        <v>32</v>
      </c>
      <c r="L95" s="9" t="s">
        <v>322</v>
      </c>
      <c r="P95" s="4" t="s">
        <v>315</v>
      </c>
    </row>
    <row r="96" spans="1:29" x14ac:dyDescent="0.25">
      <c r="A96" s="7" t="s">
        <v>310</v>
      </c>
      <c r="B96" s="7" t="s">
        <v>662</v>
      </c>
      <c r="C96" s="12" t="s">
        <v>663</v>
      </c>
      <c r="D96" s="7" t="s">
        <v>664</v>
      </c>
      <c r="F96" s="7" t="s">
        <v>32</v>
      </c>
      <c r="G96" s="7" t="s">
        <v>667</v>
      </c>
      <c r="H96" s="7" t="s">
        <v>665</v>
      </c>
      <c r="I96" s="7" t="s">
        <v>114</v>
      </c>
      <c r="J96" s="8" t="s">
        <v>48</v>
      </c>
      <c r="K96" s="4" t="s">
        <v>32</v>
      </c>
      <c r="L96" s="7" t="s">
        <v>90</v>
      </c>
      <c r="P96" s="4" t="s">
        <v>315</v>
      </c>
    </row>
    <row r="97" spans="1:29" ht="165" x14ac:dyDescent="0.25">
      <c r="A97" s="9" t="s">
        <v>310</v>
      </c>
      <c r="B97" s="9" t="s">
        <v>405</v>
      </c>
      <c r="C97" s="16" t="s">
        <v>406</v>
      </c>
      <c r="D97" s="9" t="s">
        <v>407</v>
      </c>
      <c r="F97" s="9" t="s">
        <v>32</v>
      </c>
      <c r="G97" s="9" t="s">
        <v>413</v>
      </c>
      <c r="H97" s="9" t="s">
        <v>408</v>
      </c>
      <c r="I97" s="9" t="s">
        <v>415</v>
      </c>
      <c r="J97" s="10" t="s">
        <v>416</v>
      </c>
      <c r="K97" s="4" t="s">
        <v>909</v>
      </c>
      <c r="L97" s="9" t="s">
        <v>90</v>
      </c>
      <c r="P97" s="4" t="s">
        <v>315</v>
      </c>
      <c r="Q97" s="2">
        <v>20.123116267465068</v>
      </c>
      <c r="R97" s="2">
        <f>+Q97*I97</f>
        <v>80653.45</v>
      </c>
      <c r="V97" s="2">
        <v>20.85</v>
      </c>
      <c r="W97" s="2">
        <f>+V97*I97</f>
        <v>83566.8</v>
      </c>
      <c r="Z97" s="6" t="s">
        <v>970</v>
      </c>
      <c r="AA97" s="6" t="s">
        <v>971</v>
      </c>
    </row>
    <row r="98" spans="1:29" ht="180" x14ac:dyDescent="0.25">
      <c r="A98" s="9" t="s">
        <v>310</v>
      </c>
      <c r="B98" s="9" t="s">
        <v>433</v>
      </c>
      <c r="C98" s="16" t="s">
        <v>434</v>
      </c>
      <c r="D98" s="9" t="s">
        <v>435</v>
      </c>
      <c r="F98" s="9" t="s">
        <v>32</v>
      </c>
      <c r="G98" s="9" t="s">
        <v>413</v>
      </c>
      <c r="H98" s="9" t="s">
        <v>408</v>
      </c>
      <c r="I98" s="9" t="s">
        <v>415</v>
      </c>
      <c r="J98" s="10" t="s">
        <v>416</v>
      </c>
      <c r="K98" s="4" t="s">
        <v>912</v>
      </c>
      <c r="L98" s="9" t="s">
        <v>90</v>
      </c>
      <c r="P98" s="4" t="s">
        <v>315</v>
      </c>
      <c r="Q98" s="2">
        <v>2.8383532934131734</v>
      </c>
      <c r="R98" s="2">
        <f>+Q98*I98</f>
        <v>11376.119999999999</v>
      </c>
      <c r="V98" s="2">
        <v>3.01</v>
      </c>
      <c r="W98" s="2">
        <f>+V98*I98</f>
        <v>12064.08</v>
      </c>
      <c r="Z98" s="6" t="s">
        <v>952</v>
      </c>
      <c r="AA98" s="6" t="s">
        <v>953</v>
      </c>
    </row>
    <row r="99" spans="1:29" ht="180" x14ac:dyDescent="0.25">
      <c r="A99" s="7" t="s">
        <v>310</v>
      </c>
      <c r="B99" s="7" t="s">
        <v>417</v>
      </c>
      <c r="C99" s="17" t="s">
        <v>418</v>
      </c>
      <c r="D99" s="7" t="s">
        <v>419</v>
      </c>
      <c r="F99" s="7" t="s">
        <v>32</v>
      </c>
      <c r="G99" s="7" t="s">
        <v>413</v>
      </c>
      <c r="H99" s="7" t="s">
        <v>408</v>
      </c>
      <c r="I99" s="7" t="s">
        <v>415</v>
      </c>
      <c r="J99" s="8" t="s">
        <v>416</v>
      </c>
      <c r="K99" s="4" t="s">
        <v>910</v>
      </c>
      <c r="L99" s="7" t="s">
        <v>90</v>
      </c>
      <c r="P99" s="4" t="s">
        <v>315</v>
      </c>
      <c r="Q99" s="2">
        <v>6.070142215568862</v>
      </c>
      <c r="R99" s="2">
        <f>+Q99*I99</f>
        <v>24329.129999999997</v>
      </c>
      <c r="V99" s="2">
        <v>6.29</v>
      </c>
      <c r="W99" s="2">
        <f>+V99*I99</f>
        <v>25210.32</v>
      </c>
      <c r="Z99" s="6" t="s">
        <v>954</v>
      </c>
      <c r="AA99" s="6" t="s">
        <v>955</v>
      </c>
    </row>
    <row r="100" spans="1:29" ht="165" x14ac:dyDescent="0.25">
      <c r="A100" s="9" t="s">
        <v>310</v>
      </c>
      <c r="B100" s="9" t="s">
        <v>445</v>
      </c>
      <c r="C100" s="16" t="s">
        <v>446</v>
      </c>
      <c r="D100" s="9" t="s">
        <v>447</v>
      </c>
      <c r="F100" s="9" t="s">
        <v>32</v>
      </c>
      <c r="G100" s="9" t="s">
        <v>413</v>
      </c>
      <c r="H100" s="9" t="s">
        <v>408</v>
      </c>
      <c r="I100" s="9" t="s">
        <v>415</v>
      </c>
      <c r="J100" s="10" t="s">
        <v>416</v>
      </c>
      <c r="K100" s="4" t="s">
        <v>913</v>
      </c>
      <c r="L100" s="9" t="s">
        <v>90</v>
      </c>
      <c r="P100" s="4" t="s">
        <v>315</v>
      </c>
      <c r="Q100" s="2">
        <v>8.0819311377245509</v>
      </c>
      <c r="R100" s="2">
        <f>+Q100*I100</f>
        <v>32392.38</v>
      </c>
      <c r="V100" s="2">
        <v>8.3699999999999992</v>
      </c>
      <c r="W100" s="2">
        <f>+V100*I100</f>
        <v>33546.959999999999</v>
      </c>
      <c r="Z100" s="6" t="s">
        <v>960</v>
      </c>
      <c r="AA100" s="6" t="s">
        <v>961</v>
      </c>
    </row>
    <row r="101" spans="1:29" ht="165" x14ac:dyDescent="0.25">
      <c r="A101" s="9" t="s">
        <v>310</v>
      </c>
      <c r="B101" s="9" t="s">
        <v>423</v>
      </c>
      <c r="C101" s="16" t="s">
        <v>424</v>
      </c>
      <c r="D101" s="9" t="s">
        <v>425</v>
      </c>
      <c r="F101" s="9" t="s">
        <v>32</v>
      </c>
      <c r="G101" s="9" t="s">
        <v>413</v>
      </c>
      <c r="H101" s="9" t="s">
        <v>408</v>
      </c>
      <c r="I101" s="9" t="s">
        <v>415</v>
      </c>
      <c r="J101" s="10" t="s">
        <v>416</v>
      </c>
      <c r="K101" s="4" t="s">
        <v>911</v>
      </c>
      <c r="L101" s="9" t="s">
        <v>90</v>
      </c>
      <c r="P101" s="4" t="s">
        <v>315</v>
      </c>
      <c r="Q101" s="2">
        <v>11.366594311377245</v>
      </c>
      <c r="R101" s="2">
        <f>+Q101*I101</f>
        <v>45557.31</v>
      </c>
      <c r="V101" s="2">
        <v>11.77</v>
      </c>
      <c r="W101" s="2">
        <f>+V101*I101</f>
        <v>47174.159999999996</v>
      </c>
      <c r="Z101" s="6" t="s">
        <v>960</v>
      </c>
      <c r="AA101" s="6" t="s">
        <v>962</v>
      </c>
    </row>
    <row r="102" spans="1:29" x14ac:dyDescent="0.25">
      <c r="A102" s="9" t="s">
        <v>310</v>
      </c>
      <c r="B102" s="9" t="s">
        <v>718</v>
      </c>
      <c r="C102" s="9" t="s">
        <v>719</v>
      </c>
      <c r="D102" s="9" t="s">
        <v>720</v>
      </c>
      <c r="F102" s="9" t="s">
        <v>32</v>
      </c>
      <c r="G102" s="9" t="s">
        <v>723</v>
      </c>
      <c r="H102" s="9" t="s">
        <v>721</v>
      </c>
      <c r="I102" s="9" t="s">
        <v>163</v>
      </c>
      <c r="J102" s="10" t="s">
        <v>48</v>
      </c>
      <c r="K102" s="4" t="s">
        <v>32</v>
      </c>
      <c r="L102" s="9" t="s">
        <v>54</v>
      </c>
      <c r="P102" s="4" t="s">
        <v>315</v>
      </c>
    </row>
    <row r="103" spans="1:29" ht="150" x14ac:dyDescent="0.25">
      <c r="A103" s="9" t="s">
        <v>76</v>
      </c>
      <c r="B103" s="13" t="s">
        <v>285</v>
      </c>
      <c r="C103" s="23" t="s">
        <v>286</v>
      </c>
      <c r="D103" s="9" t="s">
        <v>287</v>
      </c>
      <c r="F103" s="9" t="s">
        <v>32</v>
      </c>
      <c r="G103" s="9" t="s">
        <v>290</v>
      </c>
      <c r="H103" s="9" t="s">
        <v>288</v>
      </c>
      <c r="I103" s="9" t="s">
        <v>163</v>
      </c>
      <c r="J103" s="10" t="s">
        <v>48</v>
      </c>
      <c r="K103" s="4" t="s">
        <v>32</v>
      </c>
      <c r="L103" s="9" t="s">
        <v>40</v>
      </c>
      <c r="P103" s="4" t="s">
        <v>81</v>
      </c>
      <c r="Q103" s="2">
        <v>2495</v>
      </c>
      <c r="R103" s="2">
        <f>+Q103*I103</f>
        <v>4990</v>
      </c>
      <c r="V103" s="2">
        <v>2794.4</v>
      </c>
      <c r="W103" s="2">
        <f>+V103*I103</f>
        <v>5588.8</v>
      </c>
      <c r="Z103" s="6" t="s">
        <v>1005</v>
      </c>
      <c r="AA103" s="6" t="s">
        <v>1006</v>
      </c>
    </row>
    <row r="104" spans="1:29" ht="60" x14ac:dyDescent="0.25">
      <c r="A104" s="7" t="s">
        <v>310</v>
      </c>
      <c r="B104" s="7" t="s">
        <v>559</v>
      </c>
      <c r="C104" s="17" t="s">
        <v>560</v>
      </c>
      <c r="D104" s="7" t="s">
        <v>561</v>
      </c>
      <c r="F104" s="7" t="s">
        <v>32</v>
      </c>
      <c r="G104" s="7" t="s">
        <v>564</v>
      </c>
      <c r="H104" s="7" t="s">
        <v>562</v>
      </c>
      <c r="I104" s="7" t="s">
        <v>128</v>
      </c>
      <c r="J104" s="8" t="s">
        <v>107</v>
      </c>
      <c r="K104" s="4" t="s">
        <v>32</v>
      </c>
      <c r="L104" s="7" t="s">
        <v>90</v>
      </c>
      <c r="P104" s="4" t="s">
        <v>315</v>
      </c>
      <c r="Q104" s="2">
        <v>7.8</v>
      </c>
      <c r="R104" s="2">
        <f>+Q104*I104</f>
        <v>156</v>
      </c>
      <c r="V104" s="2">
        <v>13.1</v>
      </c>
      <c r="W104" s="2">
        <f>+V104*I104</f>
        <v>262</v>
      </c>
      <c r="Z104" s="6"/>
      <c r="AA104" s="6" t="s">
        <v>959</v>
      </c>
      <c r="AB104" s="18">
        <v>9.75</v>
      </c>
      <c r="AC104" s="19" t="s">
        <v>1009</v>
      </c>
    </row>
    <row r="105" spans="1:29" x14ac:dyDescent="0.25">
      <c r="A105" s="9" t="s">
        <v>310</v>
      </c>
      <c r="B105" s="9" t="s">
        <v>565</v>
      </c>
      <c r="C105" s="13" t="s">
        <v>566</v>
      </c>
      <c r="D105" s="9" t="s">
        <v>567</v>
      </c>
      <c r="F105" s="9" t="s">
        <v>32</v>
      </c>
      <c r="G105" s="9" t="s">
        <v>564</v>
      </c>
      <c r="H105" s="9" t="s">
        <v>562</v>
      </c>
      <c r="I105" s="9" t="s">
        <v>569</v>
      </c>
      <c r="J105" s="10" t="s">
        <v>48</v>
      </c>
      <c r="K105" s="4" t="s">
        <v>32</v>
      </c>
      <c r="L105" s="9" t="s">
        <v>90</v>
      </c>
      <c r="P105" s="4" t="s">
        <v>315</v>
      </c>
    </row>
    <row r="106" spans="1:29" ht="75" x14ac:dyDescent="0.25">
      <c r="A106" s="7" t="s">
        <v>310</v>
      </c>
      <c r="B106" s="7" t="s">
        <v>570</v>
      </c>
      <c r="C106" s="20" t="s">
        <v>571</v>
      </c>
      <c r="D106" s="7" t="s">
        <v>572</v>
      </c>
      <c r="F106" s="7" t="s">
        <v>32</v>
      </c>
      <c r="G106" s="7" t="s">
        <v>564</v>
      </c>
      <c r="H106" s="7" t="s">
        <v>562</v>
      </c>
      <c r="I106" s="7" t="s">
        <v>569</v>
      </c>
      <c r="J106" s="8" t="s">
        <v>48</v>
      </c>
      <c r="K106" s="4" t="s">
        <v>32</v>
      </c>
      <c r="L106" s="7" t="s">
        <v>90</v>
      </c>
      <c r="P106" s="4" t="s">
        <v>315</v>
      </c>
      <c r="Q106" s="2">
        <v>7.4448000000000008</v>
      </c>
      <c r="R106" s="2">
        <f>+Q106*I106</f>
        <v>446.68800000000005</v>
      </c>
      <c r="V106" s="2">
        <v>10.79</v>
      </c>
      <c r="W106" s="2">
        <f>+V106*I106</f>
        <v>647.4</v>
      </c>
      <c r="Z106" s="6" t="s">
        <v>957</v>
      </c>
      <c r="AA106" s="6" t="s">
        <v>958</v>
      </c>
      <c r="AB106" s="18">
        <v>10.79</v>
      </c>
      <c r="AC106" s="19" t="s">
        <v>1010</v>
      </c>
    </row>
    <row r="107" spans="1:29" ht="30" x14ac:dyDescent="0.25">
      <c r="A107" s="9" t="s">
        <v>310</v>
      </c>
      <c r="B107" s="9" t="s">
        <v>648</v>
      </c>
      <c r="C107" s="13" t="s">
        <v>649</v>
      </c>
      <c r="D107" s="9" t="s">
        <v>650</v>
      </c>
      <c r="F107" s="9" t="s">
        <v>32</v>
      </c>
      <c r="G107" s="9" t="s">
        <v>602</v>
      </c>
      <c r="H107" s="9" t="s">
        <v>600</v>
      </c>
      <c r="I107" s="9" t="s">
        <v>558</v>
      </c>
      <c r="J107" s="10" t="s">
        <v>48</v>
      </c>
      <c r="K107" s="4" t="s">
        <v>32</v>
      </c>
      <c r="L107" s="9" t="s">
        <v>90</v>
      </c>
      <c r="P107" s="4" t="s">
        <v>315</v>
      </c>
    </row>
    <row r="108" spans="1:29" ht="150" x14ac:dyDescent="0.25">
      <c r="A108" s="9" t="s">
        <v>310</v>
      </c>
      <c r="B108" s="9" t="s">
        <v>607</v>
      </c>
      <c r="C108" s="21" t="s">
        <v>608</v>
      </c>
      <c r="D108" s="9" t="s">
        <v>609</v>
      </c>
      <c r="F108" s="9" t="s">
        <v>32</v>
      </c>
      <c r="G108" s="9" t="s">
        <v>602</v>
      </c>
      <c r="H108" s="9" t="s">
        <v>600</v>
      </c>
      <c r="I108" s="9" t="s">
        <v>93</v>
      </c>
      <c r="J108" s="10" t="s">
        <v>48</v>
      </c>
      <c r="K108" s="4" t="s">
        <v>32</v>
      </c>
      <c r="L108" s="9" t="s">
        <v>90</v>
      </c>
      <c r="P108" s="4" t="s">
        <v>315</v>
      </c>
      <c r="Q108" s="2">
        <v>61.15</v>
      </c>
      <c r="R108" s="2">
        <f>+Q108*I108</f>
        <v>366.9</v>
      </c>
      <c r="V108" s="2">
        <v>98.45</v>
      </c>
      <c r="W108" s="2">
        <f>+V108*I108</f>
        <v>590.70000000000005</v>
      </c>
      <c r="Z108" s="6" t="s">
        <v>984</v>
      </c>
      <c r="AA108" s="6" t="s">
        <v>985</v>
      </c>
      <c r="AB108" s="18">
        <v>98.45</v>
      </c>
      <c r="AC108" s="19" t="s">
        <v>1010</v>
      </c>
    </row>
    <row r="109" spans="1:29" x14ac:dyDescent="0.25">
      <c r="A109" s="7" t="s">
        <v>310</v>
      </c>
      <c r="B109" s="7" t="s">
        <v>603</v>
      </c>
      <c r="C109" s="12" t="s">
        <v>604</v>
      </c>
      <c r="D109" s="7" t="s">
        <v>605</v>
      </c>
      <c r="F109" s="7" t="s">
        <v>32</v>
      </c>
      <c r="G109" s="7" t="s">
        <v>602</v>
      </c>
      <c r="H109" s="7" t="s">
        <v>600</v>
      </c>
      <c r="I109" s="7" t="s">
        <v>346</v>
      </c>
      <c r="J109" s="8" t="s">
        <v>48</v>
      </c>
      <c r="K109" s="4" t="s">
        <v>32</v>
      </c>
      <c r="L109" s="7" t="s">
        <v>90</v>
      </c>
      <c r="P109" s="4" t="s">
        <v>315</v>
      </c>
    </row>
    <row r="110" spans="1:29" x14ac:dyDescent="0.25">
      <c r="A110" s="9" t="s">
        <v>310</v>
      </c>
      <c r="B110" s="9" t="s">
        <v>597</v>
      </c>
      <c r="C110" s="13" t="s">
        <v>598</v>
      </c>
      <c r="D110" s="9" t="s">
        <v>599</v>
      </c>
      <c r="F110" s="9" t="s">
        <v>32</v>
      </c>
      <c r="G110" s="9" t="s">
        <v>602</v>
      </c>
      <c r="H110" s="9" t="s">
        <v>600</v>
      </c>
      <c r="I110" s="9" t="s">
        <v>172</v>
      </c>
      <c r="J110" s="10" t="s">
        <v>48</v>
      </c>
      <c r="K110" s="4" t="s">
        <v>32</v>
      </c>
      <c r="L110" s="9" t="s">
        <v>90</v>
      </c>
      <c r="P110" s="4" t="s">
        <v>315</v>
      </c>
    </row>
    <row r="111" spans="1:29" x14ac:dyDescent="0.25">
      <c r="A111" s="7" t="s">
        <v>310</v>
      </c>
      <c r="B111" s="7" t="s">
        <v>652</v>
      </c>
      <c r="C111" s="12" t="s">
        <v>653</v>
      </c>
      <c r="D111" s="7" t="s">
        <v>654</v>
      </c>
      <c r="F111" s="7" t="s">
        <v>32</v>
      </c>
      <c r="G111" s="7" t="s">
        <v>602</v>
      </c>
      <c r="H111" s="7" t="s">
        <v>600</v>
      </c>
      <c r="I111" s="7" t="s">
        <v>114</v>
      </c>
      <c r="J111" s="8" t="s">
        <v>48</v>
      </c>
      <c r="K111" s="4" t="s">
        <v>32</v>
      </c>
      <c r="L111" s="7" t="s">
        <v>90</v>
      </c>
      <c r="P111" s="4" t="s">
        <v>315</v>
      </c>
    </row>
    <row r="112" spans="1:29" x14ac:dyDescent="0.25">
      <c r="A112" s="7" t="s">
        <v>310</v>
      </c>
      <c r="B112" s="7" t="s">
        <v>751</v>
      </c>
      <c r="C112" s="7" t="s">
        <v>752</v>
      </c>
      <c r="D112" s="7" t="s">
        <v>753</v>
      </c>
      <c r="E112" s="4" t="s">
        <v>944</v>
      </c>
      <c r="F112" s="7" t="s">
        <v>32</v>
      </c>
      <c r="G112" s="7" t="s">
        <v>757</v>
      </c>
      <c r="H112" s="7" t="s">
        <v>754</v>
      </c>
      <c r="I112" s="7" t="s">
        <v>93</v>
      </c>
      <c r="J112" s="8" t="s">
        <v>48</v>
      </c>
      <c r="K112" s="4" t="s">
        <v>923</v>
      </c>
      <c r="L112" s="7" t="s">
        <v>90</v>
      </c>
      <c r="P112" s="4" t="s">
        <v>315</v>
      </c>
    </row>
    <row r="113" spans="1:29" x14ac:dyDescent="0.25">
      <c r="A113" s="7" t="s">
        <v>310</v>
      </c>
      <c r="B113" s="7" t="s">
        <v>724</v>
      </c>
      <c r="C113" s="7" t="s">
        <v>725</v>
      </c>
      <c r="D113" s="7" t="s">
        <v>726</v>
      </c>
      <c r="F113" s="7" t="s">
        <v>32</v>
      </c>
      <c r="G113" s="7" t="s">
        <v>729</v>
      </c>
      <c r="H113" s="7" t="s">
        <v>727</v>
      </c>
      <c r="I113" s="7" t="s">
        <v>75</v>
      </c>
      <c r="J113" s="8" t="s">
        <v>48</v>
      </c>
      <c r="K113" s="4" t="s">
        <v>32</v>
      </c>
      <c r="L113" s="7" t="s">
        <v>90</v>
      </c>
      <c r="P113" s="4" t="s">
        <v>315</v>
      </c>
    </row>
    <row r="114" spans="1:29" ht="165" x14ac:dyDescent="0.25">
      <c r="A114" s="9" t="s">
        <v>310</v>
      </c>
      <c r="B114" s="9" t="s">
        <v>393</v>
      </c>
      <c r="C114" s="16" t="s">
        <v>394</v>
      </c>
      <c r="D114" s="9" t="s">
        <v>395</v>
      </c>
      <c r="F114" s="9" t="s">
        <v>32</v>
      </c>
      <c r="G114" s="9" t="s">
        <v>398</v>
      </c>
      <c r="H114" s="9" t="s">
        <v>396</v>
      </c>
      <c r="I114" s="9" t="s">
        <v>58</v>
      </c>
      <c r="J114" s="10" t="s">
        <v>48</v>
      </c>
      <c r="K114" s="4" t="s">
        <v>32</v>
      </c>
      <c r="L114" s="9" t="s">
        <v>90</v>
      </c>
      <c r="P114" s="4" t="s">
        <v>315</v>
      </c>
      <c r="Q114" s="2">
        <v>37.299999999999997</v>
      </c>
      <c r="R114" s="2">
        <f>+Q114*I114</f>
        <v>186.5</v>
      </c>
      <c r="V114" s="2">
        <v>52.22</v>
      </c>
      <c r="W114" s="2">
        <f>+V114*I114</f>
        <v>261.10000000000002</v>
      </c>
      <c r="Z114" s="6" t="s">
        <v>974</v>
      </c>
      <c r="AA114" s="6" t="s">
        <v>975</v>
      </c>
      <c r="AB114" s="18">
        <v>51.81</v>
      </c>
      <c r="AC114" s="19" t="s">
        <v>1012</v>
      </c>
    </row>
    <row r="115" spans="1:29" x14ac:dyDescent="0.25">
      <c r="A115" s="7" t="s">
        <v>76</v>
      </c>
      <c r="B115" s="7" t="s">
        <v>157</v>
      </c>
      <c r="C115" s="7" t="s">
        <v>158</v>
      </c>
      <c r="D115" s="7" t="s">
        <v>159</v>
      </c>
      <c r="F115" s="7" t="s">
        <v>32</v>
      </c>
      <c r="G115" s="7" t="s">
        <v>162</v>
      </c>
      <c r="H115" s="7" t="s">
        <v>160</v>
      </c>
      <c r="I115" s="7" t="s">
        <v>163</v>
      </c>
      <c r="J115" s="8" t="s">
        <v>48</v>
      </c>
      <c r="K115" s="4" t="s">
        <v>32</v>
      </c>
      <c r="L115" s="7" t="s">
        <v>90</v>
      </c>
      <c r="P115" s="4" t="s">
        <v>81</v>
      </c>
    </row>
    <row r="116" spans="1:29" x14ac:dyDescent="0.25">
      <c r="A116" s="9" t="s">
        <v>34</v>
      </c>
      <c r="B116" s="13" t="s">
        <v>68</v>
      </c>
      <c r="C116" s="13" t="s">
        <v>69</v>
      </c>
      <c r="D116" s="9" t="s">
        <v>70</v>
      </c>
      <c r="F116" s="9" t="s">
        <v>73</v>
      </c>
      <c r="G116" s="24" t="str">
        <f>VLOOKUP(H116,[3]Sheet1!$A$2:$B$2354,2,0)</f>
        <v>The Boeing Co</v>
      </c>
      <c r="H116" s="9" t="s">
        <v>71</v>
      </c>
      <c r="I116" s="9" t="s">
        <v>75</v>
      </c>
      <c r="J116" s="10" t="s">
        <v>48</v>
      </c>
      <c r="K116" s="4" t="s">
        <v>32</v>
      </c>
      <c r="L116" s="9" t="s">
        <v>72</v>
      </c>
      <c r="P116" s="4" t="s">
        <v>39</v>
      </c>
    </row>
    <row r="117" spans="1:29" x14ac:dyDescent="0.25">
      <c r="A117" s="9" t="s">
        <v>310</v>
      </c>
      <c r="B117" s="9" t="s">
        <v>772</v>
      </c>
      <c r="C117" s="9" t="s">
        <v>773</v>
      </c>
      <c r="D117" s="9" t="s">
        <v>774</v>
      </c>
      <c r="E117" s="4" t="s">
        <v>947</v>
      </c>
      <c r="F117" s="9" t="s">
        <v>32</v>
      </c>
      <c r="G117" s="9" t="s">
        <v>778</v>
      </c>
      <c r="H117" s="9" t="s">
        <v>775</v>
      </c>
      <c r="I117" s="9" t="s">
        <v>779</v>
      </c>
      <c r="J117" s="10" t="s">
        <v>48</v>
      </c>
      <c r="K117" s="4" t="s">
        <v>926</v>
      </c>
      <c r="L117" s="9" t="s">
        <v>90</v>
      </c>
      <c r="P117" s="4" t="s">
        <v>315</v>
      </c>
    </row>
    <row r="118" spans="1:29" ht="15.75" x14ac:dyDescent="0.3">
      <c r="A118" s="9" t="s">
        <v>310</v>
      </c>
      <c r="B118" s="9" t="s">
        <v>340</v>
      </c>
      <c r="C118" s="9" t="s">
        <v>341</v>
      </c>
      <c r="D118" s="9" t="s">
        <v>342</v>
      </c>
      <c r="E118" s="4" t="s">
        <v>940</v>
      </c>
      <c r="F118" s="9" t="s">
        <v>323</v>
      </c>
      <c r="G118" s="31" t="s">
        <v>1023</v>
      </c>
      <c r="H118" s="25" t="s">
        <v>343</v>
      </c>
      <c r="I118" s="9" t="s">
        <v>346</v>
      </c>
      <c r="J118" s="10" t="s">
        <v>48</v>
      </c>
      <c r="K118" s="4" t="s">
        <v>920</v>
      </c>
      <c r="L118" s="9" t="s">
        <v>322</v>
      </c>
      <c r="P118" s="4" t="s">
        <v>315</v>
      </c>
    </row>
    <row r="119" spans="1:29" x14ac:dyDescent="0.25">
      <c r="A119" s="7" t="s">
        <v>310</v>
      </c>
      <c r="B119" s="7" t="s">
        <v>429</v>
      </c>
      <c r="C119" s="7" t="s">
        <v>430</v>
      </c>
      <c r="D119" s="7" t="s">
        <v>431</v>
      </c>
      <c r="F119" s="7" t="s">
        <v>32</v>
      </c>
      <c r="G119" s="7" t="s">
        <v>392</v>
      </c>
      <c r="H119" s="7" t="s">
        <v>390</v>
      </c>
      <c r="I119" s="7" t="s">
        <v>66</v>
      </c>
      <c r="J119" s="8" t="s">
        <v>48</v>
      </c>
      <c r="K119" s="4" t="s">
        <v>32</v>
      </c>
      <c r="L119" s="7" t="s">
        <v>90</v>
      </c>
      <c r="P119" s="4" t="s">
        <v>315</v>
      </c>
    </row>
    <row r="120" spans="1:29" x14ac:dyDescent="0.25">
      <c r="A120" s="7" t="s">
        <v>310</v>
      </c>
      <c r="B120" s="7" t="s">
        <v>387</v>
      </c>
      <c r="C120" s="12" t="s">
        <v>388</v>
      </c>
      <c r="D120" s="7" t="s">
        <v>389</v>
      </c>
      <c r="F120" s="7" t="s">
        <v>32</v>
      </c>
      <c r="G120" s="7" t="s">
        <v>392</v>
      </c>
      <c r="H120" s="7" t="s">
        <v>390</v>
      </c>
      <c r="I120" s="7" t="s">
        <v>114</v>
      </c>
      <c r="J120" s="8" t="s">
        <v>48</v>
      </c>
      <c r="K120" s="4" t="s">
        <v>32</v>
      </c>
      <c r="L120" s="7" t="s">
        <v>90</v>
      </c>
      <c r="P120" s="4" t="s">
        <v>315</v>
      </c>
      <c r="AB120" s="18">
        <v>8.92</v>
      </c>
      <c r="AC120" s="19" t="s">
        <v>1008</v>
      </c>
    </row>
    <row r="121" spans="1:29" x14ac:dyDescent="0.25">
      <c r="A121" s="9" t="s">
        <v>310</v>
      </c>
      <c r="B121" s="9" t="s">
        <v>701</v>
      </c>
      <c r="C121" s="9" t="s">
        <v>702</v>
      </c>
      <c r="D121" s="9" t="s">
        <v>703</v>
      </c>
      <c r="F121" s="9" t="s">
        <v>32</v>
      </c>
      <c r="G121" s="9" t="s">
        <v>392</v>
      </c>
      <c r="H121" s="9" t="s">
        <v>390</v>
      </c>
      <c r="I121" s="9" t="s">
        <v>284</v>
      </c>
      <c r="J121" s="10" t="s">
        <v>48</v>
      </c>
      <c r="K121" s="4" t="s">
        <v>32</v>
      </c>
      <c r="L121" s="9" t="s">
        <v>90</v>
      </c>
      <c r="P121" s="4" t="s">
        <v>315</v>
      </c>
    </row>
    <row r="122" spans="1:29" x14ac:dyDescent="0.25">
      <c r="A122" s="9" t="s">
        <v>34</v>
      </c>
      <c r="B122" s="13" t="s">
        <v>50</v>
      </c>
      <c r="C122" s="13" t="s">
        <v>51</v>
      </c>
      <c r="D122" s="9" t="s">
        <v>52</v>
      </c>
      <c r="F122" s="9" t="s">
        <v>55</v>
      </c>
      <c r="G122" s="24" t="str">
        <f>VLOOKUP(H122,[3]Sheet1!$A$2:$B$2354,2,0)</f>
        <v>U S ARMY ARMAMENT RESEARCH</v>
      </c>
      <c r="H122" s="9" t="s">
        <v>53</v>
      </c>
      <c r="I122" s="9" t="s">
        <v>58</v>
      </c>
      <c r="J122" s="10" t="s">
        <v>48</v>
      </c>
      <c r="K122" s="4" t="s">
        <v>896</v>
      </c>
      <c r="L122" s="9" t="s">
        <v>54</v>
      </c>
      <c r="P122" s="4" t="s">
        <v>39</v>
      </c>
    </row>
    <row r="123" spans="1:29" ht="30" x14ac:dyDescent="0.25">
      <c r="A123" s="7" t="s">
        <v>76</v>
      </c>
      <c r="B123" s="12" t="s">
        <v>255</v>
      </c>
      <c r="C123" s="12" t="s">
        <v>256</v>
      </c>
      <c r="D123" s="7" t="s">
        <v>257</v>
      </c>
      <c r="F123" s="7" t="s">
        <v>32</v>
      </c>
      <c r="G123" s="24" t="str">
        <f>VLOOKUP(H123,[3]Sheet1!$A$2:$B$2354,2,0)</f>
        <v>U S ARMY AVIATION AND MISSILE COMMAND</v>
      </c>
      <c r="H123" s="7" t="s">
        <v>249</v>
      </c>
      <c r="I123" s="7" t="s">
        <v>66</v>
      </c>
      <c r="J123" s="8" t="s">
        <v>48</v>
      </c>
      <c r="K123" s="4" t="s">
        <v>905</v>
      </c>
      <c r="L123" s="7" t="s">
        <v>54</v>
      </c>
      <c r="P123" s="4" t="s">
        <v>81</v>
      </c>
    </row>
    <row r="124" spans="1:29" ht="30" x14ac:dyDescent="0.25">
      <c r="A124" s="9" t="s">
        <v>76</v>
      </c>
      <c r="B124" s="13" t="s">
        <v>246</v>
      </c>
      <c r="C124" s="13" t="s">
        <v>247</v>
      </c>
      <c r="D124" s="9" t="s">
        <v>248</v>
      </c>
      <c r="F124" s="9" t="s">
        <v>250</v>
      </c>
      <c r="G124" s="24" t="str">
        <f>VLOOKUP(H124,[3]Sheet1!$A$2:$B$2354,2,0)</f>
        <v>U S ARMY AVIATION AND MISSILE COMMAND</v>
      </c>
      <c r="H124" s="9" t="s">
        <v>249</v>
      </c>
      <c r="I124" s="9" t="s">
        <v>93</v>
      </c>
      <c r="J124" s="10" t="s">
        <v>48</v>
      </c>
      <c r="K124" s="4" t="s">
        <v>904</v>
      </c>
      <c r="L124" s="9" t="s">
        <v>54</v>
      </c>
      <c r="P124" s="4" t="s">
        <v>81</v>
      </c>
    </row>
    <row r="125" spans="1:29" x14ac:dyDescent="0.25">
      <c r="A125" s="9" t="s">
        <v>310</v>
      </c>
      <c r="B125" s="9" t="s">
        <v>494</v>
      </c>
      <c r="C125" s="13" t="s">
        <v>495</v>
      </c>
      <c r="D125" s="9" t="s">
        <v>496</v>
      </c>
      <c r="F125" s="9" t="s">
        <v>32</v>
      </c>
      <c r="G125" s="9" t="s">
        <v>105</v>
      </c>
      <c r="H125" s="9" t="s">
        <v>103</v>
      </c>
      <c r="I125" s="9" t="s">
        <v>93</v>
      </c>
      <c r="J125" s="10" t="s">
        <v>48</v>
      </c>
      <c r="K125" s="4" t="s">
        <v>32</v>
      </c>
      <c r="L125" s="9" t="s">
        <v>90</v>
      </c>
      <c r="P125" s="4" t="s">
        <v>315</v>
      </c>
      <c r="AB125" s="18">
        <v>276.42</v>
      </c>
      <c r="AC125" s="19" t="s">
        <v>1015</v>
      </c>
    </row>
    <row r="126" spans="1:29" ht="60" x14ac:dyDescent="0.25">
      <c r="A126" s="7" t="s">
        <v>310</v>
      </c>
      <c r="B126" s="7" t="s">
        <v>450</v>
      </c>
      <c r="C126" s="17" t="s">
        <v>451</v>
      </c>
      <c r="D126" s="7" t="s">
        <v>452</v>
      </c>
      <c r="F126" s="7" t="s">
        <v>32</v>
      </c>
      <c r="G126" s="7" t="s">
        <v>105</v>
      </c>
      <c r="H126" s="7" t="s">
        <v>103</v>
      </c>
      <c r="I126" s="7" t="s">
        <v>284</v>
      </c>
      <c r="J126" s="8" t="s">
        <v>48</v>
      </c>
      <c r="K126" s="4" t="s">
        <v>32</v>
      </c>
      <c r="L126" s="7" t="s">
        <v>90</v>
      </c>
      <c r="P126" s="4" t="s">
        <v>315</v>
      </c>
      <c r="Q126" s="2">
        <v>696</v>
      </c>
      <c r="R126" s="2">
        <f>+Q126*I126</f>
        <v>10440</v>
      </c>
      <c r="V126" s="2">
        <v>764.9</v>
      </c>
      <c r="W126" s="2">
        <f>+V126*I126</f>
        <v>11473.5</v>
      </c>
      <c r="Z126" s="6"/>
      <c r="AA126" s="6" t="s">
        <v>1002</v>
      </c>
    </row>
    <row r="127" spans="1:29" x14ac:dyDescent="0.25">
      <c r="A127" s="7" t="s">
        <v>310</v>
      </c>
      <c r="B127" s="7" t="s">
        <v>461</v>
      </c>
      <c r="C127" s="7" t="s">
        <v>462</v>
      </c>
      <c r="D127" s="7" t="s">
        <v>463</v>
      </c>
      <c r="F127" s="7" t="s">
        <v>32</v>
      </c>
      <c r="G127" s="7" t="s">
        <v>105</v>
      </c>
      <c r="H127" s="7" t="s">
        <v>103</v>
      </c>
      <c r="I127" s="7" t="s">
        <v>203</v>
      </c>
      <c r="J127" s="8" t="s">
        <v>48</v>
      </c>
      <c r="K127" s="4" t="s">
        <v>32</v>
      </c>
      <c r="L127" s="7" t="s">
        <v>90</v>
      </c>
      <c r="P127" s="4" t="s">
        <v>315</v>
      </c>
    </row>
    <row r="128" spans="1:29" x14ac:dyDescent="0.25">
      <c r="A128" s="9" t="s">
        <v>76</v>
      </c>
      <c r="B128" s="9" t="s">
        <v>100</v>
      </c>
      <c r="C128" s="9" t="s">
        <v>101</v>
      </c>
      <c r="D128" s="9" t="s">
        <v>102</v>
      </c>
      <c r="F128" s="9" t="s">
        <v>32</v>
      </c>
      <c r="G128" s="9" t="s">
        <v>105</v>
      </c>
      <c r="H128" s="9" t="s">
        <v>103</v>
      </c>
      <c r="I128" s="9" t="s">
        <v>106</v>
      </c>
      <c r="J128" s="10" t="s">
        <v>107</v>
      </c>
      <c r="K128" s="4" t="s">
        <v>32</v>
      </c>
      <c r="L128" s="9" t="s">
        <v>90</v>
      </c>
      <c r="P128" s="4" t="s">
        <v>81</v>
      </c>
    </row>
    <row r="129" spans="1:29" x14ac:dyDescent="0.25">
      <c r="A129" s="9" t="s">
        <v>310</v>
      </c>
      <c r="B129" s="9" t="s">
        <v>465</v>
      </c>
      <c r="C129" s="9" t="s">
        <v>101</v>
      </c>
      <c r="D129" s="9" t="s">
        <v>102</v>
      </c>
      <c r="F129" s="9" t="s">
        <v>32</v>
      </c>
      <c r="G129" s="9" t="s">
        <v>105</v>
      </c>
      <c r="H129" s="9" t="s">
        <v>103</v>
      </c>
      <c r="I129" s="9" t="s">
        <v>172</v>
      </c>
      <c r="J129" s="10" t="s">
        <v>107</v>
      </c>
      <c r="K129" s="4" t="s">
        <v>32</v>
      </c>
      <c r="L129" s="9" t="s">
        <v>90</v>
      </c>
      <c r="P129" s="4" t="s">
        <v>315</v>
      </c>
    </row>
    <row r="130" spans="1:29" x14ac:dyDescent="0.25">
      <c r="A130" s="9" t="s">
        <v>310</v>
      </c>
      <c r="B130" s="9" t="s">
        <v>506</v>
      </c>
      <c r="C130" s="13" t="s">
        <v>507</v>
      </c>
      <c r="D130" s="9" t="s">
        <v>508</v>
      </c>
      <c r="F130" s="9" t="s">
        <v>32</v>
      </c>
      <c r="G130" s="9" t="s">
        <v>105</v>
      </c>
      <c r="H130" s="9" t="s">
        <v>103</v>
      </c>
      <c r="I130" s="9" t="s">
        <v>46</v>
      </c>
      <c r="J130" s="10" t="s">
        <v>48</v>
      </c>
      <c r="K130" s="4" t="s">
        <v>32</v>
      </c>
      <c r="L130" s="9" t="s">
        <v>90</v>
      </c>
      <c r="P130" s="4" t="s">
        <v>315</v>
      </c>
      <c r="AB130" s="18">
        <v>335</v>
      </c>
      <c r="AC130" s="19" t="s">
        <v>1017</v>
      </c>
    </row>
    <row r="131" spans="1:29" ht="30" x14ac:dyDescent="0.25">
      <c r="A131" s="9" t="s">
        <v>310</v>
      </c>
      <c r="B131" s="9" t="s">
        <v>484</v>
      </c>
      <c r="C131" s="21" t="s">
        <v>485</v>
      </c>
      <c r="D131" s="9" t="s">
        <v>486</v>
      </c>
      <c r="F131" s="9" t="s">
        <v>32</v>
      </c>
      <c r="G131" s="9" t="s">
        <v>105</v>
      </c>
      <c r="H131" s="9" t="s">
        <v>103</v>
      </c>
      <c r="I131" s="9" t="s">
        <v>46</v>
      </c>
      <c r="J131" s="10" t="s">
        <v>48</v>
      </c>
      <c r="K131" s="4" t="s">
        <v>32</v>
      </c>
      <c r="L131" s="9" t="s">
        <v>90</v>
      </c>
      <c r="P131" s="4" t="s">
        <v>315</v>
      </c>
      <c r="Q131" s="2">
        <v>135.33000000000001</v>
      </c>
      <c r="R131" s="2">
        <f>+Q131*I131</f>
        <v>1353.3000000000002</v>
      </c>
      <c r="V131" s="2">
        <v>150.08000000000001</v>
      </c>
      <c r="W131" s="2">
        <f>+V131*I131</f>
        <v>1500.8000000000002</v>
      </c>
      <c r="Z131" s="6"/>
      <c r="AA131" s="6" t="s">
        <v>990</v>
      </c>
      <c r="AB131" s="18">
        <v>150.07999999999998</v>
      </c>
      <c r="AC131" s="18" t="s">
        <v>1010</v>
      </c>
    </row>
    <row r="132" spans="1:29" ht="30" x14ac:dyDescent="0.25">
      <c r="A132" s="9" t="s">
        <v>310</v>
      </c>
      <c r="B132" s="9" t="s">
        <v>473</v>
      </c>
      <c r="C132" s="16" t="s">
        <v>474</v>
      </c>
      <c r="D132" s="9" t="s">
        <v>475</v>
      </c>
      <c r="F132" s="9" t="s">
        <v>32</v>
      </c>
      <c r="G132" s="9" t="s">
        <v>105</v>
      </c>
      <c r="H132" s="9" t="s">
        <v>103</v>
      </c>
      <c r="I132" s="9" t="s">
        <v>46</v>
      </c>
      <c r="J132" s="10" t="s">
        <v>48</v>
      </c>
      <c r="K132" s="4" t="s">
        <v>32</v>
      </c>
      <c r="L132" s="9" t="s">
        <v>90</v>
      </c>
      <c r="P132" s="4" t="s">
        <v>315</v>
      </c>
      <c r="Q132" s="2">
        <v>134.24</v>
      </c>
      <c r="R132" s="2">
        <f>+Q132*I132</f>
        <v>1342.4</v>
      </c>
      <c r="V132" s="2">
        <v>148.87</v>
      </c>
      <c r="W132" s="2">
        <f>+V132*I132</f>
        <v>1488.7</v>
      </c>
      <c r="Z132" s="6"/>
      <c r="AA132" s="6" t="s">
        <v>988</v>
      </c>
      <c r="AB132" s="18">
        <v>148.87</v>
      </c>
      <c r="AC132" s="18" t="s">
        <v>1010</v>
      </c>
    </row>
    <row r="133" spans="1:29" ht="45" x14ac:dyDescent="0.25">
      <c r="A133" s="9" t="s">
        <v>310</v>
      </c>
      <c r="B133" s="9" t="s">
        <v>691</v>
      </c>
      <c r="C133" s="16" t="s">
        <v>692</v>
      </c>
      <c r="D133" s="9" t="s">
        <v>693</v>
      </c>
      <c r="F133" s="9" t="s">
        <v>32</v>
      </c>
      <c r="G133" s="9" t="s">
        <v>493</v>
      </c>
      <c r="H133" s="9" t="s">
        <v>491</v>
      </c>
      <c r="I133" s="9" t="s">
        <v>121</v>
      </c>
      <c r="J133" s="10" t="s">
        <v>48</v>
      </c>
      <c r="K133" s="4" t="s">
        <v>32</v>
      </c>
      <c r="L133" s="9" t="s">
        <v>90</v>
      </c>
      <c r="P133" s="4" t="s">
        <v>315</v>
      </c>
      <c r="Q133" s="2">
        <v>18.281500000000001</v>
      </c>
      <c r="R133" s="2">
        <f>+Q133*I133</f>
        <v>219.37800000000001</v>
      </c>
      <c r="V133" s="2">
        <v>26.69</v>
      </c>
      <c r="W133" s="2">
        <f>+V133*I133</f>
        <v>320.28000000000003</v>
      </c>
      <c r="Z133" s="6"/>
      <c r="AA133" s="6" t="s">
        <v>965</v>
      </c>
      <c r="AB133" s="18">
        <v>26.169999999999998</v>
      </c>
      <c r="AC133" s="19" t="s">
        <v>1007</v>
      </c>
    </row>
    <row r="134" spans="1:29" x14ac:dyDescent="0.25">
      <c r="A134" s="7" t="s">
        <v>310</v>
      </c>
      <c r="B134" s="7" t="s">
        <v>488</v>
      </c>
      <c r="C134" s="7" t="s">
        <v>489</v>
      </c>
      <c r="D134" s="7" t="s">
        <v>490</v>
      </c>
      <c r="F134" s="7" t="s">
        <v>32</v>
      </c>
      <c r="G134" s="7" t="s">
        <v>493</v>
      </c>
      <c r="H134" s="7" t="s">
        <v>491</v>
      </c>
      <c r="I134" s="7" t="s">
        <v>284</v>
      </c>
      <c r="J134" s="8" t="s">
        <v>48</v>
      </c>
      <c r="K134" s="4" t="s">
        <v>32</v>
      </c>
      <c r="L134" s="7" t="s">
        <v>90</v>
      </c>
      <c r="P134" s="4" t="s">
        <v>315</v>
      </c>
    </row>
    <row r="135" spans="1:29" x14ac:dyDescent="0.25">
      <c r="A135" s="9" t="s">
        <v>310</v>
      </c>
      <c r="B135" s="9" t="s">
        <v>710</v>
      </c>
      <c r="C135" s="9" t="s">
        <v>711</v>
      </c>
      <c r="D135" s="9" t="s">
        <v>712</v>
      </c>
      <c r="F135" s="9" t="s">
        <v>32</v>
      </c>
      <c r="G135" s="9" t="s">
        <v>493</v>
      </c>
      <c r="H135" s="9" t="s">
        <v>491</v>
      </c>
      <c r="I135" s="9" t="s">
        <v>128</v>
      </c>
      <c r="J135" s="10" t="s">
        <v>48</v>
      </c>
      <c r="K135" s="4" t="s">
        <v>32</v>
      </c>
      <c r="L135" s="9" t="s">
        <v>90</v>
      </c>
      <c r="P135" s="4" t="s">
        <v>315</v>
      </c>
    </row>
    <row r="136" spans="1:29" x14ac:dyDescent="0.25">
      <c r="A136" s="7" t="s">
        <v>310</v>
      </c>
      <c r="B136" s="7" t="s">
        <v>714</v>
      </c>
      <c r="C136" s="7" t="s">
        <v>715</v>
      </c>
      <c r="D136" s="7" t="s">
        <v>716</v>
      </c>
      <c r="F136" s="7" t="s">
        <v>32</v>
      </c>
      <c r="G136" s="7" t="s">
        <v>493</v>
      </c>
      <c r="H136" s="7" t="s">
        <v>491</v>
      </c>
      <c r="I136" s="7" t="s">
        <v>128</v>
      </c>
      <c r="J136" s="8" t="s">
        <v>48</v>
      </c>
      <c r="K136" s="4" t="s">
        <v>32</v>
      </c>
      <c r="L136" s="7" t="s">
        <v>90</v>
      </c>
      <c r="P136" s="4" t="s">
        <v>315</v>
      </c>
    </row>
    <row r="137" spans="1:29" x14ac:dyDescent="0.25">
      <c r="A137" s="7" t="s">
        <v>310</v>
      </c>
      <c r="B137" s="7" t="s">
        <v>705</v>
      </c>
      <c r="C137" s="7" t="s">
        <v>706</v>
      </c>
      <c r="D137" s="7" t="s">
        <v>707</v>
      </c>
      <c r="F137" s="7" t="s">
        <v>32</v>
      </c>
      <c r="G137" s="7" t="s">
        <v>493</v>
      </c>
      <c r="H137" s="7" t="s">
        <v>491</v>
      </c>
      <c r="I137" s="7" t="s">
        <v>709</v>
      </c>
      <c r="J137" s="8" t="s">
        <v>48</v>
      </c>
      <c r="K137" s="4" t="s">
        <v>32</v>
      </c>
      <c r="L137" s="7" t="s">
        <v>90</v>
      </c>
      <c r="P137" s="4" t="s">
        <v>315</v>
      </c>
    </row>
    <row r="138" spans="1:29" ht="30" x14ac:dyDescent="0.25">
      <c r="A138" s="9" t="s">
        <v>76</v>
      </c>
      <c r="B138" s="9" t="s">
        <v>115</v>
      </c>
      <c r="C138" s="16" t="s">
        <v>116</v>
      </c>
      <c r="D138" s="9" t="s">
        <v>117</v>
      </c>
      <c r="F138" s="9" t="s">
        <v>32</v>
      </c>
      <c r="G138" s="9" t="s">
        <v>120</v>
      </c>
      <c r="H138" s="9" t="s">
        <v>118</v>
      </c>
      <c r="I138" s="9" t="s">
        <v>121</v>
      </c>
      <c r="J138" s="10" t="s">
        <v>48</v>
      </c>
      <c r="K138" s="4" t="s">
        <v>32</v>
      </c>
      <c r="L138" s="9" t="s">
        <v>90</v>
      </c>
      <c r="P138" s="4" t="s">
        <v>81</v>
      </c>
      <c r="Q138" s="2">
        <v>6.83</v>
      </c>
      <c r="R138" s="2">
        <f>+Q138*I138</f>
        <v>81.960000000000008</v>
      </c>
      <c r="V138" s="2">
        <v>21.1</v>
      </c>
      <c r="W138" s="2">
        <f>+V138*I138</f>
        <v>253.20000000000002</v>
      </c>
      <c r="Z138" s="6"/>
      <c r="AA138" s="6" t="s">
        <v>956</v>
      </c>
    </row>
    <row r="139" spans="1:29" x14ac:dyDescent="0.25">
      <c r="A139" s="9" t="s">
        <v>310</v>
      </c>
      <c r="B139" s="9" t="s">
        <v>730</v>
      </c>
      <c r="C139" s="9" t="s">
        <v>731</v>
      </c>
      <c r="D139" s="9" t="s">
        <v>732</v>
      </c>
      <c r="F139" s="9" t="s">
        <v>32</v>
      </c>
      <c r="G139" s="9" t="s">
        <v>735</v>
      </c>
      <c r="H139" s="9" t="s">
        <v>733</v>
      </c>
      <c r="I139" s="9" t="s">
        <v>736</v>
      </c>
      <c r="J139" s="10" t="s">
        <v>48</v>
      </c>
      <c r="K139" s="4" t="s">
        <v>32</v>
      </c>
      <c r="L139" s="9" t="s">
        <v>90</v>
      </c>
      <c r="P139" s="4" t="s">
        <v>315</v>
      </c>
    </row>
    <row r="140" spans="1:29" x14ac:dyDescent="0.25">
      <c r="A140" s="9" t="s">
        <v>76</v>
      </c>
      <c r="B140" s="9" t="s">
        <v>151</v>
      </c>
      <c r="C140" s="13" t="s">
        <v>152</v>
      </c>
      <c r="D140" s="9" t="s">
        <v>153</v>
      </c>
      <c r="F140" s="9" t="s">
        <v>32</v>
      </c>
      <c r="G140" s="9" t="s">
        <v>156</v>
      </c>
      <c r="H140" s="9" t="s">
        <v>154</v>
      </c>
      <c r="I140" s="9" t="s">
        <v>46</v>
      </c>
      <c r="J140" s="10" t="s">
        <v>48</v>
      </c>
      <c r="K140" s="4" t="s">
        <v>32</v>
      </c>
      <c r="L140" s="9" t="s">
        <v>90</v>
      </c>
      <c r="P140" s="4" t="s">
        <v>81</v>
      </c>
      <c r="AB140" s="18">
        <v>105.32</v>
      </c>
      <c r="AC140" s="19" t="s">
        <v>1016</v>
      </c>
    </row>
    <row r="141" spans="1:29" x14ac:dyDescent="0.25">
      <c r="A141" s="14" t="s">
        <v>76</v>
      </c>
      <c r="B141" s="14" t="s">
        <v>133</v>
      </c>
      <c r="C141" s="14" t="s">
        <v>134</v>
      </c>
      <c r="D141" s="14" t="s">
        <v>135</v>
      </c>
      <c r="F141" s="14" t="s">
        <v>32</v>
      </c>
      <c r="G141" s="14" t="s">
        <v>138</v>
      </c>
      <c r="H141" s="14" t="s">
        <v>136</v>
      </c>
      <c r="I141" s="14" t="s">
        <v>46</v>
      </c>
      <c r="J141" s="15" t="s">
        <v>48</v>
      </c>
      <c r="K141" s="4" t="s">
        <v>32</v>
      </c>
      <c r="L141" s="14" t="s">
        <v>90</v>
      </c>
      <c r="P141" s="4" t="s">
        <v>81</v>
      </c>
    </row>
  </sheetData>
  <autoFilter ref="K1:K141" xr:uid="{8430AE3D-B693-49ED-B268-EA74BC4C7750}"/>
  <sortState xmlns:xlrd2="http://schemas.microsoft.com/office/spreadsheetml/2017/richdata2" ref="A2:AC141">
    <sortCondition ref="G2:G141"/>
    <sortCondition ref="H2:H141"/>
    <sortCondition ref="C2:C14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 Pallasena</cp:lastModifiedBy>
  <dcterms:created xsi:type="dcterms:W3CDTF">2021-12-25T20:29:23Z</dcterms:created>
  <dcterms:modified xsi:type="dcterms:W3CDTF">2021-12-27T15:43:49Z</dcterms:modified>
</cp:coreProperties>
</file>