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Projects\WebFF-Documentation\Workspace\Testing\"/>
    </mc:Choice>
  </mc:AlternateContent>
  <bookViews>
    <workbookView xWindow="360" yWindow="135" windowWidth="14010" windowHeight="8190" tabRatio="908" activeTab="9"/>
  </bookViews>
  <sheets>
    <sheet name="Metadata" sheetId="20" r:id="rId1"/>
    <sheet name="Keywords" sheetId="21" r:id="rId2"/>
    <sheet name="KeywordsList" sheetId="36" state="hidden" r:id="rId3"/>
    <sheet name="BondPotential-Tabular" sheetId="1" r:id="rId4"/>
    <sheet name="BondPotential-FENE" sheetId="39" r:id="rId5"/>
    <sheet name="AnglePotential-Cosine" sheetId="54" r:id="rId6"/>
    <sheet name="AnglePotential-Tabular" sheetId="8" r:id="rId7"/>
    <sheet name="DihedralPotential-Tabular" sheetId="11" r:id="rId8"/>
    <sheet name="NonBondPotential-LJ962" sheetId="55" r:id="rId9"/>
    <sheet name="NonBondPotential-Tabular" sheetId="22" r:id="rId10"/>
    <sheet name="NonBondPotential-WCA" sheetId="47" r:id="rId11"/>
    <sheet name="NonBondPotential-Mie" sheetId="48" r:id="rId12"/>
    <sheet name="NonBondPotential-EnergyRenorm" sheetId="49" r:id="rId13"/>
    <sheet name="DissipativePotential-Langevin" sheetId="50" r:id="rId14"/>
    <sheet name="SoftPotential-DPD" sheetId="52" r:id="rId15"/>
    <sheet name="SoftPotential-SRP" sheetId="53" r:id="rId16"/>
    <sheet name="AtomType-CoarseGrained" sheetId="51" r:id="rId17"/>
  </sheets>
  <definedNames>
    <definedName name="KeywordListTab_1" localSheetId="2">KeywordsList!$A$2:$A$74</definedName>
    <definedName name="Keywords">KeywordsList!$A$2:$A$74</definedName>
  </definedNames>
  <calcPr calcId="171027"/>
</workbook>
</file>

<file path=xl/calcChain.xml><?xml version="1.0" encoding="utf-8"?>
<calcChain xmlns="http://schemas.openxmlformats.org/spreadsheetml/2006/main">
  <c r="D9" i="55" l="1"/>
  <c r="D10" i="55"/>
  <c r="D11" i="55"/>
  <c r="D12" i="55"/>
  <c r="D13" i="55"/>
  <c r="D14" i="55"/>
  <c r="D15" i="55"/>
  <c r="D16" i="55"/>
  <c r="D17" i="55"/>
  <c r="D18" i="55"/>
  <c r="C10" i="55"/>
  <c r="C11" i="55"/>
  <c r="C12" i="55"/>
  <c r="C13" i="55"/>
  <c r="C14" i="55"/>
  <c r="C15" i="55"/>
  <c r="C16" i="55"/>
  <c r="C17" i="55"/>
  <c r="C18" i="55"/>
  <c r="C9" i="55"/>
  <c r="D9" i="54"/>
  <c r="D10" i="54"/>
  <c r="D11" i="54"/>
  <c r="D12" i="54"/>
  <c r="D13" i="54"/>
  <c r="D14" i="54"/>
  <c r="D15" i="54"/>
  <c r="D16" i="54"/>
  <c r="D17" i="54"/>
  <c r="D8" i="54"/>
  <c r="D30" i="1" l="1"/>
  <c r="C30" i="1"/>
  <c r="B30" i="1"/>
  <c r="D29" i="1"/>
  <c r="C29" i="1"/>
  <c r="B29" i="1"/>
  <c r="D28" i="1"/>
  <c r="C28" i="1"/>
  <c r="B28" i="1"/>
  <c r="D27" i="1"/>
  <c r="C27" i="1"/>
  <c r="B27" i="1"/>
  <c r="D26" i="1"/>
  <c r="C26" i="1"/>
  <c r="B26" i="1"/>
  <c r="D25" i="1"/>
  <c r="C25" i="1"/>
  <c r="B25" i="1"/>
  <c r="D24" i="1"/>
  <c r="C24" i="1"/>
  <c r="B24" i="1"/>
  <c r="D23" i="1"/>
  <c r="C23" i="1"/>
  <c r="B23" i="1"/>
  <c r="D22" i="1"/>
  <c r="C22" i="1"/>
  <c r="B22" i="1"/>
  <c r="D21" i="1"/>
  <c r="C21" i="1"/>
  <c r="B21" i="1"/>
  <c r="E7" i="51"/>
  <c r="E8" i="51"/>
  <c r="E9" i="51"/>
  <c r="E10" i="51"/>
  <c r="E11" i="51"/>
  <c r="E12" i="51"/>
  <c r="E13" i="51"/>
  <c r="E14" i="51"/>
  <c r="E15" i="51"/>
  <c r="E16" i="51"/>
  <c r="D8" i="51"/>
  <c r="D9" i="51"/>
  <c r="D10" i="51"/>
  <c r="D11" i="51"/>
  <c r="D12" i="51"/>
  <c r="D13" i="51"/>
  <c r="D14" i="51"/>
  <c r="D15" i="51"/>
  <c r="D16" i="51"/>
  <c r="D7" i="51"/>
  <c r="D9" i="53"/>
  <c r="D10" i="53"/>
  <c r="D11" i="53"/>
  <c r="D12" i="53"/>
  <c r="D13" i="53"/>
  <c r="D14" i="53"/>
  <c r="D15" i="53"/>
  <c r="D16" i="53"/>
  <c r="D17" i="53"/>
  <c r="D18" i="53"/>
  <c r="C10" i="53"/>
  <c r="C11" i="53"/>
  <c r="C12" i="53"/>
  <c r="C13" i="53"/>
  <c r="C14" i="53"/>
  <c r="C15" i="53"/>
  <c r="C16" i="53"/>
  <c r="C17" i="53"/>
  <c r="C18" i="53"/>
  <c r="C9" i="53"/>
  <c r="D10" i="52"/>
  <c r="E10" i="52"/>
  <c r="D11" i="52"/>
  <c r="E11" i="52"/>
  <c r="D12" i="52"/>
  <c r="E12" i="52"/>
  <c r="D13" i="52"/>
  <c r="E13" i="52"/>
  <c r="D14" i="52"/>
  <c r="E14" i="52"/>
  <c r="D15" i="52"/>
  <c r="E15" i="52"/>
  <c r="D16" i="52"/>
  <c r="E16" i="52"/>
  <c r="D17" i="52"/>
  <c r="E17" i="52"/>
  <c r="D18" i="52"/>
  <c r="E18" i="52"/>
  <c r="D19" i="52"/>
  <c r="E19" i="52"/>
  <c r="C11" i="52"/>
  <c r="C12" i="52"/>
  <c r="C13" i="52"/>
  <c r="C14" i="52"/>
  <c r="C15" i="52"/>
  <c r="C16" i="52"/>
  <c r="C17" i="52"/>
  <c r="C18" i="52"/>
  <c r="C19" i="52"/>
  <c r="C10" i="52"/>
  <c r="C9" i="50"/>
  <c r="C10" i="50"/>
  <c r="C11" i="50"/>
  <c r="C12" i="50"/>
  <c r="C13" i="50"/>
  <c r="C14" i="50"/>
  <c r="C15" i="50"/>
  <c r="C16" i="50"/>
  <c r="C17" i="50"/>
  <c r="C8" i="50"/>
  <c r="D10" i="49"/>
  <c r="E10" i="49"/>
  <c r="F10" i="49"/>
  <c r="G10" i="49"/>
  <c r="H10" i="49"/>
  <c r="I10" i="49"/>
  <c r="D11" i="49"/>
  <c r="E11" i="49"/>
  <c r="F11" i="49"/>
  <c r="G11" i="49"/>
  <c r="H11" i="49"/>
  <c r="I11" i="49"/>
  <c r="D12" i="49"/>
  <c r="E12" i="49"/>
  <c r="F12" i="49"/>
  <c r="G12" i="49"/>
  <c r="H12" i="49"/>
  <c r="I12" i="49"/>
  <c r="D13" i="49"/>
  <c r="E13" i="49"/>
  <c r="F13" i="49"/>
  <c r="G13" i="49"/>
  <c r="H13" i="49"/>
  <c r="I13" i="49"/>
  <c r="D14" i="49"/>
  <c r="E14" i="49"/>
  <c r="F14" i="49"/>
  <c r="G14" i="49"/>
  <c r="H14" i="49"/>
  <c r="I14" i="49"/>
  <c r="D15" i="49"/>
  <c r="E15" i="49"/>
  <c r="F15" i="49"/>
  <c r="G15" i="49"/>
  <c r="H15" i="49"/>
  <c r="I15" i="49"/>
  <c r="D16" i="49"/>
  <c r="E16" i="49"/>
  <c r="F16" i="49"/>
  <c r="G16" i="49"/>
  <c r="H16" i="49"/>
  <c r="I16" i="49"/>
  <c r="D17" i="49"/>
  <c r="E17" i="49"/>
  <c r="F17" i="49"/>
  <c r="G17" i="49"/>
  <c r="H17" i="49"/>
  <c r="I17" i="49"/>
  <c r="D18" i="49"/>
  <c r="E18" i="49"/>
  <c r="F18" i="49"/>
  <c r="G18" i="49"/>
  <c r="H18" i="49"/>
  <c r="I18" i="49"/>
  <c r="D19" i="49"/>
  <c r="E19" i="49"/>
  <c r="F19" i="49"/>
  <c r="G19" i="49"/>
  <c r="H19" i="49"/>
  <c r="I19" i="49"/>
  <c r="C11" i="49"/>
  <c r="C12" i="49"/>
  <c r="C13" i="49"/>
  <c r="C14" i="49"/>
  <c r="C15" i="49"/>
  <c r="C16" i="49"/>
  <c r="C17" i="49"/>
  <c r="C18" i="49"/>
  <c r="C19" i="49"/>
  <c r="C10" i="49"/>
  <c r="D9" i="48"/>
  <c r="E9" i="48"/>
  <c r="F9" i="48"/>
  <c r="G9" i="48"/>
  <c r="D10" i="48"/>
  <c r="E10" i="48"/>
  <c r="F10" i="48"/>
  <c r="G10" i="48"/>
  <c r="D11" i="48"/>
  <c r="E11" i="48"/>
  <c r="F11" i="48"/>
  <c r="G11" i="48"/>
  <c r="D12" i="48"/>
  <c r="E12" i="48"/>
  <c r="F12" i="48"/>
  <c r="G12" i="48"/>
  <c r="D13" i="48"/>
  <c r="E13" i="48"/>
  <c r="F13" i="48"/>
  <c r="G13" i="48"/>
  <c r="D14" i="48"/>
  <c r="E14" i="48"/>
  <c r="F14" i="48"/>
  <c r="G14" i="48"/>
  <c r="D15" i="48"/>
  <c r="E15" i="48"/>
  <c r="F15" i="48"/>
  <c r="G15" i="48"/>
  <c r="D16" i="48"/>
  <c r="E16" i="48"/>
  <c r="F16" i="48"/>
  <c r="G16" i="48"/>
  <c r="D17" i="48"/>
  <c r="E17" i="48"/>
  <c r="F17" i="48"/>
  <c r="G17" i="48"/>
  <c r="D18" i="48"/>
  <c r="E18" i="48"/>
  <c r="F18" i="48"/>
  <c r="G18" i="48"/>
  <c r="C18" i="48"/>
  <c r="C10" i="48"/>
  <c r="C11" i="48"/>
  <c r="C12" i="48"/>
  <c r="C13" i="48"/>
  <c r="C14" i="48"/>
  <c r="C15" i="48"/>
  <c r="C16" i="48"/>
  <c r="C17" i="48"/>
  <c r="C9" i="48"/>
  <c r="D9" i="47"/>
  <c r="E9" i="47"/>
  <c r="D10" i="47"/>
  <c r="E10" i="47"/>
  <c r="D11" i="47"/>
  <c r="E11" i="47"/>
  <c r="D12" i="47"/>
  <c r="E12" i="47"/>
  <c r="D13" i="47"/>
  <c r="E13" i="47"/>
  <c r="D14" i="47"/>
  <c r="E14" i="47"/>
  <c r="D15" i="47"/>
  <c r="E15" i="47"/>
  <c r="D16" i="47"/>
  <c r="E16" i="47"/>
  <c r="D17" i="47"/>
  <c r="E17" i="47"/>
  <c r="D18" i="47"/>
  <c r="E18" i="47"/>
  <c r="C10" i="47"/>
  <c r="C11" i="47"/>
  <c r="C12" i="47"/>
  <c r="C13" i="47"/>
  <c r="C14" i="47"/>
  <c r="C15" i="47"/>
  <c r="C16" i="47"/>
  <c r="C17" i="47"/>
  <c r="C18" i="47"/>
  <c r="C9" i="47"/>
  <c r="B28" i="22"/>
  <c r="C28" i="22"/>
  <c r="D28" i="22"/>
  <c r="B29" i="22"/>
  <c r="C29" i="22"/>
  <c r="D29" i="22"/>
  <c r="B30" i="22"/>
  <c r="C30" i="22"/>
  <c r="D30" i="22"/>
  <c r="B31" i="22"/>
  <c r="C31" i="22"/>
  <c r="D31" i="22"/>
  <c r="B32" i="22"/>
  <c r="C32" i="22"/>
  <c r="D32" i="22"/>
  <c r="B27" i="11"/>
  <c r="C27" i="11"/>
  <c r="D27" i="11"/>
  <c r="B28" i="11"/>
  <c r="C28" i="11"/>
  <c r="D28" i="11"/>
  <c r="B29" i="11"/>
  <c r="C29" i="11"/>
  <c r="D29" i="11"/>
  <c r="B30" i="11"/>
  <c r="C30" i="11"/>
  <c r="D30" i="11"/>
  <c r="B31" i="11"/>
  <c r="C31" i="11"/>
  <c r="D31" i="11"/>
  <c r="B32" i="11"/>
  <c r="C32" i="11"/>
  <c r="D32" i="11"/>
  <c r="B26" i="8"/>
  <c r="C26" i="8"/>
  <c r="D26" i="8"/>
  <c r="B27" i="8"/>
  <c r="C27" i="8"/>
  <c r="D27" i="8"/>
  <c r="B28" i="8"/>
  <c r="C28" i="8"/>
  <c r="D28" i="8"/>
  <c r="B29" i="8"/>
  <c r="C29" i="8"/>
  <c r="D29" i="8"/>
  <c r="B30" i="8"/>
  <c r="C30" i="8"/>
  <c r="D30" i="8"/>
  <c r="B31" i="8"/>
  <c r="C31" i="8"/>
  <c r="D31" i="8"/>
  <c r="D9" i="39"/>
  <c r="D10" i="39"/>
  <c r="D11" i="39"/>
  <c r="D12" i="39"/>
  <c r="D13" i="39"/>
  <c r="D14" i="39"/>
  <c r="D15" i="39"/>
  <c r="D16" i="39"/>
  <c r="D17" i="39"/>
  <c r="D18" i="39"/>
  <c r="C10" i="39"/>
  <c r="C11" i="39"/>
  <c r="C12" i="39"/>
  <c r="C13" i="39"/>
  <c r="C14" i="39"/>
  <c r="C15" i="39"/>
  <c r="C16" i="39"/>
  <c r="C17" i="39"/>
  <c r="C18" i="39"/>
  <c r="C9" i="39"/>
  <c r="B18" i="22" l="1"/>
  <c r="B17" i="22"/>
  <c r="C23" i="22"/>
  <c r="D23" i="22"/>
  <c r="C24" i="22"/>
  <c r="D24" i="22"/>
  <c r="C25" i="22"/>
  <c r="D25" i="22"/>
  <c r="C26" i="22"/>
  <c r="D26" i="22"/>
  <c r="C27" i="22"/>
  <c r="D27" i="22"/>
  <c r="B24" i="22"/>
  <c r="B25" i="22"/>
  <c r="B26" i="22"/>
  <c r="B27" i="22"/>
  <c r="B23" i="22"/>
  <c r="D23" i="11"/>
  <c r="D24" i="11"/>
  <c r="D25" i="11"/>
  <c r="D26" i="11"/>
  <c r="C23" i="11"/>
  <c r="C24" i="11"/>
  <c r="C25" i="11"/>
  <c r="C26" i="11"/>
  <c r="B24" i="11"/>
  <c r="B25" i="11"/>
  <c r="B26" i="11"/>
  <c r="B23" i="11"/>
  <c r="C22" i="8"/>
  <c r="D22" i="8"/>
  <c r="C23" i="8"/>
  <c r="D23" i="8"/>
  <c r="C24" i="8"/>
  <c r="D24" i="8"/>
  <c r="C25" i="8"/>
  <c r="D25" i="8"/>
  <c r="B23" i="8"/>
  <c r="B24" i="8"/>
  <c r="B25" i="8"/>
  <c r="B22" i="8"/>
</calcChain>
</file>

<file path=xl/connections.xml><?xml version="1.0" encoding="utf-8"?>
<connections xmlns="http://schemas.openxmlformats.org/spreadsheetml/2006/main">
  <connection id="1" name="KeywordListTab" type="6" refreshedVersion="6" background="1" saveData="1">
    <textPr codePage="437" sourceFile="C:\Users\png3\Desktop\KeywordListTab.txt">
      <textFields>
        <textField type="text"/>
      </textFields>
    </textPr>
  </connection>
</connections>
</file>

<file path=xl/sharedStrings.xml><?xml version="1.0" encoding="utf-8"?>
<sst xmlns="http://schemas.openxmlformats.org/spreadsheetml/2006/main" count="781" uniqueCount="276">
  <si>
    <t>AT-1</t>
  </si>
  <si>
    <t>AT-2</t>
  </si>
  <si>
    <t>Bond Potential</t>
  </si>
  <si>
    <t>Angle Potential</t>
  </si>
  <si>
    <t>degrees</t>
  </si>
  <si>
    <t>AT-3</t>
  </si>
  <si>
    <t># Preset</t>
  </si>
  <si>
    <t># Choose</t>
  </si>
  <si>
    <t>?</t>
  </si>
  <si>
    <t>Dihedral Potential</t>
  </si>
  <si>
    <t>AT-4</t>
  </si>
  <si>
    <t>N</t>
  </si>
  <si>
    <t>Name</t>
  </si>
  <si>
    <t>Description</t>
  </si>
  <si>
    <t>Protocol</t>
  </si>
  <si>
    <t>Keywords</t>
  </si>
  <si>
    <t>Data Source</t>
  </si>
  <si>
    <t>Data Scribe (Name)</t>
  </si>
  <si>
    <t>» DOI</t>
  </si>
  <si>
    <t>» URL</t>
  </si>
  <si>
    <t>» NOTES</t>
  </si>
  <si>
    <t>» Affiliation</t>
  </si>
  <si>
    <t>» email</t>
  </si>
  <si>
    <t>Non-Bond Potential</t>
  </si>
  <si>
    <t>Instructions</t>
  </si>
  <si>
    <t>Additional-Keywords</t>
  </si>
  <si>
    <t># Enter data</t>
  </si>
  <si>
    <t>Atom-Types</t>
  </si>
  <si>
    <t>Force-Field Metadata</t>
  </si>
  <si>
    <t>style</t>
  </si>
  <si>
    <t>comment</t>
  </si>
  <si>
    <t>version</t>
  </si>
  <si>
    <t>reference</t>
  </si>
  <si>
    <t>Acetals</t>
  </si>
  <si>
    <t>Aliphatic hydrocarbons</t>
  </si>
  <si>
    <t>Amines</t>
  </si>
  <si>
    <t>Aromatics</t>
  </si>
  <si>
    <t>Biomolecular compounds</t>
  </si>
  <si>
    <t>Carbohydrates</t>
  </si>
  <si>
    <t>Carbonyl compounds</t>
  </si>
  <si>
    <t>Ethers</t>
  </si>
  <si>
    <t>Fullerenes</t>
  </si>
  <si>
    <t>Heterocyclics</t>
  </si>
  <si>
    <t>Imines</t>
  </si>
  <si>
    <t>Organometallic compounds</t>
  </si>
  <si>
    <t>Oximes</t>
  </si>
  <si>
    <t>Water</t>
  </si>
  <si>
    <t>Other</t>
  </si>
  <si>
    <t>Metal Organic Frameworks</t>
  </si>
  <si>
    <t>Polymers</t>
  </si>
  <si>
    <t>Aliphatic hydrocarbons, substituted</t>
  </si>
  <si>
    <t>- Hemiacetals</t>
  </si>
  <si>
    <t>- Ketals</t>
  </si>
  <si>
    <t>- Thioacetals</t>
  </si>
  <si>
    <t>- Thioketals</t>
  </si>
  <si>
    <t>- Alkanes</t>
  </si>
  <si>
    <t>- Cycloalkanes</t>
  </si>
  <si>
    <t>- Alkenes</t>
  </si>
  <si>
    <t>- Alkynes</t>
  </si>
  <si>
    <t>- Alcohols</t>
  </si>
  <si>
    <t>- Alkyl halides</t>
  </si>
  <si>
    <t>- Diols</t>
  </si>
  <si>
    <t>- Thiols</t>
  </si>
  <si>
    <t>- Nitriles</t>
  </si>
  <si>
    <t>- Aminals</t>
  </si>
  <si>
    <t>- Acetophenones</t>
  </si>
  <si>
    <t>- Anilines</t>
  </si>
  <si>
    <t>- Anisoles</t>
  </si>
  <si>
    <t>- Aryl aromatics</t>
  </si>
  <si>
    <t>- Aryl halides</t>
  </si>
  <si>
    <t>- Benzenesulfonic acids</t>
  </si>
  <si>
    <t>- Benzophenones</t>
  </si>
  <si>
    <t>- Nitrobenzenes</t>
  </si>
  <si>
    <t>- Phenols</t>
  </si>
  <si>
    <t>- Xylenes</t>
  </si>
  <si>
    <t>- Polycyclics</t>
  </si>
  <si>
    <t>- Amino acids</t>
  </si>
  <si>
    <t>- Lipids</t>
  </si>
  <si>
    <t>- Peptides</t>
  </si>
  <si>
    <t>- Proteins</t>
  </si>
  <si>
    <t>- Nucleic acids</t>
  </si>
  <si>
    <t>- Monosaccharides</t>
  </si>
  <si>
    <t>- Disaccharides</t>
  </si>
  <si>
    <t>- Oligosaccharides</t>
  </si>
  <si>
    <t>- Polysaccharides</t>
  </si>
  <si>
    <t>- Polyols</t>
  </si>
  <si>
    <t>- Starches</t>
  </si>
  <si>
    <t>- Acid anhydride</t>
  </si>
  <si>
    <t>- Acyl halides</t>
  </si>
  <si>
    <t>- Acyl chlorides</t>
  </si>
  <si>
    <t>- Aldehydes</t>
  </si>
  <si>
    <t>- Amides</t>
  </si>
  <si>
    <t>- Lactams</t>
  </si>
  <si>
    <t>- Carboxylic acids</t>
  </si>
  <si>
    <t>- Enones</t>
  </si>
  <si>
    <t>- Esters</t>
  </si>
  <si>
    <t>- Lactones</t>
  </si>
  <si>
    <t>- Imides</t>
  </si>
  <si>
    <t>- Ketones</t>
  </si>
  <si>
    <t>- Orthoesters</t>
  </si>
  <si>
    <t>- Epoxides</t>
  </si>
  <si>
    <t>- Sulfides</t>
  </si>
  <si>
    <t>- Schiff bases</t>
  </si>
  <si>
    <t>- Carbides</t>
  </si>
  <si>
    <t>- Metals</t>
  </si>
  <si>
    <t>- Silicon compounds</t>
  </si>
  <si>
    <t>index</t>
  </si>
  <si>
    <t>energy</t>
  </si>
  <si>
    <t>force</t>
  </si>
  <si>
    <t>keyword</t>
  </si>
  <si>
    <t>fplo</t>
  </si>
  <si>
    <t>fphi</t>
  </si>
  <si>
    <t>EQ</t>
  </si>
  <si>
    <t># Input</t>
  </si>
  <si>
    <t>angle</t>
  </si>
  <si>
    <t>energy-diff</t>
  </si>
  <si>
    <t>NOF</t>
  </si>
  <si>
    <t>CHECKU</t>
  </si>
  <si>
    <t>CHECKF</t>
  </si>
  <si>
    <t>angle-untis</t>
  </si>
  <si>
    <t>r</t>
  </si>
  <si>
    <t>Interpolation-style</t>
  </si>
  <si>
    <t>rlo</t>
  </si>
  <si>
    <t>rhi</t>
  </si>
  <si>
    <t>Tabular</t>
  </si>
  <si>
    <t>energy-units</t>
  </si>
  <si>
    <t>Kcal/mole</t>
  </si>
  <si>
    <t>energy-diff-units</t>
  </si>
  <si>
    <t>Kcal/mole-degrees</t>
  </si>
  <si>
    <t>angle-units</t>
  </si>
  <si>
    <t>force-units</t>
  </si>
  <si>
    <t>Kcal/mole-Å</t>
  </si>
  <si>
    <t>r-units</t>
  </si>
  <si>
    <t>dfg</t>
  </si>
  <si>
    <t>nm</t>
  </si>
  <si>
    <t>klaw</t>
  </si>
  <si>
    <t>ef</t>
  </si>
  <si>
    <t>sdf</t>
  </si>
  <si>
    <t>gdf</t>
  </si>
  <si>
    <t># Optional</t>
  </si>
  <si>
    <t>xfg</t>
  </si>
  <si>
    <t>sfg</t>
  </si>
  <si>
    <t>srdg</t>
  </si>
  <si>
    <t>bsr</t>
  </si>
  <si>
    <t>rshnyk</t>
  </si>
  <si>
    <t>fgh</t>
  </si>
  <si>
    <t>jyt</t>
  </si>
  <si>
    <t>R</t>
  </si>
  <si>
    <t>fdsjh</t>
  </si>
  <si>
    <t>fn</t>
  </si>
  <si>
    <t>sth</t>
  </si>
  <si>
    <t>FENE</t>
  </si>
  <si>
    <t>formula</t>
  </si>
  <si>
    <t>K-units</t>
  </si>
  <si>
    <t>kJ/mol/nm^2</t>
  </si>
  <si>
    <t>R0-units</t>
  </si>
  <si>
    <t>K</t>
  </si>
  <si>
    <t>R0</t>
  </si>
  <si>
    <t>Ka-units</t>
  </si>
  <si>
    <t>Ka</t>
  </si>
  <si>
    <t>precedence</t>
  </si>
  <si>
    <t>kJ/mol</t>
  </si>
  <si>
    <t>epsilon-units</t>
  </si>
  <si>
    <t>sigma-units</t>
  </si>
  <si>
    <t>epsilon</t>
  </si>
  <si>
    <t>sigma</t>
  </si>
  <si>
    <t>Lennard-Jones (9-6) [Class 2 Form]</t>
  </si>
  <si>
    <t>epsilon*[2*(sigma/R)^9-3*(sigma/R)^6]</t>
  </si>
  <si>
    <t>r_cut</t>
  </si>
  <si>
    <t>4*epsilon*[((sigma/R)^-12)-((sigma/R)^-6)+(1/4)]</t>
  </si>
  <si>
    <t>Weeks-Chandler-Anderson</t>
  </si>
  <si>
    <t>Mie</t>
  </si>
  <si>
    <t>C*epsilon*[(sigma/R)^m_rep-(sigma/R)^n_att]</t>
  </si>
  <si>
    <t>C</t>
  </si>
  <si>
    <t>m_rep</t>
  </si>
  <si>
    <t>n_att</t>
  </si>
  <si>
    <t>Energy Renormalization</t>
  </si>
  <si>
    <t>epsilon_g</t>
  </si>
  <si>
    <t>epsilon_A</t>
  </si>
  <si>
    <t>a</t>
  </si>
  <si>
    <t>b</t>
  </si>
  <si>
    <t>k_sig</t>
  </si>
  <si>
    <t>T_sig</t>
  </si>
  <si>
    <t>Dissipative Potential</t>
  </si>
  <si>
    <t>Langevin</t>
  </si>
  <si>
    <t>gamma</t>
  </si>
  <si>
    <t>gamma-units</t>
  </si>
  <si>
    <t>amu/s</t>
  </si>
  <si>
    <t>(-[(K*R0^2)/2]*ln[1-(R/R0)^2])</t>
  </si>
  <si>
    <t>T_sig-units</t>
  </si>
  <si>
    <t>[epsilon_g+[(epsilon_A-epsilon_g)/(1+exp(-k_sig*(T-T_sig)))]]*[((sigma*(a*T+b))/R)^12-((sigma*(a*T+b))/R)^6]</t>
  </si>
  <si>
    <t>Nomenclature</t>
  </si>
  <si>
    <t>SMILES</t>
  </si>
  <si>
    <t>AtomicMass-CG</t>
  </si>
  <si>
    <t>AtomicSize-CG</t>
  </si>
  <si>
    <t>CG-Name</t>
  </si>
  <si>
    <t>CG-Chemistry</t>
  </si>
  <si>
    <t>Soft Potential</t>
  </si>
  <si>
    <t>a_ij-units</t>
  </si>
  <si>
    <t>r_c-units</t>
  </si>
  <si>
    <t>kcal/mol/Å^2</t>
  </si>
  <si>
    <t>a_ij</t>
  </si>
  <si>
    <t>r_c</t>
  </si>
  <si>
    <t>a_ij*(1-r/r_c)-gamma*(1-r/r_c)^2+sigma*(1-r/r_c)*alpha*deltaT^(-1/2)</t>
  </si>
  <si>
    <t>DPD</t>
  </si>
  <si>
    <t>SRP</t>
  </si>
  <si>
    <t>c_ij*(1-r/r_c)</t>
  </si>
  <si>
    <t>c_ij</t>
  </si>
  <si>
    <t>c_ij-units</t>
  </si>
  <si>
    <t>at1.1</t>
  </si>
  <si>
    <t>at1.2</t>
  </si>
  <si>
    <t>at1.3</t>
  </si>
  <si>
    <t>at1.4</t>
  </si>
  <si>
    <t>at1.5</t>
  </si>
  <si>
    <t>at1.6</t>
  </si>
  <si>
    <t>at1.7</t>
  </si>
  <si>
    <t>at1.8</t>
  </si>
  <si>
    <t>at1.9</t>
  </si>
  <si>
    <t>at1.10</t>
  </si>
  <si>
    <t>at2.1</t>
  </si>
  <si>
    <t>at2.2</t>
  </si>
  <si>
    <t>at2.3</t>
  </si>
  <si>
    <t>at2.4</t>
  </si>
  <si>
    <t>at2.5</t>
  </si>
  <si>
    <t>at2.6</t>
  </si>
  <si>
    <t>at2.7</t>
  </si>
  <si>
    <t>at2.8</t>
  </si>
  <si>
    <t>at2.9</t>
  </si>
  <si>
    <t>at2.10</t>
  </si>
  <si>
    <t>name1</t>
  </si>
  <si>
    <t>name2</t>
  </si>
  <si>
    <t>name3</t>
  </si>
  <si>
    <t>name4</t>
  </si>
  <si>
    <t>name5</t>
  </si>
  <si>
    <t>name6</t>
  </si>
  <si>
    <t>name7</t>
  </si>
  <si>
    <t>name8</t>
  </si>
  <si>
    <t>name9</t>
  </si>
  <si>
    <t>name10</t>
  </si>
  <si>
    <t>chemistry1</t>
  </si>
  <si>
    <t>chemistry2</t>
  </si>
  <si>
    <t>chemistry3</t>
  </si>
  <si>
    <t>chemistry4</t>
  </si>
  <si>
    <t>chemistry5</t>
  </si>
  <si>
    <t>chemistry6</t>
  </si>
  <si>
    <t>chemistry7</t>
  </si>
  <si>
    <t>chemistry8</t>
  </si>
  <si>
    <t>chemistry9</t>
  </si>
  <si>
    <t>chemistry10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</si>
  <si>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</si>
  <si>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</si>
  <si>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</si>
  <si>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</si>
  <si>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</si>
  <si>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</si>
  <si>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</si>
  <si>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</si>
  <si>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</si>
  <si>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</si>
  <si>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bond-length-units</t>
  </si>
  <si>
    <t>bond-length</t>
  </si>
  <si>
    <t>Å</t>
  </si>
  <si>
    <t>Cosine</t>
  </si>
  <si>
    <t>Ka*[1+cos(theta)]</t>
  </si>
  <si>
    <t>Reduced</t>
  </si>
  <si>
    <t>at3.1</t>
  </si>
  <si>
    <t>at3.2</t>
  </si>
  <si>
    <t>at3.3</t>
  </si>
  <si>
    <t>at3.4</t>
  </si>
  <si>
    <t>at3.5</t>
  </si>
  <si>
    <t>at3.6</t>
  </si>
  <si>
    <t>at3.7</t>
  </si>
  <si>
    <t>at3.8</t>
  </si>
  <si>
    <t>at3.9</t>
  </si>
  <si>
    <t>at3.10</t>
  </si>
  <si>
    <t>Coarse-Grained - Pseudo-Atom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</si>
</sst>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0"/>
      </right>
      <top/>
      <bottom style="thin">
        <color rgb="FFB2B2B2"/>
      </bottom>
      <diagonal/>
    </border>
    <border>
      <left/>
      <right style="thin">
        <color theme="0"/>
      </right>
      <top style="thin">
        <color rgb="FFB2B2B2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rgb="FFB2B2B2"/>
      </top>
      <bottom/>
      <diagonal/>
    </border>
    <border>
      <left/>
      <right/>
      <top style="double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/>
      </right>
      <top/>
      <bottom/>
      <diagonal/>
    </border>
    <border>
      <left/>
      <right/>
      <top style="double">
        <color theme="0" tint="-0.34998626667073579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8">
    <xf numFmtId="0" fontId="0" fillId="0" borderId="0"/>
    <xf numFmtId="0" fontId="5" fillId="2" borderId="0" applyNumberFormat="0" applyBorder="0" applyAlignment="0" applyProtection="0"/>
    <xf numFmtId="0" fontId="5" fillId="3" borderId="1" applyNumberFormat="0" applyFont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  <xf numFmtId="0" fontId="1" fillId="0" borderId="0" xfId="0" applyFont="1" applyAlignment="1"/>
    <xf numFmtId="0" fontId="0" fillId="3" borderId="1" xfId="2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3" fillId="3" borderId="1" xfId="2" applyFont="1" applyAlignment="1">
      <alignment vertical="center"/>
    </xf>
    <xf numFmtId="0" fontId="2" fillId="0" borderId="6" xfId="0" applyFont="1" applyBorder="1"/>
    <xf numFmtId="0" fontId="6" fillId="0" borderId="6" xfId="0" applyFont="1" applyBorder="1"/>
    <xf numFmtId="0" fontId="5" fillId="4" borderId="0" xfId="3"/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5" fillId="8" borderId="0" xfId="1" applyFill="1"/>
    <xf numFmtId="0" fontId="5" fillId="8" borderId="0" xfId="6" applyFill="1" applyAlignment="1">
      <alignment vertical="center"/>
    </xf>
    <xf numFmtId="0" fontId="5" fillId="8" borderId="0" xfId="6" applyFill="1"/>
    <xf numFmtId="0" fontId="2" fillId="0" borderId="8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0" fillId="3" borderId="1" xfId="2" applyFont="1" applyAlignment="1">
      <alignment vertical="center"/>
    </xf>
    <xf numFmtId="0" fontId="5" fillId="8" borderId="0" xfId="4" applyFill="1"/>
    <xf numFmtId="0" fontId="5" fillId="8" borderId="0" xfId="5" applyFill="1"/>
    <xf numFmtId="0" fontId="7" fillId="0" borderId="0" xfId="7" applyAlignment="1">
      <alignment vertical="center"/>
    </xf>
    <xf numFmtId="0" fontId="0" fillId="0" borderId="0" xfId="0" applyFont="1"/>
    <xf numFmtId="0" fontId="6" fillId="0" borderId="0" xfId="0" applyFont="1" applyBorder="1"/>
    <xf numFmtId="0" fontId="0" fillId="0" borderId="9" xfId="0" applyBorder="1"/>
    <xf numFmtId="0" fontId="0" fillId="0" borderId="10" xfId="0" applyBorder="1"/>
    <xf numFmtId="0" fontId="5" fillId="5" borderId="0" xfId="4"/>
    <xf numFmtId="0" fontId="8" fillId="0" borderId="0" xfId="0" applyFont="1"/>
    <xf numFmtId="0" fontId="9" fillId="0" borderId="6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/>
    <xf numFmtId="1" fontId="0" fillId="0" borderId="0" xfId="0" applyNumberFormat="1"/>
    <xf numFmtId="1" fontId="6" fillId="0" borderId="6" xfId="0" applyNumberFormat="1" applyFont="1" applyBorder="1"/>
  </cellXfs>
  <cellStyles count="8">
    <cellStyle name="20% - Accent1" xfId="1" builtinId="30"/>
    <cellStyle name="20% - Accent5" xfId="5" builtinId="46"/>
    <cellStyle name="40% - Accent1" xfId="3" builtinId="31"/>
    <cellStyle name="60% - Accent1" xfId="4" builtinId="32"/>
    <cellStyle name="60% - Accent5" xfId="6" builtinId="48"/>
    <cellStyle name="Hyperlink" xfId="7" builtinId="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KeywordListTab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14"/>
  <sheetViews>
    <sheetView workbookViewId="0">
      <selection activeCell="B5" sqref="B5"/>
    </sheetView>
  </sheetViews>
  <sheetFormatPr defaultColWidth="9.140625" defaultRowHeight="15" x14ac:dyDescent="0.25"/>
  <cols>
    <col min="1" max="1" width="18.5703125" style="21" customWidth="1"/>
    <col min="2" max="2" width="52" style="21" customWidth="1"/>
    <col min="3" max="16384" width="9.140625" style="21"/>
  </cols>
  <sheetData>
    <row r="1" spans="1:2" s="20" customFormat="1" ht="31.5" customHeight="1" x14ac:dyDescent="0.5">
      <c r="A1" s="39" t="s">
        <v>28</v>
      </c>
      <c r="B1" s="39"/>
    </row>
    <row r="2" spans="1:2" s="20" customFormat="1" ht="14.25" customHeight="1" x14ac:dyDescent="0.25">
      <c r="A2" s="7"/>
      <c r="B2"/>
    </row>
    <row r="3" spans="1:2" s="20" customFormat="1" ht="36" customHeight="1" x14ac:dyDescent="0.25">
      <c r="A3" s="13" t="s">
        <v>24</v>
      </c>
      <c r="B3" s="28"/>
    </row>
    <row r="4" spans="1:2" s="20" customFormat="1" ht="14.25" customHeight="1" thickBot="1" x14ac:dyDescent="0.3">
      <c r="A4" s="8"/>
      <c r="B4" s="10"/>
    </row>
    <row r="5" spans="1:2" ht="22.5" customHeight="1" thickTop="1" x14ac:dyDescent="0.25">
      <c r="A5" s="22" t="s">
        <v>14</v>
      </c>
      <c r="B5" s="24" t="s">
        <v>275</v>
      </c>
    </row>
    <row r="6" spans="1:2" ht="21" customHeight="1" x14ac:dyDescent="0.25">
      <c r="A6" s="17" t="s">
        <v>12</v>
      </c>
      <c r="B6" s="27" t="s">
        <v>133</v>
      </c>
    </row>
    <row r="7" spans="1:2" ht="32.25" customHeight="1" x14ac:dyDescent="0.25">
      <c r="A7" s="17" t="s">
        <v>13</v>
      </c>
      <c r="B7" s="25" t="s">
        <v>133</v>
      </c>
    </row>
    <row r="8" spans="1:2" ht="56.25" customHeight="1" x14ac:dyDescent="0.25">
      <c r="A8" s="17" t="s">
        <v>16</v>
      </c>
      <c r="B8" s="26" t="s">
        <v>133</v>
      </c>
    </row>
    <row r="9" spans="1:2" x14ac:dyDescent="0.25">
      <c r="A9" s="23" t="s">
        <v>18</v>
      </c>
      <c r="B9" s="27" t="s">
        <v>133</v>
      </c>
    </row>
    <row r="10" spans="1:2" x14ac:dyDescent="0.25">
      <c r="A10" s="23" t="s">
        <v>19</v>
      </c>
      <c r="B10" s="27" t="s">
        <v>133</v>
      </c>
    </row>
    <row r="11" spans="1:2" ht="46.5" customHeight="1" x14ac:dyDescent="0.25">
      <c r="A11" s="23" t="s">
        <v>20</v>
      </c>
      <c r="B11" s="25" t="s">
        <v>133</v>
      </c>
    </row>
    <row r="12" spans="1:2" ht="21" customHeight="1" x14ac:dyDescent="0.25">
      <c r="A12" s="18" t="s">
        <v>17</v>
      </c>
      <c r="B12" s="27" t="s">
        <v>133</v>
      </c>
    </row>
    <row r="13" spans="1:2" ht="46.5" customHeight="1" x14ac:dyDescent="0.25">
      <c r="A13" s="18" t="s">
        <v>21</v>
      </c>
      <c r="B13" s="27" t="s">
        <v>133</v>
      </c>
    </row>
    <row r="14" spans="1:2" ht="21.75" customHeight="1" x14ac:dyDescent="0.25">
      <c r="A14" s="18" t="s">
        <v>22</v>
      </c>
      <c r="B14" s="31" t="s">
        <v>133</v>
      </c>
    </row>
  </sheetData>
  <mergeCells count="1">
    <mergeCell ref="A1:B1"/>
  </mergeCells>
  <dataValidations count="1">
    <dataValidation type="list" allowBlank="1" showInputMessage="1" showErrorMessage="1" sqref="B5">
      <formula1>"?, Atomistic - Class I, Atomistic - Class II, Atomistic - Bond Order, Atomistic - ReaxFF, Atomistic - Polarizable, Atomistic - United Atom (UA), Coarse-Grained - Pseudo-Atom"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7"/>
  <sheetViews>
    <sheetView workbookViewId="0">
      <pane ySplit="5" topLeftCell="A6" activePane="bottomLeft" state="frozen"/>
      <selection pane="bottomLeft" activeCell="A7" sqref="A7"/>
    </sheetView>
  </sheetViews>
  <sheetFormatPr defaultColWidth="9" defaultRowHeight="15" x14ac:dyDescent="0.25"/>
  <cols>
    <col min="1" max="1" width="25.140625" customWidth="1"/>
    <col min="2" max="2" width="43.140625" customWidth="1"/>
    <col min="3" max="16384" width="9" style="19"/>
  </cols>
  <sheetData>
    <row r="1" spans="1:2" ht="31.5" customHeight="1" x14ac:dyDescent="0.25">
      <c r="A1" s="40" t="s">
        <v>15</v>
      </c>
      <c r="B1" s="40"/>
    </row>
    <row r="2" spans="1:2" ht="14.25" customHeight="1" x14ac:dyDescent="0.25">
      <c r="A2" s="7"/>
    </row>
    <row r="3" spans="1:2" ht="30" customHeight="1" x14ac:dyDescent="0.25">
      <c r="A3" s="13" t="s">
        <v>24</v>
      </c>
      <c r="B3" s="6"/>
    </row>
    <row r="4" spans="1:2" ht="14.25" customHeight="1" thickBot="1" x14ac:dyDescent="0.3">
      <c r="A4" s="8"/>
      <c r="B4" s="10"/>
    </row>
    <row r="5" spans="1:2" ht="16.5" thickTop="1" thickBot="1" x14ac:dyDescent="0.3">
      <c r="A5" s="14" t="s">
        <v>15</v>
      </c>
      <c r="B5" s="15" t="s">
        <v>25</v>
      </c>
    </row>
    <row r="6" spans="1:2" x14ac:dyDescent="0.25">
      <c r="A6" s="11" t="s">
        <v>33</v>
      </c>
      <c r="B6" s="11"/>
    </row>
    <row r="7" spans="1:2" x14ac:dyDescent="0.25">
      <c r="A7" s="11" t="s">
        <v>34</v>
      </c>
    </row>
    <row r="8" spans="1:2" x14ac:dyDescent="0.25">
      <c r="A8" s="11"/>
    </row>
    <row r="9" spans="1:2" x14ac:dyDescent="0.25">
      <c r="A9" s="11"/>
    </row>
    <row r="10" spans="1:2" x14ac:dyDescent="0.25">
      <c r="A10" s="11"/>
    </row>
    <row r="11" spans="1:2" x14ac:dyDescent="0.25">
      <c r="A11" s="11"/>
    </row>
    <row r="12" spans="1:2" x14ac:dyDescent="0.25">
      <c r="A12" s="11"/>
    </row>
    <row r="13" spans="1:2" x14ac:dyDescent="0.25">
      <c r="A13" s="11"/>
    </row>
    <row r="14" spans="1:2" x14ac:dyDescent="0.25">
      <c r="A14" s="11"/>
    </row>
    <row r="15" spans="1:2" x14ac:dyDescent="0.25">
      <c r="A15" s="11"/>
    </row>
    <row r="16" spans="1:2" x14ac:dyDescent="0.25">
      <c r="A16" s="11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</sheetData>
  <mergeCells count="1">
    <mergeCell ref="A1:B1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KeywordsList!$A$1:$A$74</xm:f>
          </x14:formula1>
          <xm:sqref>A6:A27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74"/>
  <sheetViews>
    <sheetView topLeftCell="A42" workbookViewId="0">
      <selection activeCell="E10" sqref="E10"/>
    </sheetView>
  </sheetViews>
  <sheetFormatPr defaultRowHeight="15" x14ac:dyDescent="0.25"/>
  <cols>
    <col min="1" max="1" width="33.140625" bestFit="1" customWidth="1"/>
    <col min="2" max="5" width="8.42578125" bestFit="1" customWidth="1"/>
    <col min="6" max="6" width="21.7109375" bestFit="1" customWidth="1"/>
    <col min="7" max="10" width="8.42578125" bestFit="1" customWidth="1"/>
    <col min="11" max="11" width="21.7109375" bestFit="1" customWidth="1"/>
    <col min="12" max="12" width="11.5703125" bestFit="1" customWidth="1"/>
    <col min="13" max="17" width="8.42578125" bestFit="1" customWidth="1"/>
    <col min="18" max="18" width="7.7109375" bestFit="1" customWidth="1"/>
    <col min="19" max="19" width="8.42578125" bestFit="1" customWidth="1"/>
    <col min="20" max="20" width="9.85546875" bestFit="1" customWidth="1"/>
    <col min="21" max="31" width="8.42578125" bestFit="1" customWidth="1"/>
    <col min="32" max="32" width="23.85546875" bestFit="1" customWidth="1"/>
    <col min="33" max="37" width="8.42578125" bestFit="1" customWidth="1"/>
    <col min="38" max="38" width="14" bestFit="1" customWidth="1"/>
    <col min="39" max="44" width="8.42578125" bestFit="1" customWidth="1"/>
    <col min="45" max="45" width="19.85546875" bestFit="1" customWidth="1"/>
    <col min="46" max="58" width="8.42578125" bestFit="1" customWidth="1"/>
    <col min="59" max="59" width="6.5703125" bestFit="1" customWidth="1"/>
    <col min="60" max="61" width="8.42578125" bestFit="1" customWidth="1"/>
    <col min="62" max="62" width="10.42578125" bestFit="1" customWidth="1"/>
    <col min="63" max="63" width="12.7109375" bestFit="1" customWidth="1"/>
    <col min="64" max="64" width="7" bestFit="1" customWidth="1"/>
    <col min="65" max="65" width="8.42578125" bestFit="1" customWidth="1"/>
    <col min="66" max="66" width="25.85546875" bestFit="1" customWidth="1"/>
    <col min="67" max="67" width="7.7109375" bestFit="1" customWidth="1"/>
    <col min="68" max="68" width="6.42578125" bestFit="1" customWidth="1"/>
    <col min="69" max="69" width="6.140625" bestFit="1" customWidth="1"/>
    <col min="70" max="72" width="8.42578125" bestFit="1" customWidth="1"/>
    <col min="73" max="73" width="25" bestFit="1" customWidth="1"/>
    <col min="74" max="74" width="9.28515625" bestFit="1" customWidth="1"/>
  </cols>
  <sheetData>
    <row r="1" spans="1:1" x14ac:dyDescent="0.25">
      <c r="A1" t="s">
        <v>8</v>
      </c>
    </row>
    <row r="2" spans="1:1" x14ac:dyDescent="0.25">
      <c r="A2" s="4" t="s">
        <v>33</v>
      </c>
    </row>
    <row r="3" spans="1:1" x14ac:dyDescent="0.25">
      <c r="A3" s="4" t="s">
        <v>51</v>
      </c>
    </row>
    <row r="4" spans="1:1" x14ac:dyDescent="0.25">
      <c r="A4" s="4" t="s">
        <v>52</v>
      </c>
    </row>
    <row r="5" spans="1:1" x14ac:dyDescent="0.25">
      <c r="A5" s="4" t="s">
        <v>53</v>
      </c>
    </row>
    <row r="6" spans="1:1" x14ac:dyDescent="0.25">
      <c r="A6" s="4" t="s">
        <v>54</v>
      </c>
    </row>
    <row r="7" spans="1:1" x14ac:dyDescent="0.25">
      <c r="A7" s="4" t="s">
        <v>34</v>
      </c>
    </row>
    <row r="8" spans="1:1" x14ac:dyDescent="0.25">
      <c r="A8" s="4" t="s">
        <v>55</v>
      </c>
    </row>
    <row r="9" spans="1:1" x14ac:dyDescent="0.25">
      <c r="A9" s="4" t="s">
        <v>56</v>
      </c>
    </row>
    <row r="10" spans="1:1" x14ac:dyDescent="0.25">
      <c r="A10" s="4" t="s">
        <v>57</v>
      </c>
    </row>
    <row r="11" spans="1:1" x14ac:dyDescent="0.25">
      <c r="A11" s="4" t="s">
        <v>58</v>
      </c>
    </row>
    <row r="12" spans="1:1" x14ac:dyDescent="0.25">
      <c r="A12" s="4" t="s">
        <v>50</v>
      </c>
    </row>
    <row r="13" spans="1:1" x14ac:dyDescent="0.25">
      <c r="A13" s="4" t="s">
        <v>59</v>
      </c>
    </row>
    <row r="14" spans="1:1" x14ac:dyDescent="0.25">
      <c r="A14" s="4" t="s">
        <v>60</v>
      </c>
    </row>
    <row r="15" spans="1:1" x14ac:dyDescent="0.25">
      <c r="A15" s="4" t="s">
        <v>61</v>
      </c>
    </row>
    <row r="16" spans="1:1" x14ac:dyDescent="0.25">
      <c r="A16" s="4" t="s">
        <v>62</v>
      </c>
    </row>
    <row r="17" spans="1:1" x14ac:dyDescent="0.25">
      <c r="A17" s="4" t="s">
        <v>63</v>
      </c>
    </row>
    <row r="18" spans="1:1" x14ac:dyDescent="0.25">
      <c r="A18" s="4" t="s">
        <v>35</v>
      </c>
    </row>
    <row r="19" spans="1:1" x14ac:dyDescent="0.25">
      <c r="A19" s="4" t="s">
        <v>64</v>
      </c>
    </row>
    <row r="20" spans="1:1" x14ac:dyDescent="0.25">
      <c r="A20" s="4" t="s">
        <v>36</v>
      </c>
    </row>
    <row r="21" spans="1:1" x14ac:dyDescent="0.25">
      <c r="A21" s="4" t="s">
        <v>65</v>
      </c>
    </row>
    <row r="22" spans="1:1" x14ac:dyDescent="0.25">
      <c r="A22" s="4" t="s">
        <v>66</v>
      </c>
    </row>
    <row r="23" spans="1:1" x14ac:dyDescent="0.25">
      <c r="A23" s="4" t="s">
        <v>67</v>
      </c>
    </row>
    <row r="24" spans="1:1" x14ac:dyDescent="0.25">
      <c r="A24" s="4" t="s">
        <v>68</v>
      </c>
    </row>
    <row r="25" spans="1:1" x14ac:dyDescent="0.25">
      <c r="A25" s="4" t="s">
        <v>69</v>
      </c>
    </row>
    <row r="26" spans="1:1" x14ac:dyDescent="0.25">
      <c r="A26" s="4" t="s">
        <v>70</v>
      </c>
    </row>
    <row r="27" spans="1:1" x14ac:dyDescent="0.25">
      <c r="A27" s="4" t="s">
        <v>71</v>
      </c>
    </row>
    <row r="28" spans="1:1" x14ac:dyDescent="0.25">
      <c r="A28" s="4" t="s">
        <v>72</v>
      </c>
    </row>
    <row r="29" spans="1:1" x14ac:dyDescent="0.25">
      <c r="A29" s="4" t="s">
        <v>73</v>
      </c>
    </row>
    <row r="30" spans="1:1" x14ac:dyDescent="0.25">
      <c r="A30" s="4" t="s">
        <v>74</v>
      </c>
    </row>
    <row r="31" spans="1:1" x14ac:dyDescent="0.25">
      <c r="A31" s="4" t="s">
        <v>75</v>
      </c>
    </row>
    <row r="32" spans="1:1" x14ac:dyDescent="0.25">
      <c r="A32" s="4" t="s">
        <v>37</v>
      </c>
    </row>
    <row r="33" spans="1:1" x14ac:dyDescent="0.25">
      <c r="A33" s="4" t="s">
        <v>76</v>
      </c>
    </row>
    <row r="34" spans="1:1" x14ac:dyDescent="0.25">
      <c r="A34" s="4" t="s">
        <v>77</v>
      </c>
    </row>
    <row r="35" spans="1:1" x14ac:dyDescent="0.25">
      <c r="A35" s="4" t="s">
        <v>78</v>
      </c>
    </row>
    <row r="36" spans="1:1" x14ac:dyDescent="0.25">
      <c r="A36" s="4" t="s">
        <v>79</v>
      </c>
    </row>
    <row r="37" spans="1:1" x14ac:dyDescent="0.25">
      <c r="A37" s="4" t="s">
        <v>80</v>
      </c>
    </row>
    <row r="38" spans="1:1" x14ac:dyDescent="0.25">
      <c r="A38" s="4" t="s">
        <v>38</v>
      </c>
    </row>
    <row r="39" spans="1:1" x14ac:dyDescent="0.25">
      <c r="A39" s="4" t="s">
        <v>81</v>
      </c>
    </row>
    <row r="40" spans="1:1" x14ac:dyDescent="0.25">
      <c r="A40" s="4" t="s">
        <v>82</v>
      </c>
    </row>
    <row r="41" spans="1:1" x14ac:dyDescent="0.25">
      <c r="A41" s="4" t="s">
        <v>83</v>
      </c>
    </row>
    <row r="42" spans="1:1" x14ac:dyDescent="0.25">
      <c r="A42" s="4" t="s">
        <v>84</v>
      </c>
    </row>
    <row r="43" spans="1:1" x14ac:dyDescent="0.25">
      <c r="A43" s="4" t="s">
        <v>85</v>
      </c>
    </row>
    <row r="44" spans="1:1" x14ac:dyDescent="0.25">
      <c r="A44" s="4" t="s">
        <v>86</v>
      </c>
    </row>
    <row r="45" spans="1:1" x14ac:dyDescent="0.25">
      <c r="A45" s="4" t="s">
        <v>39</v>
      </c>
    </row>
    <row r="46" spans="1:1" x14ac:dyDescent="0.25">
      <c r="A46" s="4" t="s">
        <v>87</v>
      </c>
    </row>
    <row r="47" spans="1:1" x14ac:dyDescent="0.25">
      <c r="A47" s="4" t="s">
        <v>88</v>
      </c>
    </row>
    <row r="48" spans="1:1" x14ac:dyDescent="0.25">
      <c r="A48" s="4" t="s">
        <v>89</v>
      </c>
    </row>
    <row r="49" spans="1:1" x14ac:dyDescent="0.25">
      <c r="A49" s="4" t="s">
        <v>90</v>
      </c>
    </row>
    <row r="50" spans="1:1" x14ac:dyDescent="0.25">
      <c r="A50" s="4" t="s">
        <v>91</v>
      </c>
    </row>
    <row r="51" spans="1:1" x14ac:dyDescent="0.25">
      <c r="A51" s="4" t="s">
        <v>92</v>
      </c>
    </row>
    <row r="52" spans="1:1" x14ac:dyDescent="0.25">
      <c r="A52" s="4" t="s">
        <v>93</v>
      </c>
    </row>
    <row r="53" spans="1:1" x14ac:dyDescent="0.25">
      <c r="A53" s="4" t="s">
        <v>94</v>
      </c>
    </row>
    <row r="54" spans="1:1" x14ac:dyDescent="0.25">
      <c r="A54" s="4" t="s">
        <v>95</v>
      </c>
    </row>
    <row r="55" spans="1:1" x14ac:dyDescent="0.25">
      <c r="A55" s="4" t="s">
        <v>96</v>
      </c>
    </row>
    <row r="56" spans="1:1" x14ac:dyDescent="0.25">
      <c r="A56" s="4" t="s">
        <v>97</v>
      </c>
    </row>
    <row r="57" spans="1:1" x14ac:dyDescent="0.25">
      <c r="A57" s="4" t="s">
        <v>98</v>
      </c>
    </row>
    <row r="58" spans="1:1" x14ac:dyDescent="0.25">
      <c r="A58" s="4" t="s">
        <v>99</v>
      </c>
    </row>
    <row r="59" spans="1:1" x14ac:dyDescent="0.25">
      <c r="A59" s="4" t="s">
        <v>40</v>
      </c>
    </row>
    <row r="60" spans="1:1" x14ac:dyDescent="0.25">
      <c r="A60" s="4" t="s">
        <v>100</v>
      </c>
    </row>
    <row r="61" spans="1:1" x14ac:dyDescent="0.25">
      <c r="A61" s="4" t="s">
        <v>101</v>
      </c>
    </row>
    <row r="62" spans="1:1" x14ac:dyDescent="0.25">
      <c r="A62" s="4" t="s">
        <v>41</v>
      </c>
    </row>
    <row r="63" spans="1:1" x14ac:dyDescent="0.25">
      <c r="A63" s="4" t="s">
        <v>42</v>
      </c>
    </row>
    <row r="64" spans="1:1" x14ac:dyDescent="0.25">
      <c r="A64" s="4" t="s">
        <v>43</v>
      </c>
    </row>
    <row r="65" spans="1:1" x14ac:dyDescent="0.25">
      <c r="A65" s="4" t="s">
        <v>102</v>
      </c>
    </row>
    <row r="66" spans="1:1" x14ac:dyDescent="0.25">
      <c r="A66" s="4" t="s">
        <v>44</v>
      </c>
    </row>
    <row r="67" spans="1:1" x14ac:dyDescent="0.25">
      <c r="A67" s="4" t="s">
        <v>45</v>
      </c>
    </row>
    <row r="68" spans="1:1" x14ac:dyDescent="0.25">
      <c r="A68" s="4" t="s">
        <v>46</v>
      </c>
    </row>
    <row r="69" spans="1:1" x14ac:dyDescent="0.25">
      <c r="A69" s="4" t="s">
        <v>47</v>
      </c>
    </row>
    <row r="70" spans="1:1" x14ac:dyDescent="0.25">
      <c r="A70" s="4" t="s">
        <v>103</v>
      </c>
    </row>
    <row r="71" spans="1:1" x14ac:dyDescent="0.25">
      <c r="A71" s="4" t="s">
        <v>104</v>
      </c>
    </row>
    <row r="72" spans="1:1" x14ac:dyDescent="0.25">
      <c r="A72" s="4" t="s">
        <v>105</v>
      </c>
    </row>
    <row r="73" spans="1:1" x14ac:dyDescent="0.25">
      <c r="A73" s="4" t="s">
        <v>48</v>
      </c>
    </row>
    <row r="74" spans="1:1" x14ac:dyDescent="0.25">
      <c r="A74" s="4" t="s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0"/>
  <sheetViews>
    <sheetView workbookViewId="0">
      <pane ySplit="19" topLeftCell="A20" activePane="bottomLeft" state="frozen"/>
      <selection activeCell="C40" sqref="C40"/>
      <selection pane="bottomLeft" activeCell="D11" sqref="D11"/>
    </sheetView>
  </sheetViews>
  <sheetFormatPr defaultColWidth="9.140625" defaultRowHeight="15" x14ac:dyDescent="0.25"/>
  <cols>
    <col min="1" max="1" width="16.7109375" customWidth="1"/>
    <col min="2" max="2" width="20.28515625" customWidth="1"/>
    <col min="3" max="3" width="16" customWidth="1"/>
    <col min="4" max="4" width="18" customWidth="1"/>
    <col min="5" max="16384" width="9.140625" style="16"/>
  </cols>
  <sheetData>
    <row r="1" spans="1:4" ht="31.5" x14ac:dyDescent="0.5">
      <c r="A1" s="41" t="s">
        <v>2</v>
      </c>
      <c r="B1" s="41"/>
      <c r="C1" s="41"/>
      <c r="D1" s="41"/>
    </row>
    <row r="3" spans="1:4" x14ac:dyDescent="0.25">
      <c r="A3" s="2" t="s">
        <v>29</v>
      </c>
      <c r="B3" s="1" t="s">
        <v>124</v>
      </c>
      <c r="C3" s="3" t="s">
        <v>6</v>
      </c>
    </row>
    <row r="4" spans="1:4" x14ac:dyDescent="0.25">
      <c r="A4" s="2" t="s">
        <v>259</v>
      </c>
      <c r="B4" s="1" t="s">
        <v>261</v>
      </c>
      <c r="C4" s="3" t="s">
        <v>7</v>
      </c>
    </row>
    <row r="5" spans="1:4" x14ac:dyDescent="0.25">
      <c r="A5" s="2" t="s">
        <v>125</v>
      </c>
      <c r="B5" s="1" t="s">
        <v>126</v>
      </c>
      <c r="C5" s="3" t="s">
        <v>7</v>
      </c>
    </row>
    <row r="6" spans="1:4" x14ac:dyDescent="0.25">
      <c r="A6" s="2" t="s">
        <v>130</v>
      </c>
      <c r="B6" s="1" t="s">
        <v>131</v>
      </c>
      <c r="C6" s="3" t="s">
        <v>7</v>
      </c>
    </row>
    <row r="8" spans="1:4" x14ac:dyDescent="0.25">
      <c r="A8" s="33" t="s">
        <v>30</v>
      </c>
      <c r="C8" s="3" t="s">
        <v>139</v>
      </c>
    </row>
    <row r="9" spans="1:4" x14ac:dyDescent="0.25">
      <c r="A9" s="33" t="s">
        <v>31</v>
      </c>
      <c r="C9" s="3" t="s">
        <v>139</v>
      </c>
    </row>
    <row r="10" spans="1:4" x14ac:dyDescent="0.25">
      <c r="A10" s="33" t="s">
        <v>32</v>
      </c>
      <c r="C10" s="3" t="s">
        <v>139</v>
      </c>
    </row>
    <row r="12" spans="1:4" x14ac:dyDescent="0.25">
      <c r="A12" s="2" t="s">
        <v>0</v>
      </c>
      <c r="B12" s="1" t="s">
        <v>136</v>
      </c>
      <c r="C12" s="3" t="s">
        <v>113</v>
      </c>
    </row>
    <row r="13" spans="1:4" x14ac:dyDescent="0.25">
      <c r="A13" s="2" t="s">
        <v>1</v>
      </c>
      <c r="B13" s="1" t="s">
        <v>137</v>
      </c>
      <c r="C13" s="3" t="s">
        <v>113</v>
      </c>
    </row>
    <row r="14" spans="1:4" x14ac:dyDescent="0.25">
      <c r="A14" s="2" t="s">
        <v>109</v>
      </c>
      <c r="B14" s="1" t="s">
        <v>135</v>
      </c>
      <c r="C14" s="3" t="s">
        <v>113</v>
      </c>
    </row>
    <row r="15" spans="1:4" x14ac:dyDescent="0.25">
      <c r="A15" s="2" t="s">
        <v>11</v>
      </c>
      <c r="B15" s="1">
        <v>4</v>
      </c>
      <c r="C15" s="3" t="s">
        <v>113</v>
      </c>
    </row>
    <row r="16" spans="1:4" x14ac:dyDescent="0.25">
      <c r="A16" s="2" t="s">
        <v>110</v>
      </c>
      <c r="B16" s="1">
        <v>456.68</v>
      </c>
      <c r="C16" s="3" t="s">
        <v>139</v>
      </c>
    </row>
    <row r="17" spans="1:4" x14ac:dyDescent="0.25">
      <c r="A17" s="2" t="s">
        <v>111</v>
      </c>
      <c r="B17" s="1">
        <v>6785.9</v>
      </c>
      <c r="C17" s="3" t="s">
        <v>139</v>
      </c>
    </row>
    <row r="18" spans="1:4" x14ac:dyDescent="0.25">
      <c r="A18" s="2" t="s">
        <v>112</v>
      </c>
      <c r="B18" s="1">
        <v>234.45</v>
      </c>
      <c r="C18" s="3" t="s">
        <v>139</v>
      </c>
    </row>
    <row r="19" spans="1:4" ht="15.75" thickBot="1" x14ac:dyDescent="0.3">
      <c r="B19" s="1"/>
    </row>
    <row r="20" spans="1:4" ht="16.5" thickTop="1" thickBot="1" x14ac:dyDescent="0.3">
      <c r="A20" s="14" t="s">
        <v>106</v>
      </c>
      <c r="B20" s="14" t="s">
        <v>260</v>
      </c>
      <c r="C20" s="14" t="s">
        <v>107</v>
      </c>
      <c r="D20" s="14" t="s">
        <v>108</v>
      </c>
    </row>
    <row r="21" spans="1:4" x14ac:dyDescent="0.25">
      <c r="A21">
        <v>1</v>
      </c>
      <c r="B21">
        <f ca="1">RAND()</f>
        <v>0.62975686054706603</v>
      </c>
      <c r="C21">
        <f t="shared" ref="C21:D21" ca="1" si="0">RAND()</f>
        <v>0.10003832140766522</v>
      </c>
      <c r="D21">
        <f t="shared" ca="1" si="0"/>
        <v>0.58373097407321939</v>
      </c>
    </row>
    <row r="22" spans="1:4" x14ac:dyDescent="0.25">
      <c r="A22">
        <v>2</v>
      </c>
      <c r="B22">
        <f t="shared" ref="B22:D30" ca="1" si="1">RAND()</f>
        <v>0.34068399451526599</v>
      </c>
      <c r="C22">
        <f t="shared" ca="1" si="1"/>
        <v>0.17538249899878344</v>
      </c>
      <c r="D22">
        <f t="shared" ca="1" si="1"/>
        <v>0.27774595731910168</v>
      </c>
    </row>
    <row r="23" spans="1:4" x14ac:dyDescent="0.25">
      <c r="A23">
        <v>3</v>
      </c>
      <c r="B23">
        <f t="shared" ca="1" si="1"/>
        <v>0.75181964025701831</v>
      </c>
      <c r="C23">
        <f t="shared" ca="1" si="1"/>
        <v>0.84982186854017983</v>
      </c>
      <c r="D23">
        <f t="shared" ca="1" si="1"/>
        <v>0.19443979670734757</v>
      </c>
    </row>
    <row r="24" spans="1:4" x14ac:dyDescent="0.25">
      <c r="A24">
        <v>4</v>
      </c>
      <c r="B24">
        <f t="shared" ca="1" si="1"/>
        <v>0.8689346316024571</v>
      </c>
      <c r="C24">
        <f t="shared" ca="1" si="1"/>
        <v>0.69975974813858843</v>
      </c>
      <c r="D24">
        <f t="shared" ca="1" si="1"/>
        <v>0.8572934910980895</v>
      </c>
    </row>
    <row r="25" spans="1:4" x14ac:dyDescent="0.25">
      <c r="A25">
        <v>5</v>
      </c>
      <c r="B25">
        <f t="shared" ca="1" si="1"/>
        <v>0.48784621975411024</v>
      </c>
      <c r="C25">
        <f t="shared" ca="1" si="1"/>
        <v>0.13397228192823218</v>
      </c>
      <c r="D25">
        <f t="shared" ca="1" si="1"/>
        <v>0.28009508218508128</v>
      </c>
    </row>
    <row r="26" spans="1:4" x14ac:dyDescent="0.25">
      <c r="A26">
        <v>6</v>
      </c>
      <c r="B26">
        <f t="shared" ca="1" si="1"/>
        <v>0.15478706445059132</v>
      </c>
      <c r="C26">
        <f t="shared" ca="1" si="1"/>
        <v>0.6720611501041226</v>
      </c>
      <c r="D26">
        <f t="shared" ca="1" si="1"/>
        <v>0.85797899978700631</v>
      </c>
    </row>
    <row r="27" spans="1:4" x14ac:dyDescent="0.25">
      <c r="A27">
        <v>7</v>
      </c>
      <c r="B27">
        <f t="shared" ca="1" si="1"/>
        <v>0.10014850574564527</v>
      </c>
      <c r="C27">
        <f t="shared" ca="1" si="1"/>
        <v>0.24910248129806978</v>
      </c>
      <c r="D27">
        <f t="shared" ca="1" si="1"/>
        <v>0.25273074653361682</v>
      </c>
    </row>
    <row r="28" spans="1:4" x14ac:dyDescent="0.25">
      <c r="A28">
        <v>8</v>
      </c>
      <c r="B28">
        <f t="shared" ca="1" si="1"/>
        <v>0.27918010425107254</v>
      </c>
      <c r="C28">
        <f t="shared" ca="1" si="1"/>
        <v>0.23217800100607244</v>
      </c>
      <c r="D28">
        <f t="shared" ca="1" si="1"/>
        <v>0.4159986215750735</v>
      </c>
    </row>
    <row r="29" spans="1:4" x14ac:dyDescent="0.25">
      <c r="A29">
        <v>9</v>
      </c>
      <c r="B29">
        <f t="shared" ca="1" si="1"/>
        <v>0.2538455719681616</v>
      </c>
      <c r="C29">
        <f t="shared" ca="1" si="1"/>
        <v>0.10905082552229806</v>
      </c>
      <c r="D29">
        <f t="shared" ca="1" si="1"/>
        <v>0.14332443395758143</v>
      </c>
    </row>
    <row r="30" spans="1:4" x14ac:dyDescent="0.25">
      <c r="A30">
        <v>10</v>
      </c>
      <c r="B30">
        <f t="shared" ca="1" si="1"/>
        <v>0.86101210966870878</v>
      </c>
      <c r="C30">
        <f t="shared" ca="1" si="1"/>
        <v>0.57433997864648834</v>
      </c>
      <c r="D30">
        <f t="shared" ca="1" si="1"/>
        <v>6.3267075508243065E-2</v>
      </c>
    </row>
  </sheetData>
  <mergeCells count="1">
    <mergeCell ref="A1:D1"/>
  </mergeCells>
  <dataValidations count="3">
    <dataValidation type="list" allowBlank="1" showInputMessage="1" showErrorMessage="1" sqref="B6">
      <formula1>"Kcal/mole-Å"</formula1>
    </dataValidation>
    <dataValidation type="list" allowBlank="1" showInputMessage="1" showErrorMessage="1" sqref="B5">
      <formula1>"Kcal/mole"</formula1>
    </dataValidation>
    <dataValidation type="list" allowBlank="1" showInputMessage="1" showErrorMessage="1" sqref="B4">
      <formula1>"Å,nm"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18"/>
  <sheetViews>
    <sheetView workbookViewId="0">
      <selection activeCell="A9" sqref="A9:B18"/>
    </sheetView>
  </sheetViews>
  <sheetFormatPr defaultColWidth="9.140625" defaultRowHeight="15" x14ac:dyDescent="0.25"/>
  <cols>
    <col min="1" max="1" width="16.7109375" customWidth="1"/>
    <col min="2" max="2" width="16" customWidth="1"/>
    <col min="3" max="3" width="18" customWidth="1"/>
    <col min="4" max="4" width="16.140625" customWidth="1"/>
    <col min="5" max="5" width="36.140625" customWidth="1"/>
    <col min="6" max="6" width="9.7109375" customWidth="1"/>
    <col min="7" max="7" width="10.42578125" customWidth="1"/>
    <col min="8" max="16384" width="9.140625" style="29"/>
  </cols>
  <sheetData>
    <row r="1" spans="1:7" ht="31.5" x14ac:dyDescent="0.5">
      <c r="A1" s="39" t="s">
        <v>2</v>
      </c>
      <c r="B1" s="39"/>
      <c r="C1" s="39"/>
      <c r="D1" s="39"/>
      <c r="E1" s="39"/>
      <c r="F1" s="39"/>
      <c r="G1" s="39"/>
    </row>
    <row r="2" spans="1:7" x14ac:dyDescent="0.25">
      <c r="A2" s="7"/>
      <c r="B2" s="7"/>
      <c r="C2" s="7"/>
      <c r="D2" s="9"/>
      <c r="E2" s="9"/>
      <c r="F2" s="9"/>
      <c r="G2" s="34"/>
    </row>
    <row r="3" spans="1:7" x14ac:dyDescent="0.25">
      <c r="A3" s="2" t="s">
        <v>29</v>
      </c>
      <c r="B3" s="1" t="s">
        <v>151</v>
      </c>
      <c r="C3" s="3" t="s">
        <v>6</v>
      </c>
      <c r="D3" s="9"/>
      <c r="E3" s="9"/>
      <c r="F3" s="9"/>
      <c r="G3" s="34"/>
    </row>
    <row r="4" spans="1:7" x14ac:dyDescent="0.25">
      <c r="A4" s="2" t="s">
        <v>152</v>
      </c>
      <c r="B4" s="37" t="s">
        <v>188</v>
      </c>
      <c r="C4" s="3" t="s">
        <v>6</v>
      </c>
      <c r="D4" s="9"/>
      <c r="E4" s="9"/>
      <c r="F4" s="9"/>
      <c r="G4" s="34"/>
    </row>
    <row r="5" spans="1:7" x14ac:dyDescent="0.25">
      <c r="A5" s="2" t="s">
        <v>153</v>
      </c>
      <c r="B5" s="1" t="s">
        <v>154</v>
      </c>
      <c r="C5" s="3" t="s">
        <v>7</v>
      </c>
      <c r="D5" s="9"/>
      <c r="E5" s="9"/>
      <c r="F5" s="9"/>
      <c r="G5" s="34"/>
    </row>
    <row r="6" spans="1:7" x14ac:dyDescent="0.25">
      <c r="A6" s="2" t="s">
        <v>155</v>
      </c>
      <c r="B6" s="1" t="s">
        <v>134</v>
      </c>
      <c r="C6" s="3" t="s">
        <v>7</v>
      </c>
      <c r="D6" s="9"/>
      <c r="E6" s="9"/>
      <c r="F6" s="9"/>
      <c r="G6" s="34"/>
    </row>
    <row r="7" spans="1:7" ht="15.75" thickBot="1" x14ac:dyDescent="0.3">
      <c r="A7" s="12"/>
      <c r="B7" s="12"/>
      <c r="C7" s="12"/>
      <c r="D7" s="12"/>
      <c r="E7" s="12"/>
      <c r="F7" s="12"/>
      <c r="G7" s="35"/>
    </row>
    <row r="8" spans="1:7" ht="16.5" thickTop="1" thickBot="1" x14ac:dyDescent="0.3">
      <c r="A8" s="14" t="s">
        <v>0</v>
      </c>
      <c r="B8" s="14" t="s">
        <v>1</v>
      </c>
      <c r="C8" s="14" t="s">
        <v>156</v>
      </c>
      <c r="D8" s="14" t="s">
        <v>157</v>
      </c>
      <c r="E8" s="15" t="s">
        <v>30</v>
      </c>
      <c r="F8" s="15" t="s">
        <v>31</v>
      </c>
      <c r="G8" s="15" t="s">
        <v>32</v>
      </c>
    </row>
    <row r="9" spans="1:7" x14ac:dyDescent="0.25">
      <c r="A9" s="42" t="s">
        <v>209</v>
      </c>
      <c r="B9" s="42" t="s">
        <v>219</v>
      </c>
      <c r="C9">
        <f ca="1">RAND()</f>
        <v>0.89029001902289118</v>
      </c>
      <c r="D9">
        <f ca="1">RAND()</f>
        <v>0.87717443348522861</v>
      </c>
      <c r="E9" t="s">
        <v>30</v>
      </c>
    </row>
    <row r="10" spans="1:7" x14ac:dyDescent="0.25">
      <c r="A10" s="42" t="s">
        <v>210</v>
      </c>
      <c r="B10" s="42" t="s">
        <v>220</v>
      </c>
      <c r="C10">
        <f t="shared" ref="C10:D18" ca="1" si="0">RAND()</f>
        <v>8.4512047532777634E-3</v>
      </c>
      <c r="D10">
        <f t="shared" ca="1" si="0"/>
        <v>9.5829033174775202E-2</v>
      </c>
      <c r="E10" t="s">
        <v>30</v>
      </c>
    </row>
    <row r="11" spans="1:7" x14ac:dyDescent="0.25">
      <c r="A11" s="42" t="s">
        <v>211</v>
      </c>
      <c r="B11" s="42" t="s">
        <v>221</v>
      </c>
      <c r="C11">
        <f t="shared" ca="1" si="0"/>
        <v>0.18355828096605897</v>
      </c>
      <c r="D11">
        <f t="shared" ca="1" si="0"/>
        <v>0.13855842450730316</v>
      </c>
      <c r="E11" t="s">
        <v>30</v>
      </c>
    </row>
    <row r="12" spans="1:7" x14ac:dyDescent="0.25">
      <c r="A12" s="42" t="s">
        <v>212</v>
      </c>
      <c r="B12" s="42" t="s">
        <v>222</v>
      </c>
      <c r="C12">
        <f t="shared" ca="1" si="0"/>
        <v>0.44154262600826932</v>
      </c>
      <c r="D12">
        <f t="shared" ca="1" si="0"/>
        <v>2.3265899011092883E-2</v>
      </c>
      <c r="E12" t="s">
        <v>30</v>
      </c>
    </row>
    <row r="13" spans="1:7" x14ac:dyDescent="0.25">
      <c r="A13" s="42" t="s">
        <v>213</v>
      </c>
      <c r="B13" s="42" t="s">
        <v>223</v>
      </c>
      <c r="C13">
        <f t="shared" ca="1" si="0"/>
        <v>6.3907740377674438E-2</v>
      </c>
      <c r="D13">
        <f t="shared" ca="1" si="0"/>
        <v>0.71403538099158703</v>
      </c>
      <c r="E13" t="s">
        <v>30</v>
      </c>
    </row>
    <row r="14" spans="1:7" x14ac:dyDescent="0.25">
      <c r="A14" s="42" t="s">
        <v>214</v>
      </c>
      <c r="B14" s="42" t="s">
        <v>224</v>
      </c>
      <c r="C14">
        <f t="shared" ca="1" si="0"/>
        <v>0.48046819697863963</v>
      </c>
      <c r="D14">
        <f t="shared" ca="1" si="0"/>
        <v>1.0954839950709672E-2</v>
      </c>
      <c r="E14" t="s">
        <v>30</v>
      </c>
    </row>
    <row r="15" spans="1:7" x14ac:dyDescent="0.25">
      <c r="A15" s="42" t="s">
        <v>215</v>
      </c>
      <c r="B15" s="42" t="s">
        <v>225</v>
      </c>
      <c r="C15">
        <f t="shared" ca="1" si="0"/>
        <v>0.47192407874459219</v>
      </c>
      <c r="D15">
        <f t="shared" ca="1" si="0"/>
        <v>0.12645444292108909</v>
      </c>
      <c r="E15" t="s">
        <v>30</v>
      </c>
    </row>
    <row r="16" spans="1:7" x14ac:dyDescent="0.25">
      <c r="A16" s="42" t="s">
        <v>216</v>
      </c>
      <c r="B16" s="42" t="s">
        <v>226</v>
      </c>
      <c r="C16">
        <f t="shared" ca="1" si="0"/>
        <v>0.85748845020562126</v>
      </c>
      <c r="D16">
        <f t="shared" ca="1" si="0"/>
        <v>0.41414008648025336</v>
      </c>
      <c r="E16" t="s">
        <v>30</v>
      </c>
    </row>
    <row r="17" spans="1:5" x14ac:dyDescent="0.25">
      <c r="A17" s="42" t="s">
        <v>217</v>
      </c>
      <c r="B17" s="42" t="s">
        <v>227</v>
      </c>
      <c r="C17">
        <f t="shared" ca="1" si="0"/>
        <v>0.14591422482151084</v>
      </c>
      <c r="D17">
        <f t="shared" ca="1" si="0"/>
        <v>0.17749546923121373</v>
      </c>
      <c r="E17" t="s">
        <v>30</v>
      </c>
    </row>
    <row r="18" spans="1:5" x14ac:dyDescent="0.25">
      <c r="A18" s="42" t="s">
        <v>218</v>
      </c>
      <c r="B18" s="42" t="s">
        <v>228</v>
      </c>
      <c r="C18">
        <f t="shared" ca="1" si="0"/>
        <v>2.4937808945891815E-3</v>
      </c>
      <c r="D18">
        <f t="shared" ca="1" si="0"/>
        <v>0.57360284454696531</v>
      </c>
      <c r="E18" t="s">
        <v>30</v>
      </c>
    </row>
  </sheetData>
  <mergeCells count="1">
    <mergeCell ref="A1:G1"/>
  </mergeCells>
  <dataValidations count="4">
    <dataValidation type="list" allowBlank="1" showInputMessage="1" showErrorMessage="1" sqref="B3">
      <formula1>"FENE"</formula1>
    </dataValidation>
    <dataValidation type="list" allowBlank="1" showInputMessage="1" showErrorMessage="1" sqref="B4">
      <formula1>"(-[(K*R0^2)/2]*ln[1-(R/R0)^2])"</formula1>
    </dataValidation>
    <dataValidation type="list" allowBlank="1" showInputMessage="1" showErrorMessage="1" sqref="B5">
      <formula1>"?, kcal/mol/Å^2, kJ/mol/nm^2"</formula1>
    </dataValidation>
    <dataValidation type="list" allowBlank="1" showInputMessage="1" showErrorMessage="1" sqref="B6">
      <formula1>"?, Å, nm"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H17"/>
  <sheetViews>
    <sheetView workbookViewId="0">
      <pane ySplit="21" topLeftCell="A22" activePane="bottomLeft" state="frozen"/>
      <selection pane="bottomLeft" activeCell="E9" sqref="E9"/>
    </sheetView>
  </sheetViews>
  <sheetFormatPr defaultColWidth="9.140625" defaultRowHeight="15" x14ac:dyDescent="0.25"/>
  <cols>
    <col min="1" max="1" width="16.28515625" customWidth="1"/>
    <col min="2" max="2" width="18.85546875" customWidth="1"/>
    <col min="3" max="3" width="16" customWidth="1"/>
    <col min="4" max="4" width="18" customWidth="1"/>
    <col min="5" max="5" width="11.140625" style="43" customWidth="1"/>
    <col min="6" max="6" width="34.42578125" customWidth="1"/>
    <col min="7" max="7" width="10.7109375" customWidth="1"/>
    <col min="8" max="8" width="15.140625" customWidth="1"/>
    <col min="9" max="16384" width="9.140625" style="36"/>
  </cols>
  <sheetData>
    <row r="1" spans="1:8" ht="31.5" x14ac:dyDescent="0.5">
      <c r="A1" s="39" t="s">
        <v>3</v>
      </c>
      <c r="B1" s="39"/>
      <c r="C1" s="39"/>
      <c r="D1" s="39"/>
      <c r="E1" s="39"/>
      <c r="F1" s="39"/>
      <c r="G1" s="39"/>
      <c r="H1" s="39"/>
    </row>
    <row r="3" spans="1:8" x14ac:dyDescent="0.25">
      <c r="A3" s="2" t="s">
        <v>29</v>
      </c>
      <c r="B3" s="1" t="s">
        <v>262</v>
      </c>
      <c r="C3" s="3"/>
      <c r="D3" s="3" t="s">
        <v>6</v>
      </c>
    </row>
    <row r="4" spans="1:8" x14ac:dyDescent="0.25">
      <c r="A4" s="2" t="s">
        <v>152</v>
      </c>
      <c r="B4" s="1" t="s">
        <v>263</v>
      </c>
      <c r="C4" s="3"/>
      <c r="D4" s="3" t="s">
        <v>6</v>
      </c>
    </row>
    <row r="5" spans="1:8" x14ac:dyDescent="0.25">
      <c r="A5" s="2" t="s">
        <v>158</v>
      </c>
      <c r="B5" s="1" t="s">
        <v>264</v>
      </c>
      <c r="C5" s="3"/>
      <c r="D5" s="3" t="s">
        <v>7</v>
      </c>
    </row>
    <row r="6" spans="1:8" ht="15.75" thickBot="1" x14ac:dyDescent="0.3"/>
    <row r="7" spans="1:8" ht="16.5" thickTop="1" thickBot="1" x14ac:dyDescent="0.3">
      <c r="A7" s="14" t="s">
        <v>0</v>
      </c>
      <c r="B7" s="14" t="s">
        <v>1</v>
      </c>
      <c r="C7" s="14" t="s">
        <v>5</v>
      </c>
      <c r="D7" s="14" t="s">
        <v>159</v>
      </c>
      <c r="E7" s="44" t="s">
        <v>160</v>
      </c>
      <c r="F7" s="15" t="s">
        <v>30</v>
      </c>
      <c r="G7" s="15" t="s">
        <v>31</v>
      </c>
      <c r="H7" s="15" t="s">
        <v>32</v>
      </c>
    </row>
    <row r="8" spans="1:8" x14ac:dyDescent="0.25">
      <c r="A8" s="42" t="s">
        <v>209</v>
      </c>
      <c r="B8" s="42" t="s">
        <v>219</v>
      </c>
      <c r="C8" t="s">
        <v>265</v>
      </c>
      <c r="D8">
        <f ca="1">RAND()</f>
        <v>0.69160346232276637</v>
      </c>
      <c r="E8" s="43">
        <v>1</v>
      </c>
      <c r="F8" t="s">
        <v>30</v>
      </c>
    </row>
    <row r="9" spans="1:8" x14ac:dyDescent="0.25">
      <c r="A9" s="42" t="s">
        <v>210</v>
      </c>
      <c r="B9" s="42" t="s">
        <v>220</v>
      </c>
      <c r="C9" t="s">
        <v>266</v>
      </c>
      <c r="D9">
        <f t="shared" ref="D9:D17" ca="1" si="0">RAND()</f>
        <v>0.76153097307278705</v>
      </c>
      <c r="E9" s="43">
        <v>2</v>
      </c>
      <c r="F9" t="s">
        <v>30</v>
      </c>
    </row>
    <row r="10" spans="1:8" x14ac:dyDescent="0.25">
      <c r="A10" s="42" t="s">
        <v>211</v>
      </c>
      <c r="B10" s="42" t="s">
        <v>221</v>
      </c>
      <c r="C10" t="s">
        <v>267</v>
      </c>
      <c r="D10">
        <f t="shared" ca="1" si="0"/>
        <v>0.12981389590341563</v>
      </c>
      <c r="E10" s="43">
        <v>3</v>
      </c>
      <c r="F10" t="s">
        <v>30</v>
      </c>
    </row>
    <row r="11" spans="1:8" x14ac:dyDescent="0.25">
      <c r="A11" s="42" t="s">
        <v>212</v>
      </c>
      <c r="B11" s="42" t="s">
        <v>222</v>
      </c>
      <c r="C11" t="s">
        <v>268</v>
      </c>
      <c r="D11">
        <f t="shared" ca="1" si="0"/>
        <v>0.53511906729718883</v>
      </c>
      <c r="E11" s="43">
        <v>4</v>
      </c>
      <c r="F11" t="s">
        <v>30</v>
      </c>
    </row>
    <row r="12" spans="1:8" x14ac:dyDescent="0.25">
      <c r="A12" s="42" t="s">
        <v>213</v>
      </c>
      <c r="B12" s="42" t="s">
        <v>223</v>
      </c>
      <c r="C12" t="s">
        <v>269</v>
      </c>
      <c r="D12">
        <f t="shared" ca="1" si="0"/>
        <v>0.8689892553622397</v>
      </c>
      <c r="E12" s="43">
        <v>5</v>
      </c>
      <c r="F12" t="s">
        <v>30</v>
      </c>
    </row>
    <row r="13" spans="1:8" x14ac:dyDescent="0.25">
      <c r="A13" s="42" t="s">
        <v>214</v>
      </c>
      <c r="B13" s="42" t="s">
        <v>224</v>
      </c>
      <c r="C13" t="s">
        <v>270</v>
      </c>
      <c r="D13">
        <f t="shared" ca="1" si="0"/>
        <v>2.9888638771899179E-2</v>
      </c>
      <c r="E13" s="43">
        <v>6</v>
      </c>
      <c r="F13" t="s">
        <v>30</v>
      </c>
    </row>
    <row r="14" spans="1:8" x14ac:dyDescent="0.25">
      <c r="A14" s="42" t="s">
        <v>215</v>
      </c>
      <c r="B14" s="42" t="s">
        <v>225</v>
      </c>
      <c r="C14" t="s">
        <v>271</v>
      </c>
      <c r="D14">
        <f t="shared" ca="1" si="0"/>
        <v>0.14976303991710549</v>
      </c>
      <c r="E14" s="43">
        <v>7</v>
      </c>
      <c r="F14" t="s">
        <v>30</v>
      </c>
    </row>
    <row r="15" spans="1:8" x14ac:dyDescent="0.25">
      <c r="A15" s="42" t="s">
        <v>216</v>
      </c>
      <c r="B15" s="42" t="s">
        <v>226</v>
      </c>
      <c r="C15" t="s">
        <v>272</v>
      </c>
      <c r="D15">
        <f t="shared" ca="1" si="0"/>
        <v>0.67160090163228126</v>
      </c>
      <c r="E15" s="43">
        <v>8</v>
      </c>
      <c r="F15" t="s">
        <v>30</v>
      </c>
    </row>
    <row r="16" spans="1:8" x14ac:dyDescent="0.25">
      <c r="A16" s="42" t="s">
        <v>217</v>
      </c>
      <c r="B16" s="42" t="s">
        <v>227</v>
      </c>
      <c r="C16" t="s">
        <v>273</v>
      </c>
      <c r="D16">
        <f t="shared" ca="1" si="0"/>
        <v>0.70826343018985627</v>
      </c>
      <c r="E16" s="43">
        <v>9</v>
      </c>
      <c r="F16" t="s">
        <v>30</v>
      </c>
    </row>
    <row r="17" spans="1:6" x14ac:dyDescent="0.25">
      <c r="A17" s="42" t="s">
        <v>218</v>
      </c>
      <c r="B17" s="42" t="s">
        <v>228</v>
      </c>
      <c r="C17" t="s">
        <v>274</v>
      </c>
      <c r="D17">
        <f t="shared" ca="1" si="0"/>
        <v>0.49574109294912894</v>
      </c>
      <c r="E17" s="43">
        <v>10</v>
      </c>
      <c r="F17" t="s">
        <v>30</v>
      </c>
    </row>
  </sheetData>
  <mergeCells count="1">
    <mergeCell ref="A1:H1"/>
  </mergeCells>
  <dataValidations count="3">
    <dataValidation type="list" allowBlank="1" showInputMessage="1" showErrorMessage="1" sqref="B5">
      <formula1>"?,kcal,Joules,Reduced"</formula1>
    </dataValidation>
    <dataValidation type="list" allowBlank="1" showInputMessage="1" showErrorMessage="1" sqref="B4">
      <formula1>"Ka*[1+cos(theta)]"</formula1>
    </dataValidation>
    <dataValidation type="list" allowBlank="1" showInputMessage="1" showErrorMessage="1" sqref="B3">
      <formula1>"Cosine"</formula1>
    </dataValidation>
  </dataValidation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D31"/>
  <sheetViews>
    <sheetView workbookViewId="0">
      <pane ySplit="21" topLeftCell="A22" activePane="bottomLeft" state="frozen"/>
      <selection pane="bottomLeft" activeCell="G42" sqref="G42"/>
    </sheetView>
  </sheetViews>
  <sheetFormatPr defaultColWidth="9.140625" defaultRowHeight="15" x14ac:dyDescent="0.25"/>
  <cols>
    <col min="1" max="1" width="16.7109375" customWidth="1"/>
    <col min="2" max="2" width="20.28515625" customWidth="1"/>
    <col min="3" max="3" width="16" customWidth="1"/>
    <col min="4" max="4" width="18" customWidth="1"/>
    <col min="5" max="16384" width="9.140625" style="16"/>
  </cols>
  <sheetData>
    <row r="1" spans="1:4" ht="31.5" x14ac:dyDescent="0.5">
      <c r="A1" s="41" t="s">
        <v>3</v>
      </c>
      <c r="B1" s="41"/>
      <c r="C1" s="41"/>
      <c r="D1" s="41"/>
    </row>
    <row r="3" spans="1:4" x14ac:dyDescent="0.25">
      <c r="A3" s="2" t="s">
        <v>29</v>
      </c>
      <c r="B3" s="1" t="s">
        <v>124</v>
      </c>
      <c r="C3" s="3" t="s">
        <v>6</v>
      </c>
    </row>
    <row r="4" spans="1:4" x14ac:dyDescent="0.25">
      <c r="A4" s="2" t="s">
        <v>129</v>
      </c>
      <c r="B4" s="1" t="s">
        <v>4</v>
      </c>
      <c r="C4" s="3" t="s">
        <v>7</v>
      </c>
    </row>
    <row r="5" spans="1:4" x14ac:dyDescent="0.25">
      <c r="A5" s="2" t="s">
        <v>125</v>
      </c>
      <c r="B5" s="1" t="s">
        <v>126</v>
      </c>
      <c r="C5" s="3" t="s">
        <v>7</v>
      </c>
    </row>
    <row r="6" spans="1:4" x14ac:dyDescent="0.25">
      <c r="A6" s="2" t="s">
        <v>127</v>
      </c>
      <c r="B6" s="1" t="s">
        <v>128</v>
      </c>
      <c r="C6" s="3" t="s">
        <v>7</v>
      </c>
    </row>
    <row r="8" spans="1:4" x14ac:dyDescent="0.25">
      <c r="A8" s="33" t="s">
        <v>30</v>
      </c>
      <c r="C8" s="3" t="s">
        <v>139</v>
      </c>
    </row>
    <row r="9" spans="1:4" x14ac:dyDescent="0.25">
      <c r="A9" s="33" t="s">
        <v>31</v>
      </c>
      <c r="C9" s="3" t="s">
        <v>139</v>
      </c>
    </row>
    <row r="10" spans="1:4" x14ac:dyDescent="0.25">
      <c r="A10" s="33" t="s">
        <v>32</v>
      </c>
      <c r="C10" s="3" t="s">
        <v>139</v>
      </c>
    </row>
    <row r="12" spans="1:4" x14ac:dyDescent="0.25">
      <c r="A12" s="2" t="s">
        <v>0</v>
      </c>
      <c r="B12" s="1" t="s">
        <v>136</v>
      </c>
      <c r="C12" s="3" t="s">
        <v>113</v>
      </c>
    </row>
    <row r="13" spans="1:4" x14ac:dyDescent="0.25">
      <c r="A13" s="2" t="s">
        <v>1</v>
      </c>
      <c r="B13" s="1" t="s">
        <v>137</v>
      </c>
      <c r="C13" s="3" t="s">
        <v>113</v>
      </c>
    </row>
    <row r="14" spans="1:4" x14ac:dyDescent="0.25">
      <c r="A14" s="2" t="s">
        <v>5</v>
      </c>
      <c r="B14" s="1" t="s">
        <v>138</v>
      </c>
      <c r="C14" s="3" t="s">
        <v>113</v>
      </c>
    </row>
    <row r="15" spans="1:4" x14ac:dyDescent="0.25">
      <c r="A15" s="2" t="s">
        <v>109</v>
      </c>
      <c r="B15" s="1" t="s">
        <v>135</v>
      </c>
      <c r="C15" s="3" t="s">
        <v>113</v>
      </c>
    </row>
    <row r="16" spans="1:4" x14ac:dyDescent="0.25">
      <c r="A16" s="2" t="s">
        <v>11</v>
      </c>
      <c r="B16" s="1">
        <v>4</v>
      </c>
      <c r="C16" s="3" t="s">
        <v>113</v>
      </c>
    </row>
    <row r="17" spans="1:4" x14ac:dyDescent="0.25">
      <c r="A17" s="2" t="s">
        <v>110</v>
      </c>
      <c r="B17" s="1">
        <v>456.68</v>
      </c>
      <c r="C17" s="3" t="s">
        <v>139</v>
      </c>
    </row>
    <row r="18" spans="1:4" x14ac:dyDescent="0.25">
      <c r="A18" s="2" t="s">
        <v>111</v>
      </c>
      <c r="B18" s="1">
        <v>6785.9</v>
      </c>
      <c r="C18" s="3" t="s">
        <v>139</v>
      </c>
    </row>
    <row r="19" spans="1:4" x14ac:dyDescent="0.25">
      <c r="A19" s="2" t="s">
        <v>112</v>
      </c>
      <c r="B19" s="1">
        <v>234.45</v>
      </c>
      <c r="C19" s="3" t="s">
        <v>139</v>
      </c>
    </row>
    <row r="20" spans="1:4" ht="15.75" thickBot="1" x14ac:dyDescent="0.3">
      <c r="B20" s="1"/>
    </row>
    <row r="21" spans="1:4" ht="16.5" thickTop="1" thickBot="1" x14ac:dyDescent="0.3">
      <c r="A21" s="14" t="s">
        <v>106</v>
      </c>
      <c r="B21" s="14" t="s">
        <v>114</v>
      </c>
      <c r="C21" s="14" t="s">
        <v>107</v>
      </c>
      <c r="D21" s="14" t="s">
        <v>115</v>
      </c>
    </row>
    <row r="22" spans="1:4" x14ac:dyDescent="0.25">
      <c r="A22">
        <v>1</v>
      </c>
      <c r="B22">
        <f ca="1">RAND()</f>
        <v>0.20518328324141699</v>
      </c>
      <c r="C22">
        <f t="shared" ref="C22:D22" ca="1" si="0">RAND()</f>
        <v>0.36571633115013935</v>
      </c>
      <c r="D22">
        <f t="shared" ca="1" si="0"/>
        <v>0.78725628989894769</v>
      </c>
    </row>
    <row r="23" spans="1:4" x14ac:dyDescent="0.25">
      <c r="A23">
        <v>2</v>
      </c>
      <c r="B23">
        <f t="shared" ref="B23:D31" ca="1" si="1">RAND()</f>
        <v>0.5314773606119455</v>
      </c>
      <c r="C23">
        <f t="shared" ca="1" si="1"/>
        <v>3.8626872405597923E-2</v>
      </c>
      <c r="D23">
        <f t="shared" ca="1" si="1"/>
        <v>0.47726710494705771</v>
      </c>
    </row>
    <row r="24" spans="1:4" x14ac:dyDescent="0.25">
      <c r="A24">
        <v>3</v>
      </c>
      <c r="B24">
        <f t="shared" ca="1" si="1"/>
        <v>0.2284464742893475</v>
      </c>
      <c r="C24">
        <f t="shared" ca="1" si="1"/>
        <v>0.44282479461773649</v>
      </c>
      <c r="D24">
        <f t="shared" ca="1" si="1"/>
        <v>0.60983729031757838</v>
      </c>
    </row>
    <row r="25" spans="1:4" x14ac:dyDescent="0.25">
      <c r="A25">
        <v>4</v>
      </c>
      <c r="B25">
        <f t="shared" ca="1" si="1"/>
        <v>0.14482698235748359</v>
      </c>
      <c r="C25">
        <f t="shared" ca="1" si="1"/>
        <v>0.6984485900151044</v>
      </c>
      <c r="D25">
        <f t="shared" ca="1" si="1"/>
        <v>0.38069631081456801</v>
      </c>
    </row>
    <row r="26" spans="1:4" x14ac:dyDescent="0.25">
      <c r="A26">
        <v>5</v>
      </c>
      <c r="B26">
        <f t="shared" ca="1" si="1"/>
        <v>0.24303416649786258</v>
      </c>
      <c r="C26">
        <f t="shared" ca="1" si="1"/>
        <v>0.70424888391415474</v>
      </c>
      <c r="D26">
        <f t="shared" ca="1" si="1"/>
        <v>0.25198942483880882</v>
      </c>
    </row>
    <row r="27" spans="1:4" x14ac:dyDescent="0.25">
      <c r="A27">
        <v>6</v>
      </c>
      <c r="B27">
        <f t="shared" ca="1" si="1"/>
        <v>0.72175571731264088</v>
      </c>
      <c r="C27">
        <f t="shared" ca="1" si="1"/>
        <v>1.1037202505152832E-2</v>
      </c>
      <c r="D27">
        <f t="shared" ca="1" si="1"/>
        <v>0.87436263494616429</v>
      </c>
    </row>
    <row r="28" spans="1:4" x14ac:dyDescent="0.25">
      <c r="A28">
        <v>7</v>
      </c>
      <c r="B28">
        <f t="shared" ca="1" si="1"/>
        <v>0.23618864393810479</v>
      </c>
      <c r="C28">
        <f t="shared" ca="1" si="1"/>
        <v>0.11619889027290331</v>
      </c>
      <c r="D28">
        <f t="shared" ca="1" si="1"/>
        <v>0.84808191021490564</v>
      </c>
    </row>
    <row r="29" spans="1:4" x14ac:dyDescent="0.25">
      <c r="A29">
        <v>8</v>
      </c>
      <c r="B29">
        <f t="shared" ca="1" si="1"/>
        <v>0.49789289006093873</v>
      </c>
      <c r="C29">
        <f t="shared" ca="1" si="1"/>
        <v>0.47447124254627548</v>
      </c>
      <c r="D29">
        <f t="shared" ca="1" si="1"/>
        <v>0.72875198288265075</v>
      </c>
    </row>
    <row r="30" spans="1:4" x14ac:dyDescent="0.25">
      <c r="A30">
        <v>9</v>
      </c>
      <c r="B30">
        <f t="shared" ca="1" si="1"/>
        <v>6.3270554823513958E-2</v>
      </c>
      <c r="C30">
        <f t="shared" ca="1" si="1"/>
        <v>0.80222766682870161</v>
      </c>
      <c r="D30">
        <f t="shared" ca="1" si="1"/>
        <v>0.34416103510375617</v>
      </c>
    </row>
    <row r="31" spans="1:4" x14ac:dyDescent="0.25">
      <c r="A31">
        <v>10</v>
      </c>
      <c r="B31">
        <f t="shared" ca="1" si="1"/>
        <v>0.28460255772894416</v>
      </c>
      <c r="C31">
        <f t="shared" ca="1" si="1"/>
        <v>0.85309208897127065</v>
      </c>
      <c r="D31">
        <f t="shared" ca="1" si="1"/>
        <v>0.82264310868032953</v>
      </c>
    </row>
  </sheetData>
  <mergeCells count="1">
    <mergeCell ref="A1:D1"/>
  </mergeCells>
  <dataValidations count="3">
    <dataValidation type="list" allowBlank="1" showInputMessage="1" showErrorMessage="1" sqref="B4">
      <formula1>"degrees,radians"</formula1>
    </dataValidation>
    <dataValidation type="list" allowBlank="1" showInputMessage="1" showErrorMessage="1" sqref="B5">
      <formula1>"Kcal/mole"</formula1>
    </dataValidation>
    <dataValidation type="list" allowBlank="1" showInputMessage="1" showErrorMessage="1" sqref="B6">
      <formula1>"Kcal/mole-degrees,Kcal/mole-radians"</formula1>
    </dataValidation>
  </dataValidation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D32"/>
  <sheetViews>
    <sheetView workbookViewId="0">
      <pane ySplit="22" topLeftCell="A23" activePane="bottomLeft" state="frozen"/>
      <selection pane="bottomLeft" activeCell="B9" sqref="B9"/>
    </sheetView>
  </sheetViews>
  <sheetFormatPr defaultRowHeight="15" x14ac:dyDescent="0.25"/>
  <cols>
    <col min="1" max="1" width="16.28515625" customWidth="1"/>
    <col min="2" max="2" width="18.85546875" customWidth="1"/>
    <col min="3" max="4" width="16" customWidth="1"/>
  </cols>
  <sheetData>
    <row r="1" spans="1:4" ht="31.5" x14ac:dyDescent="0.5">
      <c r="A1" s="41" t="s">
        <v>9</v>
      </c>
      <c r="B1" s="41"/>
      <c r="C1" s="41"/>
      <c r="D1" s="41"/>
    </row>
    <row r="3" spans="1:4" x14ac:dyDescent="0.25">
      <c r="A3" s="2" t="s">
        <v>29</v>
      </c>
      <c r="B3" s="1" t="s">
        <v>124</v>
      </c>
      <c r="D3" s="3" t="s">
        <v>6</v>
      </c>
    </row>
    <row r="4" spans="1:4" x14ac:dyDescent="0.25">
      <c r="A4" s="2" t="s">
        <v>119</v>
      </c>
      <c r="B4" s="1" t="s">
        <v>4</v>
      </c>
      <c r="C4" s="3"/>
      <c r="D4" s="3" t="s">
        <v>7</v>
      </c>
    </row>
    <row r="5" spans="1:4" x14ac:dyDescent="0.25">
      <c r="A5" s="2" t="s">
        <v>125</v>
      </c>
      <c r="B5" s="1" t="s">
        <v>126</v>
      </c>
      <c r="C5" s="3"/>
      <c r="D5" s="3" t="s">
        <v>7</v>
      </c>
    </row>
    <row r="6" spans="1:4" x14ac:dyDescent="0.25">
      <c r="A6" s="2" t="s">
        <v>127</v>
      </c>
      <c r="B6" s="1" t="s">
        <v>128</v>
      </c>
      <c r="C6" s="3"/>
      <c r="D6" s="3" t="s">
        <v>7</v>
      </c>
    </row>
    <row r="8" spans="1:4" x14ac:dyDescent="0.25">
      <c r="A8" s="33" t="s">
        <v>30</v>
      </c>
      <c r="B8" s="1" t="s">
        <v>146</v>
      </c>
      <c r="D8" s="3" t="s">
        <v>139</v>
      </c>
    </row>
    <row r="9" spans="1:4" x14ac:dyDescent="0.25">
      <c r="A9" s="33" t="s">
        <v>31</v>
      </c>
      <c r="B9" s="1"/>
      <c r="D9" s="3" t="s">
        <v>139</v>
      </c>
    </row>
    <row r="10" spans="1:4" x14ac:dyDescent="0.25">
      <c r="A10" s="33" t="s">
        <v>32</v>
      </c>
      <c r="D10" s="3" t="s">
        <v>139</v>
      </c>
    </row>
    <row r="11" spans="1:4" x14ac:dyDescent="0.25">
      <c r="A11" s="11"/>
    </row>
    <row r="12" spans="1:4" x14ac:dyDescent="0.25">
      <c r="A12" s="2" t="s">
        <v>0</v>
      </c>
      <c r="B12" s="1" t="s">
        <v>144</v>
      </c>
      <c r="D12" s="3" t="s">
        <v>113</v>
      </c>
    </row>
    <row r="13" spans="1:4" x14ac:dyDescent="0.25">
      <c r="A13" s="2" t="s">
        <v>1</v>
      </c>
      <c r="B13" s="1" t="s">
        <v>143</v>
      </c>
      <c r="D13" s="3" t="s">
        <v>113</v>
      </c>
    </row>
    <row r="14" spans="1:4" x14ac:dyDescent="0.25">
      <c r="A14" s="2" t="s">
        <v>5</v>
      </c>
      <c r="B14" s="1" t="s">
        <v>142</v>
      </c>
      <c r="D14" s="3" t="s">
        <v>113</v>
      </c>
    </row>
    <row r="15" spans="1:4" x14ac:dyDescent="0.25">
      <c r="A15" s="2" t="s">
        <v>10</v>
      </c>
      <c r="B15" s="1" t="s">
        <v>141</v>
      </c>
      <c r="D15" s="3" t="s">
        <v>113</v>
      </c>
    </row>
    <row r="16" spans="1:4" x14ac:dyDescent="0.25">
      <c r="A16" s="2" t="s">
        <v>109</v>
      </c>
      <c r="B16" s="1" t="s">
        <v>140</v>
      </c>
      <c r="C16" s="3"/>
      <c r="D16" s="3" t="s">
        <v>113</v>
      </c>
    </row>
    <row r="17" spans="1:4" x14ac:dyDescent="0.25">
      <c r="A17" s="2" t="s">
        <v>11</v>
      </c>
      <c r="B17" s="1">
        <v>4</v>
      </c>
      <c r="C17" s="3"/>
      <c r="D17" s="3" t="s">
        <v>113</v>
      </c>
    </row>
    <row r="18" spans="1:4" x14ac:dyDescent="0.25">
      <c r="A18" s="2" t="s">
        <v>116</v>
      </c>
      <c r="B18" s="1" t="b">
        <v>0</v>
      </c>
      <c r="C18" s="3"/>
      <c r="D18" s="3" t="s">
        <v>139</v>
      </c>
    </row>
    <row r="19" spans="1:4" x14ac:dyDescent="0.25">
      <c r="A19" s="2" t="s">
        <v>117</v>
      </c>
      <c r="B19" s="1" t="s">
        <v>145</v>
      </c>
      <c r="C19" s="3"/>
      <c r="D19" s="3" t="s">
        <v>139</v>
      </c>
    </row>
    <row r="20" spans="1:4" x14ac:dyDescent="0.25">
      <c r="A20" s="2" t="s">
        <v>118</v>
      </c>
      <c r="B20" s="1" t="s">
        <v>145</v>
      </c>
      <c r="C20" s="3"/>
      <c r="D20" s="3" t="s">
        <v>139</v>
      </c>
    </row>
    <row r="21" spans="1:4" ht="15.75" thickBot="1" x14ac:dyDescent="0.3"/>
    <row r="22" spans="1:4" ht="16.5" thickTop="1" thickBot="1" x14ac:dyDescent="0.3">
      <c r="A22" s="14" t="s">
        <v>106</v>
      </c>
      <c r="B22" s="14" t="s">
        <v>114</v>
      </c>
      <c r="C22" s="14" t="s">
        <v>107</v>
      </c>
      <c r="D22" s="14" t="s">
        <v>115</v>
      </c>
    </row>
    <row r="23" spans="1:4" x14ac:dyDescent="0.25">
      <c r="A23">
        <v>1</v>
      </c>
      <c r="B23">
        <f ca="1">RAND()</f>
        <v>0.68470374083994379</v>
      </c>
      <c r="C23">
        <f ca="1">RAND()</f>
        <v>0.57388714897262239</v>
      </c>
      <c r="D23">
        <f ca="1">RAND()</f>
        <v>0.76750459191025977</v>
      </c>
    </row>
    <row r="24" spans="1:4" x14ac:dyDescent="0.25">
      <c r="A24">
        <v>2</v>
      </c>
      <c r="B24">
        <f t="shared" ref="B24:D32" ca="1" si="0">RAND()</f>
        <v>0.7007549432668474</v>
      </c>
      <c r="C24">
        <f t="shared" ca="1" si="0"/>
        <v>0.98991338406022389</v>
      </c>
      <c r="D24">
        <f t="shared" ca="1" si="0"/>
        <v>0.91297959504257353</v>
      </c>
    </row>
    <row r="25" spans="1:4" x14ac:dyDescent="0.25">
      <c r="A25">
        <v>3</v>
      </c>
      <c r="B25">
        <f t="shared" ca="1" si="0"/>
        <v>6.9285677207467478E-2</v>
      </c>
      <c r="C25">
        <f t="shared" ca="1" si="0"/>
        <v>0.57384843591761703</v>
      </c>
      <c r="D25">
        <f t="shared" ca="1" si="0"/>
        <v>0.96074753475835795</v>
      </c>
    </row>
    <row r="26" spans="1:4" x14ac:dyDescent="0.25">
      <c r="A26">
        <v>4</v>
      </c>
      <c r="B26">
        <f t="shared" ca="1" si="0"/>
        <v>0.18316386650720351</v>
      </c>
      <c r="C26">
        <f t="shared" ca="1" si="0"/>
        <v>0.23813214299427099</v>
      </c>
      <c r="D26">
        <f t="shared" ca="1" si="0"/>
        <v>0.49295549768049129</v>
      </c>
    </row>
    <row r="27" spans="1:4" x14ac:dyDescent="0.25">
      <c r="A27">
        <v>5</v>
      </c>
      <c r="B27">
        <f t="shared" ca="1" si="0"/>
        <v>0.55672324099825132</v>
      </c>
      <c r="C27">
        <f t="shared" ca="1" si="0"/>
        <v>0.98285194489143823</v>
      </c>
      <c r="D27">
        <f t="shared" ca="1" si="0"/>
        <v>0.45381347162111729</v>
      </c>
    </row>
    <row r="28" spans="1:4" x14ac:dyDescent="0.25">
      <c r="A28">
        <v>6</v>
      </c>
      <c r="B28">
        <f t="shared" ca="1" si="0"/>
        <v>0.92476113129791182</v>
      </c>
      <c r="C28">
        <f t="shared" ca="1" si="0"/>
        <v>0.67682395524578087</v>
      </c>
      <c r="D28">
        <f t="shared" ca="1" si="0"/>
        <v>0.9648227108906402</v>
      </c>
    </row>
    <row r="29" spans="1:4" x14ac:dyDescent="0.25">
      <c r="A29">
        <v>7</v>
      </c>
      <c r="B29">
        <f t="shared" ca="1" si="0"/>
        <v>0.35443433069211561</v>
      </c>
      <c r="C29">
        <f t="shared" ca="1" si="0"/>
        <v>0.45931363331942132</v>
      </c>
      <c r="D29">
        <f t="shared" ca="1" si="0"/>
        <v>0.61677257297569232</v>
      </c>
    </row>
    <row r="30" spans="1:4" x14ac:dyDescent="0.25">
      <c r="A30">
        <v>8</v>
      </c>
      <c r="B30">
        <f t="shared" ca="1" si="0"/>
        <v>0.90946609218416441</v>
      </c>
      <c r="C30">
        <f t="shared" ca="1" si="0"/>
        <v>0.41190060894580405</v>
      </c>
      <c r="D30">
        <f t="shared" ca="1" si="0"/>
        <v>0.37808225108426408</v>
      </c>
    </row>
    <row r="31" spans="1:4" x14ac:dyDescent="0.25">
      <c r="A31">
        <v>9</v>
      </c>
      <c r="B31">
        <f t="shared" ca="1" si="0"/>
        <v>0.61508056709411818</v>
      </c>
      <c r="C31">
        <f t="shared" ca="1" si="0"/>
        <v>0.15765874585252526</v>
      </c>
      <c r="D31">
        <f t="shared" ca="1" si="0"/>
        <v>0.35515367410074006</v>
      </c>
    </row>
    <row r="32" spans="1:4" x14ac:dyDescent="0.25">
      <c r="A32">
        <v>10</v>
      </c>
      <c r="B32">
        <f t="shared" ca="1" si="0"/>
        <v>2.877072334433739E-2</v>
      </c>
      <c r="C32">
        <f t="shared" ca="1" si="0"/>
        <v>0.81935152746210438</v>
      </c>
      <c r="D32">
        <f t="shared" ca="1" si="0"/>
        <v>0.81366294882639467</v>
      </c>
    </row>
  </sheetData>
  <mergeCells count="1">
    <mergeCell ref="A1:D1"/>
  </mergeCells>
  <dataValidations count="4">
    <dataValidation type="list" allowBlank="1" showInputMessage="1" showErrorMessage="1" sqref="B18">
      <formula1>"true,false"</formula1>
    </dataValidation>
    <dataValidation type="list" allowBlank="1" showInputMessage="1" showErrorMessage="1" sqref="B4">
      <formula1>"degrees,radians"</formula1>
    </dataValidation>
    <dataValidation type="list" allowBlank="1" showInputMessage="1" showErrorMessage="1" sqref="B5">
      <formula1>"Kcal/mole"</formula1>
    </dataValidation>
    <dataValidation type="list" allowBlank="1" showInputMessage="1" showErrorMessage="1" sqref="B6">
      <formula1>"Kcal/mole-degrees,Kcal/mole-radians"</formula1>
    </dataValidation>
  </dataValidation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18"/>
  <sheetViews>
    <sheetView workbookViewId="0">
      <pane ySplit="22" topLeftCell="A38" activePane="bottomLeft" state="frozen"/>
      <selection pane="bottomLeft" activeCell="E14" sqref="E14"/>
    </sheetView>
  </sheetViews>
  <sheetFormatPr defaultColWidth="9.140625" defaultRowHeight="15" x14ac:dyDescent="0.25"/>
  <cols>
    <col min="1" max="1" width="21" customWidth="1"/>
    <col min="2" max="2" width="23.5703125" customWidth="1"/>
    <col min="3" max="4" width="18" customWidth="1"/>
    <col min="5" max="5" width="36.140625" customWidth="1"/>
  </cols>
  <sheetData>
    <row r="1" spans="1:7" ht="31.5" x14ac:dyDescent="0.5">
      <c r="A1" s="5" t="s">
        <v>23</v>
      </c>
      <c r="B1" s="5"/>
      <c r="C1" s="5"/>
      <c r="D1" s="5"/>
      <c r="E1" s="5"/>
    </row>
    <row r="3" spans="1:7" x14ac:dyDescent="0.25">
      <c r="A3" s="2" t="s">
        <v>29</v>
      </c>
      <c r="B3" s="1" t="s">
        <v>166</v>
      </c>
      <c r="C3" s="3" t="s">
        <v>6</v>
      </c>
      <c r="D3" s="3"/>
    </row>
    <row r="4" spans="1:7" x14ac:dyDescent="0.25">
      <c r="A4" s="2" t="s">
        <v>152</v>
      </c>
      <c r="B4" s="1" t="s">
        <v>167</v>
      </c>
      <c r="C4" s="3" t="s">
        <v>6</v>
      </c>
      <c r="D4" s="3"/>
    </row>
    <row r="5" spans="1:7" x14ac:dyDescent="0.25">
      <c r="A5" s="2" t="s">
        <v>162</v>
      </c>
      <c r="B5" s="1" t="s">
        <v>161</v>
      </c>
      <c r="C5" s="3" t="s">
        <v>7</v>
      </c>
      <c r="D5" s="3"/>
    </row>
    <row r="6" spans="1:7" x14ac:dyDescent="0.25">
      <c r="A6" s="2" t="s">
        <v>163</v>
      </c>
      <c r="B6" s="1" t="s">
        <v>134</v>
      </c>
      <c r="C6" s="3" t="s">
        <v>7</v>
      </c>
      <c r="D6" s="3"/>
    </row>
    <row r="7" spans="1:7" ht="15.75" thickBot="1" x14ac:dyDescent="0.3"/>
    <row r="8" spans="1:7" ht="16.5" thickTop="1" thickBot="1" x14ac:dyDescent="0.3">
      <c r="A8" s="14" t="s">
        <v>0</v>
      </c>
      <c r="B8" s="14" t="s">
        <v>1</v>
      </c>
      <c r="C8" s="14" t="s">
        <v>164</v>
      </c>
      <c r="D8" s="14" t="s">
        <v>165</v>
      </c>
      <c r="E8" s="15" t="s">
        <v>30</v>
      </c>
      <c r="F8" s="15" t="s">
        <v>31</v>
      </c>
      <c r="G8" s="15" t="s">
        <v>32</v>
      </c>
    </row>
    <row r="9" spans="1:7" x14ac:dyDescent="0.25">
      <c r="A9" s="42" t="s">
        <v>209</v>
      </c>
      <c r="B9" s="42" t="s">
        <v>219</v>
      </c>
      <c r="C9">
        <f ca="1">RAND()</f>
        <v>0.67935896318950295</v>
      </c>
      <c r="D9">
        <f ca="1">RAND()</f>
        <v>0.93310545482516327</v>
      </c>
    </row>
    <row r="10" spans="1:7" x14ac:dyDescent="0.25">
      <c r="A10" s="42" t="s">
        <v>210</v>
      </c>
      <c r="B10" s="42" t="s">
        <v>220</v>
      </c>
      <c r="C10">
        <f t="shared" ref="C10:D18" ca="1" si="0">RAND()</f>
        <v>5.0110530094159667E-2</v>
      </c>
      <c r="D10">
        <f t="shared" ca="1" si="0"/>
        <v>0.99712916320851996</v>
      </c>
    </row>
    <row r="11" spans="1:7" x14ac:dyDescent="0.25">
      <c r="A11" s="42" t="s">
        <v>211</v>
      </c>
      <c r="B11" s="42" t="s">
        <v>221</v>
      </c>
      <c r="C11">
        <f t="shared" ca="1" si="0"/>
        <v>0.87196293125121682</v>
      </c>
      <c r="D11">
        <f t="shared" ca="1" si="0"/>
        <v>1.4939407736262345E-2</v>
      </c>
    </row>
    <row r="12" spans="1:7" x14ac:dyDescent="0.25">
      <c r="A12" s="42" t="s">
        <v>212</v>
      </c>
      <c r="B12" s="42" t="s">
        <v>222</v>
      </c>
      <c r="C12">
        <f t="shared" ca="1" si="0"/>
        <v>0.10172442967025075</v>
      </c>
      <c r="D12">
        <f t="shared" ca="1" si="0"/>
        <v>0.98442382284704322</v>
      </c>
    </row>
    <row r="13" spans="1:7" x14ac:dyDescent="0.25">
      <c r="A13" s="42" t="s">
        <v>213</v>
      </c>
      <c r="B13" s="42" t="s">
        <v>223</v>
      </c>
      <c r="C13">
        <f t="shared" ca="1" si="0"/>
        <v>0.56864433946536064</v>
      </c>
      <c r="D13">
        <f t="shared" ca="1" si="0"/>
        <v>6.9540000668044E-2</v>
      </c>
    </row>
    <row r="14" spans="1:7" x14ac:dyDescent="0.25">
      <c r="A14" s="42" t="s">
        <v>214</v>
      </c>
      <c r="B14" s="42" t="s">
        <v>224</v>
      </c>
      <c r="C14">
        <f t="shared" ca="1" si="0"/>
        <v>0.28269599847184268</v>
      </c>
      <c r="D14">
        <f t="shared" ca="1" si="0"/>
        <v>0.89035492176347508</v>
      </c>
    </row>
    <row r="15" spans="1:7" x14ac:dyDescent="0.25">
      <c r="A15" s="42" t="s">
        <v>215</v>
      </c>
      <c r="B15" s="42" t="s">
        <v>225</v>
      </c>
      <c r="C15">
        <f t="shared" ca="1" si="0"/>
        <v>0.95131420337623396</v>
      </c>
      <c r="D15">
        <f t="shared" ca="1" si="0"/>
        <v>1.322772643661474E-2</v>
      </c>
    </row>
    <row r="16" spans="1:7" x14ac:dyDescent="0.25">
      <c r="A16" s="42" t="s">
        <v>216</v>
      </c>
      <c r="B16" s="42" t="s">
        <v>226</v>
      </c>
      <c r="C16">
        <f t="shared" ca="1" si="0"/>
        <v>0.65614286852932457</v>
      </c>
      <c r="D16">
        <f t="shared" ca="1" si="0"/>
        <v>0.61254839425746621</v>
      </c>
    </row>
    <row r="17" spans="1:4" x14ac:dyDescent="0.25">
      <c r="A17" s="42" t="s">
        <v>217</v>
      </c>
      <c r="B17" s="42" t="s">
        <v>227</v>
      </c>
      <c r="C17">
        <f t="shared" ca="1" si="0"/>
        <v>0.62635707271525465</v>
      </c>
      <c r="D17">
        <f t="shared" ca="1" si="0"/>
        <v>0.81282025398452185</v>
      </c>
    </row>
    <row r="18" spans="1:4" x14ac:dyDescent="0.25">
      <c r="A18" s="42" t="s">
        <v>218</v>
      </c>
      <c r="B18" s="42" t="s">
        <v>228</v>
      </c>
      <c r="C18">
        <f t="shared" ca="1" si="0"/>
        <v>0.6559171197713779</v>
      </c>
      <c r="D18">
        <f t="shared" ca="1" si="0"/>
        <v>0.81704036331686347</v>
      </c>
    </row>
  </sheetData>
  <dataValidations count="4">
    <dataValidation type="list" allowBlank="1" showInputMessage="1" showErrorMessage="1" sqref="B6">
      <formula1>"?,Å,nm,Reduced"</formula1>
    </dataValidation>
    <dataValidation type="list" allowBlank="1" showInputMessage="1" showErrorMessage="1" sqref="B5">
      <formula1>"?,kcal/mol,kJ/mol,Reduced"</formula1>
    </dataValidation>
    <dataValidation type="list" allowBlank="1" showInputMessage="1" showErrorMessage="1" sqref="B4">
      <formula1>"epsilon*[2*(sigma/R)^9-3*(sigma/R)^6]"</formula1>
    </dataValidation>
    <dataValidation type="list" allowBlank="1" showInputMessage="1" showErrorMessage="1" sqref="B3">
      <formula1>"Lennard-Jones (9-6) [Class 2 Form]"</formula1>
    </dataValidation>
  </dataValidation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32"/>
  <sheetViews>
    <sheetView tabSelected="1" workbookViewId="0">
      <pane ySplit="22" topLeftCell="A23" activePane="bottomLeft" state="frozen"/>
      <selection pane="bottomLeft" activeCell="A7" sqref="A7"/>
    </sheetView>
  </sheetViews>
  <sheetFormatPr defaultColWidth="9.140625" defaultRowHeight="15" x14ac:dyDescent="0.25"/>
  <cols>
    <col min="1" max="1" width="21" customWidth="1"/>
    <col min="2" max="2" width="18.7109375" customWidth="1"/>
    <col min="3" max="3" width="15.7109375" customWidth="1"/>
    <col min="4" max="4" width="13.42578125" customWidth="1"/>
  </cols>
  <sheetData>
    <row r="1" spans="1:4" ht="31.5" x14ac:dyDescent="0.5">
      <c r="A1" s="41" t="s">
        <v>23</v>
      </c>
      <c r="B1" s="41"/>
      <c r="C1" s="41"/>
      <c r="D1" s="41"/>
    </row>
    <row r="3" spans="1:4" x14ac:dyDescent="0.25">
      <c r="A3" s="2" t="s">
        <v>29</v>
      </c>
      <c r="B3" s="1" t="s">
        <v>124</v>
      </c>
      <c r="C3" s="3" t="s">
        <v>6</v>
      </c>
    </row>
    <row r="4" spans="1:4" x14ac:dyDescent="0.25">
      <c r="A4" s="2" t="s">
        <v>121</v>
      </c>
      <c r="B4" s="1" t="s">
        <v>147</v>
      </c>
      <c r="C4" s="3" t="s">
        <v>7</v>
      </c>
    </row>
    <row r="5" spans="1:4" x14ac:dyDescent="0.25">
      <c r="A5" s="2" t="s">
        <v>132</v>
      </c>
      <c r="B5" s="1" t="s">
        <v>134</v>
      </c>
      <c r="C5" s="3" t="s">
        <v>7</v>
      </c>
    </row>
    <row r="6" spans="1:4" x14ac:dyDescent="0.25">
      <c r="A6" s="2" t="s">
        <v>125</v>
      </c>
      <c r="B6" s="1" t="s">
        <v>126</v>
      </c>
      <c r="C6" s="3" t="s">
        <v>7</v>
      </c>
    </row>
    <row r="7" spans="1:4" x14ac:dyDescent="0.25">
      <c r="A7" s="2" t="s">
        <v>130</v>
      </c>
      <c r="B7" s="1" t="s">
        <v>131</v>
      </c>
      <c r="C7" s="3" t="s">
        <v>7</v>
      </c>
    </row>
    <row r="9" spans="1:4" x14ac:dyDescent="0.25">
      <c r="A9" s="33" t="s">
        <v>30</v>
      </c>
      <c r="C9" s="3" t="s">
        <v>139</v>
      </c>
    </row>
    <row r="10" spans="1:4" x14ac:dyDescent="0.25">
      <c r="A10" s="33" t="s">
        <v>31</v>
      </c>
      <c r="C10" s="3" t="s">
        <v>139</v>
      </c>
    </row>
    <row r="11" spans="1:4" x14ac:dyDescent="0.25">
      <c r="A11" s="33" t="s">
        <v>32</v>
      </c>
      <c r="C11" s="3" t="s">
        <v>139</v>
      </c>
    </row>
    <row r="13" spans="1:4" x14ac:dyDescent="0.25">
      <c r="A13" s="2" t="s">
        <v>0</v>
      </c>
      <c r="B13" t="s">
        <v>148</v>
      </c>
      <c r="C13" s="3" t="s">
        <v>113</v>
      </c>
    </row>
    <row r="14" spans="1:4" x14ac:dyDescent="0.25">
      <c r="A14" s="2" t="s">
        <v>1</v>
      </c>
      <c r="B14" t="s">
        <v>149</v>
      </c>
      <c r="C14" s="3" t="s">
        <v>113</v>
      </c>
    </row>
    <row r="15" spans="1:4" x14ac:dyDescent="0.25">
      <c r="A15" s="2" t="s">
        <v>109</v>
      </c>
      <c r="B15" s="1" t="s">
        <v>150</v>
      </c>
      <c r="C15" s="3" t="s">
        <v>113</v>
      </c>
    </row>
    <row r="16" spans="1:4" x14ac:dyDescent="0.25">
      <c r="A16" s="2" t="s">
        <v>11</v>
      </c>
      <c r="B16" s="1">
        <v>5</v>
      </c>
      <c r="C16" s="3" t="s">
        <v>113</v>
      </c>
    </row>
    <row r="17" spans="1:4" x14ac:dyDescent="0.25">
      <c r="A17" s="2" t="s">
        <v>122</v>
      </c>
      <c r="B17" s="1">
        <f ca="1">RAND()</f>
        <v>0.74306816272764287</v>
      </c>
      <c r="C17" s="3" t="s">
        <v>139</v>
      </c>
    </row>
    <row r="18" spans="1:4" x14ac:dyDescent="0.25">
      <c r="A18" s="2" t="s">
        <v>123</v>
      </c>
      <c r="B18" s="1">
        <f ca="1">RAND()</f>
        <v>0.96373216738027023</v>
      </c>
      <c r="C18" s="3" t="s">
        <v>139</v>
      </c>
    </row>
    <row r="19" spans="1:4" x14ac:dyDescent="0.25">
      <c r="A19" s="2" t="s">
        <v>110</v>
      </c>
      <c r="B19" s="1"/>
      <c r="C19" s="3" t="s">
        <v>139</v>
      </c>
    </row>
    <row r="20" spans="1:4" x14ac:dyDescent="0.25">
      <c r="A20" s="2" t="s">
        <v>111</v>
      </c>
      <c r="B20" s="1"/>
      <c r="C20" s="3" t="s">
        <v>139</v>
      </c>
    </row>
    <row r="21" spans="1:4" ht="15.75" thickBot="1" x14ac:dyDescent="0.3"/>
    <row r="22" spans="1:4" ht="16.5" thickTop="1" thickBot="1" x14ac:dyDescent="0.3">
      <c r="A22" s="14" t="s">
        <v>106</v>
      </c>
      <c r="B22" s="14" t="s">
        <v>120</v>
      </c>
      <c r="C22" s="14" t="s">
        <v>107</v>
      </c>
      <c r="D22" s="14" t="s">
        <v>108</v>
      </c>
    </row>
    <row r="23" spans="1:4" x14ac:dyDescent="0.25">
      <c r="A23">
        <v>1</v>
      </c>
      <c r="B23">
        <f ca="1">RAND()</f>
        <v>0.84984498876153436</v>
      </c>
      <c r="C23">
        <f t="shared" ref="C23:D23" ca="1" si="0">RAND()</f>
        <v>0.26035313211711941</v>
      </c>
      <c r="D23">
        <f t="shared" ca="1" si="0"/>
        <v>0.68154276161171723</v>
      </c>
    </row>
    <row r="24" spans="1:4" x14ac:dyDescent="0.25">
      <c r="A24">
        <v>2</v>
      </c>
      <c r="B24">
        <f t="shared" ref="B24:D32" ca="1" si="1">RAND()</f>
        <v>0.58973475941304054</v>
      </c>
      <c r="C24">
        <f t="shared" ca="1" si="1"/>
        <v>0.23086694021462228</v>
      </c>
      <c r="D24">
        <f t="shared" ca="1" si="1"/>
        <v>0.16881405385991</v>
      </c>
    </row>
    <row r="25" spans="1:4" x14ac:dyDescent="0.25">
      <c r="A25">
        <v>3</v>
      </c>
      <c r="B25">
        <f t="shared" ca="1" si="1"/>
        <v>0.56203976974124448</v>
      </c>
      <c r="C25">
        <f t="shared" ca="1" si="1"/>
        <v>0.14322138771081161</v>
      </c>
      <c r="D25">
        <f t="shared" ca="1" si="1"/>
        <v>0.16800792676849097</v>
      </c>
    </row>
    <row r="26" spans="1:4" x14ac:dyDescent="0.25">
      <c r="A26">
        <v>4</v>
      </c>
      <c r="B26">
        <f t="shared" ca="1" si="1"/>
        <v>0.84484330775158178</v>
      </c>
      <c r="C26">
        <f t="shared" ca="1" si="1"/>
        <v>5.943969349265299E-2</v>
      </c>
      <c r="D26">
        <f t="shared" ca="1" si="1"/>
        <v>0.2972642159739145</v>
      </c>
    </row>
    <row r="27" spans="1:4" x14ac:dyDescent="0.25">
      <c r="A27">
        <v>5</v>
      </c>
      <c r="B27">
        <f t="shared" ca="1" si="1"/>
        <v>0.35518867193406567</v>
      </c>
      <c r="C27">
        <f t="shared" ca="1" si="1"/>
        <v>0.18655293178248011</v>
      </c>
      <c r="D27">
        <f t="shared" ca="1" si="1"/>
        <v>0.15558458095781857</v>
      </c>
    </row>
    <row r="28" spans="1:4" x14ac:dyDescent="0.25">
      <c r="A28">
        <v>6</v>
      </c>
      <c r="B28">
        <f ca="1">RAND()</f>
        <v>0.92556372151601796</v>
      </c>
      <c r="C28">
        <f t="shared" ca="1" si="1"/>
        <v>0.54663144326415347</v>
      </c>
      <c r="D28">
        <f t="shared" ca="1" si="1"/>
        <v>0.55274953145143402</v>
      </c>
    </row>
    <row r="29" spans="1:4" x14ac:dyDescent="0.25">
      <c r="A29">
        <v>7</v>
      </c>
      <c r="B29">
        <f t="shared" ca="1" si="1"/>
        <v>0.85443794646313376</v>
      </c>
      <c r="C29">
        <f t="shared" ca="1" si="1"/>
        <v>0.30073434228550611</v>
      </c>
      <c r="D29">
        <f t="shared" ca="1" si="1"/>
        <v>0.20094356045325301</v>
      </c>
    </row>
    <row r="30" spans="1:4" x14ac:dyDescent="0.25">
      <c r="A30">
        <v>8</v>
      </c>
      <c r="B30">
        <f t="shared" ca="1" si="1"/>
        <v>0.11254279641325582</v>
      </c>
      <c r="C30">
        <f t="shared" ca="1" si="1"/>
        <v>0.22638055127621515</v>
      </c>
      <c r="D30">
        <f t="shared" ca="1" si="1"/>
        <v>0.88973090622248852</v>
      </c>
    </row>
    <row r="31" spans="1:4" x14ac:dyDescent="0.25">
      <c r="A31">
        <v>9</v>
      </c>
      <c r="B31">
        <f t="shared" ca="1" si="1"/>
        <v>0.44417137634007575</v>
      </c>
      <c r="C31">
        <f t="shared" ca="1" si="1"/>
        <v>0.2118987872866489</v>
      </c>
      <c r="D31">
        <f t="shared" ca="1" si="1"/>
        <v>5.1517828296541501E-2</v>
      </c>
    </row>
    <row r="32" spans="1:4" x14ac:dyDescent="0.25">
      <c r="A32">
        <v>10</v>
      </c>
      <c r="B32">
        <f t="shared" ca="1" si="1"/>
        <v>0.69642886485824229</v>
      </c>
      <c r="C32">
        <f t="shared" ca="1" si="1"/>
        <v>0.98096390678399337</v>
      </c>
      <c r="D32">
        <f t="shared" ca="1" si="1"/>
        <v>0.69993712284961063</v>
      </c>
    </row>
  </sheetData>
  <mergeCells count="1">
    <mergeCell ref="A1:D1"/>
  </mergeCells>
  <dataValidations count="5">
    <dataValidation type="list" allowBlank="1" showInputMessage="1" showErrorMessage="1" sqref="B4">
      <formula1>"?,R,RSQ,BITMAP"</formula1>
    </dataValidation>
    <dataValidation type="list" allowBlank="1" showInputMessage="1" showErrorMessage="1" sqref="B3">
      <formula1>"Tabular"</formula1>
    </dataValidation>
    <dataValidation type="list" allowBlank="1" showInputMessage="1" showErrorMessage="1" sqref="B5">
      <formula1>"?,Å,nm"</formula1>
    </dataValidation>
    <dataValidation type="list" allowBlank="1" showInputMessage="1" showErrorMessage="1" sqref="B6">
      <formula1>"?,Kcal/mole"</formula1>
    </dataValidation>
    <dataValidation type="list" allowBlank="1" showInputMessage="1" showErrorMessage="1" sqref="B7">
      <formula1>"?,Kcal/mole-Å"</formula1>
    </dataValidation>
  </dataValidation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8"/>
  <sheetViews>
    <sheetView workbookViewId="0">
      <selection activeCell="A9" sqref="A9:B18"/>
    </sheetView>
  </sheetViews>
  <sheetFormatPr defaultColWidth="9.140625" defaultRowHeight="15" x14ac:dyDescent="0.25"/>
  <cols>
    <col min="1" max="2" width="21" customWidth="1"/>
    <col min="3" max="3" width="35.85546875" customWidth="1"/>
    <col min="4" max="5" width="18" customWidth="1"/>
    <col min="6" max="6" width="36.140625" customWidth="1"/>
  </cols>
  <sheetData>
    <row r="1" spans="1:8" ht="31.5" x14ac:dyDescent="0.5">
      <c r="A1" s="5" t="s">
        <v>23</v>
      </c>
      <c r="B1" s="5"/>
      <c r="C1" s="5"/>
      <c r="D1" s="5"/>
      <c r="E1" s="5"/>
      <c r="F1" s="5"/>
    </row>
    <row r="3" spans="1:8" x14ac:dyDescent="0.25">
      <c r="A3" s="2" t="s">
        <v>29</v>
      </c>
      <c r="B3" s="1" t="s">
        <v>170</v>
      </c>
      <c r="C3" s="3" t="s">
        <v>6</v>
      </c>
    </row>
    <row r="4" spans="1:8" x14ac:dyDescent="0.25">
      <c r="A4" s="2" t="s">
        <v>152</v>
      </c>
      <c r="B4" s="1" t="s">
        <v>169</v>
      </c>
      <c r="C4" s="3" t="s">
        <v>6</v>
      </c>
    </row>
    <row r="5" spans="1:8" x14ac:dyDescent="0.25">
      <c r="A5" s="2" t="s">
        <v>162</v>
      </c>
      <c r="B5" s="1" t="s">
        <v>161</v>
      </c>
      <c r="C5" s="3" t="s">
        <v>7</v>
      </c>
    </row>
    <row r="6" spans="1:8" x14ac:dyDescent="0.25">
      <c r="A6" s="2" t="s">
        <v>163</v>
      </c>
      <c r="B6" s="1" t="s">
        <v>134</v>
      </c>
      <c r="C6" s="3" t="s">
        <v>7</v>
      </c>
    </row>
    <row r="7" spans="1:8" ht="15.75" thickBot="1" x14ac:dyDescent="0.3"/>
    <row r="8" spans="1:8" ht="16.5" thickTop="1" thickBot="1" x14ac:dyDescent="0.3">
      <c r="A8" s="14" t="s">
        <v>0</v>
      </c>
      <c r="B8" s="14" t="s">
        <v>1</v>
      </c>
      <c r="C8" s="14" t="s">
        <v>164</v>
      </c>
      <c r="D8" s="14" t="s">
        <v>165</v>
      </c>
      <c r="E8" s="14" t="s">
        <v>168</v>
      </c>
      <c r="F8" s="15" t="s">
        <v>30</v>
      </c>
      <c r="G8" s="15" t="s">
        <v>31</v>
      </c>
      <c r="H8" s="15" t="s">
        <v>32</v>
      </c>
    </row>
    <row r="9" spans="1:8" x14ac:dyDescent="0.25">
      <c r="A9" s="42" t="s">
        <v>209</v>
      </c>
      <c r="B9" s="42" t="s">
        <v>219</v>
      </c>
      <c r="C9">
        <f ca="1">RAND()</f>
        <v>0.66040150749301396</v>
      </c>
      <c r="D9">
        <f t="shared" ref="D9:E9" ca="1" si="0">RAND()</f>
        <v>0.72619551596701115</v>
      </c>
      <c r="E9">
        <f t="shared" ca="1" si="0"/>
        <v>0.34960424129219458</v>
      </c>
      <c r="F9" t="s">
        <v>30</v>
      </c>
    </row>
    <row r="10" spans="1:8" x14ac:dyDescent="0.25">
      <c r="A10" s="42" t="s">
        <v>210</v>
      </c>
      <c r="B10" s="42" t="s">
        <v>220</v>
      </c>
      <c r="C10">
        <f t="shared" ref="C10:E18" ca="1" si="1">RAND()</f>
        <v>0.34030321910347805</v>
      </c>
      <c r="D10">
        <f t="shared" ca="1" si="1"/>
        <v>0.13941604774052896</v>
      </c>
      <c r="E10">
        <f t="shared" ca="1" si="1"/>
        <v>0.68321341251152146</v>
      </c>
      <c r="F10" t="s">
        <v>30</v>
      </c>
    </row>
    <row r="11" spans="1:8" x14ac:dyDescent="0.25">
      <c r="A11" s="42" t="s">
        <v>211</v>
      </c>
      <c r="B11" s="42" t="s">
        <v>221</v>
      </c>
      <c r="C11">
        <f t="shared" ca="1" si="1"/>
        <v>0.85767765929333095</v>
      </c>
      <c r="D11">
        <f t="shared" ca="1" si="1"/>
        <v>9.5549012209366291E-2</v>
      </c>
      <c r="E11">
        <f t="shared" ca="1" si="1"/>
        <v>0.50007050565757893</v>
      </c>
      <c r="F11" t="s">
        <v>30</v>
      </c>
    </row>
    <row r="12" spans="1:8" x14ac:dyDescent="0.25">
      <c r="A12" s="42" t="s">
        <v>212</v>
      </c>
      <c r="B12" s="42" t="s">
        <v>222</v>
      </c>
      <c r="C12">
        <f t="shared" ca="1" si="1"/>
        <v>0.15266381016546904</v>
      </c>
      <c r="D12">
        <f t="shared" ca="1" si="1"/>
        <v>0.96327183253114879</v>
      </c>
      <c r="E12">
        <f t="shared" ca="1" si="1"/>
        <v>0.37693320527719187</v>
      </c>
      <c r="F12" t="s">
        <v>30</v>
      </c>
    </row>
    <row r="13" spans="1:8" x14ac:dyDescent="0.25">
      <c r="A13" s="42" t="s">
        <v>213</v>
      </c>
      <c r="B13" s="42" t="s">
        <v>223</v>
      </c>
      <c r="C13">
        <f t="shared" ca="1" si="1"/>
        <v>0.70532942816232003</v>
      </c>
      <c r="D13">
        <f t="shared" ca="1" si="1"/>
        <v>0.8526392703195963</v>
      </c>
      <c r="E13">
        <f t="shared" ca="1" si="1"/>
        <v>0.99704695733532223</v>
      </c>
      <c r="F13" t="s">
        <v>30</v>
      </c>
    </row>
    <row r="14" spans="1:8" x14ac:dyDescent="0.25">
      <c r="A14" s="42" t="s">
        <v>214</v>
      </c>
      <c r="B14" s="42" t="s">
        <v>224</v>
      </c>
      <c r="C14">
        <f t="shared" ca="1" si="1"/>
        <v>0.54783657162769772</v>
      </c>
      <c r="D14">
        <f t="shared" ca="1" si="1"/>
        <v>0.4970642182609174</v>
      </c>
      <c r="E14">
        <f t="shared" ca="1" si="1"/>
        <v>0.49974194519616144</v>
      </c>
      <c r="F14" t="s">
        <v>30</v>
      </c>
    </row>
    <row r="15" spans="1:8" x14ac:dyDescent="0.25">
      <c r="A15" s="42" t="s">
        <v>215</v>
      </c>
      <c r="B15" s="42" t="s">
        <v>225</v>
      </c>
      <c r="C15">
        <f t="shared" ca="1" si="1"/>
        <v>0.23423992909232194</v>
      </c>
      <c r="D15">
        <f t="shared" ca="1" si="1"/>
        <v>8.4129010327748888E-2</v>
      </c>
      <c r="E15">
        <f t="shared" ca="1" si="1"/>
        <v>0.23973440395359102</v>
      </c>
      <c r="F15" t="s">
        <v>30</v>
      </c>
    </row>
    <row r="16" spans="1:8" x14ac:dyDescent="0.25">
      <c r="A16" s="42" t="s">
        <v>216</v>
      </c>
      <c r="B16" s="42" t="s">
        <v>226</v>
      </c>
      <c r="C16">
        <f t="shared" ca="1" si="1"/>
        <v>0.93206434845018149</v>
      </c>
      <c r="D16">
        <f t="shared" ca="1" si="1"/>
        <v>0.19090131897096096</v>
      </c>
      <c r="E16">
        <f t="shared" ca="1" si="1"/>
        <v>0.77607835468967756</v>
      </c>
      <c r="F16" t="s">
        <v>30</v>
      </c>
    </row>
    <row r="17" spans="1:6" x14ac:dyDescent="0.25">
      <c r="A17" s="42" t="s">
        <v>217</v>
      </c>
      <c r="B17" s="42" t="s">
        <v>227</v>
      </c>
      <c r="C17">
        <f t="shared" ca="1" si="1"/>
        <v>0.47414545978937173</v>
      </c>
      <c r="D17">
        <f t="shared" ca="1" si="1"/>
        <v>0.66173731956268611</v>
      </c>
      <c r="E17">
        <f t="shared" ca="1" si="1"/>
        <v>0.37575384671303624</v>
      </c>
      <c r="F17" t="s">
        <v>30</v>
      </c>
    </row>
    <row r="18" spans="1:6" x14ac:dyDescent="0.25">
      <c r="A18" s="42" t="s">
        <v>218</v>
      </c>
      <c r="B18" s="42" t="s">
        <v>228</v>
      </c>
      <c r="C18">
        <f t="shared" ca="1" si="1"/>
        <v>0.69762572198311623</v>
      </c>
      <c r="D18">
        <f t="shared" ca="1" si="1"/>
        <v>0.24383068322867918</v>
      </c>
      <c r="E18">
        <f t="shared" ca="1" si="1"/>
        <v>0.39881470990677625</v>
      </c>
      <c r="F18" t="s">
        <v>30</v>
      </c>
    </row>
  </sheetData>
  <dataValidations count="4">
    <dataValidation type="list" allowBlank="1" showInputMessage="1" showErrorMessage="1" sqref="B6">
      <formula1>"?, Å, nm"</formula1>
    </dataValidation>
    <dataValidation type="list" allowBlank="1" showInputMessage="1" showErrorMessage="1" sqref="B5">
      <formula1>"?, kcal/mol, kJ/mol"</formula1>
    </dataValidation>
    <dataValidation type="list" allowBlank="1" showInputMessage="1" showErrorMessage="1" sqref="B4">
      <formula1>"4*epsilon*[((sigma/R)^-12)-((sigma/R)^-6)+(1/4)]"</formula1>
    </dataValidation>
    <dataValidation type="list" allowBlank="1" showInputMessage="1" showErrorMessage="1" sqref="B3">
      <formula1>"Weeks-Chandler-Anderson"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J18"/>
  <sheetViews>
    <sheetView workbookViewId="0">
      <selection activeCell="A9" sqref="A9:B18"/>
    </sheetView>
  </sheetViews>
  <sheetFormatPr defaultColWidth="9.140625" defaultRowHeight="15" x14ac:dyDescent="0.25"/>
  <cols>
    <col min="1" max="3" width="21" customWidth="1"/>
    <col min="4" max="4" width="35.85546875" customWidth="1"/>
    <col min="5" max="7" width="18" customWidth="1"/>
    <col min="8" max="8" width="36.140625" customWidth="1"/>
  </cols>
  <sheetData>
    <row r="1" spans="1:10" ht="31.5" x14ac:dyDescent="0.5">
      <c r="A1" s="5" t="s">
        <v>23</v>
      </c>
      <c r="B1" s="5"/>
      <c r="C1" s="5"/>
      <c r="D1" s="5"/>
      <c r="E1" s="5"/>
      <c r="F1" s="5"/>
      <c r="G1" s="5"/>
      <c r="H1" s="5"/>
    </row>
    <row r="3" spans="1:10" x14ac:dyDescent="0.25">
      <c r="A3" s="2" t="s">
        <v>29</v>
      </c>
      <c r="B3" s="1" t="s">
        <v>171</v>
      </c>
      <c r="C3" s="3" t="s">
        <v>6</v>
      </c>
    </row>
    <row r="4" spans="1:10" x14ac:dyDescent="0.25">
      <c r="A4" s="2" t="s">
        <v>152</v>
      </c>
      <c r="B4" s="1" t="s">
        <v>172</v>
      </c>
      <c r="C4" s="3" t="s">
        <v>6</v>
      </c>
    </row>
    <row r="5" spans="1:10" x14ac:dyDescent="0.25">
      <c r="A5" s="2" t="s">
        <v>162</v>
      </c>
      <c r="B5" s="1" t="s">
        <v>161</v>
      </c>
      <c r="C5" s="3" t="s">
        <v>7</v>
      </c>
    </row>
    <row r="6" spans="1:10" x14ac:dyDescent="0.25">
      <c r="A6" s="2" t="s">
        <v>163</v>
      </c>
      <c r="B6" s="1" t="s">
        <v>134</v>
      </c>
      <c r="C6" s="3" t="s">
        <v>7</v>
      </c>
    </row>
    <row r="7" spans="1:10" ht="15.75" thickBot="1" x14ac:dyDescent="0.3"/>
    <row r="8" spans="1:10" ht="16.5" thickTop="1" thickBot="1" x14ac:dyDescent="0.3">
      <c r="A8" s="14" t="s">
        <v>0</v>
      </c>
      <c r="B8" s="14" t="s">
        <v>1</v>
      </c>
      <c r="C8" s="14" t="s">
        <v>173</v>
      </c>
      <c r="D8" s="14" t="s">
        <v>164</v>
      </c>
      <c r="E8" s="14" t="s">
        <v>165</v>
      </c>
      <c r="F8" s="14" t="s">
        <v>174</v>
      </c>
      <c r="G8" s="14" t="s">
        <v>175</v>
      </c>
      <c r="H8" s="15" t="s">
        <v>30</v>
      </c>
      <c r="I8" s="15" t="s">
        <v>31</v>
      </c>
      <c r="J8" s="15" t="s">
        <v>32</v>
      </c>
    </row>
    <row r="9" spans="1:10" x14ac:dyDescent="0.25">
      <c r="A9" s="42" t="s">
        <v>209</v>
      </c>
      <c r="B9" s="42" t="s">
        <v>219</v>
      </c>
      <c r="C9">
        <f ca="1">RAND()</f>
        <v>0.77719502405402296</v>
      </c>
      <c r="D9">
        <f t="shared" ref="D9:G9" ca="1" si="0">RAND()</f>
        <v>0.55772392814911831</v>
      </c>
      <c r="E9">
        <f t="shared" ca="1" si="0"/>
        <v>4.3118999500347033E-2</v>
      </c>
      <c r="F9">
        <f t="shared" ca="1" si="0"/>
        <v>0.86614894423774047</v>
      </c>
      <c r="G9">
        <f t="shared" ca="1" si="0"/>
        <v>0.25214327765918376</v>
      </c>
      <c r="H9" t="s">
        <v>30</v>
      </c>
    </row>
    <row r="10" spans="1:10" x14ac:dyDescent="0.25">
      <c r="A10" s="42" t="s">
        <v>210</v>
      </c>
      <c r="B10" s="42" t="s">
        <v>220</v>
      </c>
      <c r="C10">
        <f t="shared" ref="C10:G18" ca="1" si="1">RAND()</f>
        <v>0.49075328898647164</v>
      </c>
      <c r="D10">
        <f t="shared" ca="1" si="1"/>
        <v>0.22973252647953268</v>
      </c>
      <c r="E10">
        <f t="shared" ca="1" si="1"/>
        <v>0.93246739156330738</v>
      </c>
      <c r="F10">
        <f t="shared" ca="1" si="1"/>
        <v>0.45860003965658847</v>
      </c>
      <c r="G10">
        <f t="shared" ca="1" si="1"/>
        <v>8.6685391935088507E-2</v>
      </c>
      <c r="H10" t="s">
        <v>30</v>
      </c>
    </row>
    <row r="11" spans="1:10" x14ac:dyDescent="0.25">
      <c r="A11" s="42" t="s">
        <v>211</v>
      </c>
      <c r="B11" s="42" t="s">
        <v>221</v>
      </c>
      <c r="C11">
        <f t="shared" ca="1" si="1"/>
        <v>0.62700186244700906</v>
      </c>
      <c r="D11">
        <f t="shared" ca="1" si="1"/>
        <v>0.78728185856237665</v>
      </c>
      <c r="E11">
        <f t="shared" ca="1" si="1"/>
        <v>0.76710632300266557</v>
      </c>
      <c r="F11">
        <f t="shared" ca="1" si="1"/>
        <v>0.58911486149868364</v>
      </c>
      <c r="G11">
        <f t="shared" ca="1" si="1"/>
        <v>8.2860656297602975E-2</v>
      </c>
      <c r="H11" t="s">
        <v>30</v>
      </c>
    </row>
    <row r="12" spans="1:10" x14ac:dyDescent="0.25">
      <c r="A12" s="42" t="s">
        <v>212</v>
      </c>
      <c r="B12" s="42" t="s">
        <v>222</v>
      </c>
      <c r="C12">
        <f t="shared" ca="1" si="1"/>
        <v>0.17799849081328423</v>
      </c>
      <c r="D12">
        <f t="shared" ca="1" si="1"/>
        <v>0.25437911418624815</v>
      </c>
      <c r="E12">
        <f t="shared" ca="1" si="1"/>
        <v>3.787596666710713E-2</v>
      </c>
      <c r="F12">
        <f t="shared" ca="1" si="1"/>
        <v>0.8100837732908055</v>
      </c>
      <c r="G12">
        <f t="shared" ca="1" si="1"/>
        <v>8.9746832614337357E-2</v>
      </c>
      <c r="H12" t="s">
        <v>30</v>
      </c>
    </row>
    <row r="13" spans="1:10" x14ac:dyDescent="0.25">
      <c r="A13" s="42" t="s">
        <v>213</v>
      </c>
      <c r="B13" s="42" t="s">
        <v>223</v>
      </c>
      <c r="C13">
        <f t="shared" ca="1" si="1"/>
        <v>0.57010619702339294</v>
      </c>
      <c r="D13">
        <f t="shared" ca="1" si="1"/>
        <v>0.59456319117935486</v>
      </c>
      <c r="E13">
        <f t="shared" ca="1" si="1"/>
        <v>0.14231690742209724</v>
      </c>
      <c r="F13">
        <f t="shared" ca="1" si="1"/>
        <v>0.78302060097810422</v>
      </c>
      <c r="G13">
        <f t="shared" ca="1" si="1"/>
        <v>0.76766598491870419</v>
      </c>
      <c r="H13" t="s">
        <v>30</v>
      </c>
    </row>
    <row r="14" spans="1:10" x14ac:dyDescent="0.25">
      <c r="A14" s="42" t="s">
        <v>214</v>
      </c>
      <c r="B14" s="42" t="s">
        <v>224</v>
      </c>
      <c r="C14">
        <f t="shared" ca="1" si="1"/>
        <v>0.85188623009739228</v>
      </c>
      <c r="D14">
        <f t="shared" ca="1" si="1"/>
        <v>0.28622244248601314</v>
      </c>
      <c r="E14">
        <f t="shared" ca="1" si="1"/>
        <v>0.52228877663289563</v>
      </c>
      <c r="F14">
        <f t="shared" ca="1" si="1"/>
        <v>0.27009831713613219</v>
      </c>
      <c r="G14">
        <f t="shared" ca="1" si="1"/>
        <v>0.41496953313484164</v>
      </c>
      <c r="H14" t="s">
        <v>30</v>
      </c>
    </row>
    <row r="15" spans="1:10" x14ac:dyDescent="0.25">
      <c r="A15" s="42" t="s">
        <v>215</v>
      </c>
      <c r="B15" s="42" t="s">
        <v>225</v>
      </c>
      <c r="C15">
        <f t="shared" ca="1" si="1"/>
        <v>0.12365306017121713</v>
      </c>
      <c r="D15">
        <f t="shared" ca="1" si="1"/>
        <v>0.80723960118985749</v>
      </c>
      <c r="E15">
        <f t="shared" ca="1" si="1"/>
        <v>0.81572593390971349</v>
      </c>
      <c r="F15">
        <f t="shared" ca="1" si="1"/>
        <v>0.6426286668993676</v>
      </c>
      <c r="G15">
        <f t="shared" ca="1" si="1"/>
        <v>0.53476427719742892</v>
      </c>
      <c r="H15" t="s">
        <v>30</v>
      </c>
    </row>
    <row r="16" spans="1:10" x14ac:dyDescent="0.25">
      <c r="A16" s="42" t="s">
        <v>216</v>
      </c>
      <c r="B16" s="42" t="s">
        <v>226</v>
      </c>
      <c r="C16">
        <f t="shared" ca="1" si="1"/>
        <v>0.80817262200383566</v>
      </c>
      <c r="D16">
        <f t="shared" ca="1" si="1"/>
        <v>0.24871957023373037</v>
      </c>
      <c r="E16">
        <f t="shared" ca="1" si="1"/>
        <v>0.5885877663557284</v>
      </c>
      <c r="F16">
        <f t="shared" ca="1" si="1"/>
        <v>0.88219590503616874</v>
      </c>
      <c r="G16">
        <f t="shared" ca="1" si="1"/>
        <v>0.35175899724787041</v>
      </c>
      <c r="H16" t="s">
        <v>30</v>
      </c>
    </row>
    <row r="17" spans="1:8" x14ac:dyDescent="0.25">
      <c r="A17" s="42" t="s">
        <v>217</v>
      </c>
      <c r="B17" s="42" t="s">
        <v>227</v>
      </c>
      <c r="C17">
        <f t="shared" ca="1" si="1"/>
        <v>0.35512742061347391</v>
      </c>
      <c r="D17">
        <f t="shared" ca="1" si="1"/>
        <v>0.88841448901312647</v>
      </c>
      <c r="E17">
        <f t="shared" ca="1" si="1"/>
        <v>0.90776570128041123</v>
      </c>
      <c r="F17">
        <f t="shared" ca="1" si="1"/>
        <v>0.56671737756753726</v>
      </c>
      <c r="G17">
        <f t="shared" ca="1" si="1"/>
        <v>0.37121269850736771</v>
      </c>
      <c r="H17" t="s">
        <v>30</v>
      </c>
    </row>
    <row r="18" spans="1:8" x14ac:dyDescent="0.25">
      <c r="A18" s="42" t="s">
        <v>218</v>
      </c>
      <c r="B18" s="42" t="s">
        <v>228</v>
      </c>
      <c r="C18">
        <f t="shared" ca="1" si="1"/>
        <v>0.51141865223231731</v>
      </c>
      <c r="D18">
        <f t="shared" ca="1" si="1"/>
        <v>0.81362367948542913</v>
      </c>
      <c r="E18">
        <f t="shared" ca="1" si="1"/>
        <v>0.40783255223656922</v>
      </c>
      <c r="F18">
        <f t="shared" ca="1" si="1"/>
        <v>0.95655052768873872</v>
      </c>
      <c r="G18">
        <f t="shared" ca="1" si="1"/>
        <v>0.136593917797872</v>
      </c>
      <c r="H18" t="s">
        <v>30</v>
      </c>
    </row>
  </sheetData>
  <dataValidations count="4">
    <dataValidation type="list" allowBlank="1" showInputMessage="1" showErrorMessage="1" sqref="B3:C3">
      <formula1>"Mie"</formula1>
    </dataValidation>
    <dataValidation type="list" allowBlank="1" showInputMessage="1" showErrorMessage="1" sqref="B4:C4">
      <formula1>"C*epsilon*[(sigma/R)^m_rep-(sigma/R)^n_att]"</formula1>
    </dataValidation>
    <dataValidation type="list" allowBlank="1" showInputMessage="1" showErrorMessage="1" sqref="B5:C5">
      <formula1>"?, kcal/mol, kJ/mol"</formula1>
    </dataValidation>
    <dataValidation type="list" allowBlank="1" showInputMessage="1" showErrorMessage="1" sqref="B6:C6">
      <formula1>"?, Å, nm"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9"/>
  <sheetViews>
    <sheetView workbookViewId="0">
      <selection activeCell="A10" sqref="A10:B19"/>
    </sheetView>
  </sheetViews>
  <sheetFormatPr defaultColWidth="9.140625" defaultRowHeight="15" x14ac:dyDescent="0.25"/>
  <cols>
    <col min="1" max="3" width="21" customWidth="1"/>
    <col min="4" max="4" width="35.85546875" customWidth="1"/>
    <col min="5" max="9" width="18" customWidth="1"/>
    <col min="10" max="10" width="36.140625" customWidth="1"/>
  </cols>
  <sheetData>
    <row r="1" spans="1:12" ht="31.5" x14ac:dyDescent="0.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</row>
    <row r="3" spans="1:12" x14ac:dyDescent="0.25">
      <c r="A3" s="2" t="s">
        <v>29</v>
      </c>
      <c r="B3" s="1" t="s">
        <v>176</v>
      </c>
      <c r="C3" s="3" t="s">
        <v>6</v>
      </c>
    </row>
    <row r="4" spans="1:12" x14ac:dyDescent="0.25">
      <c r="A4" s="2" t="s">
        <v>152</v>
      </c>
      <c r="B4" s="1" t="s">
        <v>190</v>
      </c>
      <c r="C4" s="3" t="s">
        <v>6</v>
      </c>
    </row>
    <row r="5" spans="1:12" x14ac:dyDescent="0.25">
      <c r="A5" s="2" t="s">
        <v>162</v>
      </c>
      <c r="B5" s="1" t="s">
        <v>161</v>
      </c>
      <c r="C5" s="3" t="s">
        <v>7</v>
      </c>
    </row>
    <row r="6" spans="1:12" x14ac:dyDescent="0.25">
      <c r="A6" s="2" t="s">
        <v>163</v>
      </c>
      <c r="B6" s="1" t="s">
        <v>134</v>
      </c>
      <c r="C6" s="3" t="s">
        <v>7</v>
      </c>
    </row>
    <row r="7" spans="1:12" x14ac:dyDescent="0.25">
      <c r="A7" s="2" t="s">
        <v>189</v>
      </c>
      <c r="B7" s="1" t="s">
        <v>156</v>
      </c>
      <c r="C7" s="3" t="s">
        <v>7</v>
      </c>
    </row>
    <row r="8" spans="1:12" ht="15.75" thickBot="1" x14ac:dyDescent="0.3"/>
    <row r="9" spans="1:12" ht="16.5" thickTop="1" thickBot="1" x14ac:dyDescent="0.3">
      <c r="A9" s="14" t="s">
        <v>0</v>
      </c>
      <c r="B9" s="14" t="s">
        <v>1</v>
      </c>
      <c r="C9" s="14" t="s">
        <v>177</v>
      </c>
      <c r="D9" s="14" t="s">
        <v>178</v>
      </c>
      <c r="E9" s="14" t="s">
        <v>165</v>
      </c>
      <c r="F9" s="14" t="s">
        <v>179</v>
      </c>
      <c r="G9" s="14" t="s">
        <v>180</v>
      </c>
      <c r="H9" s="14" t="s">
        <v>181</v>
      </c>
      <c r="I9" s="14" t="s">
        <v>182</v>
      </c>
      <c r="J9" s="15" t="s">
        <v>30</v>
      </c>
      <c r="K9" s="15" t="s">
        <v>31</v>
      </c>
      <c r="L9" s="15" t="s">
        <v>32</v>
      </c>
    </row>
    <row r="10" spans="1:12" x14ac:dyDescent="0.25">
      <c r="A10" s="42" t="s">
        <v>209</v>
      </c>
      <c r="B10" s="42" t="s">
        <v>219</v>
      </c>
      <c r="C10">
        <f ca="1">RAND()</f>
        <v>0.32296962490519898</v>
      </c>
      <c r="D10">
        <f t="shared" ref="D10:I10" ca="1" si="0">RAND()</f>
        <v>0.55886956233636287</v>
      </c>
      <c r="E10">
        <f t="shared" ca="1" si="0"/>
        <v>0.92618632879389995</v>
      </c>
      <c r="F10">
        <f t="shared" ca="1" si="0"/>
        <v>0.50504796797684048</v>
      </c>
      <c r="G10">
        <f t="shared" ca="1" si="0"/>
        <v>0.25546500239192138</v>
      </c>
      <c r="H10">
        <f t="shared" ca="1" si="0"/>
        <v>0.31607351694676789</v>
      </c>
      <c r="I10">
        <f t="shared" ca="1" si="0"/>
        <v>0.68417258178057749</v>
      </c>
      <c r="J10" t="s">
        <v>30</v>
      </c>
    </row>
    <row r="11" spans="1:12" x14ac:dyDescent="0.25">
      <c r="A11" s="42" t="s">
        <v>210</v>
      </c>
      <c r="B11" s="42" t="s">
        <v>220</v>
      </c>
      <c r="C11">
        <f t="shared" ref="C11:I19" ca="1" si="1">RAND()</f>
        <v>0.89749582705056441</v>
      </c>
      <c r="D11">
        <f t="shared" ca="1" si="1"/>
        <v>0.52528518836510341</v>
      </c>
      <c r="E11">
        <f t="shared" ca="1" si="1"/>
        <v>2.1313953946093922E-2</v>
      </c>
      <c r="F11">
        <f t="shared" ca="1" si="1"/>
        <v>0.66537970933570756</v>
      </c>
      <c r="G11">
        <f t="shared" ca="1" si="1"/>
        <v>0.12584484990193379</v>
      </c>
      <c r="H11">
        <f t="shared" ca="1" si="1"/>
        <v>0.5670851269432422</v>
      </c>
      <c r="I11">
        <f t="shared" ca="1" si="1"/>
        <v>7.6626088993304697E-2</v>
      </c>
      <c r="J11" t="s">
        <v>30</v>
      </c>
    </row>
    <row r="12" spans="1:12" x14ac:dyDescent="0.25">
      <c r="A12" s="42" t="s">
        <v>211</v>
      </c>
      <c r="B12" s="42" t="s">
        <v>221</v>
      </c>
      <c r="C12">
        <f t="shared" ca="1" si="1"/>
        <v>0.45908584476563585</v>
      </c>
      <c r="D12">
        <f t="shared" ca="1" si="1"/>
        <v>0.53352433887023853</v>
      </c>
      <c r="E12">
        <f t="shared" ca="1" si="1"/>
        <v>0.94932208434031218</v>
      </c>
      <c r="F12">
        <f t="shared" ca="1" si="1"/>
        <v>0.96473011206220527</v>
      </c>
      <c r="G12">
        <f t="shared" ca="1" si="1"/>
        <v>8.2767391282733693E-2</v>
      </c>
      <c r="H12">
        <f t="shared" ca="1" si="1"/>
        <v>0.98906905090293951</v>
      </c>
      <c r="I12">
        <f t="shared" ca="1" si="1"/>
        <v>0.5812262562839976</v>
      </c>
      <c r="J12" t="s">
        <v>30</v>
      </c>
    </row>
    <row r="13" spans="1:12" x14ac:dyDescent="0.25">
      <c r="A13" s="42" t="s">
        <v>212</v>
      </c>
      <c r="B13" s="42" t="s">
        <v>222</v>
      </c>
      <c r="C13">
        <f t="shared" ca="1" si="1"/>
        <v>3.5019221162978731E-2</v>
      </c>
      <c r="D13">
        <f t="shared" ca="1" si="1"/>
        <v>0.19660400095375563</v>
      </c>
      <c r="E13">
        <f t="shared" ca="1" si="1"/>
        <v>0.92610206332847778</v>
      </c>
      <c r="F13">
        <f t="shared" ca="1" si="1"/>
        <v>0.98151404007592813</v>
      </c>
      <c r="G13">
        <f t="shared" ca="1" si="1"/>
        <v>0.3276922593115994</v>
      </c>
      <c r="H13">
        <f t="shared" ca="1" si="1"/>
        <v>0.4762740641099964</v>
      </c>
      <c r="I13">
        <f t="shared" ca="1" si="1"/>
        <v>0.88971952430717305</v>
      </c>
      <c r="J13" t="s">
        <v>30</v>
      </c>
    </row>
    <row r="14" spans="1:12" x14ac:dyDescent="0.25">
      <c r="A14" s="42" t="s">
        <v>213</v>
      </c>
      <c r="B14" s="42" t="s">
        <v>223</v>
      </c>
      <c r="C14">
        <f t="shared" ca="1" si="1"/>
        <v>0.6786424990946478</v>
      </c>
      <c r="D14">
        <f t="shared" ca="1" si="1"/>
        <v>0.26282670229615701</v>
      </c>
      <c r="E14">
        <f t="shared" ca="1" si="1"/>
        <v>0.81262285665885092</v>
      </c>
      <c r="F14">
        <f t="shared" ca="1" si="1"/>
        <v>0.79285326227566932</v>
      </c>
      <c r="G14">
        <f t="shared" ca="1" si="1"/>
        <v>0.40677191968646187</v>
      </c>
      <c r="H14">
        <f t="shared" ca="1" si="1"/>
        <v>0.60236682427458921</v>
      </c>
      <c r="I14">
        <f t="shared" ca="1" si="1"/>
        <v>0.33269221400503002</v>
      </c>
      <c r="J14" t="s">
        <v>30</v>
      </c>
    </row>
    <row r="15" spans="1:12" x14ac:dyDescent="0.25">
      <c r="A15" s="42" t="s">
        <v>214</v>
      </c>
      <c r="B15" s="42" t="s">
        <v>224</v>
      </c>
      <c r="C15">
        <f t="shared" ca="1" si="1"/>
        <v>5.1764527197689869E-2</v>
      </c>
      <c r="D15">
        <f t="shared" ca="1" si="1"/>
        <v>0.66381756181243157</v>
      </c>
      <c r="E15">
        <f t="shared" ca="1" si="1"/>
        <v>0.49042254902278248</v>
      </c>
      <c r="F15">
        <f t="shared" ca="1" si="1"/>
        <v>0.33586883716967419</v>
      </c>
      <c r="G15">
        <f t="shared" ca="1" si="1"/>
        <v>0.80174235621407741</v>
      </c>
      <c r="H15">
        <f t="shared" ca="1" si="1"/>
        <v>0.71624196994987621</v>
      </c>
      <c r="I15">
        <f t="shared" ca="1" si="1"/>
        <v>0.36694735734120165</v>
      </c>
      <c r="J15" t="s">
        <v>30</v>
      </c>
    </row>
    <row r="16" spans="1:12" x14ac:dyDescent="0.25">
      <c r="A16" s="42" t="s">
        <v>215</v>
      </c>
      <c r="B16" s="42" t="s">
        <v>225</v>
      </c>
      <c r="C16">
        <f t="shared" ca="1" si="1"/>
        <v>0.62381531088169984</v>
      </c>
      <c r="D16">
        <f t="shared" ca="1" si="1"/>
        <v>0.99647292577723046</v>
      </c>
      <c r="E16">
        <f t="shared" ca="1" si="1"/>
        <v>0.48280976092337824</v>
      </c>
      <c r="F16">
        <f t="shared" ca="1" si="1"/>
        <v>0.84898263980342314</v>
      </c>
      <c r="G16">
        <f t="shared" ca="1" si="1"/>
        <v>0.30931590155522215</v>
      </c>
      <c r="H16">
        <f t="shared" ca="1" si="1"/>
        <v>0.50386439347041878</v>
      </c>
      <c r="I16">
        <f t="shared" ca="1" si="1"/>
        <v>0.25447362197062673</v>
      </c>
      <c r="J16" t="s">
        <v>30</v>
      </c>
    </row>
    <row r="17" spans="1:10" x14ac:dyDescent="0.25">
      <c r="A17" s="42" t="s">
        <v>216</v>
      </c>
      <c r="B17" s="42" t="s">
        <v>226</v>
      </c>
      <c r="C17">
        <f t="shared" ca="1" si="1"/>
        <v>0.41494792149476689</v>
      </c>
      <c r="D17">
        <f t="shared" ca="1" si="1"/>
        <v>0.79361536802377597</v>
      </c>
      <c r="E17">
        <f t="shared" ca="1" si="1"/>
        <v>0.55674181439753034</v>
      </c>
      <c r="F17">
        <f t="shared" ca="1" si="1"/>
        <v>0.69805260763673516</v>
      </c>
      <c r="G17">
        <f t="shared" ca="1" si="1"/>
        <v>0.36073702805342467</v>
      </c>
      <c r="H17">
        <f t="shared" ca="1" si="1"/>
        <v>0.16797821435005977</v>
      </c>
      <c r="I17">
        <f t="shared" ca="1" si="1"/>
        <v>0.24578377749393299</v>
      </c>
      <c r="J17" t="s">
        <v>30</v>
      </c>
    </row>
    <row r="18" spans="1:10" x14ac:dyDescent="0.25">
      <c r="A18" s="42" t="s">
        <v>217</v>
      </c>
      <c r="B18" s="42" t="s">
        <v>227</v>
      </c>
      <c r="C18">
        <f t="shared" ca="1" si="1"/>
        <v>4.1356334170005282E-2</v>
      </c>
      <c r="D18">
        <f t="shared" ca="1" si="1"/>
        <v>0.61877390003801214</v>
      </c>
      <c r="E18">
        <f t="shared" ca="1" si="1"/>
        <v>0.21932478117033738</v>
      </c>
      <c r="F18">
        <f t="shared" ca="1" si="1"/>
        <v>0.16631241664863139</v>
      </c>
      <c r="G18">
        <f t="shared" ca="1" si="1"/>
        <v>0.40248839673863657</v>
      </c>
      <c r="H18">
        <f t="shared" ca="1" si="1"/>
        <v>0.57322763793208631</v>
      </c>
      <c r="I18">
        <f t="shared" ca="1" si="1"/>
        <v>0.13517111511052982</v>
      </c>
      <c r="J18" t="s">
        <v>30</v>
      </c>
    </row>
    <row r="19" spans="1:10" x14ac:dyDescent="0.25">
      <c r="A19" s="42" t="s">
        <v>218</v>
      </c>
      <c r="B19" s="42" t="s">
        <v>228</v>
      </c>
      <c r="C19">
        <f t="shared" ca="1" si="1"/>
        <v>6.6492831144170372E-2</v>
      </c>
      <c r="D19">
        <f t="shared" ca="1" si="1"/>
        <v>0.81432318072421339</v>
      </c>
      <c r="E19">
        <f t="shared" ca="1" si="1"/>
        <v>0.85279112085764741</v>
      </c>
      <c r="F19">
        <f t="shared" ca="1" si="1"/>
        <v>0.49778614302499236</v>
      </c>
      <c r="G19">
        <f t="shared" ca="1" si="1"/>
        <v>0.69694381146507167</v>
      </c>
      <c r="H19">
        <f t="shared" ca="1" si="1"/>
        <v>0.65525863086245573</v>
      </c>
      <c r="I19">
        <f t="shared" ca="1" si="1"/>
        <v>0.55719002898694736</v>
      </c>
      <c r="J19" t="s">
        <v>30</v>
      </c>
    </row>
  </sheetData>
  <dataValidations count="7">
    <dataValidation type="list" allowBlank="1" showInputMessage="1" showErrorMessage="1" sqref="C6:C7 B6">
      <formula1>"?, Å, nm"</formula1>
    </dataValidation>
    <dataValidation type="list" allowBlank="1" showInputMessage="1" showErrorMessage="1" sqref="B5:C5">
      <formula1>"?, kcal/mol, kJ/mol"</formula1>
    </dataValidation>
    <dataValidation type="list" allowBlank="1" showInputMessage="1" showErrorMessage="1" sqref="C4">
      <formula1>"C*epsilon*[(sigma/R)^m_rep-(sigma/R)^n_att]"</formula1>
    </dataValidation>
    <dataValidation type="list" allowBlank="1" showInputMessage="1" showErrorMessage="1" sqref="C3">
      <formula1>"Mie"</formula1>
    </dataValidation>
    <dataValidation type="list" allowBlank="1" showInputMessage="1" showErrorMessage="1" sqref="B3">
      <formula1>"Energy Renormalization"</formula1>
    </dataValidation>
    <dataValidation type="list" allowBlank="1" showInputMessage="1" showErrorMessage="1" sqref="B4">
      <formula1>"[epsilon_g+[(epsilon_A-epsilon_g)/(1+exp(-k_sig*(T-T_sig)))]]*[((sigma*(a*T+b))/R)^12-((sigma*(a*T+b))/R)^6]"</formula1>
    </dataValidation>
    <dataValidation type="list" allowBlank="1" showInputMessage="1" showErrorMessage="1" sqref="B7">
      <formula1>"K"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249977111117893"/>
  </sheetPr>
  <dimension ref="A1:F17"/>
  <sheetViews>
    <sheetView workbookViewId="0">
      <selection activeCell="A8" sqref="A8:B17"/>
    </sheetView>
  </sheetViews>
  <sheetFormatPr defaultColWidth="9.140625" defaultRowHeight="15" x14ac:dyDescent="0.25"/>
  <cols>
    <col min="1" max="3" width="21" customWidth="1"/>
    <col min="4" max="4" width="36.140625" customWidth="1"/>
  </cols>
  <sheetData>
    <row r="1" spans="1:6" ht="31.5" x14ac:dyDescent="0.5">
      <c r="A1" s="5" t="s">
        <v>183</v>
      </c>
      <c r="B1" s="5"/>
      <c r="C1" s="5"/>
      <c r="D1" s="5"/>
    </row>
    <row r="3" spans="1:6" x14ac:dyDescent="0.25">
      <c r="A3" s="2" t="s">
        <v>29</v>
      </c>
      <c r="B3" s="1" t="s">
        <v>184</v>
      </c>
      <c r="C3" s="3" t="s">
        <v>6</v>
      </c>
    </row>
    <row r="4" spans="1:6" x14ac:dyDescent="0.25">
      <c r="A4" s="2" t="s">
        <v>152</v>
      </c>
      <c r="B4" s="1" t="s">
        <v>185</v>
      </c>
      <c r="C4" s="3" t="s">
        <v>6</v>
      </c>
    </row>
    <row r="5" spans="1:6" x14ac:dyDescent="0.25">
      <c r="A5" s="2" t="s">
        <v>186</v>
      </c>
      <c r="B5" s="1" t="s">
        <v>187</v>
      </c>
      <c r="C5" s="3" t="s">
        <v>7</v>
      </c>
    </row>
    <row r="6" spans="1:6" ht="15.75" thickBot="1" x14ac:dyDescent="0.3"/>
    <row r="7" spans="1:6" ht="16.5" thickTop="1" thickBot="1" x14ac:dyDescent="0.3">
      <c r="A7" s="14" t="s">
        <v>0</v>
      </c>
      <c r="B7" s="14" t="s">
        <v>1</v>
      </c>
      <c r="C7" s="14" t="s">
        <v>185</v>
      </c>
      <c r="D7" s="15" t="s">
        <v>30</v>
      </c>
      <c r="E7" s="15" t="s">
        <v>31</v>
      </c>
      <c r="F7" s="15" t="s">
        <v>32</v>
      </c>
    </row>
    <row r="8" spans="1:6" x14ac:dyDescent="0.25">
      <c r="A8" s="42" t="s">
        <v>209</v>
      </c>
      <c r="B8" s="42" t="s">
        <v>219</v>
      </c>
      <c r="C8">
        <f ca="1">RAND()</f>
        <v>7.9200925358287266E-2</v>
      </c>
      <c r="D8" t="s">
        <v>30</v>
      </c>
    </row>
    <row r="9" spans="1:6" x14ac:dyDescent="0.25">
      <c r="A9" s="42" t="s">
        <v>210</v>
      </c>
      <c r="B9" s="42" t="s">
        <v>220</v>
      </c>
      <c r="C9">
        <f t="shared" ref="C9:C17" ca="1" si="0">RAND()</f>
        <v>0.98188927939742443</v>
      </c>
      <c r="D9" t="s">
        <v>30</v>
      </c>
    </row>
    <row r="10" spans="1:6" x14ac:dyDescent="0.25">
      <c r="A10" s="42" t="s">
        <v>211</v>
      </c>
      <c r="B10" s="42" t="s">
        <v>221</v>
      </c>
      <c r="C10">
        <f t="shared" ca="1" si="0"/>
        <v>0.38729888904566701</v>
      </c>
      <c r="D10" t="s">
        <v>30</v>
      </c>
    </row>
    <row r="11" spans="1:6" x14ac:dyDescent="0.25">
      <c r="A11" s="42" t="s">
        <v>212</v>
      </c>
      <c r="B11" s="42" t="s">
        <v>222</v>
      </c>
      <c r="C11">
        <f t="shared" ca="1" si="0"/>
        <v>0.54345671884218727</v>
      </c>
      <c r="D11" t="s">
        <v>30</v>
      </c>
    </row>
    <row r="12" spans="1:6" x14ac:dyDescent="0.25">
      <c r="A12" s="42" t="s">
        <v>213</v>
      </c>
      <c r="B12" s="42" t="s">
        <v>223</v>
      </c>
      <c r="C12">
        <f t="shared" ca="1" si="0"/>
        <v>0.77278419901118856</v>
      </c>
      <c r="D12" t="s">
        <v>30</v>
      </c>
    </row>
    <row r="13" spans="1:6" x14ac:dyDescent="0.25">
      <c r="A13" s="42" t="s">
        <v>214</v>
      </c>
      <c r="B13" s="42" t="s">
        <v>224</v>
      </c>
      <c r="C13">
        <f t="shared" ca="1" si="0"/>
        <v>0.42163604971417212</v>
      </c>
      <c r="D13" t="s">
        <v>30</v>
      </c>
    </row>
    <row r="14" spans="1:6" x14ac:dyDescent="0.25">
      <c r="A14" s="42" t="s">
        <v>215</v>
      </c>
      <c r="B14" s="42" t="s">
        <v>225</v>
      </c>
      <c r="C14">
        <f t="shared" ca="1" si="0"/>
        <v>0.76508172286785414</v>
      </c>
      <c r="D14" t="s">
        <v>30</v>
      </c>
    </row>
    <row r="15" spans="1:6" x14ac:dyDescent="0.25">
      <c r="A15" s="42" t="s">
        <v>216</v>
      </c>
      <c r="B15" s="42" t="s">
        <v>226</v>
      </c>
      <c r="C15">
        <f t="shared" ca="1" si="0"/>
        <v>0.40339853951567206</v>
      </c>
      <c r="D15" t="s">
        <v>30</v>
      </c>
    </row>
    <row r="16" spans="1:6" x14ac:dyDescent="0.25">
      <c r="A16" s="42" t="s">
        <v>217</v>
      </c>
      <c r="B16" s="42" t="s">
        <v>227</v>
      </c>
      <c r="C16">
        <f t="shared" ca="1" si="0"/>
        <v>0.54117996775664101</v>
      </c>
      <c r="D16" t="s">
        <v>30</v>
      </c>
    </row>
    <row r="17" spans="1:4" x14ac:dyDescent="0.25">
      <c r="A17" s="42" t="s">
        <v>218</v>
      </c>
      <c r="B17" s="42" t="s">
        <v>228</v>
      </c>
      <c r="C17">
        <f t="shared" ca="1" si="0"/>
        <v>0.62270654534674597</v>
      </c>
      <c r="D17" t="s">
        <v>30</v>
      </c>
    </row>
  </sheetData>
  <dataValidations count="6">
    <dataValidation type="list" allowBlank="1" showInputMessage="1" showErrorMessage="1" sqref="B4">
      <formula1>"gamma"</formula1>
    </dataValidation>
    <dataValidation type="list" allowBlank="1" showInputMessage="1" showErrorMessage="1" sqref="B3">
      <formula1>"Langevin"</formula1>
    </dataValidation>
    <dataValidation type="list" allowBlank="1" showInputMessage="1" showErrorMessage="1" sqref="C3">
      <formula1>"Mie"</formula1>
    </dataValidation>
    <dataValidation type="list" allowBlank="1" showInputMessage="1" showErrorMessage="1" sqref="C4">
      <formula1>"C*epsilon*[(sigma/R)^m_rep-(sigma/R)^n_att]"</formula1>
    </dataValidation>
    <dataValidation type="list" allowBlank="1" showInputMessage="1" showErrorMessage="1" sqref="C5">
      <formula1>"?, kcal/mol, kJ/mol"</formula1>
    </dataValidation>
    <dataValidation type="list" allowBlank="1" showInputMessage="1" showErrorMessage="1" sqref="B5">
      <formula1>"amu/s"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H19"/>
  <sheetViews>
    <sheetView workbookViewId="0">
      <selection activeCell="H14" sqref="H14"/>
    </sheetView>
  </sheetViews>
  <sheetFormatPr defaultColWidth="9.140625" defaultRowHeight="15" x14ac:dyDescent="0.25"/>
  <cols>
    <col min="1" max="2" width="21" customWidth="1"/>
    <col min="3" max="3" width="35.85546875" customWidth="1"/>
    <col min="4" max="5" width="18" customWidth="1"/>
    <col min="6" max="6" width="36.140625" customWidth="1"/>
  </cols>
  <sheetData>
    <row r="1" spans="1:8" ht="31.5" x14ac:dyDescent="0.5">
      <c r="A1" s="5" t="s">
        <v>197</v>
      </c>
      <c r="B1" s="5"/>
      <c r="C1" s="5"/>
      <c r="D1" s="5"/>
      <c r="E1" s="5"/>
      <c r="F1" s="5"/>
    </row>
    <row r="3" spans="1:8" x14ac:dyDescent="0.25">
      <c r="A3" s="2" t="s">
        <v>29</v>
      </c>
      <c r="B3" s="1" t="s">
        <v>204</v>
      </c>
      <c r="C3" s="3" t="s">
        <v>6</v>
      </c>
    </row>
    <row r="4" spans="1:8" x14ac:dyDescent="0.25">
      <c r="A4" s="2" t="s">
        <v>152</v>
      </c>
      <c r="B4" s="1" t="s">
        <v>203</v>
      </c>
      <c r="C4" s="3" t="s">
        <v>6</v>
      </c>
    </row>
    <row r="5" spans="1:8" x14ac:dyDescent="0.25">
      <c r="A5" s="2" t="s">
        <v>198</v>
      </c>
      <c r="B5" s="1" t="s">
        <v>200</v>
      </c>
      <c r="C5" s="3" t="s">
        <v>7</v>
      </c>
    </row>
    <row r="6" spans="1:8" x14ac:dyDescent="0.25">
      <c r="A6" s="2" t="s">
        <v>186</v>
      </c>
      <c r="B6" s="1" t="s">
        <v>187</v>
      </c>
      <c r="C6" s="3" t="s">
        <v>7</v>
      </c>
    </row>
    <row r="7" spans="1:8" x14ac:dyDescent="0.25">
      <c r="A7" s="2" t="s">
        <v>199</v>
      </c>
      <c r="B7" s="1" t="s">
        <v>134</v>
      </c>
      <c r="C7" s="3" t="s">
        <v>7</v>
      </c>
    </row>
    <row r="8" spans="1:8" ht="15.75" thickBot="1" x14ac:dyDescent="0.3"/>
    <row r="9" spans="1:8" ht="16.5" thickTop="1" thickBot="1" x14ac:dyDescent="0.3">
      <c r="A9" s="14" t="s">
        <v>0</v>
      </c>
      <c r="B9" s="14" t="s">
        <v>1</v>
      </c>
      <c r="C9" s="14" t="s">
        <v>201</v>
      </c>
      <c r="D9" s="14" t="s">
        <v>185</v>
      </c>
      <c r="E9" s="14" t="s">
        <v>202</v>
      </c>
      <c r="F9" s="15" t="s">
        <v>30</v>
      </c>
      <c r="G9" s="15" t="s">
        <v>31</v>
      </c>
      <c r="H9" s="15" t="s">
        <v>32</v>
      </c>
    </row>
    <row r="10" spans="1:8" x14ac:dyDescent="0.25">
      <c r="A10" s="42" t="s">
        <v>209</v>
      </c>
      <c r="B10" s="42" t="s">
        <v>219</v>
      </c>
      <c r="C10">
        <f ca="1">RAND()</f>
        <v>0.26123326048441631</v>
      </c>
      <c r="D10">
        <f t="shared" ref="D10:E10" ca="1" si="0">RAND()</f>
        <v>0.27729151273041019</v>
      </c>
      <c r="E10">
        <f t="shared" ca="1" si="0"/>
        <v>0.5617164936195399</v>
      </c>
      <c r="F10" t="s">
        <v>30</v>
      </c>
    </row>
    <row r="11" spans="1:8" x14ac:dyDescent="0.25">
      <c r="A11" s="42" t="s">
        <v>210</v>
      </c>
      <c r="B11" s="42" t="s">
        <v>220</v>
      </c>
      <c r="C11">
        <f t="shared" ref="C11:E19" ca="1" si="1">RAND()</f>
        <v>0.20242896302741387</v>
      </c>
      <c r="D11">
        <f t="shared" ca="1" si="1"/>
        <v>0.96476352432999368</v>
      </c>
      <c r="E11">
        <f t="shared" ca="1" si="1"/>
        <v>0.91244247537677947</v>
      </c>
      <c r="F11" t="s">
        <v>30</v>
      </c>
    </row>
    <row r="12" spans="1:8" x14ac:dyDescent="0.25">
      <c r="A12" s="42" t="s">
        <v>211</v>
      </c>
      <c r="B12" s="42" t="s">
        <v>221</v>
      </c>
      <c r="C12">
        <f t="shared" ca="1" si="1"/>
        <v>0.31283050656103495</v>
      </c>
      <c r="D12">
        <f t="shared" ca="1" si="1"/>
        <v>0.63988758189703965</v>
      </c>
      <c r="E12">
        <f t="shared" ca="1" si="1"/>
        <v>0.18758413336723323</v>
      </c>
      <c r="F12" t="s">
        <v>30</v>
      </c>
    </row>
    <row r="13" spans="1:8" x14ac:dyDescent="0.25">
      <c r="A13" s="42" t="s">
        <v>212</v>
      </c>
      <c r="B13" s="42" t="s">
        <v>222</v>
      </c>
      <c r="C13">
        <f t="shared" ca="1" si="1"/>
        <v>0.75393404053846169</v>
      </c>
      <c r="D13">
        <f t="shared" ca="1" si="1"/>
        <v>9.6687685570397752E-2</v>
      </c>
      <c r="E13">
        <f t="shared" ca="1" si="1"/>
        <v>0.8391649481254535</v>
      </c>
      <c r="F13" t="s">
        <v>30</v>
      </c>
    </row>
    <row r="14" spans="1:8" x14ac:dyDescent="0.25">
      <c r="A14" s="42" t="s">
        <v>213</v>
      </c>
      <c r="B14" s="42" t="s">
        <v>223</v>
      </c>
      <c r="C14">
        <f t="shared" ca="1" si="1"/>
        <v>0.37156910597319415</v>
      </c>
      <c r="D14">
        <f t="shared" ca="1" si="1"/>
        <v>0.68128277725536757</v>
      </c>
      <c r="E14">
        <f t="shared" ca="1" si="1"/>
        <v>0.64564488435278666</v>
      </c>
      <c r="F14" t="s">
        <v>30</v>
      </c>
    </row>
    <row r="15" spans="1:8" x14ac:dyDescent="0.25">
      <c r="A15" s="42" t="s">
        <v>214</v>
      </c>
      <c r="B15" s="42" t="s">
        <v>224</v>
      </c>
      <c r="C15">
        <f t="shared" ca="1" si="1"/>
        <v>0.78292696484398372</v>
      </c>
      <c r="D15">
        <f t="shared" ca="1" si="1"/>
        <v>0.58046023186920737</v>
      </c>
      <c r="E15">
        <f t="shared" ca="1" si="1"/>
        <v>0.89207139578134687</v>
      </c>
      <c r="F15" t="s">
        <v>30</v>
      </c>
    </row>
    <row r="16" spans="1:8" x14ac:dyDescent="0.25">
      <c r="A16" s="42" t="s">
        <v>215</v>
      </c>
      <c r="B16" s="42" t="s">
        <v>225</v>
      </c>
      <c r="C16">
        <f t="shared" ca="1" si="1"/>
        <v>6.4816881196306131E-2</v>
      </c>
      <c r="D16">
        <f t="shared" ca="1" si="1"/>
        <v>0.56128814047345543</v>
      </c>
      <c r="E16">
        <f t="shared" ca="1" si="1"/>
        <v>0.76611877657315874</v>
      </c>
      <c r="F16" t="s">
        <v>30</v>
      </c>
    </row>
    <row r="17" spans="1:6" x14ac:dyDescent="0.25">
      <c r="A17" s="42" t="s">
        <v>216</v>
      </c>
      <c r="B17" s="42" t="s">
        <v>226</v>
      </c>
      <c r="C17">
        <f t="shared" ca="1" si="1"/>
        <v>0.81591181044229832</v>
      </c>
      <c r="D17">
        <f t="shared" ca="1" si="1"/>
        <v>0.98857018240562555</v>
      </c>
      <c r="E17">
        <f t="shared" ca="1" si="1"/>
        <v>0.4537893457765394</v>
      </c>
      <c r="F17" t="s">
        <v>30</v>
      </c>
    </row>
    <row r="18" spans="1:6" x14ac:dyDescent="0.25">
      <c r="A18" s="42" t="s">
        <v>217</v>
      </c>
      <c r="B18" s="42" t="s">
        <v>227</v>
      </c>
      <c r="C18">
        <f t="shared" ca="1" si="1"/>
        <v>0.77332257854276609</v>
      </c>
      <c r="D18">
        <f t="shared" ca="1" si="1"/>
        <v>0.20994383106305603</v>
      </c>
      <c r="E18">
        <f t="shared" ca="1" si="1"/>
        <v>0.34643291919558084</v>
      </c>
      <c r="F18" t="s">
        <v>30</v>
      </c>
    </row>
    <row r="19" spans="1:6" x14ac:dyDescent="0.25">
      <c r="A19" s="42" t="s">
        <v>218</v>
      </c>
      <c r="B19" s="42" t="s">
        <v>228</v>
      </c>
      <c r="C19">
        <f t="shared" ca="1" si="1"/>
        <v>0.22128738280763149</v>
      </c>
      <c r="D19">
        <f t="shared" ca="1" si="1"/>
        <v>0.34305115979762479</v>
      </c>
      <c r="E19">
        <f t="shared" ca="1" si="1"/>
        <v>0.48177344385443044</v>
      </c>
      <c r="F19" t="s">
        <v>30</v>
      </c>
    </row>
  </sheetData>
  <dataValidations count="5">
    <dataValidation type="list" allowBlank="1" showInputMessage="1" showErrorMessage="1" sqref="B3">
      <formula1>"DPD"</formula1>
    </dataValidation>
    <dataValidation type="list" allowBlank="1" showInputMessage="1" showErrorMessage="1" sqref="B4">
      <formula1>"a_ij*(1-r/r_c)-gamma*(1-r/r_c)^2+sigma*(1-r/r_c)*alpha*deltaT^(-1/2)"</formula1>
    </dataValidation>
    <dataValidation type="list" allowBlank="1" showInputMessage="1" showErrorMessage="1" sqref="B5">
      <formula1>"?, kcal/mol/Å^2, kJ/mol/nm^2, Reduced"</formula1>
    </dataValidation>
    <dataValidation type="list" allowBlank="1" showInputMessage="1" showErrorMessage="1" sqref="B7">
      <formula1>"?, Å, nm, Reduced"</formula1>
    </dataValidation>
    <dataValidation type="list" allowBlank="1" showInputMessage="1" showErrorMessage="1" sqref="B6">
      <formula1>"?, amu/s"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8"/>
  <sheetViews>
    <sheetView workbookViewId="0">
      <selection activeCell="E9" sqref="E9:E18"/>
    </sheetView>
  </sheetViews>
  <sheetFormatPr defaultColWidth="9.140625" defaultRowHeight="15" x14ac:dyDescent="0.25"/>
  <cols>
    <col min="1" max="2" width="21" customWidth="1"/>
    <col min="3" max="3" width="35.85546875" customWidth="1"/>
    <col min="4" max="4" width="18" customWidth="1"/>
    <col min="5" max="5" width="36.140625" customWidth="1"/>
  </cols>
  <sheetData>
    <row r="1" spans="1:7" ht="31.5" x14ac:dyDescent="0.5">
      <c r="A1" s="5" t="s">
        <v>197</v>
      </c>
      <c r="B1" s="5"/>
      <c r="C1" s="5"/>
      <c r="D1" s="5"/>
      <c r="E1" s="5"/>
    </row>
    <row r="3" spans="1:7" x14ac:dyDescent="0.25">
      <c r="A3" s="2" t="s">
        <v>29</v>
      </c>
      <c r="B3" s="1" t="s">
        <v>205</v>
      </c>
      <c r="C3" s="3" t="s">
        <v>6</v>
      </c>
    </row>
    <row r="4" spans="1:7" x14ac:dyDescent="0.25">
      <c r="A4" s="2" t="s">
        <v>152</v>
      </c>
      <c r="B4" s="1" t="s">
        <v>206</v>
      </c>
      <c r="C4" s="3" t="s">
        <v>6</v>
      </c>
    </row>
    <row r="5" spans="1:7" x14ac:dyDescent="0.25">
      <c r="A5" s="2" t="s">
        <v>208</v>
      </c>
      <c r="B5" s="1" t="s">
        <v>200</v>
      </c>
      <c r="C5" s="3" t="s">
        <v>7</v>
      </c>
    </row>
    <row r="6" spans="1:7" x14ac:dyDescent="0.25">
      <c r="A6" s="2" t="s">
        <v>199</v>
      </c>
      <c r="B6" s="1" t="s">
        <v>134</v>
      </c>
      <c r="C6" s="3" t="s">
        <v>7</v>
      </c>
    </row>
    <row r="7" spans="1:7" ht="15.75" thickBot="1" x14ac:dyDescent="0.3"/>
    <row r="8" spans="1:7" ht="16.5" thickTop="1" thickBot="1" x14ac:dyDescent="0.3">
      <c r="A8" s="14" t="s">
        <v>0</v>
      </c>
      <c r="B8" s="14" t="s">
        <v>1</v>
      </c>
      <c r="C8" s="14" t="s">
        <v>207</v>
      </c>
      <c r="D8" s="14" t="s">
        <v>202</v>
      </c>
      <c r="E8" s="15" t="s">
        <v>30</v>
      </c>
      <c r="F8" s="15" t="s">
        <v>31</v>
      </c>
      <c r="G8" s="15" t="s">
        <v>32</v>
      </c>
    </row>
    <row r="9" spans="1:7" x14ac:dyDescent="0.25">
      <c r="A9" s="42" t="s">
        <v>209</v>
      </c>
      <c r="B9" s="42" t="s">
        <v>219</v>
      </c>
      <c r="C9">
        <f ca="1">RAND()</f>
        <v>0.55671290339377688</v>
      </c>
      <c r="D9">
        <f ca="1">RAND()</f>
        <v>0.56369908219890574</v>
      </c>
      <c r="E9" t="s">
        <v>30</v>
      </c>
    </row>
    <row r="10" spans="1:7" x14ac:dyDescent="0.25">
      <c r="A10" s="42" t="s">
        <v>210</v>
      </c>
      <c r="B10" s="42" t="s">
        <v>220</v>
      </c>
      <c r="C10">
        <f t="shared" ref="C10:D18" ca="1" si="0">RAND()</f>
        <v>0.34623967203023032</v>
      </c>
      <c r="D10">
        <f t="shared" ca="1" si="0"/>
        <v>0.9153436633271671</v>
      </c>
      <c r="E10" t="s">
        <v>30</v>
      </c>
    </row>
    <row r="11" spans="1:7" x14ac:dyDescent="0.25">
      <c r="A11" s="42" t="s">
        <v>211</v>
      </c>
      <c r="B11" s="42" t="s">
        <v>221</v>
      </c>
      <c r="C11">
        <f t="shared" ca="1" si="0"/>
        <v>0.39639763695997887</v>
      </c>
      <c r="D11">
        <f t="shared" ca="1" si="0"/>
        <v>0.75125687590907042</v>
      </c>
      <c r="E11" t="s">
        <v>30</v>
      </c>
    </row>
    <row r="12" spans="1:7" x14ac:dyDescent="0.25">
      <c r="A12" s="42" t="s">
        <v>212</v>
      </c>
      <c r="B12" s="42" t="s">
        <v>222</v>
      </c>
      <c r="C12">
        <f t="shared" ca="1" si="0"/>
        <v>0.73374248501250616</v>
      </c>
      <c r="D12">
        <f t="shared" ca="1" si="0"/>
        <v>0.10966824510369277</v>
      </c>
      <c r="E12" t="s">
        <v>30</v>
      </c>
    </row>
    <row r="13" spans="1:7" x14ac:dyDescent="0.25">
      <c r="A13" s="42" t="s">
        <v>213</v>
      </c>
      <c r="B13" s="42" t="s">
        <v>223</v>
      </c>
      <c r="C13">
        <f t="shared" ca="1" si="0"/>
        <v>0.9622655998528068</v>
      </c>
      <c r="D13">
        <f t="shared" ca="1" si="0"/>
        <v>0.63081116728699993</v>
      </c>
      <c r="E13" t="s">
        <v>30</v>
      </c>
    </row>
    <row r="14" spans="1:7" x14ac:dyDescent="0.25">
      <c r="A14" s="42" t="s">
        <v>214</v>
      </c>
      <c r="B14" s="42" t="s">
        <v>224</v>
      </c>
      <c r="C14">
        <f t="shared" ca="1" si="0"/>
        <v>0.78508491826518467</v>
      </c>
      <c r="D14">
        <f t="shared" ca="1" si="0"/>
        <v>3.0738517165346924E-2</v>
      </c>
      <c r="E14" t="s">
        <v>30</v>
      </c>
    </row>
    <row r="15" spans="1:7" x14ac:dyDescent="0.25">
      <c r="A15" s="42" t="s">
        <v>215</v>
      </c>
      <c r="B15" s="42" t="s">
        <v>225</v>
      </c>
      <c r="C15">
        <f t="shared" ca="1" si="0"/>
        <v>0.85260155290673079</v>
      </c>
      <c r="D15">
        <f t="shared" ca="1" si="0"/>
        <v>9.3236498208591145E-2</v>
      </c>
      <c r="E15" t="s">
        <v>30</v>
      </c>
    </row>
    <row r="16" spans="1:7" x14ac:dyDescent="0.25">
      <c r="A16" s="42" t="s">
        <v>216</v>
      </c>
      <c r="B16" s="42" t="s">
        <v>226</v>
      </c>
      <c r="C16">
        <f t="shared" ca="1" si="0"/>
        <v>0.31465504915805143</v>
      </c>
      <c r="D16">
        <f t="shared" ca="1" si="0"/>
        <v>0.6532162727450157</v>
      </c>
      <c r="E16" t="s">
        <v>30</v>
      </c>
    </row>
    <row r="17" spans="1:5" x14ac:dyDescent="0.25">
      <c r="A17" s="42" t="s">
        <v>217</v>
      </c>
      <c r="B17" s="42" t="s">
        <v>227</v>
      </c>
      <c r="C17">
        <f t="shared" ca="1" si="0"/>
        <v>9.0812841535119149E-2</v>
      </c>
      <c r="D17">
        <f t="shared" ca="1" si="0"/>
        <v>0.90951297030242972</v>
      </c>
      <c r="E17" t="s">
        <v>30</v>
      </c>
    </row>
    <row r="18" spans="1:5" x14ac:dyDescent="0.25">
      <c r="A18" s="42" t="s">
        <v>218</v>
      </c>
      <c r="B18" s="42" t="s">
        <v>228</v>
      </c>
      <c r="C18">
        <f t="shared" ca="1" si="0"/>
        <v>7.1097157929882915E-2</v>
      </c>
      <c r="D18">
        <f t="shared" ca="1" si="0"/>
        <v>0.41726333059470022</v>
      </c>
      <c r="E18" t="s">
        <v>30</v>
      </c>
    </row>
  </sheetData>
  <dataValidations count="4">
    <dataValidation type="list" allowBlank="1" showInputMessage="1" showErrorMessage="1" sqref="B6">
      <formula1>"?, Å, nm, Reduced"</formula1>
    </dataValidation>
    <dataValidation type="list" allowBlank="1" showInputMessage="1" showErrorMessage="1" sqref="B5">
      <formula1>"?, kcal/mol/Å^2, kJ/mol/nm^2, Reduced"</formula1>
    </dataValidation>
    <dataValidation type="list" allowBlank="1" showInputMessage="1" showErrorMessage="1" sqref="B4">
      <formula1>"c_ij*(1-r/r_c)"</formula1>
    </dataValidation>
    <dataValidation type="list" allowBlank="1" showInputMessage="1" showErrorMessage="1" sqref="B3">
      <formula1>"SRP"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16"/>
  <sheetViews>
    <sheetView workbookViewId="0">
      <pane ySplit="6" topLeftCell="A7" activePane="bottomLeft" state="frozen"/>
      <selection pane="bottomLeft" activeCell="C28" sqref="C28"/>
    </sheetView>
  </sheetViews>
  <sheetFormatPr defaultColWidth="9.140625" defaultRowHeight="15" x14ac:dyDescent="0.25"/>
  <cols>
    <col min="1" max="1" width="28.7109375" customWidth="1"/>
    <col min="2" max="2" width="37.42578125" customWidth="1"/>
    <col min="3" max="3" width="35.28515625" customWidth="1"/>
    <col min="4" max="4" width="15.7109375" customWidth="1"/>
    <col min="5" max="5" width="13.85546875" customWidth="1"/>
    <col min="6" max="16384" width="9.140625" style="30"/>
  </cols>
  <sheetData>
    <row r="1" spans="1:5" ht="31.5" x14ac:dyDescent="0.5">
      <c r="A1" s="39" t="s">
        <v>27</v>
      </c>
      <c r="B1" s="39"/>
      <c r="C1" s="39"/>
      <c r="D1" s="39"/>
      <c r="E1" s="39"/>
    </row>
    <row r="3" spans="1:5" x14ac:dyDescent="0.25">
      <c r="A3" s="2" t="s">
        <v>191</v>
      </c>
      <c r="B3" s="1" t="s">
        <v>192</v>
      </c>
      <c r="C3" s="3" t="s">
        <v>6</v>
      </c>
    </row>
    <row r="4" spans="1:5" x14ac:dyDescent="0.25">
      <c r="A4" s="2" t="s">
        <v>30</v>
      </c>
      <c r="B4" s="1" t="s">
        <v>30</v>
      </c>
      <c r="C4" s="3" t="s">
        <v>26</v>
      </c>
    </row>
    <row r="5" spans="1:5" ht="15.75" thickBot="1" x14ac:dyDescent="0.3"/>
    <row r="6" spans="1:5" ht="16.5" thickTop="1" thickBot="1" x14ac:dyDescent="0.3">
      <c r="A6" s="14" t="s">
        <v>195</v>
      </c>
      <c r="B6" s="38" t="s">
        <v>196</v>
      </c>
      <c r="C6" s="15" t="s">
        <v>13</v>
      </c>
      <c r="D6" s="15" t="s">
        <v>193</v>
      </c>
      <c r="E6" s="15" t="s">
        <v>194</v>
      </c>
    </row>
    <row r="7" spans="1:5" x14ac:dyDescent="0.25">
      <c r="A7" s="32" t="s">
        <v>229</v>
      </c>
      <c r="B7" s="32" t="s">
        <v>239</v>
      </c>
      <c r="C7" s="32" t="s">
        <v>249</v>
      </c>
      <c r="D7" s="32">
        <f ca="1">RAND()</f>
        <v>0.45931244099626445</v>
      </c>
      <c r="E7" s="32">
        <f ca="1">RAND()</f>
        <v>0.66427156305937451</v>
      </c>
    </row>
    <row r="8" spans="1:5" x14ac:dyDescent="0.25">
      <c r="A8" s="32" t="s">
        <v>230</v>
      </c>
      <c r="B8" s="32" t="s">
        <v>240</v>
      </c>
      <c r="C8" s="32" t="s">
        <v>250</v>
      </c>
      <c r="D8" s="32">
        <f t="shared" ref="D8:E16" ca="1" si="0">RAND()</f>
        <v>0.25561879697074452</v>
      </c>
      <c r="E8" s="32">
        <f t="shared" ca="1" si="0"/>
        <v>0.63805885170886578</v>
      </c>
    </row>
    <row r="9" spans="1:5" x14ac:dyDescent="0.25">
      <c r="A9" s="32" t="s">
        <v>231</v>
      </c>
      <c r="B9" s="32" t="s">
        <v>241</v>
      </c>
      <c r="C9" s="32" t="s">
        <v>251</v>
      </c>
      <c r="D9" s="32">
        <f t="shared" ca="1" si="0"/>
        <v>0.26998369043343728</v>
      </c>
      <c r="E9" s="32">
        <f t="shared" ca="1" si="0"/>
        <v>0.46896064667032489</v>
      </c>
    </row>
    <row r="10" spans="1:5" x14ac:dyDescent="0.25">
      <c r="A10" s="32" t="s">
        <v>232</v>
      </c>
      <c r="B10" s="32" t="s">
        <v>242</v>
      </c>
      <c r="C10" s="32" t="s">
        <v>252</v>
      </c>
      <c r="D10" s="32">
        <f t="shared" ca="1" si="0"/>
        <v>0.45263854986296836</v>
      </c>
      <c r="E10" s="32">
        <f t="shared" ca="1" si="0"/>
        <v>0.59308693181781791</v>
      </c>
    </row>
    <row r="11" spans="1:5" x14ac:dyDescent="0.25">
      <c r="A11" s="32" t="s">
        <v>233</v>
      </c>
      <c r="B11" s="32" t="s">
        <v>243</v>
      </c>
      <c r="C11" s="32" t="s">
        <v>253</v>
      </c>
      <c r="D11" s="32">
        <f t="shared" ca="1" si="0"/>
        <v>0.16975046125943283</v>
      </c>
      <c r="E11" s="32">
        <f t="shared" ca="1" si="0"/>
        <v>0.31289429473782182</v>
      </c>
    </row>
    <row r="12" spans="1:5" x14ac:dyDescent="0.25">
      <c r="A12" s="32" t="s">
        <v>234</v>
      </c>
      <c r="B12" s="32" t="s">
        <v>244</v>
      </c>
      <c r="C12" s="32" t="s">
        <v>254</v>
      </c>
      <c r="D12" s="32">
        <f t="shared" ca="1" si="0"/>
        <v>0.97734677762152711</v>
      </c>
      <c r="E12" s="32">
        <f t="shared" ca="1" si="0"/>
        <v>0.15779267158683852</v>
      </c>
    </row>
    <row r="13" spans="1:5" x14ac:dyDescent="0.25">
      <c r="A13" s="32" t="s">
        <v>235</v>
      </c>
      <c r="B13" s="32" t="s">
        <v>245</v>
      </c>
      <c r="C13" s="32" t="s">
        <v>255</v>
      </c>
      <c r="D13" s="32">
        <f t="shared" ca="1" si="0"/>
        <v>0.67080613647965448</v>
      </c>
      <c r="E13" s="32">
        <f t="shared" ca="1" si="0"/>
        <v>0.2562561694458394</v>
      </c>
    </row>
    <row r="14" spans="1:5" x14ac:dyDescent="0.25">
      <c r="A14" s="32" t="s">
        <v>236</v>
      </c>
      <c r="B14" s="32" t="s">
        <v>246</v>
      </c>
      <c r="C14" s="32" t="s">
        <v>256</v>
      </c>
      <c r="D14" s="32">
        <f t="shared" ca="1" si="0"/>
        <v>0.6250539703932213</v>
      </c>
      <c r="E14" s="32">
        <f t="shared" ca="1" si="0"/>
        <v>6.0523167720086035E-2</v>
      </c>
    </row>
    <row r="15" spans="1:5" x14ac:dyDescent="0.25">
      <c r="A15" s="32" t="s">
        <v>237</v>
      </c>
      <c r="B15" s="32" t="s">
        <v>247</v>
      </c>
      <c r="C15" s="32" t="s">
        <v>257</v>
      </c>
      <c r="D15" s="32">
        <f t="shared" ca="1" si="0"/>
        <v>0.58835610796901705</v>
      </c>
      <c r="E15" s="32">
        <f t="shared" ca="1" si="0"/>
        <v>0.97790014088644273</v>
      </c>
    </row>
    <row r="16" spans="1:5" x14ac:dyDescent="0.25">
      <c r="A16" s="32" t="s">
        <v>238</v>
      </c>
      <c r="B16" s="32" t="s">
        <v>248</v>
      </c>
      <c r="C16" s="32" t="s">
        <v>258</v>
      </c>
      <c r="D16" s="32">
        <f t="shared" ca="1" si="0"/>
        <v>0.11861622277785822</v>
      </c>
      <c r="E16" s="32">
        <f t="shared" ca="1" si="0"/>
        <v>0.16742509971718877</v>
      </c>
    </row>
  </sheetData>
  <mergeCells count="1">
    <mergeCell ref="A1:E1"/>
  </mergeCells>
  <dataValidations count="1">
    <dataValidation type="list" allowBlank="1" showInputMessage="1" showErrorMessage="1" sqref="B3">
      <formula1>"?, SMILES, SMARTS, CurlySMILES, SLN, InChi"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2</vt:i4>
      </vt:variant>
    </vt:vector>
  </HeadingPairs>
  <TitlesOfParts>
    <vt:vector size="19" baseType="lpstr">
      <vt:lpstr>Metadata</vt:lpstr>
      <vt:lpstr>Keywords</vt:lpstr>
      <vt:lpstr>KeywordsList</vt:lpstr>
      <vt:lpstr>BondPotential-Tabular</vt:lpstr>
      <vt:lpstr>BondPotential-FENE</vt:lpstr>
      <vt:lpstr>AnglePotential-Cosine</vt:lpstr>
      <vt:lpstr>AnglePotential-Tabular</vt:lpstr>
      <vt:lpstr>DihedralPotential-Tabular</vt:lpstr>
      <vt:lpstr>NonBondPotential-LJ962</vt:lpstr>
      <vt:lpstr>NonBondPotential-Tabular</vt:lpstr>
      <vt:lpstr>NonBondPotential-WCA</vt:lpstr>
      <vt:lpstr>NonBondPotential-Mie</vt:lpstr>
      <vt:lpstr>NonBondPotential-EnergyRenorm</vt:lpstr>
      <vt:lpstr>DissipativePotential-Langevin</vt:lpstr>
      <vt:lpstr>SoftPotential-DPD</vt:lpstr>
      <vt:lpstr>SoftPotential-SRP</vt:lpstr>
      <vt:lpstr>AtomType-CoarseGrained</vt:lpstr>
      <vt:lpstr>KeywordsList!KeywordListTab_1</vt:lpstr>
      <vt:lpstr>Keywords</vt:lpstr>
    </vt:vector>
  </TitlesOfParts>
  <Company>NIST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R. Phelan Jr</dc:creator>
  <cp:lastModifiedBy>Garcia Beltran, Pablo (Assoc)</cp:lastModifiedBy>
  <dcterms:created xsi:type="dcterms:W3CDTF">2016-04-29T20:50:04Z</dcterms:created>
  <dcterms:modified xsi:type="dcterms:W3CDTF">2018-04-30T18:55:20Z</dcterms:modified>
</cp:coreProperties>
</file>