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s\f68881a\Desktop\"/>
    </mc:Choice>
  </mc:AlternateContent>
  <bookViews>
    <workbookView xWindow="0" yWindow="0" windowWidth="14370" windowHeight="915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5" i="1" l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6" i="1"/>
  <c r="A24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7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9" i="1"/>
  <c r="I8" i="1"/>
  <c r="I7" i="1"/>
  <c r="H7" i="1"/>
</calcChain>
</file>

<file path=xl/sharedStrings.xml><?xml version="1.0" encoding="utf-8"?>
<sst xmlns="http://schemas.openxmlformats.org/spreadsheetml/2006/main" count="11" uniqueCount="10">
  <si>
    <t>Frame</t>
  </si>
  <si>
    <t>lidar x dist (m)</t>
  </si>
  <si>
    <t>TTC calc</t>
  </si>
  <si>
    <t>filt lid dist (m)</t>
  </si>
  <si>
    <t>dx</t>
  </si>
  <si>
    <t>TTC filt (result)</t>
  </si>
  <si>
    <t>cm</t>
  </si>
  <si>
    <t>Lidar accuracy within</t>
  </si>
  <si>
    <t>tijd</t>
  </si>
  <si>
    <t>TTC camera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</si>
</sst>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5"/>
  <sheetViews>
    <sheetView tabSelected="1" topLeftCell="A4" workbookViewId="0">
      <selection activeCell="I17" sqref="I17"/>
    </sheetView>
  </sheetViews>
  <sheetFormatPr defaultRowHeight="15" x14ac:dyDescent="0.25"/>
  <cols>
    <col min="4" max="4" width="14.42578125" bestFit="1" customWidth="1"/>
    <col min="5" max="5" width="5.85546875" bestFit="1" customWidth="1"/>
    <col min="6" max="6" width="19.5703125" bestFit="1" customWidth="1"/>
    <col min="7" max="7" width="7.7109375" customWidth="1"/>
    <col min="9" max="9" width="14.28515625" bestFit="1" customWidth="1"/>
    <col min="10" max="10" width="11" bestFit="1" customWidth="1"/>
  </cols>
  <sheetData>
    <row r="2" spans="2:10" x14ac:dyDescent="0.25">
      <c r="F2" t="s">
        <v>7</v>
      </c>
      <c r="G2">
        <v>2</v>
      </c>
      <c r="H2" t="s">
        <v>6</v>
      </c>
    </row>
    <row r="5" spans="2:10" x14ac:dyDescent="0.25">
      <c r="B5" t="s">
        <v>8</v>
      </c>
      <c r="C5" t="s">
        <v>0</v>
      </c>
      <c r="D5" t="s">
        <v>1</v>
      </c>
      <c r="E5" t="s">
        <v>4</v>
      </c>
      <c r="F5" t="s">
        <v>3</v>
      </c>
      <c r="G5" t="s">
        <v>4</v>
      </c>
      <c r="H5" t="s">
        <v>2</v>
      </c>
      <c r="I5" t="s">
        <v>5</v>
      </c>
      <c r="J5" t="s">
        <v>9</v>
      </c>
    </row>
    <row r="6" spans="2:10" x14ac:dyDescent="0.25">
      <c r="B6">
        <f>C6*0.1</f>
        <v>0</v>
      </c>
      <c r="C6">
        <v>0</v>
      </c>
      <c r="D6">
        <v>7.97</v>
      </c>
      <c r="F6">
        <v>7.98</v>
      </c>
    </row>
    <row r="7" spans="2:10" x14ac:dyDescent="0.25">
      <c r="B7">
        <f t="shared" ref="B7:B24" si="0">C7*0.1</f>
        <v>0.1</v>
      </c>
      <c r="C7">
        <v>1</v>
      </c>
      <c r="D7">
        <v>7.91</v>
      </c>
      <c r="E7">
        <f>D7-D6</f>
        <v>-5.9999999999999609E-2</v>
      </c>
      <c r="F7">
        <v>7.9130000000000003</v>
      </c>
      <c r="G7">
        <f>F7-F6</f>
        <v>-6.7000000000000171E-2</v>
      </c>
      <c r="H7">
        <f>D7*(0.1)/(D6-D7)</f>
        <v>13.183333333333421</v>
      </c>
      <c r="I7">
        <f t="shared" ref="I7:I24" si="1">F7*(0.1)/(F6-F7)</f>
        <v>11.810447761194002</v>
      </c>
      <c r="J7">
        <v>14.58</v>
      </c>
    </row>
    <row r="8" spans="2:10" x14ac:dyDescent="0.25">
      <c r="B8">
        <f t="shared" si="0"/>
        <v>0.2</v>
      </c>
      <c r="C8">
        <v>2</v>
      </c>
      <c r="D8">
        <v>7.85</v>
      </c>
      <c r="E8">
        <f t="shared" ref="E8:E24" si="2">D8-D7</f>
        <v>-6.0000000000000497E-2</v>
      </c>
      <c r="F8">
        <v>7.8520000000000003</v>
      </c>
      <c r="G8">
        <f t="shared" ref="G8:G24" si="3">F8-F7</f>
        <v>-6.0999999999999943E-2</v>
      </c>
      <c r="H8">
        <f t="shared" ref="H8:H24" si="4">D8*(0.1)/(D7-D8)</f>
        <v>13.083333333333226</v>
      </c>
      <c r="I8">
        <f t="shared" si="1"/>
        <v>12.872131147540998</v>
      </c>
      <c r="J8">
        <v>10.99</v>
      </c>
    </row>
    <row r="9" spans="2:10" x14ac:dyDescent="0.25">
      <c r="B9">
        <f t="shared" si="0"/>
        <v>0.30000000000000004</v>
      </c>
      <c r="C9">
        <v>3</v>
      </c>
      <c r="D9">
        <v>7.79</v>
      </c>
      <c r="E9">
        <f t="shared" si="2"/>
        <v>-5.9999999999999609E-2</v>
      </c>
      <c r="F9">
        <v>7.7930000000000001</v>
      </c>
      <c r="G9">
        <f t="shared" si="3"/>
        <v>-5.9000000000000163E-2</v>
      </c>
      <c r="H9">
        <f t="shared" si="4"/>
        <v>12.983333333333418</v>
      </c>
      <c r="I9">
        <f t="shared" si="1"/>
        <v>13.208474576271152</v>
      </c>
      <c r="J9">
        <v>12.2</v>
      </c>
    </row>
    <row r="10" spans="2:10" x14ac:dyDescent="0.25">
      <c r="B10">
        <f t="shared" si="0"/>
        <v>0.4</v>
      </c>
      <c r="C10">
        <v>4</v>
      </c>
      <c r="D10">
        <v>7.68</v>
      </c>
      <c r="E10">
        <f t="shared" si="2"/>
        <v>-0.11000000000000032</v>
      </c>
      <c r="F10">
        <v>7.7409999999999997</v>
      </c>
      <c r="G10">
        <f t="shared" si="3"/>
        <v>-5.200000000000049E-2</v>
      </c>
      <c r="H10">
        <f t="shared" si="4"/>
        <v>6.9818181818181619</v>
      </c>
      <c r="I10">
        <f t="shared" si="1"/>
        <v>14.886538461538322</v>
      </c>
      <c r="J10">
        <v>17.47</v>
      </c>
    </row>
    <row r="11" spans="2:10" x14ac:dyDescent="0.25">
      <c r="B11">
        <f t="shared" si="0"/>
        <v>0.5</v>
      </c>
      <c r="C11">
        <v>5</v>
      </c>
      <c r="D11">
        <v>7.64</v>
      </c>
      <c r="E11">
        <f t="shared" si="2"/>
        <v>-4.0000000000000036E-2</v>
      </c>
      <c r="F11">
        <v>7.6379999999999999</v>
      </c>
      <c r="G11">
        <f t="shared" si="3"/>
        <v>-0.10299999999999976</v>
      </c>
      <c r="H11">
        <f t="shared" si="4"/>
        <v>19.099999999999984</v>
      </c>
      <c r="I11">
        <f t="shared" si="1"/>
        <v>7.4155339805825422</v>
      </c>
      <c r="J11">
        <v>14.59</v>
      </c>
    </row>
    <row r="12" spans="2:10" x14ac:dyDescent="0.25">
      <c r="B12">
        <f t="shared" si="0"/>
        <v>0.60000000000000009</v>
      </c>
      <c r="C12">
        <v>6</v>
      </c>
      <c r="D12">
        <v>7.58</v>
      </c>
      <c r="E12">
        <f t="shared" si="2"/>
        <v>-5.9999999999999609E-2</v>
      </c>
      <c r="F12">
        <v>7.577</v>
      </c>
      <c r="G12">
        <f t="shared" si="3"/>
        <v>-6.0999999999999943E-2</v>
      </c>
      <c r="H12">
        <f t="shared" si="4"/>
        <v>12.633333333333416</v>
      </c>
      <c r="I12">
        <f t="shared" si="1"/>
        <v>12.421311475409848</v>
      </c>
      <c r="J12">
        <v>13.84</v>
      </c>
    </row>
    <row r="13" spans="2:10" x14ac:dyDescent="0.25">
      <c r="B13">
        <f t="shared" si="0"/>
        <v>0.70000000000000007</v>
      </c>
      <c r="C13">
        <v>7</v>
      </c>
      <c r="D13">
        <v>7.55</v>
      </c>
      <c r="E13">
        <f t="shared" si="2"/>
        <v>-3.0000000000000249E-2</v>
      </c>
      <c r="F13">
        <v>7.5549999999999997</v>
      </c>
      <c r="G13">
        <f t="shared" si="3"/>
        <v>-2.2000000000000242E-2</v>
      </c>
      <c r="H13">
        <f t="shared" si="4"/>
        <v>25.166666666666458</v>
      </c>
      <c r="I13">
        <f t="shared" si="1"/>
        <v>34.340909090908717</v>
      </c>
      <c r="J13">
        <v>13.51</v>
      </c>
    </row>
    <row r="14" spans="2:10" x14ac:dyDescent="0.25">
      <c r="B14">
        <f t="shared" si="0"/>
        <v>0.8</v>
      </c>
      <c r="C14">
        <v>8</v>
      </c>
      <c r="D14">
        <v>7.47</v>
      </c>
      <c r="E14">
        <f t="shared" si="2"/>
        <v>-8.0000000000000071E-2</v>
      </c>
      <c r="F14">
        <v>7.4749999999999996</v>
      </c>
      <c r="G14">
        <f t="shared" si="3"/>
        <v>-8.0000000000000071E-2</v>
      </c>
      <c r="H14">
        <f t="shared" si="4"/>
        <v>9.3374999999999915</v>
      </c>
      <c r="I14">
        <f t="shared" si="1"/>
        <v>9.3437499999999929</v>
      </c>
      <c r="J14">
        <v>12.42</v>
      </c>
    </row>
    <row r="15" spans="2:10" x14ac:dyDescent="0.25">
      <c r="B15">
        <f t="shared" si="0"/>
        <v>0.9</v>
      </c>
      <c r="C15">
        <v>9</v>
      </c>
      <c r="D15">
        <v>7.43</v>
      </c>
      <c r="E15">
        <f t="shared" si="2"/>
        <v>-4.0000000000000036E-2</v>
      </c>
      <c r="F15">
        <v>7.4710000000000001</v>
      </c>
      <c r="G15">
        <f t="shared" si="3"/>
        <v>-3.9999999999995595E-3</v>
      </c>
      <c r="H15">
        <f t="shared" si="4"/>
        <v>18.574999999999985</v>
      </c>
      <c r="I15">
        <f t="shared" si="1"/>
        <v>186.77500000002058</v>
      </c>
      <c r="J15">
        <v>15.88</v>
      </c>
    </row>
    <row r="16" spans="2:10" x14ac:dyDescent="0.25">
      <c r="B16">
        <f t="shared" si="0"/>
        <v>1</v>
      </c>
      <c r="C16">
        <v>10</v>
      </c>
      <c r="D16">
        <v>7.39</v>
      </c>
      <c r="E16">
        <f t="shared" si="2"/>
        <v>-4.0000000000000036E-2</v>
      </c>
      <c r="F16">
        <v>7.4530000000000003</v>
      </c>
      <c r="G16">
        <f t="shared" si="3"/>
        <v>-1.7999999999999794E-2</v>
      </c>
      <c r="H16">
        <f t="shared" si="4"/>
        <v>18.474999999999984</v>
      </c>
      <c r="I16">
        <f t="shared" si="1"/>
        <v>41.405555555556035</v>
      </c>
      <c r="J16">
        <v>14.02</v>
      </c>
    </row>
    <row r="17" spans="1:10" x14ac:dyDescent="0.25">
      <c r="B17">
        <f t="shared" si="0"/>
        <v>1.1000000000000001</v>
      </c>
      <c r="C17">
        <v>11</v>
      </c>
      <c r="D17">
        <v>7.2</v>
      </c>
      <c r="E17">
        <f t="shared" si="2"/>
        <v>-0.1899999999999995</v>
      </c>
      <c r="F17">
        <v>7.4169999999999998</v>
      </c>
      <c r="G17">
        <f t="shared" si="3"/>
        <v>-3.6000000000000476E-2</v>
      </c>
      <c r="H17">
        <f t="shared" si="4"/>
        <v>3.7894736842105368</v>
      </c>
      <c r="I17">
        <f t="shared" si="1"/>
        <v>20.602777777777504</v>
      </c>
      <c r="J17">
        <v>11.47</v>
      </c>
    </row>
    <row r="18" spans="1:10" x14ac:dyDescent="0.25">
      <c r="B18">
        <f t="shared" si="0"/>
        <v>1.2000000000000002</v>
      </c>
      <c r="C18">
        <v>12</v>
      </c>
      <c r="D18">
        <v>7.27</v>
      </c>
      <c r="E18">
        <f t="shared" si="2"/>
        <v>6.9999999999999396E-2</v>
      </c>
      <c r="F18">
        <v>7.3220000000000001</v>
      </c>
      <c r="G18">
        <f t="shared" si="3"/>
        <v>-9.4999999999999751E-2</v>
      </c>
      <c r="H18">
        <f t="shared" si="4"/>
        <v>-10.385714285714375</v>
      </c>
      <c r="I18">
        <f t="shared" si="1"/>
        <v>7.707368421052653</v>
      </c>
      <c r="J18">
        <v>11.62</v>
      </c>
    </row>
    <row r="19" spans="1:10" x14ac:dyDescent="0.25">
      <c r="B19">
        <f t="shared" si="0"/>
        <v>1.3</v>
      </c>
      <c r="C19">
        <v>13</v>
      </c>
      <c r="D19">
        <v>7.19</v>
      </c>
      <c r="E19">
        <f t="shared" si="2"/>
        <v>-7.9999999999999183E-2</v>
      </c>
      <c r="F19">
        <v>7.2030000000000003</v>
      </c>
      <c r="G19">
        <f t="shared" si="3"/>
        <v>-0.11899999999999977</v>
      </c>
      <c r="H19">
        <f t="shared" si="4"/>
        <v>8.9875000000000931</v>
      </c>
      <c r="I19">
        <f t="shared" si="1"/>
        <v>6.0529411764706005</v>
      </c>
      <c r="J19">
        <v>10.24</v>
      </c>
    </row>
    <row r="20" spans="1:10" x14ac:dyDescent="0.25">
      <c r="B20">
        <f t="shared" si="0"/>
        <v>1.4000000000000001</v>
      </c>
      <c r="C20">
        <v>14</v>
      </c>
      <c r="D20">
        <v>7.13</v>
      </c>
      <c r="E20">
        <f t="shared" si="2"/>
        <v>-6.0000000000000497E-2</v>
      </c>
      <c r="F20">
        <v>7.1340000000000003</v>
      </c>
      <c r="G20">
        <f t="shared" si="3"/>
        <v>-6.899999999999995E-2</v>
      </c>
      <c r="H20">
        <f t="shared" si="4"/>
        <v>11.883333333333237</v>
      </c>
      <c r="I20">
        <f t="shared" si="1"/>
        <v>10.339130434782616</v>
      </c>
      <c r="J20">
        <v>10.84</v>
      </c>
    </row>
    <row r="21" spans="1:10" x14ac:dyDescent="0.25">
      <c r="B21">
        <f t="shared" si="0"/>
        <v>1.5</v>
      </c>
      <c r="C21">
        <v>15</v>
      </c>
      <c r="D21">
        <v>7.04</v>
      </c>
      <c r="E21">
        <f t="shared" si="2"/>
        <v>-8.9999999999999858E-2</v>
      </c>
      <c r="F21">
        <v>7.0720000000000001</v>
      </c>
      <c r="G21">
        <f t="shared" si="3"/>
        <v>-6.2000000000000277E-2</v>
      </c>
      <c r="H21">
        <f t="shared" si="4"/>
        <v>7.8222222222222353</v>
      </c>
      <c r="I21">
        <f t="shared" si="1"/>
        <v>11.406451612903176</v>
      </c>
      <c r="J21">
        <v>9.68</v>
      </c>
    </row>
    <row r="22" spans="1:10" x14ac:dyDescent="0.25">
      <c r="B22">
        <f t="shared" si="0"/>
        <v>1.6</v>
      </c>
      <c r="C22">
        <v>16</v>
      </c>
      <c r="D22">
        <v>6.83</v>
      </c>
      <c r="E22">
        <f t="shared" si="2"/>
        <v>-0.20999999999999996</v>
      </c>
      <c r="F22">
        <v>6.9630000000000001</v>
      </c>
      <c r="G22">
        <f t="shared" si="3"/>
        <v>-0.10899999999999999</v>
      </c>
      <c r="H22">
        <f t="shared" si="4"/>
        <v>3.2523809523809533</v>
      </c>
      <c r="I22">
        <f t="shared" si="1"/>
        <v>6.3880733944954136</v>
      </c>
      <c r="J22">
        <v>9.41</v>
      </c>
    </row>
    <row r="23" spans="1:10" x14ac:dyDescent="0.25">
      <c r="B23">
        <f t="shared" si="0"/>
        <v>1.7000000000000002</v>
      </c>
      <c r="C23">
        <v>17</v>
      </c>
      <c r="D23">
        <v>6.9</v>
      </c>
      <c r="E23">
        <f t="shared" si="2"/>
        <v>7.0000000000000284E-2</v>
      </c>
      <c r="F23">
        <v>6.9130000000000003</v>
      </c>
      <c r="G23">
        <f t="shared" si="3"/>
        <v>-4.9999999999999822E-2</v>
      </c>
      <c r="H23">
        <f t="shared" si="4"/>
        <v>-9.8571428571428186</v>
      </c>
      <c r="I23">
        <f t="shared" si="1"/>
        <v>13.82600000000005</v>
      </c>
      <c r="J23">
        <v>8.94</v>
      </c>
    </row>
    <row r="24" spans="1:10" x14ac:dyDescent="0.25">
      <c r="A24">
        <f>D6-D24</f>
        <v>1.1600000000000001</v>
      </c>
      <c r="B24">
        <f t="shared" si="0"/>
        <v>1.8</v>
      </c>
      <c r="C24">
        <v>18</v>
      </c>
      <c r="D24">
        <v>6.81</v>
      </c>
      <c r="E24">
        <f t="shared" si="2"/>
        <v>-9.0000000000000746E-2</v>
      </c>
      <c r="F24">
        <v>6.8609999999999998</v>
      </c>
      <c r="G24">
        <f t="shared" si="3"/>
        <v>-5.200000000000049E-2</v>
      </c>
      <c r="H24">
        <f t="shared" si="4"/>
        <v>7.5666666666666043</v>
      </c>
      <c r="I24">
        <f t="shared" si="1"/>
        <v>13.194230769230646</v>
      </c>
      <c r="J24">
        <v>10.33</v>
      </c>
    </row>
    <row r="25" spans="1:10" x14ac:dyDescent="0.25">
      <c r="I25">
        <f>AVERAGE(I7:I24)</f>
        <v>24.110923646429715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isl xmlns:xsi="http://www.w3.org/2001/XMLSchema-instance" xmlns:xsd="http://www.w3.org/2001/XMLSchema" xmlns="http://www.boldonjames.com/2008/01/sie/internal/label" sislVersion="0" policy="18fbfd49-c8e6-4618-a77f-5ef25245836c" origin="userSelected">
  <element uid="588104ae-2895-48f0-94e0-4417fcf0f7f0" value=""/>
  <element uid="4ecbf47d-2ec6-497d-85fc-f65b66e62fe7" value=""/>
</sisl>
</file>

<file path=customXml/itemProps1.xml><?xml version="1.0" encoding="utf-8"?>
<ds:datastoreItem xmlns:ds="http://schemas.openxmlformats.org/officeDocument/2006/customXml" ds:itemID="{636B3763-E6FC-4EC7-A987-AA2C8CE4CED4}">
  <ds:schemaRefs>
    <ds:schemaRef ds:uri="http://www.w3.org/2001/XMLSchema"/>
    <ds:schemaRef ds:uri="http://www.boldonjames.com/2008/01/sie/internal/label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CNH Industrial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 LEENER KENNETH</dc:creator>
  <cp:lastModifiedBy>DE LEENER KENNETH</cp:lastModifiedBy>
  <dcterms:created xsi:type="dcterms:W3CDTF">2020-06-03T12:52:59Z</dcterms:created>
  <dcterms:modified xsi:type="dcterms:W3CDTF">2020-06-11T14:51:24Z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IndexRef">
    <vt:lpwstr>269a05df-8dc4-4459-8a78-79559d9f61d2</vt:lpwstr>
  </property>
  <property fmtid="{D5CDD505-2E9C-101B-9397-08002B2CF9AE}" pid="3" name="bjSaver">
    <vt:lpwstr>GzU3Svl2yY30U7OcPX3KzyVdP8Y3Nd7z</vt:lpwstr>
  </property>
  <property fmtid="{D5CDD505-2E9C-101B-9397-08002B2CF9AE}" pid="4" name="bjDocumentLabelXML">
    <vt:lpwstr>&lt;?xml version="1.0" encoding="us-ascii"?&gt;&lt;sisl xmlns:xsi="http://www.w3.org/2001/XMLSchema-instance" xmlns:xsd="http://www.w3.org/2001/XMLSchema" sislVersion="0" policy="18fbfd49-c8e6-4618-a77f-5ef25245836c" origin="userSelected" xmlns="http://www.boldonj</vt:lpwstr>
  </property>
  <property fmtid="{D5CDD505-2E9C-101B-9397-08002B2CF9AE}" pid="5" name="bjDocumentLabelXML-0">
    <vt:lpwstr>ames.com/2008/01/sie/internal/label"&gt;&lt;element uid="588104ae-2895-48f0-94e0-4417fcf0f7f0" value="" /&gt;&lt;element uid="4ecbf47d-2ec6-497d-85fc-f65b66e62fe7" value="" /&gt;&lt;/sisl&gt;</vt:lpwstr>
  </property>
  <property fmtid="{D5CDD505-2E9C-101B-9397-08002B2CF9AE}" pid="6" name="bjDocumentSecurityLabel">
    <vt:lpwstr>CNH Industrial: GENERAL BUSINESS  Contains no personal data</vt:lpwstr>
  </property>
  <property fmtid="{D5CDD505-2E9C-101B-9397-08002B2CF9AE}" pid="7" name="CNH-Classification">
    <vt:lpwstr>[GENERAL BUSINESS - Contains no personal data]</vt:lpwstr>
  </property>
  <property fmtid="{D5CDD505-2E9C-101B-9397-08002B2CF9AE}" pid="8" name="CNH-LabelledBy:">
    <vt:lpwstr>F68881A,11/06/2020 16:51:24,GENERAL BUSINESS</vt:lpwstr>
  </property>
</Properties>
</file>