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 Nest\R\"/>
    </mc:Choice>
  </mc:AlternateContent>
  <xr:revisionPtr revIDLastSave="0" documentId="13_ncr:1_{9D7E6AF2-FB3B-4AE7-9A20-B29BA17351CA}" xr6:coauthVersionLast="43" xr6:coauthVersionMax="43" xr10:uidLastSave="{00000000-0000-0000-0000-000000000000}"/>
  <bookViews>
    <workbookView xWindow="-120" yWindow="-120" windowWidth="20730" windowHeight="11160" xr2:uid="{7CCF0F54-870C-484D-9A51-C204AE0142D1}"/>
  </bookViews>
  <sheets>
    <sheet name="Scaling" sheetId="1" r:id="rId1"/>
    <sheet name="OneHotEncoding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K2" i="1"/>
  <c r="V6" i="1" l="1"/>
  <c r="V5" i="1"/>
  <c r="V4" i="1"/>
  <c r="V3" i="1"/>
  <c r="V2" i="1"/>
  <c r="L4" i="1"/>
  <c r="M2" i="1" s="1"/>
  <c r="M6" i="1" l="1"/>
  <c r="M3" i="1"/>
  <c r="M5" i="1"/>
  <c r="J4" i="1"/>
  <c r="N19" i="3" l="1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2" i="3" s="1"/>
  <c r="L3" i="3"/>
  <c r="O6" i="1"/>
  <c r="O5" i="1"/>
  <c r="O4" i="1"/>
  <c r="O3" i="1"/>
  <c r="O2" i="1"/>
  <c r="D12" i="1"/>
  <c r="I6" i="1" s="1"/>
  <c r="C12" i="1"/>
  <c r="H3" i="1" s="1"/>
  <c r="D11" i="1"/>
  <c r="D10" i="1"/>
  <c r="T6" i="1" s="1"/>
  <c r="D9" i="1"/>
  <c r="D8" i="1"/>
  <c r="D7" i="1"/>
  <c r="G6" i="1" s="1"/>
  <c r="T3" i="1" l="1"/>
  <c r="R6" i="1"/>
  <c r="I4" i="1"/>
  <c r="G3" i="1"/>
  <c r="T5" i="1"/>
  <c r="R5" i="1"/>
  <c r="T2" i="1"/>
  <c r="I3" i="1"/>
  <c r="R2" i="1"/>
  <c r="T4" i="1"/>
  <c r="I5" i="1"/>
  <c r="G4" i="1"/>
  <c r="R3" i="1"/>
  <c r="I2" i="1"/>
  <c r="G5" i="1"/>
  <c r="R4" i="1"/>
  <c r="G2" i="1"/>
  <c r="H4" i="1"/>
  <c r="H5" i="1"/>
  <c r="H2" i="1"/>
  <c r="H6" i="1"/>
  <c r="R9" i="1" l="1"/>
  <c r="U6" i="1"/>
  <c r="U5" i="1"/>
  <c r="U4" i="1"/>
  <c r="U3" i="1"/>
  <c r="U2" i="1"/>
  <c r="P6" i="1"/>
  <c r="P5" i="1"/>
  <c r="P4" i="1"/>
  <c r="P3" i="1"/>
  <c r="C11" i="1"/>
  <c r="C10" i="1"/>
  <c r="C9" i="1"/>
  <c r="C8" i="1"/>
  <c r="C7" i="1"/>
  <c r="F3" i="1" s="1"/>
  <c r="F4" i="1" l="1"/>
  <c r="S4" i="1"/>
  <c r="S6" i="1"/>
  <c r="F2" i="1"/>
  <c r="F6" i="1"/>
  <c r="Q6" i="1"/>
  <c r="S3" i="1"/>
  <c r="S5" i="1"/>
  <c r="F5" i="1"/>
  <c r="S2" i="1"/>
  <c r="Q3" i="1"/>
  <c r="Q4" i="1"/>
  <c r="Q5" i="1"/>
  <c r="Q2" i="1"/>
  <c r="Q9" i="1" l="1"/>
  <c r="P2" i="1"/>
  <c r="P7" i="1" s="1"/>
</calcChain>
</file>

<file path=xl/sharedStrings.xml><?xml version="1.0" encoding="utf-8"?>
<sst xmlns="http://schemas.openxmlformats.org/spreadsheetml/2006/main" count="61" uniqueCount="47">
  <si>
    <t>max</t>
  </si>
  <si>
    <t>sum</t>
  </si>
  <si>
    <t>mean</t>
  </si>
  <si>
    <t>S.D</t>
  </si>
  <si>
    <t>range</t>
  </si>
  <si>
    <t>min</t>
  </si>
  <si>
    <t>normalize</t>
  </si>
  <si>
    <t>log</t>
  </si>
  <si>
    <t>Batch1</t>
  </si>
  <si>
    <t>Batch2</t>
  </si>
  <si>
    <t>Batch3</t>
  </si>
  <si>
    <t>Batch4</t>
  </si>
  <si>
    <t>Ratings</t>
  </si>
  <si>
    <t>Very Bad</t>
  </si>
  <si>
    <t>Bad</t>
  </si>
  <si>
    <t>ok</t>
  </si>
  <si>
    <t>good</t>
  </si>
  <si>
    <t>very good</t>
  </si>
  <si>
    <t>batch No</t>
  </si>
  <si>
    <t>very bad</t>
  </si>
  <si>
    <t>bad</t>
  </si>
  <si>
    <t xml:space="preserve"> very good</t>
  </si>
  <si>
    <t>cust</t>
  </si>
  <si>
    <t>ratings</t>
  </si>
  <si>
    <t>Build up Area</t>
  </si>
  <si>
    <t>Land Area</t>
  </si>
  <si>
    <t>Price</t>
  </si>
  <si>
    <t>x1</t>
  </si>
  <si>
    <t>x2</t>
  </si>
  <si>
    <t>Y</t>
  </si>
  <si>
    <t>range-x1</t>
  </si>
  <si>
    <t>range-x2</t>
  </si>
  <si>
    <t>max-x1</t>
  </si>
  <si>
    <t>max-x2</t>
  </si>
  <si>
    <t>total=x1</t>
  </si>
  <si>
    <t>total-x2</t>
  </si>
  <si>
    <t>standardization-x1</t>
  </si>
  <si>
    <t>standardization-x2</t>
  </si>
  <si>
    <t>Range</t>
  </si>
  <si>
    <t>Min Max Scaling</t>
  </si>
  <si>
    <t>Z score</t>
  </si>
  <si>
    <t>Areacode</t>
  </si>
  <si>
    <t>state</t>
  </si>
  <si>
    <t>freq-x1</t>
  </si>
  <si>
    <t>freq-x2</t>
  </si>
  <si>
    <t>log-x1</t>
  </si>
  <si>
    <t>log-x2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</si>
</sst>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17AA-F08B-4C77-93DD-6013A3556EE5}">
  <dimension ref="B1:V12"/>
  <sheetViews>
    <sheetView showGridLines="0" tabSelected="1" zoomScale="120" zoomScaleNormal="120" workbookViewId="0">
      <selection activeCell="Q2" sqref="Q2:Q6"/>
    </sheetView>
  </sheetViews>
  <sheetFormatPr defaultRowHeight="15" x14ac:dyDescent="0.25"/>
  <cols>
    <col min="1" max="5" width="9.140625" style="1"/>
    <col min="6" max="7" width="12.7109375" style="1" hidden="1" customWidth="1"/>
    <col min="8" max="8" width="7.42578125" style="1" hidden="1" customWidth="1"/>
    <col min="9" max="13" width="12.7109375" style="1" hidden="1" customWidth="1"/>
    <col min="14" max="15" width="6" style="1" hidden="1" customWidth="1"/>
    <col min="16" max="16" width="9.42578125" style="1" hidden="1" customWidth="1"/>
    <col min="17" max="18" width="15.140625" style="1" customWidth="1"/>
    <col min="19" max="20" width="10.5703125" style="1" customWidth="1"/>
    <col min="21" max="16384" width="9.140625" style="1"/>
  </cols>
  <sheetData>
    <row r="1" spans="2:22" s="7" customFormat="1" ht="30" x14ac:dyDescent="0.25">
      <c r="C1" s="6" t="s">
        <v>27</v>
      </c>
      <c r="D1" s="6" t="s">
        <v>28</v>
      </c>
      <c r="F1" s="6" t="s">
        <v>34</v>
      </c>
      <c r="G1" s="6" t="s">
        <v>35</v>
      </c>
      <c r="H1" s="6" t="s">
        <v>32</v>
      </c>
      <c r="I1" s="6" t="s">
        <v>33</v>
      </c>
      <c r="J1" s="8" t="s">
        <v>43</v>
      </c>
      <c r="K1" s="8"/>
      <c r="L1" s="8" t="s">
        <v>44</v>
      </c>
      <c r="M1" s="8"/>
      <c r="N1" s="8" t="s">
        <v>6</v>
      </c>
      <c r="O1" s="8"/>
      <c r="P1" s="8"/>
      <c r="Q1" s="6" t="s">
        <v>36</v>
      </c>
      <c r="R1" s="6" t="s">
        <v>37</v>
      </c>
      <c r="S1" s="6" t="s">
        <v>30</v>
      </c>
      <c r="T1" s="6" t="s">
        <v>31</v>
      </c>
      <c r="U1" s="6" t="s">
        <v>45</v>
      </c>
      <c r="V1" s="6" t="s">
        <v>46</v>
      </c>
    </row>
    <row r="2" spans="2:22" x14ac:dyDescent="0.25">
      <c r="C2" s="2">
        <v>1</v>
      </c>
      <c r="D2" s="2">
        <v>1001</v>
      </c>
      <c r="F2" s="2">
        <f>C2/$C$7</f>
        <v>6.6666666666666666E-2</v>
      </c>
      <c r="G2" s="2">
        <f>D2/$D$7</f>
        <v>0.19623603215055871</v>
      </c>
      <c r="H2" s="2">
        <f>C2/$C$12</f>
        <v>0.2</v>
      </c>
      <c r="I2" s="2">
        <f>D2/$D$12</f>
        <v>0.96250000000000002</v>
      </c>
      <c r="J2" s="2"/>
      <c r="K2" s="2">
        <f>C2*$J$4</f>
        <v>0.33333333333333331</v>
      </c>
      <c r="L2" s="2"/>
      <c r="M2" s="2">
        <f>D2*$L$4</f>
        <v>0.9813725490196078</v>
      </c>
      <c r="N2" s="3">
        <v>0.13500000000000001</v>
      </c>
      <c r="O2" s="2">
        <f>C2*N2</f>
        <v>0.13500000000000001</v>
      </c>
      <c r="P2" s="2">
        <f>O2^2</f>
        <v>1.8225000000000002E-2</v>
      </c>
      <c r="Q2" s="2">
        <f>(C2-$C$8)/$C$9</f>
        <v>-1.2649110640673518</v>
      </c>
      <c r="R2" s="2">
        <f>(D2-$D$8)/$D$9</f>
        <v>-1.2388385955315264</v>
      </c>
      <c r="S2" s="2">
        <f>(C2-$C$11)/$C$10</f>
        <v>0</v>
      </c>
      <c r="T2" s="2">
        <f>(D2-$D$11)/$D$10</f>
        <v>0</v>
      </c>
      <c r="U2" s="2">
        <f>LOG(C2,2)+1</f>
        <v>1</v>
      </c>
      <c r="V2" s="2">
        <f>LOG(D2,2)+1</f>
        <v>10.967226258835993</v>
      </c>
    </row>
    <row r="3" spans="2:22" x14ac:dyDescent="0.25">
      <c r="C3" s="2">
        <v>2</v>
      </c>
      <c r="D3" s="2">
        <v>1010</v>
      </c>
      <c r="F3" s="2">
        <f t="shared" ref="F3:F6" si="0">C3/$C$7</f>
        <v>0.13333333333333333</v>
      </c>
      <c r="G3" s="2">
        <f t="shared" ref="G3:G6" si="1">D3/$D$7</f>
        <v>0.19800039207998432</v>
      </c>
      <c r="H3" s="2">
        <f t="shared" ref="H3:H6" si="2">C3/$C$12</f>
        <v>0.4</v>
      </c>
      <c r="I3" s="2">
        <f t="shared" ref="I3:I6" si="3">D3/$D$12</f>
        <v>0.97115384615384615</v>
      </c>
      <c r="J3" s="2"/>
      <c r="K3" s="2">
        <f>C3*$J$4</f>
        <v>0.66666666666666663</v>
      </c>
      <c r="L3" s="2"/>
      <c r="M3" s="2">
        <f>D3*$L$4</f>
        <v>0.99019607843137258</v>
      </c>
      <c r="N3" s="3">
        <v>0.13500000000000001</v>
      </c>
      <c r="O3" s="2">
        <f t="shared" ref="O3:O6" si="4">C3*N3</f>
        <v>0.27</v>
      </c>
      <c r="P3" s="2">
        <f t="shared" ref="P3:P6" si="5">O3^2</f>
        <v>7.2900000000000006E-2</v>
      </c>
      <c r="Q3" s="2">
        <f>(C3-$C$8)/$C$9</f>
        <v>-0.63245553203367588</v>
      </c>
      <c r="R3" s="2">
        <f t="shared" ref="R3:R6" si="6">(D3-$D$8)/$D$9</f>
        <v>-0.65813300387612483</v>
      </c>
      <c r="S3" s="2">
        <f>(C3-$C$11)/$C$10</f>
        <v>0.25</v>
      </c>
      <c r="T3" s="2">
        <f t="shared" ref="T3:T6" si="7">(D3-$D$11)/$D$10</f>
        <v>0.23076923076923078</v>
      </c>
      <c r="U3" s="2">
        <f>LOG(C3,2)+1</f>
        <v>2</v>
      </c>
      <c r="V3" s="2">
        <f t="shared" ref="V3:V6" si="8">LOG(D3,2)+1</f>
        <v>10.980139577639157</v>
      </c>
    </row>
    <row r="4" spans="2:22" x14ac:dyDescent="0.25">
      <c r="C4" s="2">
        <v>3</v>
      </c>
      <c r="D4" s="2">
        <v>1020</v>
      </c>
      <c r="F4" s="2">
        <f t="shared" si="0"/>
        <v>0.2</v>
      </c>
      <c r="G4" s="2">
        <f t="shared" si="1"/>
        <v>0.19996079200156833</v>
      </c>
      <c r="H4" s="2">
        <f t="shared" si="2"/>
        <v>0.6</v>
      </c>
      <c r="I4" s="2">
        <f t="shared" si="3"/>
        <v>0.98076923076923073</v>
      </c>
      <c r="J4" s="2">
        <f>K4/C4</f>
        <v>0.33333333333333331</v>
      </c>
      <c r="K4" s="2">
        <v>1</v>
      </c>
      <c r="L4" s="2">
        <f>M4/D4</f>
        <v>9.8039215686274508E-4</v>
      </c>
      <c r="M4" s="2">
        <v>1</v>
      </c>
      <c r="N4" s="3">
        <v>0.13500000000000001</v>
      </c>
      <c r="O4" s="2">
        <f t="shared" si="4"/>
        <v>0.40500000000000003</v>
      </c>
      <c r="P4" s="2">
        <f t="shared" si="5"/>
        <v>0.16402500000000003</v>
      </c>
      <c r="Q4" s="2">
        <f>(C4-$C$8)/$C$9</f>
        <v>0</v>
      </c>
      <c r="R4" s="2">
        <f t="shared" si="6"/>
        <v>-1.2904568703456305E-2</v>
      </c>
      <c r="S4" s="2">
        <f>(C4-$C$11)/$C$10</f>
        <v>0.5</v>
      </c>
      <c r="T4" s="2">
        <f t="shared" si="7"/>
        <v>0.48717948717948717</v>
      </c>
      <c r="U4" s="2">
        <f t="shared" ref="U4:U6" si="9">LOG(C4,2)+1</f>
        <v>2.5849625007211561</v>
      </c>
      <c r="V4" s="2">
        <f t="shared" si="8"/>
        <v>10.994353436858859</v>
      </c>
    </row>
    <row r="5" spans="2:22" x14ac:dyDescent="0.25">
      <c r="C5" s="2">
        <v>4</v>
      </c>
      <c r="D5" s="2">
        <v>1030</v>
      </c>
      <c r="F5" s="2">
        <f t="shared" si="0"/>
        <v>0.26666666666666666</v>
      </c>
      <c r="G5" s="2">
        <f t="shared" si="1"/>
        <v>0.20192119192315233</v>
      </c>
      <c r="H5" s="2">
        <f t="shared" si="2"/>
        <v>0.8</v>
      </c>
      <c r="I5" s="2">
        <f t="shared" si="3"/>
        <v>0.99038461538461542</v>
      </c>
      <c r="J5" s="2"/>
      <c r="K5" s="2">
        <f>C5*K2</f>
        <v>1.3333333333333333</v>
      </c>
      <c r="L5" s="2"/>
      <c r="M5" s="2">
        <f t="shared" ref="M5:M6" si="10">D5*$L$4</f>
        <v>1.0098039215686274</v>
      </c>
      <c r="N5" s="3">
        <v>0.13475000000000001</v>
      </c>
      <c r="O5" s="2">
        <f t="shared" si="4"/>
        <v>0.53900000000000003</v>
      </c>
      <c r="P5" s="2">
        <f t="shared" si="5"/>
        <v>0.29052100000000003</v>
      </c>
      <c r="Q5" s="2">
        <f>(C5-$C$8)/$C$9</f>
        <v>0.63245553203367588</v>
      </c>
      <c r="R5" s="2">
        <f t="shared" si="6"/>
        <v>0.63232386646921224</v>
      </c>
      <c r="S5" s="2">
        <f>(C5-$C$11)/$C$10</f>
        <v>0.75</v>
      </c>
      <c r="T5" s="2">
        <f t="shared" si="7"/>
        <v>0.74358974358974361</v>
      </c>
      <c r="U5" s="2">
        <f t="shared" si="9"/>
        <v>3</v>
      </c>
      <c r="V5" s="2">
        <f t="shared" si="8"/>
        <v>11.008428622070582</v>
      </c>
    </row>
    <row r="6" spans="2:22" x14ac:dyDescent="0.25">
      <c r="C6" s="4">
        <v>5</v>
      </c>
      <c r="D6" s="2">
        <v>1040</v>
      </c>
      <c r="F6" s="2">
        <f t="shared" si="0"/>
        <v>0.33333333333333331</v>
      </c>
      <c r="G6" s="2">
        <f t="shared" si="1"/>
        <v>0.20388159184473634</v>
      </c>
      <c r="H6" s="2">
        <f t="shared" si="2"/>
        <v>1</v>
      </c>
      <c r="I6" s="2">
        <f t="shared" si="3"/>
        <v>1</v>
      </c>
      <c r="J6" s="2"/>
      <c r="K6" s="2">
        <f>C6*$J$4</f>
        <v>1.6666666666666665</v>
      </c>
      <c r="L6" s="2"/>
      <c r="M6" s="2">
        <f t="shared" si="10"/>
        <v>1.0196078431372548</v>
      </c>
      <c r="N6" s="3">
        <v>0.1348</v>
      </c>
      <c r="O6" s="2">
        <f t="shared" si="4"/>
        <v>0.67400000000000004</v>
      </c>
      <c r="P6" s="2">
        <f t="shared" si="5"/>
        <v>0.45427600000000007</v>
      </c>
      <c r="Q6" s="2">
        <f>(C6-$C$8)/$C$9</f>
        <v>1.2649110640673518</v>
      </c>
      <c r="R6" s="2">
        <f t="shared" si="6"/>
        <v>1.2775523016418808</v>
      </c>
      <c r="S6" s="2">
        <f>(C6-$C$11)/$C$10</f>
        <v>1</v>
      </c>
      <c r="T6" s="2">
        <f t="shared" si="7"/>
        <v>1</v>
      </c>
      <c r="U6" s="2">
        <f t="shared" si="9"/>
        <v>3.3219280948873622</v>
      </c>
      <c r="V6" s="2">
        <f t="shared" si="8"/>
        <v>11.022367813028454</v>
      </c>
    </row>
    <row r="7" spans="2:22" x14ac:dyDescent="0.25">
      <c r="B7" s="2" t="s">
        <v>1</v>
      </c>
      <c r="C7" s="2">
        <f>SUM(C2:C6)</f>
        <v>15</v>
      </c>
      <c r="D7" s="2">
        <f>SUM(D2:D6)</f>
        <v>5101</v>
      </c>
      <c r="P7" s="5">
        <f>SUM(P2:P6)</f>
        <v>0.99994700000000014</v>
      </c>
    </row>
    <row r="8" spans="2:22" x14ac:dyDescent="0.25">
      <c r="B8" s="2" t="s">
        <v>2</v>
      </c>
      <c r="C8" s="2">
        <f>AVERAGE(C2:C6)</f>
        <v>3</v>
      </c>
      <c r="D8" s="2">
        <f>AVERAGE(D2:D6)</f>
        <v>1020.2</v>
      </c>
    </row>
    <row r="9" spans="2:22" x14ac:dyDescent="0.25">
      <c r="B9" s="2" t="s">
        <v>3</v>
      </c>
      <c r="C9" s="2">
        <f>_xlfn.STDEV.S(C2:C6)</f>
        <v>1.5811388300841898</v>
      </c>
      <c r="D9" s="2">
        <f>_xlfn.STDEV.S(D2:D6)</f>
        <v>15.498387012847498</v>
      </c>
      <c r="Q9" s="2">
        <f>_xlfn.STDEV.S(Q2:Q6)</f>
        <v>1</v>
      </c>
      <c r="R9" s="2">
        <f>_xlfn.STDEV.S(R2:R6)</f>
        <v>1</v>
      </c>
    </row>
    <row r="10" spans="2:22" x14ac:dyDescent="0.25">
      <c r="B10" s="2" t="s">
        <v>4</v>
      </c>
      <c r="C10" s="2">
        <f>MAX(C2:C6)-MIN(C2:C6)</f>
        <v>4</v>
      </c>
      <c r="D10" s="2">
        <f>MAX(D2:D6)-MIN(D2:D6)</f>
        <v>39</v>
      </c>
    </row>
    <row r="11" spans="2:22" x14ac:dyDescent="0.25">
      <c r="B11" s="2" t="s">
        <v>5</v>
      </c>
      <c r="C11" s="2">
        <f>MIN(C2:C6)</f>
        <v>1</v>
      </c>
      <c r="D11" s="2">
        <f>MIN(D2:D6)</f>
        <v>1001</v>
      </c>
    </row>
    <row r="12" spans="2:22" x14ac:dyDescent="0.25">
      <c r="B12" s="2" t="s">
        <v>0</v>
      </c>
      <c r="C12" s="2">
        <f>MAX(C2:C6)</f>
        <v>5</v>
      </c>
      <c r="D12" s="2">
        <f>MAX(D2:D6)</f>
        <v>1040</v>
      </c>
    </row>
  </sheetData>
  <mergeCells count="3">
    <mergeCell ref="J1:K1"/>
    <mergeCell ref="N1:P1"/>
    <mergeCell ref="L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4EE7-2A4B-4983-855B-D1B433171464}">
  <dimension ref="B1:O18"/>
  <sheetViews>
    <sheetView topLeftCell="B1" zoomScale="130" zoomScaleNormal="130" workbookViewId="0">
      <selection activeCell="H18" activeCellId="2" sqref="F16 H17 H18"/>
    </sheetView>
  </sheetViews>
  <sheetFormatPr defaultRowHeight="15" x14ac:dyDescent="0.25"/>
  <cols>
    <col min="9" max="10" width="12.85546875" customWidth="1"/>
  </cols>
  <sheetData>
    <row r="1" spans="2:15" x14ac:dyDescent="0.25">
      <c r="B1" t="s">
        <v>18</v>
      </c>
      <c r="D1" t="s">
        <v>12</v>
      </c>
      <c r="H1" t="s">
        <v>22</v>
      </c>
      <c r="I1" t="s">
        <v>23</v>
      </c>
      <c r="K1" t="s">
        <v>19</v>
      </c>
      <c r="L1" t="s">
        <v>20</v>
      </c>
      <c r="M1" t="s">
        <v>15</v>
      </c>
      <c r="N1" t="s">
        <v>16</v>
      </c>
      <c r="O1" t="s">
        <v>21</v>
      </c>
    </row>
    <row r="2" spans="2:15" x14ac:dyDescent="0.25">
      <c r="B2" t="s">
        <v>8</v>
      </c>
      <c r="D2" t="s">
        <v>13</v>
      </c>
      <c r="E2">
        <v>1</v>
      </c>
      <c r="F2">
        <v>5</v>
      </c>
      <c r="H2">
        <v>1</v>
      </c>
      <c r="I2" t="s">
        <v>19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</row>
    <row r="3" spans="2:15" x14ac:dyDescent="0.25">
      <c r="B3" t="s">
        <v>9</v>
      </c>
      <c r="D3" t="s">
        <v>14</v>
      </c>
      <c r="E3">
        <v>2</v>
      </c>
      <c r="F3">
        <v>4</v>
      </c>
      <c r="H3">
        <v>2</v>
      </c>
      <c r="I3" t="s">
        <v>20</v>
      </c>
      <c r="J3">
        <v>2</v>
      </c>
      <c r="K3">
        <v>0</v>
      </c>
      <c r="L3">
        <v>1</v>
      </c>
      <c r="M3">
        <v>0</v>
      </c>
      <c r="N3">
        <v>0</v>
      </c>
      <c r="O3">
        <v>0</v>
      </c>
    </row>
    <row r="4" spans="2:15" x14ac:dyDescent="0.25">
      <c r="B4" t="s">
        <v>10</v>
      </c>
      <c r="D4" t="s">
        <v>15</v>
      </c>
      <c r="E4">
        <v>3</v>
      </c>
      <c r="F4">
        <v>3</v>
      </c>
      <c r="H4">
        <v>3</v>
      </c>
      <c r="I4" t="s">
        <v>15</v>
      </c>
      <c r="J4">
        <v>3</v>
      </c>
      <c r="K4">
        <v>0</v>
      </c>
      <c r="L4">
        <v>0</v>
      </c>
      <c r="M4">
        <v>1</v>
      </c>
      <c r="N4">
        <v>0</v>
      </c>
      <c r="O4">
        <v>0</v>
      </c>
    </row>
    <row r="5" spans="2:15" x14ac:dyDescent="0.25">
      <c r="B5" t="s">
        <v>11</v>
      </c>
      <c r="D5" t="s">
        <v>16</v>
      </c>
      <c r="E5">
        <v>4</v>
      </c>
      <c r="F5">
        <v>2</v>
      </c>
      <c r="H5">
        <v>4</v>
      </c>
      <c r="I5" t="s">
        <v>16</v>
      </c>
      <c r="J5">
        <v>4</v>
      </c>
      <c r="K5">
        <v>0</v>
      </c>
      <c r="L5">
        <v>0</v>
      </c>
      <c r="M5">
        <v>0</v>
      </c>
      <c r="N5">
        <v>1</v>
      </c>
      <c r="O5">
        <v>0</v>
      </c>
    </row>
    <row r="6" spans="2:15" x14ac:dyDescent="0.25">
      <c r="D6" t="s">
        <v>17</v>
      </c>
      <c r="E6">
        <v>5</v>
      </c>
      <c r="F6">
        <v>1</v>
      </c>
      <c r="H6">
        <v>5</v>
      </c>
      <c r="I6" t="s">
        <v>17</v>
      </c>
      <c r="J6">
        <v>5</v>
      </c>
      <c r="K6">
        <v>0</v>
      </c>
      <c r="L6">
        <v>0</v>
      </c>
      <c r="M6">
        <v>0</v>
      </c>
      <c r="N6">
        <v>0</v>
      </c>
      <c r="O6">
        <v>1</v>
      </c>
    </row>
    <row r="7" spans="2:15" x14ac:dyDescent="0.25">
      <c r="H7">
        <v>6</v>
      </c>
      <c r="I7" t="s">
        <v>16</v>
      </c>
      <c r="K7">
        <v>0</v>
      </c>
      <c r="L7">
        <v>0</v>
      </c>
      <c r="M7">
        <v>0</v>
      </c>
      <c r="N7">
        <v>1</v>
      </c>
      <c r="O7">
        <v>0</v>
      </c>
    </row>
    <row r="8" spans="2:15" x14ac:dyDescent="0.25">
      <c r="H8">
        <v>7</v>
      </c>
      <c r="I8" t="s">
        <v>15</v>
      </c>
      <c r="K8">
        <v>0</v>
      </c>
      <c r="L8">
        <v>0</v>
      </c>
      <c r="M8">
        <v>1</v>
      </c>
      <c r="N8">
        <v>0</v>
      </c>
      <c r="O8">
        <v>0</v>
      </c>
    </row>
    <row r="9" spans="2:15" x14ac:dyDescent="0.25">
      <c r="H9">
        <v>8</v>
      </c>
      <c r="I9" t="s">
        <v>17</v>
      </c>
      <c r="K9">
        <v>0</v>
      </c>
      <c r="L9">
        <v>0</v>
      </c>
      <c r="M9">
        <v>0</v>
      </c>
      <c r="N9">
        <v>0</v>
      </c>
      <c r="O9">
        <v>1</v>
      </c>
    </row>
    <row r="10" spans="2:15" x14ac:dyDescent="0.25">
      <c r="H10">
        <v>9</v>
      </c>
      <c r="I10" t="s">
        <v>20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2:15" x14ac:dyDescent="0.25">
      <c r="H11">
        <v>10</v>
      </c>
      <c r="I11" t="s">
        <v>19</v>
      </c>
      <c r="K11">
        <v>1</v>
      </c>
      <c r="L11">
        <v>0</v>
      </c>
      <c r="M11">
        <v>0</v>
      </c>
      <c r="N11">
        <v>0</v>
      </c>
      <c r="O11">
        <v>0</v>
      </c>
    </row>
    <row r="15" spans="2:15" x14ac:dyDescent="0.25">
      <c r="F15">
        <v>15</v>
      </c>
    </row>
    <row r="16" spans="2:15" x14ac:dyDescent="0.25">
      <c r="F16">
        <v>13</v>
      </c>
    </row>
    <row r="17" spans="6:8" x14ac:dyDescent="0.25">
      <c r="F17">
        <v>2</v>
      </c>
      <c r="G17" t="s">
        <v>41</v>
      </c>
      <c r="H17">
        <v>3</v>
      </c>
    </row>
    <row r="18" spans="6:8" x14ac:dyDescent="0.25">
      <c r="G18" t="s">
        <v>42</v>
      </c>
      <c r="H18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31C3-0D3A-447C-A00D-F93ECDEF2581}">
  <dimension ref="C1:O19"/>
  <sheetViews>
    <sheetView workbookViewId="0">
      <selection activeCell="O4" sqref="O4"/>
    </sheetView>
  </sheetViews>
  <sheetFormatPr defaultRowHeight="15" x14ac:dyDescent="0.25"/>
  <cols>
    <col min="3" max="3" width="15.28515625" customWidth="1"/>
    <col min="4" max="4" width="14" customWidth="1"/>
    <col min="5" max="5" width="13.140625" customWidth="1"/>
  </cols>
  <sheetData>
    <row r="1" spans="3:15" x14ac:dyDescent="0.25">
      <c r="C1" t="s">
        <v>24</v>
      </c>
      <c r="D1" t="s">
        <v>25</v>
      </c>
      <c r="E1" t="s">
        <v>26</v>
      </c>
    </row>
    <row r="2" spans="3:15" x14ac:dyDescent="0.25">
      <c r="C2">
        <v>1000</v>
      </c>
      <c r="D2">
        <v>100</v>
      </c>
      <c r="E2">
        <v>1000000</v>
      </c>
      <c r="M2">
        <f>MAX(M4:M19)-MIN(M4:M19)</f>
        <v>4.5261269786476381</v>
      </c>
    </row>
    <row r="3" spans="3:15" x14ac:dyDescent="0.25">
      <c r="C3">
        <v>1200</v>
      </c>
      <c r="D3">
        <v>110</v>
      </c>
      <c r="E3">
        <v>1100000</v>
      </c>
      <c r="K3" t="s">
        <v>38</v>
      </c>
      <c r="L3">
        <f>MAX(J4:J19)-MIN(J4:J19)</f>
        <v>914</v>
      </c>
      <c r="M3" t="s">
        <v>7</v>
      </c>
      <c r="N3" t="s">
        <v>39</v>
      </c>
      <c r="O3" t="s">
        <v>40</v>
      </c>
    </row>
    <row r="4" spans="3:15" x14ac:dyDescent="0.25">
      <c r="C4">
        <v>1400</v>
      </c>
      <c r="D4">
        <v>120</v>
      </c>
      <c r="E4">
        <v>1200000</v>
      </c>
      <c r="J4">
        <v>19</v>
      </c>
      <c r="M4">
        <f>LN(J4)</f>
        <v>2.9444389791664403</v>
      </c>
      <c r="N4">
        <f>(J4-MIN($J$4:$J$19))/(MAX($J$4:$J$19)-MIN($J$4:$J$19))</f>
        <v>9.8468271334792128E-3</v>
      </c>
    </row>
    <row r="5" spans="3:15" x14ac:dyDescent="0.25">
      <c r="C5">
        <v>1500</v>
      </c>
      <c r="D5">
        <v>130</v>
      </c>
      <c r="E5">
        <v>1300000</v>
      </c>
      <c r="J5">
        <v>17</v>
      </c>
      <c r="M5">
        <f t="shared" ref="M5:M19" si="0">LN(J5)</f>
        <v>2.8332133440562162</v>
      </c>
      <c r="N5">
        <f t="shared" ref="N5:N19" si="1">(J5-MIN($J$4:$J$19))/(MAX($J$4:$J$19)-MIN($J$4:$J$19))</f>
        <v>7.658643326039387E-3</v>
      </c>
    </row>
    <row r="6" spans="3:15" x14ac:dyDescent="0.25">
      <c r="C6">
        <v>2000</v>
      </c>
      <c r="D6">
        <v>140</v>
      </c>
      <c r="E6">
        <v>1400000</v>
      </c>
      <c r="J6">
        <v>14</v>
      </c>
      <c r="M6">
        <f t="shared" si="0"/>
        <v>2.6390573296152584</v>
      </c>
      <c r="N6">
        <f t="shared" si="1"/>
        <v>4.3763676148796497E-3</v>
      </c>
    </row>
    <row r="7" spans="3:15" x14ac:dyDescent="0.25">
      <c r="J7">
        <v>15</v>
      </c>
      <c r="M7">
        <f t="shared" si="0"/>
        <v>2.7080502011022101</v>
      </c>
      <c r="N7">
        <f t="shared" si="1"/>
        <v>5.4704595185995622E-3</v>
      </c>
    </row>
    <row r="8" spans="3:15" x14ac:dyDescent="0.25">
      <c r="J8">
        <v>14</v>
      </c>
      <c r="M8">
        <f t="shared" si="0"/>
        <v>2.6390573296152584</v>
      </c>
      <c r="N8">
        <f t="shared" si="1"/>
        <v>4.3763676148796497E-3</v>
      </c>
    </row>
    <row r="9" spans="3:15" x14ac:dyDescent="0.25">
      <c r="C9" t="s">
        <v>27</v>
      </c>
      <c r="D9" t="s">
        <v>28</v>
      </c>
      <c r="E9" t="s">
        <v>29</v>
      </c>
      <c r="J9">
        <v>12</v>
      </c>
      <c r="M9">
        <f t="shared" si="0"/>
        <v>2.4849066497880004</v>
      </c>
      <c r="N9">
        <f t="shared" si="1"/>
        <v>2.1881838074398249E-3</v>
      </c>
    </row>
    <row r="10" spans="3:15" x14ac:dyDescent="0.25">
      <c r="J10">
        <v>10</v>
      </c>
      <c r="M10">
        <f t="shared" si="0"/>
        <v>2.3025850929940459</v>
      </c>
      <c r="N10">
        <f t="shared" si="1"/>
        <v>0</v>
      </c>
    </row>
    <row r="11" spans="3:15" x14ac:dyDescent="0.25">
      <c r="J11">
        <v>18</v>
      </c>
      <c r="M11">
        <f t="shared" si="0"/>
        <v>2.8903717578961645</v>
      </c>
      <c r="N11">
        <f t="shared" si="1"/>
        <v>8.7527352297592995E-3</v>
      </c>
    </row>
    <row r="12" spans="3:15" x14ac:dyDescent="0.25">
      <c r="J12">
        <v>638</v>
      </c>
      <c r="M12">
        <f t="shared" si="0"/>
        <v>6.4583382833447898</v>
      </c>
      <c r="N12">
        <f t="shared" si="1"/>
        <v>0.68708971553610498</v>
      </c>
    </row>
    <row r="13" spans="3:15" x14ac:dyDescent="0.25">
      <c r="J13">
        <v>924</v>
      </c>
      <c r="M13">
        <f t="shared" si="0"/>
        <v>6.828712071641684</v>
      </c>
      <c r="N13">
        <f t="shared" si="1"/>
        <v>1</v>
      </c>
    </row>
    <row r="14" spans="3:15" x14ac:dyDescent="0.25">
      <c r="J14">
        <v>767</v>
      </c>
      <c r="M14">
        <f t="shared" si="0"/>
        <v>6.642486801367256</v>
      </c>
      <c r="N14">
        <f t="shared" si="1"/>
        <v>0.82822757111597378</v>
      </c>
    </row>
    <row r="15" spans="3:15" x14ac:dyDescent="0.25">
      <c r="J15">
        <v>155</v>
      </c>
      <c r="M15">
        <f t="shared" si="0"/>
        <v>5.0434251169192468</v>
      </c>
      <c r="N15">
        <f t="shared" si="1"/>
        <v>0.1586433260393873</v>
      </c>
    </row>
    <row r="16" spans="3:15" x14ac:dyDescent="0.25">
      <c r="J16">
        <v>141</v>
      </c>
      <c r="M16">
        <f t="shared" si="0"/>
        <v>4.9487598903781684</v>
      </c>
      <c r="N16">
        <f t="shared" si="1"/>
        <v>0.14332603938730853</v>
      </c>
    </row>
    <row r="17" spans="10:14" x14ac:dyDescent="0.25">
      <c r="J17">
        <v>131</v>
      </c>
      <c r="M17">
        <f t="shared" si="0"/>
        <v>4.8751973232011512</v>
      </c>
      <c r="N17">
        <f t="shared" si="1"/>
        <v>0.13238512035010941</v>
      </c>
    </row>
    <row r="18" spans="10:14" x14ac:dyDescent="0.25">
      <c r="J18">
        <v>118</v>
      </c>
      <c r="M18">
        <f t="shared" si="0"/>
        <v>4.7706846244656651</v>
      </c>
      <c r="N18">
        <f t="shared" si="1"/>
        <v>0.11816192560175055</v>
      </c>
    </row>
    <row r="19" spans="10:14" x14ac:dyDescent="0.25">
      <c r="J19">
        <v>116</v>
      </c>
      <c r="M19">
        <f t="shared" si="0"/>
        <v>4.7535901911063645</v>
      </c>
      <c r="N19">
        <f t="shared" si="1"/>
        <v>0.11597374179431072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Scaling</vt:lpstr>
      <vt:lpstr>OneHotEncoding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Murthy Chakka</dc:creator>
  <cp:lastModifiedBy>Vishnu Murthy Chakka</cp:lastModifiedBy>
  <dcterms:created xsi:type="dcterms:W3CDTF">2018-11-20T15:50:05Z</dcterms:created>
  <dcterms:modified xsi:type="dcterms:W3CDTF">2019-08-24T08:09:17Z</dcterms:modified>
</cp:coreProperties>
</file>