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3.xml" ContentType="application/vnd.ms-office.chartex+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Ex4.xml" ContentType="application/vnd.ms-office.chartex+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D:\"/>
    </mc:Choice>
  </mc:AlternateContent>
  <xr:revisionPtr revIDLastSave="0" documentId="8_{9B3E4B9E-7655-46EF-A2CA-7DEDFA96553E}" xr6:coauthVersionLast="47" xr6:coauthVersionMax="47" xr10:uidLastSave="{00000000-0000-0000-0000-000000000000}"/>
  <bookViews>
    <workbookView xWindow="-108" yWindow="-108" windowWidth="23256" windowHeight="12456" firstSheet="4" activeTab="4" xr2:uid="{BF903FBF-50C3-4FBB-8E6F-70ED6C65EF4F}"/>
  </bookViews>
  <sheets>
    <sheet name="KPI" sheetId="2" r:id="rId1"/>
    <sheet name="Rating" sheetId="5" r:id="rId2"/>
    <sheet name="Gender" sheetId="7" r:id="rId3"/>
    <sheet name="Education by attrition" sheetId="8" r:id="rId4"/>
    <sheet name="Dashboard" sheetId="4" r:id="rId5"/>
    <sheet name="attrition by job" sheetId="9" r:id="rId6"/>
    <sheet name="Dept wise attrition" sheetId="10" r:id="rId7"/>
    <sheet name="Attrition by age" sheetId="11" r:id="rId8"/>
    <sheet name="marital status" sheetId="12" r:id="rId9"/>
    <sheet name="DATA" sheetId="1" r:id="rId10"/>
  </sheets>
  <definedNames>
    <definedName name="_xlchart.v1.3" hidden="1">'attrition by job'!$D$4:$D$12</definedName>
    <definedName name="_xlchart.v1.4" hidden="1">'attrition by job'!$E$4:$E$12</definedName>
    <definedName name="_xlchart.v1.5" hidden="1">'attrition by job'!$D$4:$D$12</definedName>
    <definedName name="_xlchart.v1.6" hidden="1">'attrition by job'!$E$4:$E$12</definedName>
    <definedName name="_xlchart.v2.0" hidden="1">'marital status'!$D$4:$D$6</definedName>
    <definedName name="_xlchart.v2.1" hidden="1">'marital status'!$E$3</definedName>
    <definedName name="_xlchart.v2.10" hidden="1">'marital status'!$D$4:$D$6</definedName>
    <definedName name="_xlchart.v2.11" hidden="1">'marital status'!$E$3</definedName>
    <definedName name="_xlchart.v2.12" hidden="1">'marital status'!$E$4:$E$6</definedName>
    <definedName name="_xlchart.v2.2" hidden="1">'marital status'!$E$4:$E$6</definedName>
    <definedName name="_xlchart.v2.7" hidden="1">'marital status'!$D$4:$D$6</definedName>
    <definedName name="_xlchart.v2.8" hidden="1">'marital status'!$E$3</definedName>
    <definedName name="_xlchart.v2.9" hidden="1">'marital status'!$E$4:$E$6</definedName>
    <definedName name="_xlcn.WorksheetConnection_Book1Table_11" hidden="1">Table_1[]</definedName>
    <definedName name="Slicer_Department">#N/A</definedName>
    <definedName name="Slicer_Education_Field">#N/A</definedName>
    <definedName name="Slicer_Gender">#N/A</definedName>
    <definedName name="Slicer_Gender1">#N/A</definedName>
  </definedNames>
  <calcPr calcId="191029"/>
  <pivotCaches>
    <pivotCache cacheId="115" r:id="rId11"/>
    <pivotCache cacheId="101"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1" name="Table_1" connection="WorksheetConnection_Book1!Table_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12" l="1"/>
  <c r="D6" i="12"/>
  <c r="D4" i="12"/>
  <c r="D5" i="9"/>
  <c r="D6" i="9"/>
  <c r="D7" i="9"/>
  <c r="D8" i="9"/>
  <c r="D9" i="9"/>
  <c r="D10" i="9"/>
  <c r="D11" i="9"/>
  <c r="D12" i="9"/>
  <c r="D4" i="9"/>
  <c r="E5" i="12"/>
  <c r="E6" i="12"/>
  <c r="E4" i="12"/>
  <c r="E5" i="9"/>
  <c r="E6" i="9"/>
  <c r="E7" i="9"/>
  <c r="E8" i="9"/>
  <c r="E9" i="9"/>
  <c r="E10" i="9"/>
  <c r="E11" i="9"/>
  <c r="E12" i="9"/>
  <c r="E4" i="9"/>
  <c r="B9" i="7"/>
  <c r="B8" i="7"/>
  <c r="B6" i="5"/>
  <c r="C7" i="2"/>
  <c r="B7" i="2"/>
  <c r="A7" i="2"/>
  <c r="C8" i="7" l="1"/>
  <c r="C9" i="7"/>
  <c r="C6" i="5"/>
  <c r="B7" i="5"/>
  <c r="C7" i="5" s="1"/>
  <c r="D7" i="2"/>
  <c r="E7"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ECEC470-967D-4514-9EC2-AA9B8759479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633D432-1413-4E41-B3B9-FC8560E1F107}" name="WorksheetConnection_Book1!Table_1" type="102" refreshedVersion="8" minRefreshableVersion="5">
    <extLst>
      <ext xmlns:x15="http://schemas.microsoft.com/office/spreadsheetml/2010/11/main" uri="{DE250136-89BD-433C-8126-D09CA5730AF9}">
        <x15:connection id="Table_1" autoDelete="1">
          <x15:rangePr sourceName="_xlcn.WorksheetConnection_Book1Table_11"/>
        </x15:connection>
      </ext>
    </extLst>
  </connection>
</connections>
</file>

<file path=xl/sharedStrings.xml><?xml version="1.0" encoding="utf-8"?>
<sst xmlns="http://schemas.openxmlformats.org/spreadsheetml/2006/main" count="19216" uniqueCount="1569">
  <si>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</si>
  <si>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</si>
  <si>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</si>
  <si>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</si>
  <si>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</si>
  <si>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</si>
  <si>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</si>
  <si>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</si>
  <si>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</si>
  <si>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</si>
  <si>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</si>
  <si>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</si>
  <si>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</si>
  <si>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</si>
  <si>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</si>
  <si>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</si>
  <si>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</si>
  <si>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</si>
  <si>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</si>
  <si>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</si>
  <si>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</si>
  <si>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</si>
  <si>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</si>
  <si>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</si>
  <si>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</si>
  <si>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</si>
  <si>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</si>
  <si>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</si>
  <si>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</si>
  <si>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</si>
  <si>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</si>
  <si>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</si>
  <si>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</si>
  <si>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</si>
  <si>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</si>
  <si>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</si>
  <si>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</si>
  <si>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</si>
  <si>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</si>
  <si>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</si>
  <si>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</si>
  <si>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</si>
  <si>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</si>
  <si>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</si>
  <si>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</si>
  <si>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</si>
  <si>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</si>
  <si>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</si>
  <si>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</si>
  <si>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</si>
  <si>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</si>
  <si>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</si>
  <si>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</si>
  <si>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</si>
  <si>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</si>
  <si>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</si>
  <si>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</si>
  <si>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</si>
  <si>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</si>
  <si>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</si>
  <si>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</si>
  <si>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</si>
  <si>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</si>
  <si>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</si>
  <si>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</si>
  <si>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</si>
  <si>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</si>
  <si>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</si>
  <si>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</si>
  <si>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</si>
  <si>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</si>
  <si>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</si>
  <si>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</si>
  <si>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</si>
  <si>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</si>
  <si>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</si>
  <si>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</si>
  <si>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</si>
  <si>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</si>
  <si>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</si>
  <si>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</si>
  <si>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</si>
  <si>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</si>
  <si>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</si>
  <si>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</si>
  <si>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</si>
  <si>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</si>
  <si>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</si>
  <si>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</si>
  <si>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</si>
  <si>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</si>
  <si>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</si>
  <si>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</si>
  <si>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</si>
  <si>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</si>
  <si>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</si>
  <si>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</si>
  <si>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</si>
  <si>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</si>
  <si>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</si>
  <si>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</si>
  <si>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</si>
  <si>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</si>
  <si>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</si>
  <si>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</si>
  <si>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</si>
  <si>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</si>
  <si>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</si>
  <si>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</si>
  <si>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</si>
  <si>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</si>
  <si>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</si>
  <si>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</si>
  <si>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</si>
  <si>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</si>
  <si>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</si>
  <si>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</si>
  <si>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</si>
  <si>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</si>
  <si>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</si>
  <si>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</si>
  <si>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</si>
  <si>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</si>
  <si>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</si>
  <si>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</si>
  <si>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</si>
  <si>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</si>
  <si>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</si>
  <si>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</si>
  <si>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</si>
  <si>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</si>
  <si>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</si>
  <si>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</si>
  <si>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</si>
  <si>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</si>
  <si>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</si>
  <si>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</si>
  <si>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</si>
  <si>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</si>
  <si>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</si>
  <si>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</si>
  <si>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</si>
  <si>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</si>
  <si>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</si>
  <si>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</si>
  <si>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</si>
  <si>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</si>
  <si>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</si>
  <si>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</si>
  <si>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</si>
  <si>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</si>
  <si>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</si>
  <si>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</si>
  <si>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</si>
  <si>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</si>
  <si>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</si>
  <si>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</si>
  <si>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</si>
  <si>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</si>
  <si>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</si>
  <si>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</si>
  <si>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</si>
  <si>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</si>
  <si>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</si>
  <si>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</si>
  <si>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</si>
  <si>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</si>
  <si>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</si>
  <si>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</si>
  <si>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</si>
  <si>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</si>
  <si>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</si>
  <si>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</si>
  <si>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</si>
  <si>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</si>
  <si>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</si>
  <si>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</si>
  <si>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</si>
  <si>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</si>
  <si>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</si>
  <si>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</si>
  <si>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</si>
  <si>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</si>
  <si>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</si>
  <si>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</si>
  <si>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</si>
  <si>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</si>
  <si>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</si>
  <si>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</si>
  <si>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</si>
  <si>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</si>
  <si>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</si>
  <si>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</si>
  <si>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</si>
  <si>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</si>
  <si>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</si>
  <si>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</si>
  <si>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</si>
  <si>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</si>
  <si>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</si>
  <si>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</si>
  <si>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</si>
  <si>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</si>
  <si>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</si>
  <si>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</si>
  <si>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</si>
  <si>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</si>
  <si>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</si>
  <si>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</si>
  <si>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</si>
  <si>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</si>
  <si>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</si>
  <si>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</si>
  <si>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</si>
  <si>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</si>
  <si>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</si>
  <si>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</si>
  <si>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</si>
  <si>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</si>
  <si>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</si>
  <si>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</si>
  <si>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</si>
  <si>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</si>
  <si>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</si>
  <si>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</si>
  <si>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</si>
  <si>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</si>
  <si>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</si>
  <si>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</si>
  <si>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</si>
  <si>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</si>
  <si>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</si>
  <si>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</si>
  <si>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</si>
  <si>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</si>
  <si>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</si>
  <si>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</si>
  <si>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</si>
  <si>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</si>
  <si>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</si>
  <si>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</si>
  <si>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</si>
  <si>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</si>
  <si>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</si>
  <si>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</si>
  <si>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</si>
  <si>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</si>
  <si>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</si>
  <si>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</si>
  <si>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</si>
  <si>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</si>
  <si>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</si>
  <si>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</si>
  <si>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</si>
  <si>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</si>
  <si>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</si>
  <si>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</si>
  <si>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</si>
  <si>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</si>
  <si>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</si>
  <si>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</si>
  <si>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</si>
  <si>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</si>
  <si>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</si>
  <si>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</si>
  <si>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</si>
  <si>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</si>
  <si>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</si>
  <si>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</si>
  <si>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</si>
  <si>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</si>
  <si>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</si>
  <si>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</si>
  <si>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</si>
  <si>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</si>
  <si>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</si>
  <si>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</si>
  <si>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</si>
  <si>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</si>
  <si>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</si>
  <si>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</si>
  <si>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</si>
  <si>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</si>
  <si>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</si>
  <si>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</si>
  <si>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</si>
  <si>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</si>
  <si>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</si>
  <si>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</si>
  <si>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</si>
  <si>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</si>
  <si>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</si>
  <si>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</si>
  <si>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</si>
  <si>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</si>
  <si>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</si>
  <si>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</si>
  <si>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</si>
  <si>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</si>
  <si>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</si>
  <si>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</si>
  <si>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</si>
  <si>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</si>
  <si>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</si>
  <si>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</si>
  <si>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</si>
  <si>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</si>
  <si>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</si>
  <si>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</si>
  <si>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</si>
  <si>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</si>
  <si>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</si>
  <si>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</si>
  <si>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</si>
  <si>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</si>
  <si>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</si>
  <si>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</si>
  <si>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</si>
  <si>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</si>
  <si>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</si>
  <si>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</si>
  <si>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</si>
  <si>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</si>
  <si>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</si>
  <si>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</si>
  <si>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</si>
  <si>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</si>
  <si>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</si>
  <si>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</si>
  <si>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</si>
  <si>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</si>
  <si>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</si>
  <si>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</si>
  <si>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</si>
  <si>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</si>
  <si>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</si>
  <si>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</si>
  <si>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</si>
  <si>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</si>
  <si>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</si>
  <si>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</si>
  <si>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</si>
  <si>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</si>
  <si>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</si>
  <si>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</si>
  <si>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</si>
  <si>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</si>
  <si>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</si>
  <si>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</si>
  <si>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</si>
  <si>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</si>
  <si>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</si>
  <si>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</si>
  <si>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</si>
  <si>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</si>
  <si>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</si>
  <si>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</si>
  <si>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</si>
  <si>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</si>
  <si>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</si>
  <si>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</si>
  <si>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</si>
  <si>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</si>
  <si>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</si>
  <si>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</si>
  <si>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</si>
  <si>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</si>
  <si>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</si>
  <si>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</si>
  <si>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</si>
  <si>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</si>
  <si>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</si>
  <si>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</si>
  <si>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</si>
  <si>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</si>
  <si>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</si>
  <si>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</si>
  <si>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</si>
  <si>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</si>
  <si>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</si>
  <si>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</si>
  <si>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</si>
  <si>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</si>
  <si>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</si>
  <si>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</si>
  <si>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</si>
  <si>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</si>
  <si>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</si>
  <si>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</si>
  <si>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</si>
  <si>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</si>
  <si>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</si>
  <si>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</si>
  <si>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</si>
  <si>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</si>
  <si>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</si>
  <si>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</si>
  <si>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</si>
  <si>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</si>
  <si>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</si>
  <si>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</si>
  <si>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</si>
  <si>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</si>
  <si>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</si>
  <si>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</si>
  <si>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</si>
  <si>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</si>
  <si>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</si>
  <si>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</si>
  <si>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</si>
  <si>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</si>
  <si>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</si>
  <si>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</si>
  <si>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</si>
  <si>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</si>
  <si>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</si>
  <si>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</si>
  <si>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</si>
  <si>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</si>
  <si>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</si>
  <si>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</si>
  <si>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</si>
  <si>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</si>
  <si>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</si>
  <si>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</si>
  <si>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</si>
  <si>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</si>
  <si>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</si>
  <si>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</si>
  <si>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</si>
  <si>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</si>
  <si>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</si>
  <si>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</si>
  <si>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</si>
  <si>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</si>
  <si>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</si>
  <si>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</si>
  <si>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</si>
  <si>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</si>
  <si>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</si>
  <si>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</si>
  <si>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</si>
  <si>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</si>
  <si>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</si>
  <si>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</si>
  <si>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</si>
  <si>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</si>
  <si>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</si>
  <si>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</si>
  <si>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</si>
  <si>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</si>
  <si>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</si>
  <si>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</si>
  <si>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</si>
  <si>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</si>
  <si>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</si>
  <si>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</si>
  <si>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</si>
  <si>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</si>
  <si>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</si>
  <si>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</si>
  <si>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</si>
  <si>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</si>
  <si>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</si>
  <si>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</si>
  <si>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</si>
  <si>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</si>
  <si>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</si>
  <si>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</si>
  <si>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</si>
  <si>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</si>
  <si>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</si>
  <si>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</si>
  <si>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</si>
  <si>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</si>
  <si>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</si>
  <si>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</si>
  <si>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</si>
  <si>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</si>
  <si>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</si>
  <si>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</si>
  <si>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</si>
  <si>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</si>
  <si>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</si>
  <si>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</si>
  <si>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</si>
  <si>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</si>
  <si>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</si>
  <si>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</si>
  <si>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</si>
  <si>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</si>
  <si>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</si>
  <si>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</si>
  <si>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</si>
  <si>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</si>
  <si>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</si>
  <si>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</si>
  <si>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</si>
  <si>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</si>
  <si>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</si>
  <si>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</si>
  <si>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</si>
  <si>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</si>
  <si>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</si>
  <si>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</si>
  <si>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</si>
  <si>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</si>
  <si>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</si>
  <si>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</si>
  <si>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</si>
  <si>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</si>
  <si>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</si>
  <si>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</si>
  <si>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</si>
  <si>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</si>
  <si>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</si>
  <si>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</si>
  <si>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</si>
  <si>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</si>
  <si>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</si>
  <si>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</si>
  <si>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</si>
  <si>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</si>
  <si>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</si>
  <si>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</si>
  <si>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</si>
  <si>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</si>
  <si>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</si>
  <si>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</si>
  <si>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</si>
  <si>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</si>
  <si>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</si>
  <si>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</si>
  <si>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</si>
  <si>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</si>
  <si>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</si>
  <si>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</si>
  <si>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</si>
  <si>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</si>
  <si>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</si>
  <si>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</si>
  <si>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</si>
  <si>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</si>
  <si>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</si>
  <si>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</si>
  <si>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</si>
  <si>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</si>
  <si>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</si>
  <si>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</si>
  <si>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</si>
  <si>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</si>
  <si>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</si>
  <si>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</si>
  <si>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</si>
  <si>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</si>
  <si>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</si>
  <si>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</si>
  <si>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</si>
  <si>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</si>
  <si>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</si>
  <si>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</si>
  <si>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</si>
  <si>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</si>
  <si>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</si>
  <si>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</si>
  <si>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</si>
  <si>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</si>
  <si>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</si>
  <si>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</si>
  <si>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</si>
  <si>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</si>
  <si>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</si>
  <si>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</si>
  <si>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</si>
  <si>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</si>
  <si>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</si>
  <si>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</si>
  <si>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</si>
  <si>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</si>
  <si>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</si>
  <si>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</si>
  <si>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</si>
  <si>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</si>
  <si>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</si>
  <si>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</si>
  <si>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</si>
  <si>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</si>
  <si>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</si>
  <si>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</si>
  <si>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</si>
  <si>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</si>
  <si>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</si>
  <si>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</si>
  <si>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</si>
  <si>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</si>
  <si>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</si>
  <si>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</si>
  <si>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</si>
  <si>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</si>
  <si>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</si>
  <si>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</si>
  <si>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</si>
  <si>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</si>
  <si>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</si>
  <si>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</si>
  <si>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</si>
  <si>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</si>
  <si>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</si>
  <si>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</si>
  <si>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</si>
  <si>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</si>
  <si>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</si>
  <si>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</si>
  <si>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</si>
  <si>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</si>
  <si>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</si>
  <si>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</si>
  <si>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</si>
  <si>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</si>
  <si>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</si>
  <si>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</si>
  <si>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</si>
  <si>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</si>
  <si>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</si>
  <si>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</si>
  <si>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</si>
  <si>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</si>
  <si>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</si>
  <si>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</si>
  <si>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</si>
  <si>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</si>
  <si>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</si>
  <si>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</si>
  <si>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</si>
  <si>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</si>
  <si>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</si>
  <si>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</si>
  <si>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</si>
  <si>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</si>
  <si>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</si>
  <si>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</si>
  <si>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</si>
  <si>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</si>
  <si>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</si>
  <si>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</si>
  <si>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</si>
  <si>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</si>
  <si>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</si>
  <si>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</si>
  <si>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</si>
  <si>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</si>
  <si>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</si>
  <si>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</si>
  <si>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</si>
  <si>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</si>
  <si>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</si>
  <si>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</si>
  <si>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</si>
  <si>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</si>
  <si>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</si>
  <si>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</si>
  <si>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</si>
  <si>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</si>
  <si>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</si>
  <si>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</si>
  <si>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</si>
  <si>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</si>
  <si>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</si>
  <si>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</si>
  <si>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</si>
  <si>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</si>
  <si>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</si>
  <si>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</si>
  <si>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</si>
  <si>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</si>
  <si>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</si>
  <si>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</si>
  <si>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</si>
  <si>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</si>
  <si>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</si>
  <si>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</si>
  <si>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</si>
  <si>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</si>
  <si>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</si>
  <si>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</si>
  <si>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</si>
  <si>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</si>
  <si>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</si>
  <si>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</si>
  <si>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</si>
  <si>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</si>
  <si>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</si>
  <si>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</si>
  <si>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</si>
  <si>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</si>
  <si>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</si>
  <si>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</si>
  <si>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</si>
  <si>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</si>
  <si>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</si>
  <si>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</si>
  <si>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</si>
  <si>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</si>
  <si>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</si>
  <si>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</si>
  <si>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</si>
  <si>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</si>
  <si>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</si>
  <si>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</si>
  <si>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</si>
  <si>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</si>
  <si>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</si>
  <si>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</si>
  <si>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</si>
  <si>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</si>
  <si>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</si>
  <si>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</si>
  <si>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</si>
  <si>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</si>
  <si>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</si>
  <si>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</si>
  <si>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</si>
  <si>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</si>
  <si>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</si>
  <si>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</si>
  <si>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</si>
  <si>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</si>
  <si>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</si>
  <si>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</si>
  <si>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</si>
  <si>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</si>
  <si>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</si>
  <si>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</si>
  <si>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</si>
  <si>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</si>
  <si>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</si>
  <si>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</si>
  <si>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</si>
  <si>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</si>
  <si>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</si>
  <si>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</si>
  <si>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</si>
  <si>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</si>
  <si>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</si>
  <si>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</si>
  <si>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</si>
  <si>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</si>
  <si>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</si>
  <si>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</si>
  <si>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</si>
  <si>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</si>
  <si>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</si>
  <si>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</si>
  <si>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</si>
  <si>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</si>
  <si>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</si>
  <si>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</si>
  <si>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</si>
  <si>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</si>
  <si>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</si>
  <si>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</si>
  <si>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</si>
  <si>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</si>
  <si>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</si>
  <si>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</si>
  <si>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</si>
  <si>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</si>
  <si>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</si>
  <si>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</si>
  <si>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</si>
  <si>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</si>
  <si>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</si>
  <si>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</si>
  <si>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</si>
  <si>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</si>
  <si>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</si>
  <si>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</si>
  <si>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</si>
  <si>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</si>
  <si>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</si>
  <si>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</si>
  <si>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</si>
  <si>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</si>
  <si>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</si>
  <si>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</si>
  <si>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</si>
  <si>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</si>
  <si>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</si>
  <si>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</si>
  <si>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</si>
  <si>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</si>
  <si>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</si>
  <si>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</si>
  <si>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</si>
  <si>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</si>
  <si>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</si>
  <si>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</si>
  <si>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</si>
  <si>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</si>
  <si>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</si>
  <si>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</si>
  <si>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</si>
  <si>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</si>
  <si>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</si>
  <si>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</si>
  <si>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</si>
  <si>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</si>
  <si>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</si>
  <si>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</si>
  <si>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</si>
  <si>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</si>
  <si>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</si>
  <si>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</si>
  <si>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</si>
  <si>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</si>
  <si>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</si>
  <si>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</si>
  <si>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</si>
  <si>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</si>
  <si>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</si>
  <si>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</si>
  <si>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</si>
  <si>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</si>
  <si>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</si>
  <si>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</si>
  <si>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</si>
  <si>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</si>
  <si>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</si>
  <si>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</si>
  <si>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</si>
  <si>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</si>
  <si>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</si>
  <si>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</si>
  <si>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</si>
  <si>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</si>
  <si>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</si>
  <si>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</si>
  <si>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</si>
  <si>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</si>
  <si>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</si>
  <si>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</si>
  <si>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</si>
  <si>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</si>
  <si>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</si>
  <si>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</si>
  <si>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</si>
  <si>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</si>
  <si>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</si>
  <si>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</si>
  <si>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</si>
  <si>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</si>
  <si>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</si>
  <si>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</si>
  <si>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</si>
  <si>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</si>
  <si>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</si>
  <si>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</si>
  <si>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</si>
  <si>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</si>
  <si>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</si>
  <si>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</si>
  <si>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</si>
  <si>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</si>
  <si>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</si>
  <si>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</si>
  <si>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</si>
  <si>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</si>
  <si>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</si>
  <si>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</si>
  <si>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</si>
  <si>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</si>
  <si>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</si>
  <si>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</si>
  <si>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</si>
  <si>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</si>
  <si>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</si>
  <si>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</si>
  <si>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</si>
  <si>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</si>
  <si>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</si>
  <si>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</si>
  <si>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</si>
  <si>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</si>
  <si>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</si>
  <si>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</si>
  <si>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</si>
  <si>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</si>
  <si>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</si>
  <si>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</si>
  <si>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</si>
  <si>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</si>
  <si>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</si>
  <si>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</si>
  <si>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</si>
  <si>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</si>
  <si>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</si>
  <si>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</si>
  <si>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</si>
  <si>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</si>
  <si>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</si>
  <si>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</si>
  <si>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</si>
  <si>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</si>
  <si>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</si>
  <si>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</si>
  <si>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</si>
  <si>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</si>
  <si>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</si>
  <si>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</si>
  <si>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</si>
  <si>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</si>
  <si>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</si>
  <si>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</si>
  <si>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</si>
  <si>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</si>
  <si>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</si>
  <si>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</si>
  <si>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</si>
  <si>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</si>
  <si>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</si>
  <si>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</si>
  <si>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</si>
  <si>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</si>
  <si>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</si>
  <si>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</si>
  <si>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</si>
  <si>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</si>
  <si>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</si>
  <si>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</si>
  <si>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</si>
  <si>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</si>
  <si>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</si>
  <si>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</si>
  <si>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</si>
  <si>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</si>
  <si>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</si>
  <si>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</si>
  <si>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</si>
  <si>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</si>
  <si>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</si>
  <si>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</si>
  <si>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</si>
  <si>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</si>
  <si>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</si>
  <si>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</si>
  <si>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</si>
  <si>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</si>
  <si>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</si>
  <si>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</si>
  <si>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</si>
  <si>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</si>
  <si>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</si>
  <si>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</si>
  <si>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</si>
  <si>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</si>
  <si>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</si>
  <si>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</si>
  <si>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</si>
  <si>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</si>
  <si>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</si>
  <si>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</si>
  <si>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</si>
  <si>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</si>
  <si>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</si>
  <si>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</si>
  <si>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</si>
  <si>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</si>
  <si>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</si>
  <si>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</si>
  <si>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</si>
  <si>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</si>
  <si>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</si>
  <si>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</si>
  <si>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</si>
  <si>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</si>
  <si>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</si>
  <si>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</si>
  <si>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</si>
  <si>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</si>
  <si>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</si>
  <si>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</si>
  <si>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</si>
  <si>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</si>
  <si>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</si>
  <si>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</si>
  <si>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</si>
  <si>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</si>
  <si>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</si>
  <si>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</si>
  <si>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</si>
  <si>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</si>
  <si>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</si>
  <si>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</si>
  <si>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</si>
  <si>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</si>
  <si>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</si>
  <si>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</si>
  <si>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</si>
  <si>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</si>
  <si>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</si>
  <si>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</si>
  <si>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</si>
  <si>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</si>
  <si>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</si>
  <si>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</si>
  <si>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</si>
  <si>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</si>
  <si>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</si>
  <si>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</si>
  <si>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</si>
  <si>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</si>
  <si>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</si>
  <si>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</si>
  <si>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</si>
  <si>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</si>
  <si>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</si>
  <si>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</si>
  <si>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</si>
  <si>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</si>
  <si>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</si>
  <si>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</si>
  <si>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</si>
  <si>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</si>
  <si>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</si>
  <si>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</si>
  <si>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</si>
  <si>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</si>
  <si>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</si>
  <si>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</si>
  <si>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</si>
  <si>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</si>
  <si>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</si>
  <si>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</si>
  <si>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</si>
  <si>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</si>
  <si>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</si>
  <si>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</si>
  <si>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</si>
  <si>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</si>
  <si>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</si>
  <si>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</si>
  <si>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</si>
  <si>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</si>
  <si>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</si>
  <si>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</si>
  <si>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</si>
  <si>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</si>
  <si>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</si>
  <si>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</si>
  <si>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</si>
  <si>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</si>
  <si>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</si>
  <si>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</si>
  <si>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</si>
  <si>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</si>
  <si>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</si>
  <si>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</si>
  <si>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</si>
  <si>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</si>
  <si>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</si>
  <si>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</si>
  <si>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</si>
  <si>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</si>
  <si>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</si>
  <si>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</si>
  <si>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</si>
  <si>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</si>
  <si>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</si>
  <si>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</si>
  <si>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</si>
  <si>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</si>
  <si>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</si>
  <si>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</si>
  <si>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</si>
  <si>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</si>
  <si>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</si>
  <si>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</si>
  <si>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</si>
  <si>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</si>
  <si>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</si>
  <si>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</si>
  <si>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</si>
  <si>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</si>
  <si>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</si>
  <si>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</si>
  <si>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</si>
  <si>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</si>
  <si>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</si>
  <si>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</si>
  <si>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</si>
  <si>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</si>
  <si>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</si>
  <si>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</si>
  <si>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</si>
  <si>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</si>
  <si>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</si>
  <si>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</si>
  <si>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</si>
  <si>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</si>
  <si>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</si>
  <si>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</si>
  <si>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</si>
  <si>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</si>
  <si>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</si>
  <si>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</si>
  <si>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</si>
  <si>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</si>
  <si>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</si>
  <si>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</si>
  <si>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</si>
  <si>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</si>
  <si>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</si>
  <si>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</si>
  <si>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</si>
  <si>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</si>
  <si>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</si>
  <si>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</si>
  <si>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</si>
  <si>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</si>
  <si>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</si>
  <si>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</si>
  <si>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</si>
  <si>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</si>
  <si>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</si>
  <si>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</si>
  <si>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</si>
  <si>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</si>
  <si>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</si>
  <si>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</si>
  <si>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</si>
  <si>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</si>
  <si>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</si>
  <si>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</si>
  <si>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</si>
  <si>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</si>
  <si>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</si>
  <si>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</si>
  <si>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</si>
  <si>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</si>
  <si>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</si>
  <si>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</si>
  <si>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</si>
  <si>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</si>
  <si>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</si>
  <si>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</si>
  <si>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</si>
  <si>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</si>
  <si>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</si>
  <si>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</si>
  <si>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</si>
  <si>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</si>
  <si>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</si>
  <si>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</si>
  <si>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</si>
  <si>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</si>
  <si>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</si>
  <si>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</si>
  <si>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</si>
  <si>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</si>
  <si>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</si>
  <si>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</si>
  <si>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</si>
  <si>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</si>
  <si>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</si>
  <si>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</si>
  <si>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</si>
  <si>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</si>
  <si>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</si>
  <si>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</si>
  <si>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</si>
  <si>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</si>
  <si>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</si>
  <si>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</si>
  <si>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</si>
  <si>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</si>
  <si>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</si>
  <si>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</si>
  <si>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</si>
  <si>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</si>
  <si>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</si>
  <si>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</si>
  <si>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</si>
  <si>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</si>
  <si>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</si>
  <si>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</si>
  <si>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</si>
  <si>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</si>
  <si>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</si>
  <si>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</si>
  <si>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</si>
  <si>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</si>
  <si>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</si>
  <si>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</si>
  <si>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</si>
  <si>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</si>
  <si>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</si>
  <si>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</si>
  <si>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</si>
  <si>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</si>
  <si>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</si>
  <si>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</si>
  <si>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</si>
  <si>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</si>
  <si>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</si>
  <si>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</si>
  <si>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</si>
  <si>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</si>
  <si>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</si>
  <si>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</si>
  <si>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</si>
  <si>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</si>
  <si>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</si>
  <si>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</si>
  <si>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</si>
  <si>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</si>
  <si>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</si>
  <si>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</si>
  <si>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</si>
  <si>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</si>
  <si>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</si>
  <si>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</si>
  <si>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</si>
  <si>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</si>
  <si>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</si>
  <si>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</si>
  <si>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</si>
  <si>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</si>
  <si>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</si>
  <si>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</si>
  <si>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</si>
  <si>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</si>
  <si>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</si>
  <si>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</si>
  <si>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</si>
  <si>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</si>
  <si>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</si>
  <si>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</si>
  <si>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</si>
  <si>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</si>
  <si>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</si>
  <si>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</si>
  <si>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</si>
  <si>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</si>
  <si>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</si>
  <si>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</si>
  <si>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</si>
  <si>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</si>
  <si>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</si>
  <si>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</si>
  <si>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</si>
  <si>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</si>
  <si>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</si>
  <si>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</si>
  <si>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</si>
  <si>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</si>
  <si>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</si>
  <si>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</si>
  <si>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</si>
  <si>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</si>
  <si>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</si>
  <si>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</si>
  <si>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</si>
  <si>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</si>
  <si>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</si>
  <si>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</si>
  <si>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</si>
  <si>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</si>
  <si>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</si>
  <si>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</si>
  <si>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</si>
  <si>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</si>
  <si>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</si>
  <si>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</si>
  <si>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</si>
  <si>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</si>
  <si>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</si>
  <si>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</si>
  <si>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</si>
  <si>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</si>
  <si>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</si>
  <si>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</si>
  <si>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</si>
  <si>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</si>
  <si>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</si>
  <si>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</si>
  <si>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</si>
  <si>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</si>
  <si>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</si>
  <si>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</si>
  <si>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</si>
  <si>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</si>
  <si>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</si>
  <si>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</si>
  <si>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</si>
  <si>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</si>
  <si>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</si>
  <si>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</si>
  <si>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</si>
  <si>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</si>
  <si>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</si>
  <si>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</si>
  <si>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</si>
  <si>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</si>
  <si>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</si>
  <si>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</si>
  <si>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</si>
  <si>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</si>
  <si>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</si>
  <si>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</si>
  <si>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</si>
  <si>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</si>
  <si>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</si>
  <si>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</si>
  <si>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</si>
  <si>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</si>
  <si>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</si>
  <si>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</si>
  <si>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</si>
  <si>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</si>
  <si>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</si>
  <si>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</si>
  <si>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</si>
  <si>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</si>
  <si>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</si>
  <si>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</si>
  <si>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</si>
  <si>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</si>
  <si>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</si>
  <si>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</si>
  <si>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</si>
  <si>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</si>
  <si>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</si>
  <si>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</si>
  <si>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</si>
  <si>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</si>
  <si>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</si>
  <si>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</si>
  <si>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</si>
  <si>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</si>
  <si>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</si>
  <si>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</si>
  <si>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</si>
  <si>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</si>
  <si>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</si>
  <si>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</si>
  <si>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</si>
  <si>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</si>
  <si>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</si>
  <si>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</si>
  <si>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</si>
  <si>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</si>
  <si>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</si>
  <si>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</si>
  <si>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</si>
  <si>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</si>
  <si>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</si>
  <si>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</si>
  <si>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</si>
  <si>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</si>
  <si>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</si>
  <si>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</si>
  <si>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</si>
  <si>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</si>
  <si>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</si>
  <si>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</si>
  <si>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</si>
  <si>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</si>
  <si>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</si>
  <si>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</si>
  <si>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</si>
  <si>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</si>
  <si>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</si>
  <si>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</si>
  <si>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</si>
  <si>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</si>
  <si>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</si>
  <si>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</si>
  <si>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</si>
  <si>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</si>
  <si>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</si>
  <si>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</si>
  <si>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</si>
  <si>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</si>
  <si>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</si>
  <si>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</si>
  <si>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</si>
  <si>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</si>
  <si>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</si>
  <si>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</si>
  <si>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</si>
  <si>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</si>
  <si>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</si>
  <si>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</si>
  <si>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</si>
  <si>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</si>
  <si>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</si>
  <si>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</si>
  <si>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</si>
  <si>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</si>
  <si>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</si>
  <si>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</si>
  <si>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</si>
  <si>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</si>
  <si>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</si>
  <si>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</si>
  <si>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</si>
  <si>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</si>
  <si>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</si>
  <si>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</si>
  <si>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</si>
  <si>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</si>
  <si>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</si>
  <si>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</si>
  <si>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</si>
  <si>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</si>
  <si>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</si>
  <si>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</si>
  <si>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</si>
  <si>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</si>
  <si>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</si>
  <si>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</si>
  <si>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</si>
  <si>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</si>
  <si>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</si>
  <si>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</si>
  <si>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</si>
  <si>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</si>
  <si>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</si>
  <si>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</si>
  <si>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</si>
  <si>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</si>
  <si>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</si>
  <si>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</si>
  <si>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</si>
  <si>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</si>
  <si>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</si>
  <si>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</si>
  <si>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</si>
  <si>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</si>
  <si>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</si>
  <si>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</si>
  <si>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</si>
  <si>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</si>
  <si>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</si>
  <si>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</si>
  <si>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</si>
  <si>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</si>
  <si>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</si>
  <si>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</si>
  <si>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</si>
  <si>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</si>
  <si>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</si>
  <si>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</si>
  <si>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</si>
  <si>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</si>
  <si>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</si>
  <si>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</si>
  <si>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</si>
  <si>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</si>
  <si>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</si>
  <si>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</si>
  <si>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</si>
  <si>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</si>
  <si>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</si>
  <si>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</si>
  <si>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</si>
  <si>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</si>
  <si>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</si>
  <si>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</si>
  <si>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</si>
  <si>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</si>
  <si>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</si>
  <si>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</si>
  <si>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</si>
  <si>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</si>
  <si>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</si>
  <si>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</si>
  <si>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</si>
  <si>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</si>
  <si>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</si>
  <si>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</si>
  <si>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</si>
  <si>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</si>
  <si>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</si>
  <si>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</si>
  <si>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</si>
  <si>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</si>
  <si>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</si>
  <si>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</si>
  <si>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</si>
  <si>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</si>
  <si>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</si>
  <si>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</si>
  <si>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</si>
  <si>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</si>
  <si>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</si>
  <si>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</si>
  <si>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</si>
  <si>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</si>
  <si>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</si>
  <si>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</si>
  <si>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</si>
  <si>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</si>
  <si>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</si>
  <si>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</si>
  <si>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</si>
  <si>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</si>
  <si>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</si>
  <si>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</si>
  <si>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</si>
  <si>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</si>
  <si>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</si>
  <si>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</si>
  <si>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</si>
  <si>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</si>
  <si>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</si>
  <si>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</si>
  <si>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</si>
  <si>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</si>
  <si>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</si>
  <si>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</si>
  <si>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</si>
  <si>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</si>
  <si>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</si>
  <si>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</si>
  <si>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</si>
  <si>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</si>
  <si>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</si>
  <si>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</si>
  <si>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</si>
  <si>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</si>
  <si>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</si>
  <si>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</si>
  <si>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</si>
  <si>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</si>
  <si>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</si>
  <si>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</si>
  <si>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</si>
  <si>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</si>
  <si>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</si>
  <si>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</si>
  <si>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</si>
  <si>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</si>
  <si>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</si>
  <si>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</si>
  <si>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</si>
  <si>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</si>
  <si>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</si>
  <si>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</si>
  <si>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</si>
  <si>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</si>
  <si>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</si>
  <si>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</si>
  <si>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</si>
  <si>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</si>
  <si>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t>
  </si>
  <si>
    <t>Average of Age</t>
  </si>
  <si>
    <t>Total employees</t>
  </si>
  <si>
    <t>Attrition Count</t>
  </si>
  <si>
    <t>Average Age</t>
  </si>
  <si>
    <t>Active Employees</t>
  </si>
  <si>
    <t>Attrition Rate</t>
  </si>
  <si>
    <t>Average of Job Satisfaction</t>
  </si>
  <si>
    <t xml:space="preserve">Rating </t>
  </si>
  <si>
    <t>Balance Rating</t>
  </si>
  <si>
    <t>Row Labels</t>
  </si>
  <si>
    <t>Grand Total</t>
  </si>
  <si>
    <t>Count of Employee Count</t>
  </si>
  <si>
    <t>Count of CF_attrition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</si>
</sst>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9" formatCode="0.0"/>
  </numFmts>
  <fonts count="4" x14ac:knownFonts="1">
    <font>
      <sz val="11"/>
      <color theme="1"/>
      <name val="Calibri"/>
      <family val="2"/>
      <scheme val="minor"/>
    </font>
    <font>
      <sz val="11"/>
      <color theme="1"/>
      <name val="Calibri"/>
      <family val="2"/>
      <scheme val="minor"/>
    </font>
    <font>
      <sz val="12"/>
      <color theme="1"/>
      <name val="Calibri"/>
      <scheme val="minor"/>
    </font>
    <font>
      <sz val="12"/>
      <color theme="1"/>
      <name val="Calibri"/>
      <family val="2"/>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3">
    <xf numFmtId="0" fontId="0" fillId="0" borderId="0"/>
    <xf numFmtId="9" fontId="1" fillId="0" borderId="0" applyFont="0" applyFill="0" applyBorder="0" applyAlignment="0" applyProtection="0"/>
    <xf numFmtId="0" fontId="2" fillId="0" borderId="0"/>
  </cellStyleXfs>
  <cellXfs count="12">
    <xf numFmtId="0" fontId="0" fillId="0" borderId="0" xfId="0"/>
    <xf numFmtId="0" fontId="2" fillId="0" borderId="0" xfId="0" applyFont="1"/>
    <xf numFmtId="0" fontId="0" fillId="0" borderId="0" xfId="0" applyNumberFormat="1"/>
    <xf numFmtId="9" fontId="0" fillId="0" borderId="0" xfId="1" applyFont="1"/>
    <xf numFmtId="169" fontId="0" fillId="0" borderId="0" xfId="0" applyNumberFormat="1"/>
    <xf numFmtId="1" fontId="0" fillId="0" borderId="0" xfId="0" applyNumberFormat="1"/>
    <xf numFmtId="10" fontId="0" fillId="0" borderId="0" xfId="1" applyNumberFormat="1" applyFont="1"/>
    <xf numFmtId="0" fontId="2" fillId="2" borderId="0" xfId="2" applyFill="1"/>
    <xf numFmtId="0" fontId="3" fillId="0" borderId="0" xfId="0" applyFont="1"/>
    <xf numFmtId="0" fontId="0" fillId="0" borderId="0" xfId="0" pivotButton="1"/>
    <xf numFmtId="0" fontId="0" fillId="0" borderId="0" xfId="0" applyAlignment="1">
      <alignment horizontal="left"/>
    </xf>
    <xf numFmtId="10" fontId="0" fillId="0" borderId="0" xfId="0" applyNumberFormat="1"/>
  </cellXfs>
  <cellStyles count="3">
    <cellStyle name="Normal" xfId="0" builtinId="0"/>
    <cellStyle name="Normal 2" xfId="2" xr:uid="{C4A03511-447F-4CD5-B6EF-6DD02A16C21A}"/>
    <cellStyle name="Percent" xfId="1" builtinId="5"/>
  </cellStyles>
  <dxfs count="24">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fill>
        <patternFill>
          <bgColor theme="0" tint="-4.9989318521683403E-2"/>
        </patternFill>
      </fill>
    </dxf>
    <dxf>
      <numFmt numFmtId="169" formatCode="0.0"/>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2" defaultTableStyle="TableStyleMedium2" defaultPivotStyle="PivotStyleLight16">
    <tableStyle name="Data-style" pivot="0" count="3" xr9:uid="{BF496C91-5312-4AB6-86D1-4AFC0B16CECC}">
      <tableStyleElement type="headerRow" dxfId="23"/>
      <tableStyleElement type="firstRowStripe" dxfId="22"/>
      <tableStyleElement type="secondRowStripe" dxfId="21"/>
    </tableStyle>
    <tableStyle name="Slicer " pivot="0" table="0" count="4" xr9:uid="{E81A4A08-FA16-43DA-A966-865C6637C20B}">
      <tableStyleElement type="wholeTable" dxfId="19"/>
    </tableStyle>
  </tableStyles>
  <colors>
    <mruColors>
      <color rgb="FF602928"/>
      <color rgb="FF901C7F"/>
      <color rgb="FF69115F"/>
      <color rgb="FFE78DD8"/>
      <color rgb="FF601A54"/>
      <color rgb="FF681C58"/>
    </mruColors>
  </colors>
  <extLst>
    <ext xmlns:x14="http://schemas.microsoft.com/office/spreadsheetml/2009/9/main" uri="{46F421CA-312F-682f-3DD2-61675219B42D}">
      <x14:dxfs count="3">
        <dxf>
          <fill>
            <gradientFill>
              <stop position="0">
                <color theme="1" tint="0.34900967436750391"/>
              </stop>
              <stop position="1">
                <color theme="0" tint="-0.34900967436750391"/>
              </stop>
            </gradientFill>
          </fill>
        </dxf>
        <dxf>
          <fill>
            <gradientFill degree="90">
              <stop position="0">
                <color theme="1" tint="0.34900967436750391"/>
              </stop>
              <stop position="1">
                <color theme="0" tint="-0.34900967436750391"/>
              </stop>
            </gradientFill>
          </fill>
        </dxf>
        <dxf>
          <font>
            <b/>
            <i val="0"/>
            <name val="Calibri"/>
            <family val="2"/>
            <scheme val="minor"/>
          </font>
          <fill>
            <gradientFill degree="90">
              <stop position="0">
                <color theme="9" tint="-0.49803155613879818"/>
              </stop>
              <stop position="1">
                <color theme="9" tint="0.59999389629810485"/>
              </stop>
            </gradientFill>
          </fill>
        </dxf>
      </x14:dxfs>
    </ext>
    <ext xmlns:x14="http://schemas.microsoft.com/office/spreadsheetml/2009/9/main" uri="{EB79DEF2-80B8-43e5-95BD-54CBDDF9020C}">
      <x14:slicerStyles defaultSlicerStyle="SlicerStyleLight1">
        <x14:slicerStyle name="Slicer ">
          <x14:slicerStyleElements>
            <x14:slicerStyleElement type="unselectedItemWithData" dxfId="0"/>
            <x14:slicerStyleElement type="selectedItemWithData" dxfId="2"/>
            <x14:slicerStyleElement type="selectedItemWithNo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Rating!$C$6:$C$7</c:f>
              <c:numCache>
                <c:formatCode>General</c:formatCode>
                <c:ptCount val="2"/>
                <c:pt idx="0">
                  <c:v>0.64668367346938771</c:v>
                </c:pt>
                <c:pt idx="1">
                  <c:v>0.35331632653061229</c:v>
                </c:pt>
              </c:numCache>
            </c:numRef>
          </c:val>
          <c:extLst>
            <c:ext xmlns:c16="http://schemas.microsoft.com/office/drawing/2014/chart" uri="{C3380CC4-5D6E-409C-BE32-E72D297353CC}">
              <c16:uniqueId val="{00000000-B694-41B5-9387-7FEF934C7E5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Rating!$B$6</c:f>
              <c:numCache>
                <c:formatCode>0.0</c:formatCode>
                <c:ptCount val="1"/>
                <c:pt idx="0">
                  <c:v>2.5867346938775508</c:v>
                </c:pt>
              </c:numCache>
            </c:numRef>
          </c:val>
          <c:extLst>
            <c:ext xmlns:c16="http://schemas.microsoft.com/office/drawing/2014/chart" uri="{C3380CC4-5D6E-409C-BE32-E72D297353CC}">
              <c16:uniqueId val="{00000000-45BD-4526-9A88-94C25AFBE72A}"/>
            </c:ext>
          </c:extLst>
        </c:ser>
        <c:ser>
          <c:idx val="1"/>
          <c:order val="1"/>
          <c:spPr>
            <a:solidFill>
              <a:schemeClr val="accent2"/>
            </a:solidFill>
            <a:ln>
              <a:noFill/>
            </a:ln>
            <a:effectLst/>
          </c:spPr>
          <c:invertIfNegative val="0"/>
          <c:val>
            <c:numRef>
              <c:f>Rating!$B$7</c:f>
              <c:numCache>
                <c:formatCode>0.0</c:formatCode>
                <c:ptCount val="1"/>
                <c:pt idx="0">
                  <c:v>1.4132653061224492</c:v>
                </c:pt>
              </c:numCache>
            </c:numRef>
          </c:val>
          <c:extLst>
            <c:ext xmlns:c16="http://schemas.microsoft.com/office/drawing/2014/chart" uri="{C3380CC4-5D6E-409C-BE32-E72D297353CC}">
              <c16:uniqueId val="{00000002-45BD-4526-9A88-94C25AFBE72A}"/>
            </c:ext>
          </c:extLst>
        </c:ser>
        <c:dLbls>
          <c:showLegendKey val="0"/>
          <c:showVal val="0"/>
          <c:showCatName val="0"/>
          <c:showSerName val="0"/>
          <c:showPercent val="0"/>
          <c:showBubbleSize val="0"/>
        </c:dLbls>
        <c:gapWidth val="0"/>
        <c:overlap val="100"/>
        <c:axId val="775539696"/>
        <c:axId val="775538736"/>
      </c:barChart>
      <c:catAx>
        <c:axId val="775539696"/>
        <c:scaling>
          <c:orientation val="minMax"/>
        </c:scaling>
        <c:delete val="1"/>
        <c:axPos val="l"/>
        <c:majorTickMark val="out"/>
        <c:minorTickMark val="none"/>
        <c:tickLblPos val="nextTo"/>
        <c:crossAx val="775538736"/>
        <c:crosses val="autoZero"/>
        <c:auto val="1"/>
        <c:lblAlgn val="ctr"/>
        <c:lblOffset val="100"/>
        <c:noMultiLvlLbl val="0"/>
      </c:catAx>
      <c:valAx>
        <c:axId val="775538736"/>
        <c:scaling>
          <c:orientation val="minMax"/>
          <c:max val="4"/>
        </c:scaling>
        <c:delete val="1"/>
        <c:axPos val="b"/>
        <c:numFmt formatCode="0.0" sourceLinked="1"/>
        <c:majorTickMark val="out"/>
        <c:minorTickMark val="none"/>
        <c:tickLblPos val="nextTo"/>
        <c:crossAx val="77553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Gender!$C$8:$C$9</c:f>
              <c:numCache>
                <c:formatCode>0%</c:formatCode>
                <c:ptCount val="2"/>
                <c:pt idx="0">
                  <c:v>0.4</c:v>
                </c:pt>
                <c:pt idx="1">
                  <c:v>0.6</c:v>
                </c:pt>
              </c:numCache>
            </c:numRef>
          </c:val>
          <c:extLst>
            <c:ext xmlns:c16="http://schemas.microsoft.com/office/drawing/2014/chart" uri="{C3380CC4-5D6E-409C-BE32-E72D297353CC}">
              <c16:uniqueId val="{00000000-1622-45F1-B8E9-BC5ED03863D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dashboard.xlsx]Education by attrition!Education by attrition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904D-49EF-9152-6E9BDD4CFE12}"/>
            </c:ext>
          </c:extLst>
        </c:ser>
        <c:dLbls>
          <c:dLblPos val="outEnd"/>
          <c:showLegendKey val="0"/>
          <c:showVal val="1"/>
          <c:showCatName val="0"/>
          <c:showSerName val="0"/>
          <c:showPercent val="0"/>
          <c:showBubbleSize val="0"/>
        </c:dLbls>
        <c:gapWidth val="182"/>
        <c:axId val="789501952"/>
        <c:axId val="789497632"/>
      </c:barChart>
      <c:catAx>
        <c:axId val="7895019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497632"/>
        <c:crosses val="autoZero"/>
        <c:auto val="1"/>
        <c:lblAlgn val="ctr"/>
        <c:lblOffset val="100"/>
        <c:noMultiLvlLbl val="0"/>
      </c:catAx>
      <c:valAx>
        <c:axId val="789497632"/>
        <c:scaling>
          <c:orientation val="minMax"/>
        </c:scaling>
        <c:delete val="1"/>
        <c:axPos val="b"/>
        <c:numFmt formatCode="General" sourceLinked="1"/>
        <c:majorTickMark val="out"/>
        <c:minorTickMark val="none"/>
        <c:tickLblPos val="nextTo"/>
        <c:crossAx val="7895019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3206737315730267"/>
          <c:y val="0.23099445902595508"/>
          <c:w val="0.43050430504305043"/>
          <c:h val="0.61403508771929827"/>
        </c:manualLayout>
      </c:layout>
      <c:doughnutChart>
        <c:varyColors val="1"/>
        <c:ser>
          <c:idx val="0"/>
          <c:order val="0"/>
          <c:spPr>
            <a:solidFill>
              <a:schemeClr val="bg1">
                <a:lumMod val="65000"/>
              </a:schemeClr>
            </a:solidFill>
            <a:ln>
              <a:solidFill>
                <a:schemeClr val="accent1">
                  <a:alpha val="95000"/>
                </a:schemeClr>
              </a:solidFill>
            </a:ln>
          </c:spPr>
          <c:dPt>
            <c:idx val="0"/>
            <c:bubble3D val="0"/>
            <c:spPr>
              <a:gradFill>
                <a:gsLst>
                  <a:gs pos="0">
                    <a:schemeClr val="accent1">
                      <a:lumMod val="75000"/>
                    </a:schemeClr>
                  </a:gs>
                  <a:gs pos="100000">
                    <a:schemeClr val="accent6">
                      <a:lumMod val="75000"/>
                    </a:schemeClr>
                  </a:gs>
                </a:gsLst>
                <a:lin ang="5400000" scaled="1"/>
              </a:gradFill>
              <a:ln w="19050">
                <a:noFill/>
              </a:ln>
              <a:effectLst/>
            </c:spPr>
            <c:extLst>
              <c:ext xmlns:c16="http://schemas.microsoft.com/office/drawing/2014/chart" uri="{C3380CC4-5D6E-409C-BE32-E72D297353CC}">
                <c16:uniqueId val="{00000001-73DD-439F-ADE5-CB64D2B1609C}"/>
              </c:ext>
            </c:extLst>
          </c:dPt>
          <c:dPt>
            <c:idx val="1"/>
            <c:bubble3D val="0"/>
            <c:spPr>
              <a:solidFill>
                <a:schemeClr val="bg1">
                  <a:lumMod val="95000"/>
                  <a:alpha val="95000"/>
                </a:schemeClr>
              </a:solidFill>
              <a:ln w="19050">
                <a:noFill/>
              </a:ln>
              <a:effectLst/>
            </c:spPr>
            <c:extLst>
              <c:ext xmlns:c16="http://schemas.microsoft.com/office/drawing/2014/chart" uri="{C3380CC4-5D6E-409C-BE32-E72D297353CC}">
                <c16:uniqueId val="{00000003-73DD-439F-ADE5-CB64D2B1609C}"/>
              </c:ext>
            </c:extLst>
          </c:dPt>
          <c:val>
            <c:numRef>
              <c:f>Rating!$C$6:$C$7</c:f>
              <c:numCache>
                <c:formatCode>General</c:formatCode>
                <c:ptCount val="2"/>
                <c:pt idx="0">
                  <c:v>0.64668367346938771</c:v>
                </c:pt>
                <c:pt idx="1">
                  <c:v>0.35331632653061229</c:v>
                </c:pt>
              </c:numCache>
            </c:numRef>
          </c:val>
          <c:extLst>
            <c:ext xmlns:c16="http://schemas.microsoft.com/office/drawing/2014/chart" uri="{C3380CC4-5D6E-409C-BE32-E72D297353CC}">
              <c16:uniqueId val="{00000004-73DD-439F-ADE5-CB64D2B1609C}"/>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75757575757576E-2"/>
          <c:y val="0.22371364653243847"/>
          <c:w val="0.84848484848484851"/>
          <c:h val="0.61968680089485451"/>
        </c:manualLayout>
      </c:layout>
      <c:barChart>
        <c:barDir val="bar"/>
        <c:grouping val="stacked"/>
        <c:varyColors val="0"/>
        <c:ser>
          <c:idx val="0"/>
          <c:order val="0"/>
          <c:spPr>
            <a:solidFill>
              <a:srgbClr val="602928"/>
            </a:solidFill>
            <a:ln>
              <a:noFill/>
            </a:ln>
            <a:effectLst/>
          </c:spPr>
          <c:invertIfNegative val="0"/>
          <c:val>
            <c:numRef>
              <c:f>Rating!$B$6</c:f>
              <c:numCache>
                <c:formatCode>0.0</c:formatCode>
                <c:ptCount val="1"/>
                <c:pt idx="0">
                  <c:v>2.5867346938775508</c:v>
                </c:pt>
              </c:numCache>
            </c:numRef>
          </c:val>
          <c:extLst>
            <c:ext xmlns:c16="http://schemas.microsoft.com/office/drawing/2014/chart" uri="{C3380CC4-5D6E-409C-BE32-E72D297353CC}">
              <c16:uniqueId val="{00000000-37C3-489A-AFAF-02FEB76C05DA}"/>
            </c:ext>
          </c:extLst>
        </c:ser>
        <c:ser>
          <c:idx val="1"/>
          <c:order val="1"/>
          <c:spPr>
            <a:solidFill>
              <a:schemeClr val="bg1"/>
            </a:solidFill>
            <a:ln>
              <a:noFill/>
            </a:ln>
            <a:effectLst/>
          </c:spPr>
          <c:invertIfNegative val="0"/>
          <c:val>
            <c:numRef>
              <c:f>Rating!$B$7</c:f>
              <c:numCache>
                <c:formatCode>0.0</c:formatCode>
                <c:ptCount val="1"/>
                <c:pt idx="0">
                  <c:v>1.4132653061224492</c:v>
                </c:pt>
              </c:numCache>
            </c:numRef>
          </c:val>
          <c:extLst>
            <c:ext xmlns:c16="http://schemas.microsoft.com/office/drawing/2014/chart" uri="{C3380CC4-5D6E-409C-BE32-E72D297353CC}">
              <c16:uniqueId val="{00000001-37C3-489A-AFAF-02FEB76C05DA}"/>
            </c:ext>
          </c:extLst>
        </c:ser>
        <c:dLbls>
          <c:showLegendKey val="0"/>
          <c:showVal val="0"/>
          <c:showCatName val="0"/>
          <c:showSerName val="0"/>
          <c:showPercent val="0"/>
          <c:showBubbleSize val="0"/>
        </c:dLbls>
        <c:gapWidth val="0"/>
        <c:overlap val="100"/>
        <c:axId val="775539696"/>
        <c:axId val="775538736"/>
      </c:barChart>
      <c:catAx>
        <c:axId val="775539696"/>
        <c:scaling>
          <c:orientation val="minMax"/>
        </c:scaling>
        <c:delete val="1"/>
        <c:axPos val="l"/>
        <c:majorTickMark val="out"/>
        <c:minorTickMark val="none"/>
        <c:tickLblPos val="nextTo"/>
        <c:crossAx val="775538736"/>
        <c:crosses val="autoZero"/>
        <c:auto val="1"/>
        <c:lblAlgn val="ctr"/>
        <c:lblOffset val="100"/>
        <c:noMultiLvlLbl val="0"/>
      </c:catAx>
      <c:valAx>
        <c:axId val="775538736"/>
        <c:scaling>
          <c:orientation val="minMax"/>
          <c:max val="4"/>
        </c:scaling>
        <c:delete val="1"/>
        <c:axPos val="b"/>
        <c:numFmt formatCode="0.0" sourceLinked="1"/>
        <c:majorTickMark val="out"/>
        <c:minorTickMark val="none"/>
        <c:tickLblPos val="nextTo"/>
        <c:crossAx val="77553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gradFill>
                <a:gsLst>
                  <a:gs pos="0">
                    <a:srgbClr val="69115F"/>
                  </a:gs>
                  <a:gs pos="100000">
                    <a:srgbClr val="E78DD8"/>
                  </a:gs>
                </a:gsLst>
                <a:lin ang="10800000" scaled="0"/>
              </a:gradFill>
              <a:ln w="19050">
                <a:noFill/>
              </a:ln>
              <a:effectLst/>
            </c:spPr>
            <c:extLst>
              <c:ext xmlns:c16="http://schemas.microsoft.com/office/drawing/2014/chart" uri="{C3380CC4-5D6E-409C-BE32-E72D297353CC}">
                <c16:uniqueId val="{00000001-2910-46D4-B0A7-0CD0861DE1BC}"/>
              </c:ext>
            </c:extLst>
          </c:dPt>
          <c:dPt>
            <c:idx val="1"/>
            <c:bubble3D val="0"/>
            <c:spPr>
              <a:solidFill>
                <a:schemeClr val="bg2">
                  <a:lumMod val="90000"/>
                </a:schemeClr>
              </a:solidFill>
              <a:ln w="19050">
                <a:noFill/>
              </a:ln>
              <a:effectLst/>
            </c:spPr>
            <c:extLst>
              <c:ext xmlns:c16="http://schemas.microsoft.com/office/drawing/2014/chart" uri="{C3380CC4-5D6E-409C-BE32-E72D297353CC}">
                <c16:uniqueId val="{00000003-2910-46D4-B0A7-0CD0861DE1BC}"/>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4-2910-46D4-B0A7-0CD0861DE1BC}"/>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bg2">
                  <a:lumMod val="90000"/>
                </a:schemeClr>
              </a:solidFill>
              <a:ln w="19050">
                <a:noFill/>
              </a:ln>
              <a:effectLst/>
            </c:spPr>
            <c:extLst>
              <c:ext xmlns:c16="http://schemas.microsoft.com/office/drawing/2014/chart" uri="{C3380CC4-5D6E-409C-BE32-E72D297353CC}">
                <c16:uniqueId val="{00000001-F377-4630-928B-63FD722DC2E9}"/>
              </c:ext>
            </c:extLst>
          </c:dPt>
          <c:dPt>
            <c:idx val="1"/>
            <c:bubble3D val="0"/>
            <c:spPr>
              <a:gradFill>
                <a:gsLst>
                  <a:gs pos="0">
                    <a:schemeClr val="accent1">
                      <a:lumMod val="50000"/>
                    </a:schemeClr>
                  </a:gs>
                  <a:gs pos="100000">
                    <a:schemeClr val="accent5">
                      <a:lumMod val="75000"/>
                    </a:schemeClr>
                  </a:gs>
                </a:gsLst>
                <a:lin ang="10800000" scaled="0"/>
              </a:gradFill>
              <a:ln w="19050">
                <a:noFill/>
              </a:ln>
              <a:effectLst/>
            </c:spPr>
            <c:extLst>
              <c:ext xmlns:c16="http://schemas.microsoft.com/office/drawing/2014/chart" uri="{C3380CC4-5D6E-409C-BE32-E72D297353CC}">
                <c16:uniqueId val="{00000003-F377-4630-928B-63FD722DC2E9}"/>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4-F377-4630-928B-63FD722DC2E9}"/>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dashboard.xlsx]Education by attrition!Education by attrition</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lumMod val="50000"/>
                </a:schemeClr>
              </a:gs>
              <a:gs pos="100000">
                <a:schemeClr val="accent6">
                  <a:lumMod val="60000"/>
                  <a:lumOff val="40000"/>
                </a:scheme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gradFill>
              <a:gsLst>
                <a:gs pos="0">
                  <a:schemeClr val="accent6">
                    <a:lumMod val="50000"/>
                  </a:schemeClr>
                </a:gs>
                <a:gs pos="100000">
                  <a:schemeClr val="accent6">
                    <a:lumMod val="60000"/>
                    <a:lumOff val="40000"/>
                  </a:schemeClr>
                </a:gs>
              </a:gsLst>
              <a:lin ang="108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6EBD-4850-9ACE-959560348A6A}"/>
            </c:ext>
          </c:extLst>
        </c:ser>
        <c:dLbls>
          <c:dLblPos val="outEnd"/>
          <c:showLegendKey val="0"/>
          <c:showVal val="1"/>
          <c:showCatName val="0"/>
          <c:showSerName val="0"/>
          <c:showPercent val="0"/>
          <c:showBubbleSize val="0"/>
        </c:dLbls>
        <c:gapWidth val="60"/>
        <c:axId val="789501952"/>
        <c:axId val="789497632"/>
      </c:barChart>
      <c:catAx>
        <c:axId val="7895019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89497632"/>
        <c:crosses val="autoZero"/>
        <c:auto val="1"/>
        <c:lblAlgn val="ctr"/>
        <c:lblOffset val="100"/>
        <c:noMultiLvlLbl val="0"/>
      </c:catAx>
      <c:valAx>
        <c:axId val="789497632"/>
        <c:scaling>
          <c:orientation val="minMax"/>
        </c:scaling>
        <c:delete val="1"/>
        <c:axPos val="b"/>
        <c:numFmt formatCode="General" sourceLinked="1"/>
        <c:majorTickMark val="out"/>
        <c:minorTickMark val="none"/>
        <c:tickLblPos val="nextTo"/>
        <c:crossAx val="7895019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dashboard.xlsx]Dept wise attrition!Dept wise attrition</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gradFill>
            <a:gsLst>
              <a:gs pos="0">
                <a:schemeClr val="accent3">
                  <a:lumMod val="75000"/>
                </a:schemeClr>
              </a:gs>
              <a:gs pos="100000">
                <a:schemeClr val="accent3">
                  <a:lumMod val="75000"/>
                </a:schemeClr>
              </a:gs>
            </a:gsLst>
            <a:lin ang="108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accent1">
                  <a:lumMod val="75000"/>
                </a:schemeClr>
              </a:gs>
              <a:gs pos="100000">
                <a:schemeClr val="accent1">
                  <a:lumMod val="60000"/>
                  <a:lumOff val="40000"/>
                </a:schemeClr>
              </a:gs>
            </a:gsLst>
            <a:lin ang="10800000" scaled="0"/>
          </a:gradFill>
          <a:ln w="19050">
            <a:solidFill>
              <a:schemeClr val="lt1"/>
            </a:solidFill>
          </a:ln>
          <a:effectLst/>
        </c:spPr>
      </c:pivotFmt>
      <c:pivotFmt>
        <c:idx val="7"/>
        <c:spPr>
          <a:gradFill>
            <a:gsLst>
              <a:gs pos="0">
                <a:srgbClr val="002060"/>
              </a:gs>
              <a:gs pos="100000">
                <a:schemeClr val="accent1">
                  <a:lumMod val="75000"/>
                </a:schemeClr>
              </a:gs>
            </a:gsLst>
            <a:lin ang="10800000" scaled="0"/>
          </a:gradFill>
          <a:ln w="19050">
            <a:solidFill>
              <a:schemeClr val="bg1">
                <a:lumMod val="85000"/>
              </a:schemeClr>
            </a:solidFill>
          </a:ln>
          <a:effectLst/>
        </c:spPr>
      </c:pivotFmt>
      <c:pivotFmt>
        <c:idx val="8"/>
        <c:spPr>
          <a:gradFill>
            <a:gsLst>
              <a:gs pos="0">
                <a:schemeClr val="accent3">
                  <a:lumMod val="50000"/>
                </a:schemeClr>
              </a:gs>
              <a:gs pos="100000">
                <a:schemeClr val="accent3">
                  <a:lumMod val="75000"/>
                </a:schemeClr>
              </a:gs>
            </a:gsLst>
            <a:lin ang="10800000" scaled="0"/>
          </a:gradFill>
          <a:ln w="19050">
            <a:solidFill>
              <a:schemeClr val="lt1"/>
            </a:solidFill>
          </a:ln>
          <a:effectLst/>
        </c:spPr>
      </c:pivotFmt>
    </c:pivotFmts>
    <c:plotArea>
      <c:layout/>
      <c:pieChart>
        <c:varyColors val="1"/>
        <c:ser>
          <c:idx val="0"/>
          <c:order val="0"/>
          <c:tx>
            <c:strRef>
              <c:f>'Dept wise attrition'!$B$3</c:f>
              <c:strCache>
                <c:ptCount val="1"/>
                <c:pt idx="0">
                  <c:v>Total</c:v>
                </c:pt>
              </c:strCache>
            </c:strRef>
          </c:tx>
          <c:spPr>
            <a:gradFill>
              <a:gsLst>
                <a:gs pos="0">
                  <a:schemeClr val="accent3">
                    <a:lumMod val="75000"/>
                  </a:schemeClr>
                </a:gs>
                <a:gs pos="100000">
                  <a:schemeClr val="accent3">
                    <a:lumMod val="75000"/>
                  </a:schemeClr>
                </a:gs>
              </a:gsLst>
              <a:lin ang="10800000" scaled="0"/>
            </a:gradFill>
          </c:spPr>
          <c:dPt>
            <c:idx val="0"/>
            <c:bubble3D val="0"/>
            <c:spPr>
              <a:gradFill>
                <a:gsLst>
                  <a:gs pos="0">
                    <a:schemeClr val="accent1">
                      <a:lumMod val="75000"/>
                    </a:schemeClr>
                  </a:gs>
                  <a:gs pos="100000">
                    <a:schemeClr val="accent1">
                      <a:lumMod val="60000"/>
                      <a:lumOff val="40000"/>
                    </a:schemeClr>
                  </a:gs>
                </a:gsLst>
                <a:lin ang="10800000" scaled="0"/>
              </a:gradFill>
              <a:ln w="19050">
                <a:solidFill>
                  <a:schemeClr val="lt1"/>
                </a:solidFill>
              </a:ln>
              <a:effectLst/>
            </c:spPr>
            <c:extLst>
              <c:ext xmlns:c16="http://schemas.microsoft.com/office/drawing/2014/chart" uri="{C3380CC4-5D6E-409C-BE32-E72D297353CC}">
                <c16:uniqueId val="{00000001-39F0-4764-A553-23D1B7023DDF}"/>
              </c:ext>
            </c:extLst>
          </c:dPt>
          <c:dPt>
            <c:idx val="1"/>
            <c:bubble3D val="0"/>
            <c:spPr>
              <a:gradFill>
                <a:gsLst>
                  <a:gs pos="0">
                    <a:srgbClr val="002060"/>
                  </a:gs>
                  <a:gs pos="100000">
                    <a:schemeClr val="accent1">
                      <a:lumMod val="75000"/>
                    </a:schemeClr>
                  </a:gs>
                </a:gsLst>
                <a:lin ang="10800000" scaled="0"/>
              </a:gradFill>
              <a:ln w="19050">
                <a:solidFill>
                  <a:schemeClr val="bg1">
                    <a:lumMod val="85000"/>
                  </a:schemeClr>
                </a:solidFill>
              </a:ln>
              <a:effectLst/>
            </c:spPr>
            <c:extLst>
              <c:ext xmlns:c16="http://schemas.microsoft.com/office/drawing/2014/chart" uri="{C3380CC4-5D6E-409C-BE32-E72D297353CC}">
                <c16:uniqueId val="{00000003-39F0-4764-A553-23D1B7023DDF}"/>
              </c:ext>
            </c:extLst>
          </c:dPt>
          <c:dPt>
            <c:idx val="2"/>
            <c:bubble3D val="0"/>
            <c:spPr>
              <a:gradFill>
                <a:gsLst>
                  <a:gs pos="0">
                    <a:schemeClr val="accent3">
                      <a:lumMod val="50000"/>
                    </a:schemeClr>
                  </a:gs>
                  <a:gs pos="100000">
                    <a:schemeClr val="accent3">
                      <a:lumMod val="75000"/>
                    </a:schemeClr>
                  </a:gs>
                </a:gsLst>
                <a:lin ang="10800000" scaled="0"/>
              </a:gradFill>
              <a:ln w="19050">
                <a:solidFill>
                  <a:schemeClr val="lt1"/>
                </a:solidFill>
              </a:ln>
              <a:effectLst/>
            </c:spPr>
            <c:extLst>
              <c:ext xmlns:c16="http://schemas.microsoft.com/office/drawing/2014/chart" uri="{C3380CC4-5D6E-409C-BE32-E72D297353CC}">
                <c16:uniqueId val="{00000005-39F0-4764-A553-23D1B7023DD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'Dept wise attrition'!$A$4:$A$7</c:f>
              <c:strCache>
                <c:ptCount val="3"/>
                <c:pt idx="0">
                  <c:v>HR</c:v>
                </c:pt>
                <c:pt idx="1">
                  <c:v>R&amp;D</c:v>
                </c:pt>
                <c:pt idx="2">
                  <c:v>Sales</c:v>
                </c:pt>
              </c:strCache>
            </c:strRef>
          </c:cat>
          <c:val>
            <c:numRef>
              <c:f>'Dept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39F0-4764-A553-23D1B7023DD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dashboard.xlsx]Attrition by age!Attrition by age group</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2">
                  <a:lumMod val="75000"/>
                </a:schemeClr>
              </a:gs>
              <a:gs pos="100000">
                <a:schemeClr val="accent2">
                  <a:lumMod val="60000"/>
                  <a:lumOff val="40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age'!$B$3</c:f>
              <c:strCache>
                <c:ptCount val="1"/>
                <c:pt idx="0">
                  <c:v>Total</c:v>
                </c:pt>
              </c:strCache>
            </c:strRef>
          </c:tx>
          <c:spPr>
            <a:gradFill>
              <a:gsLst>
                <a:gs pos="0">
                  <a:schemeClr val="accent2">
                    <a:lumMod val="75000"/>
                  </a:schemeClr>
                </a:gs>
                <a:gs pos="100000">
                  <a:schemeClr val="accent2">
                    <a:lumMod val="60000"/>
                    <a:lumOff val="40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age'!$A$4:$A$9</c:f>
              <c:strCache>
                <c:ptCount val="5"/>
                <c:pt idx="0">
                  <c:v>25 - 34</c:v>
                </c:pt>
                <c:pt idx="1">
                  <c:v>35 - 44</c:v>
                </c:pt>
                <c:pt idx="2">
                  <c:v>Under 25</c:v>
                </c:pt>
                <c:pt idx="3">
                  <c:v>45 - 54</c:v>
                </c:pt>
                <c:pt idx="4">
                  <c:v>Over 55</c:v>
                </c:pt>
              </c:strCache>
            </c:strRef>
          </c:cat>
          <c:val>
            <c:numRef>
              <c:f>'Attrition by age'!$B$4:$B$9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FA2A-4CE5-9244-4E94E7087E37}"/>
            </c:ext>
          </c:extLst>
        </c:ser>
        <c:dLbls>
          <c:dLblPos val="outEnd"/>
          <c:showLegendKey val="0"/>
          <c:showVal val="1"/>
          <c:showCatName val="0"/>
          <c:showSerName val="0"/>
          <c:showPercent val="0"/>
          <c:showBubbleSize val="0"/>
        </c:dLbls>
        <c:gapWidth val="107"/>
        <c:overlap val="-27"/>
        <c:axId val="723639504"/>
        <c:axId val="723639984"/>
      </c:barChart>
      <c:catAx>
        <c:axId val="723639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723639984"/>
        <c:crosses val="autoZero"/>
        <c:auto val="1"/>
        <c:lblAlgn val="ctr"/>
        <c:lblOffset val="100"/>
        <c:noMultiLvlLbl val="0"/>
      </c:catAx>
      <c:valAx>
        <c:axId val="723639984"/>
        <c:scaling>
          <c:orientation val="minMax"/>
        </c:scaling>
        <c:delete val="1"/>
        <c:axPos val="l"/>
        <c:numFmt formatCode="General" sourceLinked="1"/>
        <c:majorTickMark val="out"/>
        <c:minorTickMark val="none"/>
        <c:tickLblPos val="nextTo"/>
        <c:crossAx val="723639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dashboard.xlsx]Dept wise attrition!Dept wise attrition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'Dept wise attrition'!$B$3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'Dept wise attrition'!$A$4:$A$7</c:f>
              <c:strCache>
                <c:ptCount val="3"/>
                <c:pt idx="0">
                  <c:v>HR</c:v>
                </c:pt>
                <c:pt idx="1">
                  <c:v>R&amp;D</c:v>
                </c:pt>
                <c:pt idx="2">
                  <c:v>Sales</c:v>
                </c:pt>
              </c:strCache>
            </c:strRef>
          </c:cat>
          <c:val>
            <c:numRef>
              <c:f>'Dept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21C1-405E-9563-B5B60B2642B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dashboard.xlsx]Attrition by age!Attrition by age group</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age'!$A$4:$A$9</c:f>
              <c:strCache>
                <c:ptCount val="5"/>
                <c:pt idx="0">
                  <c:v>25 - 34</c:v>
                </c:pt>
                <c:pt idx="1">
                  <c:v>35 - 44</c:v>
                </c:pt>
                <c:pt idx="2">
                  <c:v>Under 25</c:v>
                </c:pt>
                <c:pt idx="3">
                  <c:v>45 - 54</c:v>
                </c:pt>
                <c:pt idx="4">
                  <c:v>Over 55</c:v>
                </c:pt>
              </c:strCache>
            </c:strRef>
          </c:cat>
          <c:val>
            <c:numRef>
              <c:f>'Attrition by age'!$B$4:$B$9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80FF-49B7-8222-3E390FF281BC}"/>
            </c:ext>
          </c:extLst>
        </c:ser>
        <c:dLbls>
          <c:dLblPos val="outEnd"/>
          <c:showLegendKey val="0"/>
          <c:showVal val="1"/>
          <c:showCatName val="0"/>
          <c:showSerName val="0"/>
          <c:showPercent val="0"/>
          <c:showBubbleSize val="0"/>
        </c:dLbls>
        <c:gapWidth val="219"/>
        <c:overlap val="-27"/>
        <c:axId val="723639504"/>
        <c:axId val="723639984"/>
      </c:barChart>
      <c:catAx>
        <c:axId val="723639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639984"/>
        <c:crosses val="autoZero"/>
        <c:auto val="1"/>
        <c:lblAlgn val="ctr"/>
        <c:lblOffset val="100"/>
        <c:noMultiLvlLbl val="0"/>
      </c:catAx>
      <c:valAx>
        <c:axId val="723639984"/>
        <c:scaling>
          <c:orientation val="minMax"/>
        </c:scaling>
        <c:delete val="1"/>
        <c:axPos val="l"/>
        <c:numFmt formatCode="General" sourceLinked="1"/>
        <c:majorTickMark val="out"/>
        <c:minorTickMark val="none"/>
        <c:tickLblPos val="nextTo"/>
        <c:crossAx val="723639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plotArea>
      <cx:plotAreaRegion>
        <cx:series layoutId="treemap" uniqueId="{59CA9FC8-5A14-4F8D-AED7-6973B1640DDA}">
          <cx:dataLabels pos="inEnd">
            <cx:visibility seriesName="0" categoryName="1" value="0"/>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A3747D3A-D527-4C09-BEBE-636EDD5800BB}">
          <cx:tx>
            <cx:txData>
              <cx:f>_xlchart.v2.1</cx:f>
              <cx:v>Attrition</cx:v>
            </cx:txData>
          </cx:tx>
          <cx:spPr>
            <a:gradFill>
              <a:gsLst>
                <a:gs pos="0">
                  <a:schemeClr val="accent6">
                    <a:lumMod val="50000"/>
                  </a:schemeClr>
                </a:gs>
                <a:gs pos="100000">
                  <a:schemeClr val="accent6">
                    <a:lumMod val="60000"/>
                    <a:lumOff val="40000"/>
                  </a:schemeClr>
                </a:gs>
              </a:gsLst>
              <a:lin ang="5400000" scaled="0"/>
            </a:gradFill>
          </cx:spPr>
          <cx:dataLabels>
            <cx:txPr>
              <a:bodyPr spcFirstLastPara="1" vertOverflow="ellipsis" horzOverflow="overflow" wrap="square" lIns="0" tIns="0" rIns="0" bIns="0" anchor="ctr" anchorCtr="1"/>
              <a:lstStyle/>
              <a:p>
                <a:pPr algn="ctr" rtl="0">
                  <a:defRPr sz="1050" b="1"/>
                </a:pPr>
                <a:endParaRPr lang="en-US" sz="1050" b="1"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series>
      </cx:plotAreaRegion>
      <cx:axis id="0">
        <cx:catScaling gapWidth="0.0700000003"/>
        <cx:tickLabels/>
        <cx:txPr>
          <a:bodyPr spcFirstLastPara="1" vertOverflow="ellipsis" horzOverflow="overflow" wrap="square" lIns="0" tIns="0" rIns="0" bIns="0" anchor="ctr" anchorCtr="1"/>
          <a:lstStyle/>
          <a:p>
            <a:pPr algn="ctr" rtl="0">
              <a:defRPr sz="1050" b="1"/>
            </a:pPr>
            <a:endParaRPr lang="en-US" sz="1050" b="1"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_xlchart.v1.6</cx:f>
      </cx:numDim>
    </cx:data>
  </cx:chartData>
  <cx:chart>
    <cx:plotArea>
      <cx:plotAreaRegion>
        <cx:series layoutId="treemap" uniqueId="{59CA9FC8-5A14-4F8D-AED7-6973B1640DDA}">
          <cx:dataLabels pos="inEnd">
            <cx:visibility seriesName="0" categoryName="1" value="0"/>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plotArea>
      <cx:plotAreaRegion>
        <cx:series layoutId="funnel" uniqueId="{A3747D3A-D527-4C09-BEBE-636EDD5800BB}">
          <cx:tx>
            <cx:txData>
              <cx:f>_xlchart.v2.8</cx:f>
              <cx:v>Attrition</cx:v>
            </cx:txData>
          </cx:tx>
          <cx:dataLabels>
            <cx:visibility seriesName="0" categoryName="0" value="1"/>
          </cx:dataLabels>
          <cx:dataId val="0"/>
        </cx:series>
      </cx:plotAreaRegion>
      <cx:axis id="1">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9.svg"/><Relationship Id="rId18" Type="http://schemas.openxmlformats.org/officeDocument/2006/relationships/chart" Target="../charts/chart10.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8.png"/><Relationship Id="rId17" Type="http://schemas.microsoft.com/office/2014/relationships/chartEx" Target="../charts/chartEx1.xml"/><Relationship Id="rId2" Type="http://schemas.openxmlformats.org/officeDocument/2006/relationships/image" Target="../media/image2.png"/><Relationship Id="rId16" Type="http://schemas.openxmlformats.org/officeDocument/2006/relationships/chart" Target="../charts/chart9.xml"/><Relationship Id="rId20" Type="http://schemas.microsoft.com/office/2014/relationships/chartEx" Target="../charts/chartEx2.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8.xml"/><Relationship Id="rId5" Type="http://schemas.openxmlformats.org/officeDocument/2006/relationships/image" Target="../media/image5.png"/><Relationship Id="rId15" Type="http://schemas.openxmlformats.org/officeDocument/2006/relationships/image" Target="../media/image11.svg"/><Relationship Id="rId10" Type="http://schemas.openxmlformats.org/officeDocument/2006/relationships/chart" Target="../charts/chart7.xml"/><Relationship Id="rId19" Type="http://schemas.openxmlformats.org/officeDocument/2006/relationships/chart" Target="../charts/chart11.xml"/><Relationship Id="rId4" Type="http://schemas.openxmlformats.org/officeDocument/2006/relationships/image" Target="../media/image4.png"/><Relationship Id="rId9" Type="http://schemas.openxmlformats.org/officeDocument/2006/relationships/chart" Target="../charts/chart6.xml"/><Relationship Id="rId1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microsoft.com/office/2014/relationships/chartEx" Target="../charts/chartEx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3</xdr:col>
      <xdr:colOff>160020</xdr:colOff>
      <xdr:row>3</xdr:row>
      <xdr:rowOff>137160</xdr:rowOff>
    </xdr:from>
    <xdr:to>
      <xdr:col>5</xdr:col>
      <xdr:colOff>205740</xdr:colOff>
      <xdr:row>8</xdr:row>
      <xdr:rowOff>91440</xdr:rowOff>
    </xdr:to>
    <xdr:graphicFrame macro="">
      <xdr:nvGraphicFramePr>
        <xdr:cNvPr id="2" name="Chart 1">
          <a:extLst>
            <a:ext uri="{FF2B5EF4-FFF2-40B4-BE49-F238E27FC236}">
              <a16:creationId xmlns:a16="http://schemas.microsoft.com/office/drawing/2014/main" id="{78252A20-0125-55B4-DE7B-08C5F31ADF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464820</xdr:colOff>
      <xdr:row>10</xdr:row>
      <xdr:rowOff>60960</xdr:rowOff>
    </xdr:from>
    <xdr:to>
      <xdr:col>2</xdr:col>
      <xdr:colOff>38100</xdr:colOff>
      <xdr:row>23</xdr:row>
      <xdr:rowOff>150495</xdr:rowOff>
    </xdr:to>
    <mc:AlternateContent xmlns:mc="http://schemas.openxmlformats.org/markup-compatibility/2006">
      <mc:Choice xmlns:a14="http://schemas.microsoft.com/office/drawing/2010/main" Requires="a14">
        <xdr:graphicFrame macro="">
          <xdr:nvGraphicFramePr>
            <xdr:cNvPr id="4" name="Gender">
              <a:extLst>
                <a:ext uri="{FF2B5EF4-FFF2-40B4-BE49-F238E27FC236}">
                  <a16:creationId xmlns:a16="http://schemas.microsoft.com/office/drawing/2014/main" id="{ECAA28DB-66AB-1BCA-2E20-24131DD0ED9B}"/>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464820" y="1889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160020</xdr:colOff>
      <xdr:row>4</xdr:row>
      <xdr:rowOff>57150</xdr:rowOff>
    </xdr:from>
    <xdr:to>
      <xdr:col>15</xdr:col>
      <xdr:colOff>182880</xdr:colOff>
      <xdr:row>9</xdr:row>
      <xdr:rowOff>53340</xdr:rowOff>
    </xdr:to>
    <xdr:graphicFrame macro="">
      <xdr:nvGraphicFramePr>
        <xdr:cNvPr id="5" name="Chart 4">
          <a:extLst>
            <a:ext uri="{FF2B5EF4-FFF2-40B4-BE49-F238E27FC236}">
              <a16:creationId xmlns:a16="http://schemas.microsoft.com/office/drawing/2014/main" id="{342CB693-0B97-A77A-6BB7-B2057CE5F6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121920</xdr:colOff>
      <xdr:row>10</xdr:row>
      <xdr:rowOff>53340</xdr:rowOff>
    </xdr:from>
    <xdr:to>
      <xdr:col>5</xdr:col>
      <xdr:colOff>121920</xdr:colOff>
      <xdr:row>23</xdr:row>
      <xdr:rowOff>142875</xdr:rowOff>
    </xdr:to>
    <mc:AlternateContent xmlns:mc="http://schemas.openxmlformats.org/markup-compatibility/2006">
      <mc:Choice xmlns:a14="http://schemas.microsoft.com/office/drawing/2010/main" Requires="a14">
        <xdr:graphicFrame macro="">
          <xdr:nvGraphicFramePr>
            <xdr:cNvPr id="6" name="Education Field">
              <a:extLst>
                <a:ext uri="{FF2B5EF4-FFF2-40B4-BE49-F238E27FC236}">
                  <a16:creationId xmlns:a16="http://schemas.microsoft.com/office/drawing/2014/main" id="{7A9F5691-B99C-6D4C-61E4-CE8FADAB23C1}"/>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dr:sp macro="" textlink="">
          <xdr:nvSpPr>
            <xdr:cNvPr id="0" name=""/>
            <xdr:cNvSpPr>
              <a:spLocks noTextEdit="1"/>
            </xdr:cNvSpPr>
          </xdr:nvSpPr>
          <xdr:spPr>
            <a:xfrm>
              <a:off x="2377440" y="1882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541020</xdr:colOff>
      <xdr:row>5</xdr:row>
      <xdr:rowOff>38100</xdr:rowOff>
    </xdr:from>
    <xdr:to>
      <xdr:col>7</xdr:col>
      <xdr:colOff>541020</xdr:colOff>
      <xdr:row>18</xdr:row>
      <xdr:rowOff>127635</xdr:rowOff>
    </xdr:to>
    <mc:AlternateContent xmlns:mc="http://schemas.openxmlformats.org/markup-compatibility/2006">
      <mc:Choice xmlns:a14="http://schemas.microsoft.com/office/drawing/2010/main" Requires="a14">
        <xdr:graphicFrame macro="">
          <xdr:nvGraphicFramePr>
            <xdr:cNvPr id="2" name="Education Field 2">
              <a:extLst>
                <a:ext uri="{FF2B5EF4-FFF2-40B4-BE49-F238E27FC236}">
                  <a16:creationId xmlns:a16="http://schemas.microsoft.com/office/drawing/2014/main" id="{0278E448-60C6-5961-21B1-30910195EBD2}"/>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dr:sp macro="" textlink="">
          <xdr:nvSpPr>
            <xdr:cNvPr id="0" name=""/>
            <xdr:cNvSpPr>
              <a:spLocks noTextEdit="1"/>
            </xdr:cNvSpPr>
          </xdr:nvSpPr>
          <xdr:spPr>
            <a:xfrm>
              <a:off x="4198620" y="952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99060</xdr:colOff>
      <xdr:row>5</xdr:row>
      <xdr:rowOff>15240</xdr:rowOff>
    </xdr:from>
    <xdr:to>
      <xdr:col>11</xdr:col>
      <xdr:colOff>99060</xdr:colOff>
      <xdr:row>18</xdr:row>
      <xdr:rowOff>104775</xdr:rowOff>
    </xdr:to>
    <mc:AlternateContent xmlns:mc="http://schemas.openxmlformats.org/markup-compatibility/2006">
      <mc:Choice xmlns:a14="http://schemas.microsoft.com/office/drawing/2010/main" Requires="a14">
        <xdr:graphicFrame macro="">
          <xdr:nvGraphicFramePr>
            <xdr:cNvPr id="3" name="Gender 1">
              <a:extLst>
                <a:ext uri="{FF2B5EF4-FFF2-40B4-BE49-F238E27FC236}">
                  <a16:creationId xmlns:a16="http://schemas.microsoft.com/office/drawing/2014/main" id="{65A532EA-9C76-F87C-0BCE-AFC9645F810A}"/>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6195060" y="929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160020</xdr:colOff>
      <xdr:row>13</xdr:row>
      <xdr:rowOff>7620</xdr:rowOff>
    </xdr:from>
    <xdr:to>
      <xdr:col>1</xdr:col>
      <xdr:colOff>1104900</xdr:colOff>
      <xdr:row>20</xdr:row>
      <xdr:rowOff>30480</xdr:rowOff>
    </xdr:to>
    <xdr:graphicFrame macro="">
      <xdr:nvGraphicFramePr>
        <xdr:cNvPr id="4" name="Chart 3">
          <a:extLst>
            <a:ext uri="{FF2B5EF4-FFF2-40B4-BE49-F238E27FC236}">
              <a16:creationId xmlns:a16="http://schemas.microsoft.com/office/drawing/2014/main" id="{FFD0C871-E8E0-C578-42E2-0A0673845A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594360</xdr:colOff>
      <xdr:row>7</xdr:row>
      <xdr:rowOff>7620</xdr:rowOff>
    </xdr:from>
    <xdr:to>
      <xdr:col>9</xdr:col>
      <xdr:colOff>601980</xdr:colOff>
      <xdr:row>20</xdr:row>
      <xdr:rowOff>137160</xdr:rowOff>
    </xdr:to>
    <xdr:graphicFrame macro="">
      <xdr:nvGraphicFramePr>
        <xdr:cNvPr id="2" name="Chart 1">
          <a:extLst>
            <a:ext uri="{FF2B5EF4-FFF2-40B4-BE49-F238E27FC236}">
              <a16:creationId xmlns:a16="http://schemas.microsoft.com/office/drawing/2014/main" id="{54B3255F-B5E8-D21C-C01B-CAE5E7E361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2</xdr:col>
      <xdr:colOff>590550</xdr:colOff>
      <xdr:row>0</xdr:row>
      <xdr:rowOff>0</xdr:rowOff>
    </xdr:from>
    <xdr:ext cx="14754226" cy="7439025"/>
    <xdr:grpSp>
      <xdr:nvGrpSpPr>
        <xdr:cNvPr id="2" name="Shape 2">
          <a:extLst>
            <a:ext uri="{FF2B5EF4-FFF2-40B4-BE49-F238E27FC236}">
              <a16:creationId xmlns:a16="http://schemas.microsoft.com/office/drawing/2014/main" id="{F8CAC2CF-1FEC-429A-930A-334C5B1025EE}"/>
            </a:ext>
          </a:extLst>
        </xdr:cNvPr>
        <xdr:cNvGrpSpPr/>
      </xdr:nvGrpSpPr>
      <xdr:grpSpPr>
        <a:xfrm>
          <a:off x="1889698" y="0"/>
          <a:ext cx="14754226" cy="7439025"/>
          <a:chOff x="0" y="60488"/>
          <a:chExt cx="10692001" cy="7439025"/>
        </a:xfrm>
      </xdr:grpSpPr>
      <xdr:grpSp>
        <xdr:nvGrpSpPr>
          <xdr:cNvPr id="3" name="Shape 29">
            <a:extLst>
              <a:ext uri="{FF2B5EF4-FFF2-40B4-BE49-F238E27FC236}">
                <a16:creationId xmlns:a16="http://schemas.microsoft.com/office/drawing/2014/main" id="{6B86D41B-1B57-DF6B-CF6D-28142F2DB2FA}"/>
              </a:ext>
            </a:extLst>
          </xdr:cNvPr>
          <xdr:cNvGrpSpPr/>
        </xdr:nvGrpSpPr>
        <xdr:grpSpPr>
          <a:xfrm>
            <a:off x="0" y="60488"/>
            <a:ext cx="10692001" cy="7439025"/>
            <a:chOff x="1752599" y="190500"/>
            <a:chExt cx="13468351" cy="7776000"/>
          </a:xfrm>
        </xdr:grpSpPr>
        <xdr:sp macro="" textlink="">
          <xdr:nvSpPr>
            <xdr:cNvPr id="4" name="Shape 4">
              <a:extLst>
                <a:ext uri="{FF2B5EF4-FFF2-40B4-BE49-F238E27FC236}">
                  <a16:creationId xmlns:a16="http://schemas.microsoft.com/office/drawing/2014/main" id="{EDBBEF1C-1DA6-B1D3-A161-FB6497A57678}"/>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30">
              <a:extLst>
                <a:ext uri="{FF2B5EF4-FFF2-40B4-BE49-F238E27FC236}">
                  <a16:creationId xmlns:a16="http://schemas.microsoft.com/office/drawing/2014/main" id="{8685ABD3-25CB-A4B2-5AB5-FA311BE83E03}"/>
                </a:ext>
              </a:extLst>
            </xdr:cNvPr>
            <xdr:cNvSpPr/>
          </xdr:nvSpPr>
          <xdr:spPr>
            <a:xfrm>
              <a:off x="1752599" y="190500"/>
              <a:ext cx="13468351"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31">
              <a:extLst>
                <a:ext uri="{FF2B5EF4-FFF2-40B4-BE49-F238E27FC236}">
                  <a16:creationId xmlns:a16="http://schemas.microsoft.com/office/drawing/2014/main" id="{49888B96-82A2-0586-AE85-92A2C803C15F}"/>
                </a:ext>
              </a:extLst>
            </xdr:cNvPr>
            <xdr:cNvSpPr/>
          </xdr:nvSpPr>
          <xdr:spPr>
            <a:xfrm>
              <a:off x="1852449" y="270899"/>
              <a:ext cx="769160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32">
              <a:extLst>
                <a:ext uri="{FF2B5EF4-FFF2-40B4-BE49-F238E27FC236}">
                  <a16:creationId xmlns:a16="http://schemas.microsoft.com/office/drawing/2014/main" id="{21015BAF-4068-9F3E-D772-D6BAC6CE0857}"/>
                </a:ext>
              </a:extLst>
            </xdr:cNvPr>
            <xdr:cNvSpPr/>
          </xdr:nvSpPr>
          <xdr:spPr>
            <a:xfrm>
              <a:off x="9658349" y="270899"/>
              <a:ext cx="546735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33">
              <a:extLst>
                <a:ext uri="{FF2B5EF4-FFF2-40B4-BE49-F238E27FC236}">
                  <a16:creationId xmlns:a16="http://schemas.microsoft.com/office/drawing/2014/main" id="{F74C7A66-8025-7583-26FB-9879C733D709}"/>
                </a:ext>
              </a:extLst>
            </xdr:cNvPr>
            <xdr:cNvSpPr/>
          </xdr:nvSpPr>
          <xdr:spPr>
            <a:xfrm>
              <a:off x="5819774" y="2304895"/>
              <a:ext cx="481965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34">
              <a:extLst>
                <a:ext uri="{FF2B5EF4-FFF2-40B4-BE49-F238E27FC236}">
                  <a16:creationId xmlns:a16="http://schemas.microsoft.com/office/drawing/2014/main" id="{E22FB811-94FE-64F6-9760-B71CB9412C6A}"/>
                </a:ext>
              </a:extLst>
            </xdr:cNvPr>
            <xdr:cNvGrpSpPr/>
          </xdr:nvGrpSpPr>
          <xdr:grpSpPr>
            <a:xfrm>
              <a:off x="1846116" y="1215714"/>
              <a:ext cx="13289109" cy="998848"/>
              <a:chOff x="1846116" y="1215714"/>
              <a:chExt cx="13403409" cy="998848"/>
            </a:xfrm>
          </xdr:grpSpPr>
          <xdr:sp macro="" textlink="">
            <xdr:nvSpPr>
              <xdr:cNvPr id="24" name="Shape 35">
                <a:extLst>
                  <a:ext uri="{FF2B5EF4-FFF2-40B4-BE49-F238E27FC236}">
                    <a16:creationId xmlns:a16="http://schemas.microsoft.com/office/drawing/2014/main" id="{A7D00800-5C87-2E24-0510-1CAB45EEDF05}"/>
                  </a:ext>
                </a:extLst>
              </xdr:cNvPr>
              <xdr:cNvSpPr/>
            </xdr:nvSpPr>
            <xdr:spPr>
              <a:xfrm>
                <a:off x="1846116"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5" name="Shape 36">
                <a:extLst>
                  <a:ext uri="{FF2B5EF4-FFF2-40B4-BE49-F238E27FC236}">
                    <a16:creationId xmlns:a16="http://schemas.microsoft.com/office/drawing/2014/main" id="{05CD0CA0-291F-00C5-FCA2-C975684F882F}"/>
                  </a:ext>
                </a:extLst>
              </xdr:cNvPr>
              <xdr:cNvSpPr/>
            </xdr:nvSpPr>
            <xdr:spPr>
              <a:xfrm>
                <a:off x="4546454"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6" name="Shape 37">
                <a:extLst>
                  <a:ext uri="{FF2B5EF4-FFF2-40B4-BE49-F238E27FC236}">
                    <a16:creationId xmlns:a16="http://schemas.microsoft.com/office/drawing/2014/main" id="{5C2C55AC-5321-C24C-0D8A-EFF0D0DD3F54}"/>
                  </a:ext>
                </a:extLst>
              </xdr:cNvPr>
              <xdr:cNvSpPr/>
            </xdr:nvSpPr>
            <xdr:spPr>
              <a:xfrm>
                <a:off x="7246792"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7" name="Shape 38">
                <a:extLst>
                  <a:ext uri="{FF2B5EF4-FFF2-40B4-BE49-F238E27FC236}">
                    <a16:creationId xmlns:a16="http://schemas.microsoft.com/office/drawing/2014/main" id="{870CCB69-F136-2E54-0159-2968FE2D287C}"/>
                  </a:ext>
                </a:extLst>
              </xdr:cNvPr>
              <xdr:cNvSpPr/>
            </xdr:nvSpPr>
            <xdr:spPr>
              <a:xfrm>
                <a:off x="9947130"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8" name="Shape 39">
                <a:extLst>
                  <a:ext uri="{FF2B5EF4-FFF2-40B4-BE49-F238E27FC236}">
                    <a16:creationId xmlns:a16="http://schemas.microsoft.com/office/drawing/2014/main" id="{A5D4306C-51F8-30E2-E9F8-80E34126F180}"/>
                  </a:ext>
                </a:extLst>
              </xdr:cNvPr>
              <xdr:cNvSpPr/>
            </xdr:nvSpPr>
            <xdr:spPr>
              <a:xfrm>
                <a:off x="12647467"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0" name="Shape 40">
              <a:extLst>
                <a:ext uri="{FF2B5EF4-FFF2-40B4-BE49-F238E27FC236}">
                  <a16:creationId xmlns:a16="http://schemas.microsoft.com/office/drawing/2014/main" id="{FA27123A-8DEA-489C-F918-DBAEC27E2474}"/>
                </a:ext>
              </a:extLst>
            </xdr:cNvPr>
            <xdr:cNvGrpSpPr/>
          </xdr:nvGrpSpPr>
          <xdr:grpSpPr>
            <a:xfrm>
              <a:off x="1847145" y="5162550"/>
              <a:ext cx="3867930" cy="2709509"/>
              <a:chOff x="1847145" y="2304895"/>
              <a:chExt cx="3867930" cy="2772878"/>
            </a:xfrm>
          </xdr:grpSpPr>
          <xdr:sp macro="" textlink="">
            <xdr:nvSpPr>
              <xdr:cNvPr id="22" name="Shape 41">
                <a:extLst>
                  <a:ext uri="{FF2B5EF4-FFF2-40B4-BE49-F238E27FC236}">
                    <a16:creationId xmlns:a16="http://schemas.microsoft.com/office/drawing/2014/main" id="{C2D16273-54B4-B466-28E9-0859D05C473B}"/>
                  </a:ext>
                </a:extLst>
              </xdr:cNvPr>
              <xdr:cNvSpPr/>
            </xdr:nvSpPr>
            <xdr:spPr>
              <a:xfrm>
                <a:off x="1847145" y="2304895"/>
                <a:ext cx="3867930"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3" name="Shape 42">
                <a:extLst>
                  <a:ext uri="{FF2B5EF4-FFF2-40B4-BE49-F238E27FC236}">
                    <a16:creationId xmlns:a16="http://schemas.microsoft.com/office/drawing/2014/main" id="{44924A4F-D2B5-0559-D751-BEFD94F7AB01}"/>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1" name="Shape 43">
              <a:extLst>
                <a:ext uri="{FF2B5EF4-FFF2-40B4-BE49-F238E27FC236}">
                  <a16:creationId xmlns:a16="http://schemas.microsoft.com/office/drawing/2014/main" id="{53F1EFB8-8E3E-6A06-D464-6803E1332BD9}"/>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2" name="Shape 44">
              <a:extLst>
                <a:ext uri="{FF2B5EF4-FFF2-40B4-BE49-F238E27FC236}">
                  <a16:creationId xmlns:a16="http://schemas.microsoft.com/office/drawing/2014/main" id="{CF264B56-2B10-B696-CC8C-3A54DD2E2C98}"/>
                </a:ext>
              </a:extLst>
            </xdr:cNvPr>
            <xdr:cNvSpPr/>
          </xdr:nvSpPr>
          <xdr:spPr>
            <a:xfrm>
              <a:off x="10744199" y="2304895"/>
              <a:ext cx="438150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3" name="Shape 45">
              <a:extLst>
                <a:ext uri="{FF2B5EF4-FFF2-40B4-BE49-F238E27FC236}">
                  <a16:creationId xmlns:a16="http://schemas.microsoft.com/office/drawing/2014/main" id="{4A6459F6-9984-BDE1-3D67-333BA7D21391}"/>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4" name="Shape 46">
              <a:extLst>
                <a:ext uri="{FF2B5EF4-FFF2-40B4-BE49-F238E27FC236}">
                  <a16:creationId xmlns:a16="http://schemas.microsoft.com/office/drawing/2014/main" id="{1C4B3C55-FDE6-D5B0-9B23-7EA734DBC115}"/>
                </a:ext>
              </a:extLst>
            </xdr:cNvPr>
            <xdr:cNvSpPr/>
          </xdr:nvSpPr>
          <xdr:spPr>
            <a:xfrm>
              <a:off x="1847145" y="2314575"/>
              <a:ext cx="3867930" cy="275466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5" name="Shape 47">
              <a:extLst>
                <a:ext uri="{FF2B5EF4-FFF2-40B4-BE49-F238E27FC236}">
                  <a16:creationId xmlns:a16="http://schemas.microsoft.com/office/drawing/2014/main" id="{788FDFBF-A06E-D64F-19D0-6F727630EF93}"/>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6" name="Shape 48">
              <a:extLst>
                <a:ext uri="{FF2B5EF4-FFF2-40B4-BE49-F238E27FC236}">
                  <a16:creationId xmlns:a16="http://schemas.microsoft.com/office/drawing/2014/main" id="{65DA6F0A-B88F-5D88-F1C8-47664B0D3697}"/>
                </a:ext>
              </a:extLst>
            </xdr:cNvPr>
            <xdr:cNvSpPr/>
          </xdr:nvSpPr>
          <xdr:spPr>
            <a:xfrm>
              <a:off x="5809545" y="5162550"/>
              <a:ext cx="3564000" cy="2709509"/>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49">
              <a:extLst>
                <a:ext uri="{FF2B5EF4-FFF2-40B4-BE49-F238E27FC236}">
                  <a16:creationId xmlns:a16="http://schemas.microsoft.com/office/drawing/2014/main" id="{FE17FE3F-9271-E209-A05A-135F8FA3A0B5}"/>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8" name="Shape 50">
              <a:extLst>
                <a:ext uri="{FF2B5EF4-FFF2-40B4-BE49-F238E27FC236}">
                  <a16:creationId xmlns:a16="http://schemas.microsoft.com/office/drawing/2014/main" id="{369321CA-F84A-E4BA-B066-3C05875C71FA}"/>
                </a:ext>
              </a:extLst>
            </xdr:cNvPr>
            <xdr:cNvSpPr/>
          </xdr:nvSpPr>
          <xdr:spPr>
            <a:xfrm>
              <a:off x="9467145" y="5162550"/>
              <a:ext cx="2844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9" name="Shape 51">
              <a:extLst>
                <a:ext uri="{FF2B5EF4-FFF2-40B4-BE49-F238E27FC236}">
                  <a16:creationId xmlns:a16="http://schemas.microsoft.com/office/drawing/2014/main" id="{5792F1CB-53AD-590A-DA8F-097AE882464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0" name="Shape 52">
              <a:extLst>
                <a:ext uri="{FF2B5EF4-FFF2-40B4-BE49-F238E27FC236}">
                  <a16:creationId xmlns:a16="http://schemas.microsoft.com/office/drawing/2014/main" id="{ADB7FDF5-74BE-E613-3179-591566047F69}"/>
                </a:ext>
              </a:extLst>
            </xdr:cNvPr>
            <xdr:cNvSpPr/>
          </xdr:nvSpPr>
          <xdr:spPr>
            <a:xfrm>
              <a:off x="12419895" y="5162550"/>
              <a:ext cx="2700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1" name="Shape 53">
              <a:extLst>
                <a:ext uri="{FF2B5EF4-FFF2-40B4-BE49-F238E27FC236}">
                  <a16:creationId xmlns:a16="http://schemas.microsoft.com/office/drawing/2014/main" id="{D324A455-5A3F-2C0F-2EAB-5F1B50F44BE5}"/>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twoCellAnchor>
    <xdr:from>
      <xdr:col>3</xdr:col>
      <xdr:colOff>228600</xdr:colOff>
      <xdr:row>5</xdr:row>
      <xdr:rowOff>53340</xdr:rowOff>
    </xdr:from>
    <xdr:to>
      <xdr:col>6</xdr:col>
      <xdr:colOff>327660</xdr:colOff>
      <xdr:row>6</xdr:row>
      <xdr:rowOff>144780</xdr:rowOff>
    </xdr:to>
    <xdr:sp macro="" textlink="">
      <xdr:nvSpPr>
        <xdr:cNvPr id="29" name="TextBox 28">
          <a:extLst>
            <a:ext uri="{FF2B5EF4-FFF2-40B4-BE49-F238E27FC236}">
              <a16:creationId xmlns:a16="http://schemas.microsoft.com/office/drawing/2014/main" id="{837AD3CF-CC0F-B9DC-D54A-6B7D84AF2643}"/>
            </a:ext>
          </a:extLst>
        </xdr:cNvPr>
        <xdr:cNvSpPr txBox="1"/>
      </xdr:nvSpPr>
      <xdr:spPr>
        <a:xfrm>
          <a:off x="2194560" y="1043940"/>
          <a:ext cx="20650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rgbClr val="602928"/>
              </a:solidFill>
              <a:latin typeface="Arial Rounded MT Bold" panose="020F0704030504030204" pitchFamily="34" charset="0"/>
            </a:rPr>
            <a:t>Total</a:t>
          </a:r>
          <a:r>
            <a:rPr lang="en-IN" sz="1800" baseline="0">
              <a:solidFill>
                <a:srgbClr val="602928"/>
              </a:solidFill>
              <a:latin typeface="Arial Rounded MT Bold" panose="020F0704030504030204" pitchFamily="34" charset="0"/>
            </a:rPr>
            <a:t> Employees</a:t>
          </a:r>
          <a:endParaRPr lang="en-IN" sz="1800">
            <a:solidFill>
              <a:srgbClr val="602928"/>
            </a:solidFill>
            <a:latin typeface="Arial Rounded MT Bold" panose="020F0704030504030204" pitchFamily="34" charset="0"/>
          </a:endParaRPr>
        </a:p>
      </xdr:txBody>
    </xdr:sp>
    <xdr:clientData/>
  </xdr:twoCellAnchor>
  <xdr:twoCellAnchor>
    <xdr:from>
      <xdr:col>3</xdr:col>
      <xdr:colOff>388620</xdr:colOff>
      <xdr:row>7</xdr:row>
      <xdr:rowOff>30480</xdr:rowOff>
    </xdr:from>
    <xdr:to>
      <xdr:col>6</xdr:col>
      <xdr:colOff>60960</xdr:colOff>
      <xdr:row>9</xdr:row>
      <xdr:rowOff>15240</xdr:rowOff>
    </xdr:to>
    <xdr:sp macro="" textlink="KPI!A7">
      <xdr:nvSpPr>
        <xdr:cNvPr id="30" name="TextBox 29">
          <a:extLst>
            <a:ext uri="{FF2B5EF4-FFF2-40B4-BE49-F238E27FC236}">
              <a16:creationId xmlns:a16="http://schemas.microsoft.com/office/drawing/2014/main" id="{9C0C628C-AAD1-F5CD-BA2F-59453333B398}"/>
            </a:ext>
          </a:extLst>
        </xdr:cNvPr>
        <xdr:cNvSpPr txBox="1"/>
      </xdr:nvSpPr>
      <xdr:spPr>
        <a:xfrm>
          <a:off x="2354580" y="1417320"/>
          <a:ext cx="16383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5B912C-1492-4568-98F7-924AB2E4C56D}" type="TxLink">
            <a:rPr lang="en-US" sz="2400" b="0" i="0" u="none" strike="noStrike">
              <a:solidFill>
                <a:schemeClr val="accent1">
                  <a:lumMod val="50000"/>
                </a:schemeClr>
              </a:solidFill>
              <a:latin typeface="Arial Rounded MT Bold" panose="020F0704030504030204" pitchFamily="34" charset="0"/>
              <a:ea typeface="Calibri"/>
              <a:cs typeface="Calibri"/>
            </a:rPr>
            <a:pPr algn="ctr"/>
            <a:t>1470</a:t>
          </a:fld>
          <a:endParaRPr lang="en-IN" sz="2400">
            <a:solidFill>
              <a:schemeClr val="accent1">
                <a:lumMod val="50000"/>
              </a:schemeClr>
            </a:solidFill>
            <a:latin typeface="Arial Rounded MT Bold" panose="020F0704030504030204" pitchFamily="34" charset="0"/>
          </a:endParaRPr>
        </a:p>
      </xdr:txBody>
    </xdr:sp>
    <xdr:clientData/>
  </xdr:twoCellAnchor>
  <xdr:twoCellAnchor>
    <xdr:from>
      <xdr:col>7</xdr:col>
      <xdr:colOff>445770</xdr:colOff>
      <xdr:row>7</xdr:row>
      <xdr:rowOff>34290</xdr:rowOff>
    </xdr:from>
    <xdr:to>
      <xdr:col>10</xdr:col>
      <xdr:colOff>118110</xdr:colOff>
      <xdr:row>9</xdr:row>
      <xdr:rowOff>19050</xdr:rowOff>
    </xdr:to>
    <xdr:sp macro="" textlink="KPI!B7">
      <xdr:nvSpPr>
        <xdr:cNvPr id="34" name="TextBox 33">
          <a:extLst>
            <a:ext uri="{FF2B5EF4-FFF2-40B4-BE49-F238E27FC236}">
              <a16:creationId xmlns:a16="http://schemas.microsoft.com/office/drawing/2014/main" id="{241983CE-79CD-424A-A56B-0387FD5A2A19}"/>
            </a:ext>
          </a:extLst>
        </xdr:cNvPr>
        <xdr:cNvSpPr txBox="1"/>
      </xdr:nvSpPr>
      <xdr:spPr>
        <a:xfrm>
          <a:off x="5033010" y="1421130"/>
          <a:ext cx="16383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4527CEB-547A-44BC-B15A-F345315B1844}" type="TxLink">
            <a:rPr lang="en-US" sz="2400" b="0" i="0" u="none" strike="noStrike">
              <a:solidFill>
                <a:schemeClr val="accent1">
                  <a:lumMod val="50000"/>
                </a:schemeClr>
              </a:solidFill>
              <a:latin typeface="Arial Rounded MT Bold" panose="020F0704030504030204" pitchFamily="34" charset="0"/>
              <a:ea typeface="Calibri"/>
              <a:cs typeface="Calibri"/>
            </a:rPr>
            <a:t>237</a:t>
          </a:fld>
          <a:endParaRPr lang="en-IN" sz="2400">
            <a:solidFill>
              <a:schemeClr val="accent1">
                <a:lumMod val="50000"/>
              </a:schemeClr>
            </a:solidFill>
            <a:latin typeface="Arial Rounded MT Bold" panose="020F0704030504030204" pitchFamily="34" charset="0"/>
          </a:endParaRPr>
        </a:p>
      </xdr:txBody>
    </xdr:sp>
    <xdr:clientData/>
  </xdr:twoCellAnchor>
  <xdr:twoCellAnchor>
    <xdr:from>
      <xdr:col>7</xdr:col>
      <xdr:colOff>451086</xdr:colOff>
      <xdr:row>5</xdr:row>
      <xdr:rowOff>45720</xdr:rowOff>
    </xdr:from>
    <xdr:to>
      <xdr:col>10</xdr:col>
      <xdr:colOff>68580</xdr:colOff>
      <xdr:row>6</xdr:row>
      <xdr:rowOff>137160</xdr:rowOff>
    </xdr:to>
    <xdr:sp macro="" textlink="">
      <xdr:nvSpPr>
        <xdr:cNvPr id="36" name="TextBox 35">
          <a:extLst>
            <a:ext uri="{FF2B5EF4-FFF2-40B4-BE49-F238E27FC236}">
              <a16:creationId xmlns:a16="http://schemas.microsoft.com/office/drawing/2014/main" id="{0D516E47-5939-402C-BBB9-1C4EBBC316E9}"/>
            </a:ext>
          </a:extLst>
        </xdr:cNvPr>
        <xdr:cNvSpPr txBox="1"/>
      </xdr:nvSpPr>
      <xdr:spPr>
        <a:xfrm>
          <a:off x="5038326" y="1036320"/>
          <a:ext cx="1583454"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solidFill>
                <a:srgbClr val="602928"/>
              </a:solidFill>
              <a:latin typeface="Arial Rounded MT Bold" panose="020F0704030504030204" pitchFamily="34" charset="0"/>
            </a:rPr>
            <a:t>Attrition</a:t>
          </a:r>
        </a:p>
        <a:p>
          <a:pPr algn="ctr"/>
          <a:endParaRPr lang="en-IN" sz="1800">
            <a:solidFill>
              <a:srgbClr val="602928"/>
            </a:solidFill>
            <a:latin typeface="Arial Rounded MT Bold" panose="020F0704030504030204" pitchFamily="34" charset="0"/>
          </a:endParaRPr>
        </a:p>
      </xdr:txBody>
    </xdr:sp>
    <xdr:clientData/>
  </xdr:twoCellAnchor>
  <xdr:twoCellAnchor>
    <xdr:from>
      <xdr:col>12</xdr:col>
      <xdr:colOff>76230</xdr:colOff>
      <xdr:row>5</xdr:row>
      <xdr:rowOff>53340</xdr:rowOff>
    </xdr:from>
    <xdr:to>
      <xdr:col>15</xdr:col>
      <xdr:colOff>289560</xdr:colOff>
      <xdr:row>6</xdr:row>
      <xdr:rowOff>144780</xdr:rowOff>
    </xdr:to>
    <xdr:sp macro="" textlink="">
      <xdr:nvSpPr>
        <xdr:cNvPr id="37" name="TextBox 36">
          <a:extLst>
            <a:ext uri="{FF2B5EF4-FFF2-40B4-BE49-F238E27FC236}">
              <a16:creationId xmlns:a16="http://schemas.microsoft.com/office/drawing/2014/main" id="{62B5492C-2755-4C6D-B905-1D2536716EDA}"/>
            </a:ext>
          </a:extLst>
        </xdr:cNvPr>
        <xdr:cNvSpPr txBox="1"/>
      </xdr:nvSpPr>
      <xdr:spPr>
        <a:xfrm>
          <a:off x="7940070" y="1043940"/>
          <a:ext cx="217929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aseline="0">
              <a:solidFill>
                <a:srgbClr val="602928"/>
              </a:solidFill>
              <a:latin typeface="Arial Rounded MT Bold" panose="020F0704030504030204" pitchFamily="34" charset="0"/>
            </a:rPr>
            <a:t>Active Employees</a:t>
          </a:r>
          <a:endParaRPr lang="en-IN" sz="1800">
            <a:solidFill>
              <a:srgbClr val="602928"/>
            </a:solidFill>
            <a:latin typeface="Arial Rounded MT Bold" panose="020F0704030504030204" pitchFamily="34" charset="0"/>
          </a:endParaRPr>
        </a:p>
      </xdr:txBody>
    </xdr:sp>
    <xdr:clientData/>
  </xdr:twoCellAnchor>
  <xdr:twoCellAnchor>
    <xdr:from>
      <xdr:col>12</xdr:col>
      <xdr:colOff>76200</xdr:colOff>
      <xdr:row>7</xdr:row>
      <xdr:rowOff>22860</xdr:rowOff>
    </xdr:from>
    <xdr:to>
      <xdr:col>14</xdr:col>
      <xdr:colOff>403860</xdr:colOff>
      <xdr:row>9</xdr:row>
      <xdr:rowOff>7620</xdr:rowOff>
    </xdr:to>
    <xdr:sp macro="" textlink="KPI!D7">
      <xdr:nvSpPr>
        <xdr:cNvPr id="38" name="TextBox 37">
          <a:extLst>
            <a:ext uri="{FF2B5EF4-FFF2-40B4-BE49-F238E27FC236}">
              <a16:creationId xmlns:a16="http://schemas.microsoft.com/office/drawing/2014/main" id="{D2831027-4CCF-44C8-82CD-433F6B5628AD}"/>
            </a:ext>
          </a:extLst>
        </xdr:cNvPr>
        <xdr:cNvSpPr txBox="1"/>
      </xdr:nvSpPr>
      <xdr:spPr>
        <a:xfrm>
          <a:off x="7940040" y="1409700"/>
          <a:ext cx="16383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CFEF3D-3EDC-4408-BB4B-265DE8625278}" type="TxLink">
            <a:rPr lang="en-US" sz="2400" b="0" i="0" u="none" strike="noStrike">
              <a:solidFill>
                <a:schemeClr val="accent1">
                  <a:lumMod val="50000"/>
                </a:schemeClr>
              </a:solidFill>
              <a:latin typeface="Arial Rounded MT Bold" panose="020F0704030504030204" pitchFamily="34" charset="0"/>
              <a:ea typeface="Calibri"/>
              <a:cs typeface="Calibri"/>
            </a:rPr>
            <a:t>1233</a:t>
          </a:fld>
          <a:endParaRPr lang="en-IN" sz="2400">
            <a:solidFill>
              <a:schemeClr val="accent1">
                <a:lumMod val="50000"/>
              </a:schemeClr>
            </a:solidFill>
            <a:latin typeface="Arial Rounded MT Bold" panose="020F0704030504030204" pitchFamily="34" charset="0"/>
          </a:endParaRPr>
        </a:p>
      </xdr:txBody>
    </xdr:sp>
    <xdr:clientData/>
  </xdr:twoCellAnchor>
  <xdr:twoCellAnchor>
    <xdr:from>
      <xdr:col>16</xdr:col>
      <xdr:colOff>411480</xdr:colOff>
      <xdr:row>7</xdr:row>
      <xdr:rowOff>15240</xdr:rowOff>
    </xdr:from>
    <xdr:to>
      <xdr:col>19</xdr:col>
      <xdr:colOff>83820</xdr:colOff>
      <xdr:row>9</xdr:row>
      <xdr:rowOff>0</xdr:rowOff>
    </xdr:to>
    <xdr:sp macro="" textlink="KPI!E7">
      <xdr:nvSpPr>
        <xdr:cNvPr id="39" name="TextBox 38">
          <a:extLst>
            <a:ext uri="{FF2B5EF4-FFF2-40B4-BE49-F238E27FC236}">
              <a16:creationId xmlns:a16="http://schemas.microsoft.com/office/drawing/2014/main" id="{59056468-68AD-4D8E-9C4E-9D42DC6B951F}"/>
            </a:ext>
          </a:extLst>
        </xdr:cNvPr>
        <xdr:cNvSpPr txBox="1"/>
      </xdr:nvSpPr>
      <xdr:spPr>
        <a:xfrm>
          <a:off x="10896600" y="1402080"/>
          <a:ext cx="16383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C74192-F827-4995-9F6A-92F09C0BF159}" type="TxLink">
            <a:rPr lang="en-US" sz="2400" b="0" i="0" u="none" strike="noStrike">
              <a:solidFill>
                <a:schemeClr val="accent1">
                  <a:lumMod val="50000"/>
                </a:schemeClr>
              </a:solidFill>
              <a:latin typeface="Arial Rounded MT Bold" panose="020F0704030504030204" pitchFamily="34" charset="0"/>
              <a:ea typeface="Calibri"/>
              <a:cs typeface="Calibri"/>
            </a:rPr>
            <a:t>16.12%</a:t>
          </a:fld>
          <a:endParaRPr lang="en-US" sz="2400" b="0" i="0" u="none" strike="noStrike">
            <a:solidFill>
              <a:schemeClr val="accent1">
                <a:lumMod val="50000"/>
              </a:schemeClr>
            </a:solidFill>
            <a:latin typeface="Arial Rounded MT Bold" panose="020F0704030504030204" pitchFamily="34" charset="0"/>
            <a:ea typeface="Calibri"/>
            <a:cs typeface="Calibri"/>
          </a:endParaRPr>
        </a:p>
      </xdr:txBody>
    </xdr:sp>
    <xdr:clientData/>
  </xdr:twoCellAnchor>
  <xdr:twoCellAnchor>
    <xdr:from>
      <xdr:col>21</xdr:col>
      <xdr:colOff>83820</xdr:colOff>
      <xdr:row>7</xdr:row>
      <xdr:rowOff>15240</xdr:rowOff>
    </xdr:from>
    <xdr:to>
      <xdr:col>23</xdr:col>
      <xdr:colOff>411480</xdr:colOff>
      <xdr:row>9</xdr:row>
      <xdr:rowOff>0</xdr:rowOff>
    </xdr:to>
    <xdr:sp macro="" textlink="KPI!C7">
      <xdr:nvSpPr>
        <xdr:cNvPr id="40" name="TextBox 39">
          <a:extLst>
            <a:ext uri="{FF2B5EF4-FFF2-40B4-BE49-F238E27FC236}">
              <a16:creationId xmlns:a16="http://schemas.microsoft.com/office/drawing/2014/main" id="{32593DFE-10AB-402D-A5AD-A74612460105}"/>
            </a:ext>
          </a:extLst>
        </xdr:cNvPr>
        <xdr:cNvSpPr txBox="1"/>
      </xdr:nvSpPr>
      <xdr:spPr>
        <a:xfrm>
          <a:off x="13845540" y="1402080"/>
          <a:ext cx="16383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7F709E5-F767-4DA8-9F57-935FEE5329A1}" type="TxLink">
            <a:rPr lang="en-US" sz="2400" b="0" i="0" u="none" strike="noStrike">
              <a:solidFill>
                <a:schemeClr val="accent1">
                  <a:lumMod val="50000"/>
                </a:schemeClr>
              </a:solidFill>
              <a:latin typeface="Arial Rounded MT Bold" panose="020F0704030504030204" pitchFamily="34" charset="0"/>
              <a:ea typeface="Calibri"/>
              <a:cs typeface="Calibri"/>
            </a:rPr>
            <a:t>37</a:t>
          </a:fld>
          <a:endParaRPr lang="en-IN" sz="2400">
            <a:solidFill>
              <a:schemeClr val="accent1">
                <a:lumMod val="50000"/>
              </a:schemeClr>
            </a:solidFill>
            <a:latin typeface="Arial Rounded MT Bold" panose="020F0704030504030204" pitchFamily="34" charset="0"/>
          </a:endParaRPr>
        </a:p>
      </xdr:txBody>
    </xdr:sp>
    <xdr:clientData/>
  </xdr:twoCellAnchor>
  <xdr:twoCellAnchor>
    <xdr:from>
      <xdr:col>16</xdr:col>
      <xdr:colOff>355369</xdr:colOff>
      <xdr:row>5</xdr:row>
      <xdr:rowOff>53340</xdr:rowOff>
    </xdr:from>
    <xdr:to>
      <xdr:col>19</xdr:col>
      <xdr:colOff>266700</xdr:colOff>
      <xdr:row>6</xdr:row>
      <xdr:rowOff>144780</xdr:rowOff>
    </xdr:to>
    <xdr:sp macro="" textlink="">
      <xdr:nvSpPr>
        <xdr:cNvPr id="46" name="TextBox 45">
          <a:extLst>
            <a:ext uri="{FF2B5EF4-FFF2-40B4-BE49-F238E27FC236}">
              <a16:creationId xmlns:a16="http://schemas.microsoft.com/office/drawing/2014/main" id="{5EAF3D1D-CE02-4D4F-879C-4FB88A5C9BC7}"/>
            </a:ext>
          </a:extLst>
        </xdr:cNvPr>
        <xdr:cNvSpPr txBox="1"/>
      </xdr:nvSpPr>
      <xdr:spPr>
        <a:xfrm>
          <a:off x="10840489" y="1043940"/>
          <a:ext cx="1877291"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solidFill>
                <a:srgbClr val="602928"/>
              </a:solidFill>
              <a:latin typeface="Arial Rounded MT Bold" panose="020F0704030504030204" pitchFamily="34" charset="0"/>
            </a:rPr>
            <a:t>Attrition Rate</a:t>
          </a:r>
        </a:p>
        <a:p>
          <a:pPr algn="ctr"/>
          <a:endParaRPr lang="en-IN" sz="1800">
            <a:solidFill>
              <a:srgbClr val="602928"/>
            </a:solidFill>
            <a:latin typeface="Arial Rounded MT Bold" panose="020F0704030504030204" pitchFamily="34" charset="0"/>
          </a:endParaRPr>
        </a:p>
      </xdr:txBody>
    </xdr:sp>
    <xdr:clientData/>
  </xdr:twoCellAnchor>
  <xdr:twoCellAnchor>
    <xdr:from>
      <xdr:col>21</xdr:col>
      <xdr:colOff>91350</xdr:colOff>
      <xdr:row>5</xdr:row>
      <xdr:rowOff>53340</xdr:rowOff>
    </xdr:from>
    <xdr:to>
      <xdr:col>23</xdr:col>
      <xdr:colOff>502920</xdr:colOff>
      <xdr:row>6</xdr:row>
      <xdr:rowOff>144780</xdr:rowOff>
    </xdr:to>
    <xdr:sp macro="" textlink="">
      <xdr:nvSpPr>
        <xdr:cNvPr id="47" name="TextBox 46">
          <a:extLst>
            <a:ext uri="{FF2B5EF4-FFF2-40B4-BE49-F238E27FC236}">
              <a16:creationId xmlns:a16="http://schemas.microsoft.com/office/drawing/2014/main" id="{62BE8D22-E0DE-4418-9ED4-8805BA9675A4}"/>
            </a:ext>
          </a:extLst>
        </xdr:cNvPr>
        <xdr:cNvSpPr txBox="1"/>
      </xdr:nvSpPr>
      <xdr:spPr>
        <a:xfrm>
          <a:off x="13853070" y="1043940"/>
          <a:ext cx="172221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solidFill>
                <a:srgbClr val="602928"/>
              </a:solidFill>
              <a:latin typeface="Arial Rounded MT Bold" panose="020F0704030504030204" pitchFamily="34" charset="0"/>
            </a:rPr>
            <a:t>Average</a:t>
          </a:r>
          <a:r>
            <a:rPr lang="en-IN" sz="1800" baseline="0">
              <a:solidFill>
                <a:srgbClr val="602928"/>
              </a:solidFill>
              <a:latin typeface="Arial Rounded MT Bold" panose="020F0704030504030204" pitchFamily="34" charset="0"/>
            </a:rPr>
            <a:t> Age</a:t>
          </a:r>
        </a:p>
        <a:p>
          <a:pPr algn="ctr"/>
          <a:endParaRPr lang="en-IN" sz="1800">
            <a:solidFill>
              <a:srgbClr val="602928"/>
            </a:solidFill>
            <a:latin typeface="Arial Rounded MT Bold" panose="020F0704030504030204" pitchFamily="34" charset="0"/>
          </a:endParaRPr>
        </a:p>
        <a:p>
          <a:pPr algn="ctr"/>
          <a:endParaRPr lang="en-IN" sz="1800">
            <a:solidFill>
              <a:srgbClr val="602928"/>
            </a:solidFill>
            <a:latin typeface="Arial Rounded MT Bold" panose="020F0704030504030204" pitchFamily="34" charset="0"/>
          </a:endParaRPr>
        </a:p>
      </xdr:txBody>
    </xdr:sp>
    <xdr:clientData/>
  </xdr:twoCellAnchor>
  <xdr:oneCellAnchor>
    <xdr:from>
      <xdr:col>6</xdr:col>
      <xdr:colOff>388620</xdr:colOff>
      <xdr:row>5</xdr:row>
      <xdr:rowOff>60960</xdr:rowOff>
    </xdr:from>
    <xdr:ext cx="333375" cy="314325"/>
    <xdr:pic>
      <xdr:nvPicPr>
        <xdr:cNvPr id="48" name="image4.png">
          <a:extLst>
            <a:ext uri="{FF2B5EF4-FFF2-40B4-BE49-F238E27FC236}">
              <a16:creationId xmlns:a16="http://schemas.microsoft.com/office/drawing/2014/main" id="{AD667C50-51D0-4360-AB8B-A8367061CD94}"/>
            </a:ext>
          </a:extLst>
        </xdr:cNvPr>
        <xdr:cNvPicPr preferRelativeResize="0"/>
      </xdr:nvPicPr>
      <xdr:blipFill>
        <a:blip xmlns:r="http://schemas.openxmlformats.org/officeDocument/2006/relationships" r:embed="rId1" cstate="print"/>
        <a:stretch>
          <a:fillRect/>
        </a:stretch>
      </xdr:blipFill>
      <xdr:spPr>
        <a:xfrm>
          <a:off x="4320540" y="1051560"/>
          <a:ext cx="333375" cy="314325"/>
        </a:xfrm>
        <a:prstGeom prst="rect">
          <a:avLst/>
        </a:prstGeom>
        <a:noFill/>
      </xdr:spPr>
    </xdr:pic>
    <xdr:clientData fLocksWithSheet="0"/>
  </xdr:oneCellAnchor>
  <xdr:oneCellAnchor>
    <xdr:from>
      <xdr:col>15</xdr:col>
      <xdr:colOff>304800</xdr:colOff>
      <xdr:row>5</xdr:row>
      <xdr:rowOff>30480</xdr:rowOff>
    </xdr:from>
    <xdr:ext cx="419100" cy="304800"/>
    <xdr:pic>
      <xdr:nvPicPr>
        <xdr:cNvPr id="49" name="image5.png">
          <a:extLst>
            <a:ext uri="{FF2B5EF4-FFF2-40B4-BE49-F238E27FC236}">
              <a16:creationId xmlns:a16="http://schemas.microsoft.com/office/drawing/2014/main" id="{FEF5357C-794B-4700-9CD4-24FE9D4A4264}"/>
            </a:ext>
          </a:extLst>
        </xdr:cNvPr>
        <xdr:cNvPicPr preferRelativeResize="0"/>
      </xdr:nvPicPr>
      <xdr:blipFill>
        <a:blip xmlns:r="http://schemas.openxmlformats.org/officeDocument/2006/relationships" r:embed="rId2" cstate="print"/>
        <a:stretch>
          <a:fillRect/>
        </a:stretch>
      </xdr:blipFill>
      <xdr:spPr>
        <a:xfrm>
          <a:off x="10134600" y="1021080"/>
          <a:ext cx="419100" cy="304800"/>
        </a:xfrm>
        <a:prstGeom prst="rect">
          <a:avLst/>
        </a:prstGeom>
        <a:noFill/>
      </xdr:spPr>
    </xdr:pic>
    <xdr:clientData fLocksWithSheet="0"/>
  </xdr:oneCellAnchor>
  <xdr:oneCellAnchor>
    <xdr:from>
      <xdr:col>19</xdr:col>
      <xdr:colOff>609600</xdr:colOff>
      <xdr:row>5</xdr:row>
      <xdr:rowOff>68580</xdr:rowOff>
    </xdr:from>
    <xdr:ext cx="390525" cy="314325"/>
    <xdr:pic>
      <xdr:nvPicPr>
        <xdr:cNvPr id="50" name="image2.png">
          <a:extLst>
            <a:ext uri="{FF2B5EF4-FFF2-40B4-BE49-F238E27FC236}">
              <a16:creationId xmlns:a16="http://schemas.microsoft.com/office/drawing/2014/main" id="{8EE22B54-245F-42F8-85E7-53134C33382B}"/>
            </a:ext>
          </a:extLst>
        </xdr:cNvPr>
        <xdr:cNvPicPr preferRelativeResize="0"/>
      </xdr:nvPicPr>
      <xdr:blipFill>
        <a:blip xmlns:r="http://schemas.openxmlformats.org/officeDocument/2006/relationships" r:embed="rId3" cstate="print"/>
        <a:stretch>
          <a:fillRect/>
        </a:stretch>
      </xdr:blipFill>
      <xdr:spPr>
        <a:xfrm>
          <a:off x="13060680" y="1059180"/>
          <a:ext cx="390525" cy="314325"/>
        </a:xfrm>
        <a:prstGeom prst="rect">
          <a:avLst/>
        </a:prstGeom>
        <a:noFill/>
      </xdr:spPr>
    </xdr:pic>
    <xdr:clientData fLocksWithSheet="0"/>
  </xdr:oneCellAnchor>
  <xdr:oneCellAnchor>
    <xdr:from>
      <xdr:col>24</xdr:col>
      <xdr:colOff>300990</xdr:colOff>
      <xdr:row>5</xdr:row>
      <xdr:rowOff>60960</xdr:rowOff>
    </xdr:from>
    <xdr:ext cx="295275" cy="266700"/>
    <xdr:pic>
      <xdr:nvPicPr>
        <xdr:cNvPr id="51" name="image6.png">
          <a:extLst>
            <a:ext uri="{FF2B5EF4-FFF2-40B4-BE49-F238E27FC236}">
              <a16:creationId xmlns:a16="http://schemas.microsoft.com/office/drawing/2014/main" id="{CE537C84-A7C9-457A-943E-0EC24FCF0174}"/>
            </a:ext>
          </a:extLst>
        </xdr:cNvPr>
        <xdr:cNvPicPr preferRelativeResize="0"/>
      </xdr:nvPicPr>
      <xdr:blipFill>
        <a:blip xmlns:r="http://schemas.openxmlformats.org/officeDocument/2006/relationships" r:embed="rId4" cstate="print"/>
        <a:stretch>
          <a:fillRect/>
        </a:stretch>
      </xdr:blipFill>
      <xdr:spPr>
        <a:xfrm>
          <a:off x="16028670" y="1051560"/>
          <a:ext cx="295275" cy="266700"/>
        </a:xfrm>
        <a:prstGeom prst="rect">
          <a:avLst/>
        </a:prstGeom>
        <a:noFill/>
      </xdr:spPr>
    </xdr:pic>
    <xdr:clientData fLocksWithSheet="0"/>
  </xdr:oneCellAnchor>
  <xdr:oneCellAnchor>
    <xdr:from>
      <xdr:col>10</xdr:col>
      <xdr:colOff>563880</xdr:colOff>
      <xdr:row>5</xdr:row>
      <xdr:rowOff>22860</xdr:rowOff>
    </xdr:from>
    <xdr:ext cx="485775" cy="400050"/>
    <xdr:pic>
      <xdr:nvPicPr>
        <xdr:cNvPr id="52" name="image7.png">
          <a:extLst>
            <a:ext uri="{FF2B5EF4-FFF2-40B4-BE49-F238E27FC236}">
              <a16:creationId xmlns:a16="http://schemas.microsoft.com/office/drawing/2014/main" id="{189B4345-BF0E-4E92-ACB3-7441C16120EE}"/>
            </a:ext>
          </a:extLst>
        </xdr:cNvPr>
        <xdr:cNvPicPr preferRelativeResize="0"/>
      </xdr:nvPicPr>
      <xdr:blipFill>
        <a:blip xmlns:r="http://schemas.openxmlformats.org/officeDocument/2006/relationships" r:embed="rId5" cstate="print"/>
        <a:stretch>
          <a:fillRect/>
        </a:stretch>
      </xdr:blipFill>
      <xdr:spPr>
        <a:xfrm>
          <a:off x="7117080" y="1013460"/>
          <a:ext cx="485775" cy="400050"/>
        </a:xfrm>
        <a:prstGeom prst="rect">
          <a:avLst/>
        </a:prstGeom>
        <a:noFill/>
      </xdr:spPr>
    </xdr:pic>
    <xdr:clientData fLocksWithSheet="0"/>
  </xdr:oneCellAnchor>
  <xdr:twoCellAnchor>
    <xdr:from>
      <xdr:col>4</xdr:col>
      <xdr:colOff>381000</xdr:colOff>
      <xdr:row>0</xdr:row>
      <xdr:rowOff>121920</xdr:rowOff>
    </xdr:from>
    <xdr:to>
      <xdr:col>15</xdr:col>
      <xdr:colOff>502920</xdr:colOff>
      <xdr:row>4</xdr:row>
      <xdr:rowOff>30480</xdr:rowOff>
    </xdr:to>
    <xdr:sp macro="" textlink="">
      <xdr:nvSpPr>
        <xdr:cNvPr id="53" name="TextBox 52">
          <a:extLst>
            <a:ext uri="{FF2B5EF4-FFF2-40B4-BE49-F238E27FC236}">
              <a16:creationId xmlns:a16="http://schemas.microsoft.com/office/drawing/2014/main" id="{AF7714FB-86D5-6177-315E-B1DA711E541E}"/>
            </a:ext>
          </a:extLst>
        </xdr:cNvPr>
        <xdr:cNvSpPr txBox="1"/>
      </xdr:nvSpPr>
      <xdr:spPr>
        <a:xfrm>
          <a:off x="3002280" y="121920"/>
          <a:ext cx="7330440" cy="701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solidFill>
                <a:schemeClr val="accent1">
                  <a:lumMod val="50000"/>
                </a:schemeClr>
              </a:solidFill>
              <a:latin typeface="Segoe UI Semibold" panose="020B0702040204020203" pitchFamily="34" charset="0"/>
              <a:cs typeface="Segoe UI Semibold" panose="020B0702040204020203" pitchFamily="34" charset="0"/>
            </a:rPr>
            <a:t>HR ANALYTICS DASHBOARD</a:t>
          </a:r>
        </a:p>
      </xdr:txBody>
    </xdr:sp>
    <xdr:clientData/>
  </xdr:twoCellAnchor>
  <xdr:oneCellAnchor>
    <xdr:from>
      <xdr:col>3</xdr:col>
      <xdr:colOff>228600</xdr:colOff>
      <xdr:row>1</xdr:row>
      <xdr:rowOff>30480</xdr:rowOff>
    </xdr:from>
    <xdr:ext cx="542925" cy="523875"/>
    <xdr:pic>
      <xdr:nvPicPr>
        <xdr:cNvPr id="54" name="image1.png">
          <a:extLst>
            <a:ext uri="{FF2B5EF4-FFF2-40B4-BE49-F238E27FC236}">
              <a16:creationId xmlns:a16="http://schemas.microsoft.com/office/drawing/2014/main" id="{0ADC424F-2E59-4A09-ADE9-4CD0F0C619D1}"/>
            </a:ext>
          </a:extLst>
        </xdr:cNvPr>
        <xdr:cNvPicPr preferRelativeResize="0"/>
      </xdr:nvPicPr>
      <xdr:blipFill>
        <a:blip xmlns:r="http://schemas.openxmlformats.org/officeDocument/2006/relationships" r:embed="rId6" cstate="print"/>
        <a:stretch>
          <a:fillRect/>
        </a:stretch>
      </xdr:blipFill>
      <xdr:spPr>
        <a:xfrm>
          <a:off x="2194560" y="228600"/>
          <a:ext cx="542925" cy="523875"/>
        </a:xfrm>
        <a:prstGeom prst="rect">
          <a:avLst/>
        </a:prstGeom>
        <a:noFill/>
      </xdr:spPr>
    </xdr:pic>
    <xdr:clientData fLocksWithSheet="0"/>
  </xdr:oneCellAnchor>
  <xdr:oneCellAnchor>
    <xdr:from>
      <xdr:col>16</xdr:col>
      <xdr:colOff>144780</xdr:colOff>
      <xdr:row>0</xdr:row>
      <xdr:rowOff>152400</xdr:rowOff>
    </xdr:from>
    <xdr:ext cx="723900" cy="628650"/>
    <xdr:pic>
      <xdr:nvPicPr>
        <xdr:cNvPr id="55" name="image3.png">
          <a:extLst>
            <a:ext uri="{FF2B5EF4-FFF2-40B4-BE49-F238E27FC236}">
              <a16:creationId xmlns:a16="http://schemas.microsoft.com/office/drawing/2014/main" id="{037D2A72-2F4A-40C6-99D5-E0F744362026}"/>
            </a:ext>
          </a:extLst>
        </xdr:cNvPr>
        <xdr:cNvPicPr preferRelativeResize="0"/>
      </xdr:nvPicPr>
      <xdr:blipFill>
        <a:blip xmlns:r="http://schemas.openxmlformats.org/officeDocument/2006/relationships" r:embed="rId7" cstate="print"/>
        <a:stretch>
          <a:fillRect/>
        </a:stretch>
      </xdr:blipFill>
      <xdr:spPr>
        <a:xfrm>
          <a:off x="10629900" y="152400"/>
          <a:ext cx="723900" cy="628650"/>
        </a:xfrm>
        <a:prstGeom prst="rect">
          <a:avLst/>
        </a:prstGeom>
        <a:noFill/>
      </xdr:spPr>
    </xdr:pic>
    <xdr:clientData fLocksWithSheet="0"/>
  </xdr:oneCellAnchor>
  <xdr:twoCellAnchor>
    <xdr:from>
      <xdr:col>17</xdr:col>
      <xdr:colOff>342900</xdr:colOff>
      <xdr:row>0</xdr:row>
      <xdr:rowOff>91440</xdr:rowOff>
    </xdr:from>
    <xdr:to>
      <xdr:col>20</xdr:col>
      <xdr:colOff>205740</xdr:colOff>
      <xdr:row>4</xdr:row>
      <xdr:rowOff>114300</xdr:rowOff>
    </xdr:to>
    <xdr:sp macro="" textlink="">
      <xdr:nvSpPr>
        <xdr:cNvPr id="56" name="TextBox 55">
          <a:extLst>
            <a:ext uri="{FF2B5EF4-FFF2-40B4-BE49-F238E27FC236}">
              <a16:creationId xmlns:a16="http://schemas.microsoft.com/office/drawing/2014/main" id="{02978105-3227-1B97-AB5D-C964AC90BACF}"/>
            </a:ext>
          </a:extLst>
        </xdr:cNvPr>
        <xdr:cNvSpPr txBox="1"/>
      </xdr:nvSpPr>
      <xdr:spPr>
        <a:xfrm>
          <a:off x="11483340" y="91440"/>
          <a:ext cx="1828800" cy="815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rgbClr val="602928"/>
              </a:solidFill>
              <a:latin typeface="Arial Rounded MT Bold" panose="020F0704030504030204" pitchFamily="34" charset="0"/>
            </a:rPr>
            <a:t>JOB SATISFACTION</a:t>
          </a:r>
          <a:r>
            <a:rPr lang="en-IN" sz="1400" baseline="0">
              <a:solidFill>
                <a:srgbClr val="602928"/>
              </a:solidFill>
              <a:latin typeface="Arial Rounded MT Bold" panose="020F0704030504030204" pitchFamily="34" charset="0"/>
            </a:rPr>
            <a:t> RATING</a:t>
          </a:r>
          <a:endParaRPr lang="en-IN" sz="1400">
            <a:solidFill>
              <a:srgbClr val="602928"/>
            </a:solidFill>
            <a:latin typeface="Arial Rounded MT Bold" panose="020F0704030504030204" pitchFamily="34" charset="0"/>
          </a:endParaRPr>
        </a:p>
      </xdr:txBody>
    </xdr:sp>
    <xdr:clientData/>
  </xdr:twoCellAnchor>
  <xdr:twoCellAnchor>
    <xdr:from>
      <xdr:col>20</xdr:col>
      <xdr:colOff>114300</xdr:colOff>
      <xdr:row>0</xdr:row>
      <xdr:rowOff>106680</xdr:rowOff>
    </xdr:from>
    <xdr:to>
      <xdr:col>21</xdr:col>
      <xdr:colOff>419100</xdr:colOff>
      <xdr:row>4</xdr:row>
      <xdr:rowOff>0</xdr:rowOff>
    </xdr:to>
    <xdr:graphicFrame macro="">
      <xdr:nvGraphicFramePr>
        <xdr:cNvPr id="57" name="Chart 56">
          <a:extLst>
            <a:ext uri="{FF2B5EF4-FFF2-40B4-BE49-F238E27FC236}">
              <a16:creationId xmlns:a16="http://schemas.microsoft.com/office/drawing/2014/main" id="{689F15A7-A3F5-4358-80DD-55F162BB17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411480</xdr:colOff>
      <xdr:row>1</xdr:row>
      <xdr:rowOff>137160</xdr:rowOff>
    </xdr:from>
    <xdr:to>
      <xdr:col>21</xdr:col>
      <xdr:colOff>167640</xdr:colOff>
      <xdr:row>3</xdr:row>
      <xdr:rowOff>15240</xdr:rowOff>
    </xdr:to>
    <xdr:sp macro="" textlink="Rating!B6">
      <xdr:nvSpPr>
        <xdr:cNvPr id="58" name="TextBox 57">
          <a:extLst>
            <a:ext uri="{FF2B5EF4-FFF2-40B4-BE49-F238E27FC236}">
              <a16:creationId xmlns:a16="http://schemas.microsoft.com/office/drawing/2014/main" id="{053B0B5F-F447-A20B-24BE-9254075FD3B1}"/>
            </a:ext>
          </a:extLst>
        </xdr:cNvPr>
        <xdr:cNvSpPr txBox="1"/>
      </xdr:nvSpPr>
      <xdr:spPr>
        <a:xfrm>
          <a:off x="13517880" y="335280"/>
          <a:ext cx="4114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F47BDDC-5B7F-4835-994C-62162C8DFA9C}" type="TxLink">
            <a:rPr lang="en-US" sz="1100" b="0" i="0" u="none" strike="noStrike">
              <a:solidFill>
                <a:schemeClr val="accent1"/>
              </a:solidFill>
              <a:latin typeface="Arial Rounded MT Bold" panose="020F0704030504030204" pitchFamily="34" charset="0"/>
              <a:ea typeface="Calibri"/>
              <a:cs typeface="Calibri"/>
            </a:rPr>
            <a:t>2.6</a:t>
          </a:fld>
          <a:endParaRPr lang="en-IN" sz="1100">
            <a:solidFill>
              <a:schemeClr val="accent1"/>
            </a:solidFill>
            <a:latin typeface="Arial Rounded MT Bold" panose="020F0704030504030204" pitchFamily="34" charset="0"/>
          </a:endParaRPr>
        </a:p>
      </xdr:txBody>
    </xdr:sp>
    <xdr:clientData/>
  </xdr:twoCellAnchor>
  <xdr:twoCellAnchor>
    <xdr:from>
      <xdr:col>21</xdr:col>
      <xdr:colOff>518160</xdr:colOff>
      <xdr:row>0</xdr:row>
      <xdr:rowOff>175260</xdr:rowOff>
    </xdr:from>
    <xdr:to>
      <xdr:col>24</xdr:col>
      <xdr:colOff>586740</xdr:colOff>
      <xdr:row>3</xdr:row>
      <xdr:rowOff>148590</xdr:rowOff>
    </xdr:to>
    <xdr:graphicFrame macro="">
      <xdr:nvGraphicFramePr>
        <xdr:cNvPr id="60" name="Chart 59">
          <a:extLst>
            <a:ext uri="{FF2B5EF4-FFF2-40B4-BE49-F238E27FC236}">
              <a16:creationId xmlns:a16="http://schemas.microsoft.com/office/drawing/2014/main" id="{76D80F2D-B3AC-4CD9-B748-85E38F2756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579120</xdr:colOff>
      <xdr:row>1</xdr:row>
      <xdr:rowOff>91440</xdr:rowOff>
    </xdr:from>
    <xdr:to>
      <xdr:col>24</xdr:col>
      <xdr:colOff>609600</xdr:colOff>
      <xdr:row>3</xdr:row>
      <xdr:rowOff>110412</xdr:rowOff>
    </xdr:to>
    <xdr:sp macro="" textlink="">
      <xdr:nvSpPr>
        <xdr:cNvPr id="61" name="Freeform: Shape 60">
          <a:extLst>
            <a:ext uri="{FF2B5EF4-FFF2-40B4-BE49-F238E27FC236}">
              <a16:creationId xmlns:a16="http://schemas.microsoft.com/office/drawing/2014/main" id="{5D39C3CF-71EA-D04B-F498-1EA0A59AAD98}"/>
            </a:ext>
          </a:extLst>
        </xdr:cNvPr>
        <xdr:cNvSpPr/>
      </xdr:nvSpPr>
      <xdr:spPr>
        <a:xfrm>
          <a:off x="14340840" y="289560"/>
          <a:ext cx="1996440" cy="415212"/>
        </a:xfrm>
        <a:custGeom>
          <a:avLst/>
          <a:gdLst>
            <a:gd name="connsiteX0" fmla="*/ 1380927 w 1688841"/>
            <a:gd name="connsiteY0" fmla="*/ 14417 h 415212"/>
            <a:gd name="connsiteX1" fmla="*/ 1341280 w 1688841"/>
            <a:gd name="connsiteY1" fmla="*/ 135593 h 415212"/>
            <a:gd name="connsiteX2" fmla="*/ 1212976 w 1688841"/>
            <a:gd name="connsiteY2" fmla="*/ 135592 h 415212"/>
            <a:gd name="connsiteX3" fmla="*/ 1316777 w 1688841"/>
            <a:gd name="connsiteY3" fmla="*/ 210482 h 415212"/>
            <a:gd name="connsiteX4" fmla="*/ 1277128 w 1688841"/>
            <a:gd name="connsiteY4" fmla="*/ 331657 h 415212"/>
            <a:gd name="connsiteX5" fmla="*/ 1380927 w 1688841"/>
            <a:gd name="connsiteY5" fmla="*/ 256766 h 415212"/>
            <a:gd name="connsiteX6" fmla="*/ 1484726 w 1688841"/>
            <a:gd name="connsiteY6" fmla="*/ 331657 h 415212"/>
            <a:gd name="connsiteX7" fmla="*/ 1445077 w 1688841"/>
            <a:gd name="connsiteY7" fmla="*/ 210482 h 415212"/>
            <a:gd name="connsiteX8" fmla="*/ 1548878 w 1688841"/>
            <a:gd name="connsiteY8" fmla="*/ 135592 h 415212"/>
            <a:gd name="connsiteX9" fmla="*/ 1420574 w 1688841"/>
            <a:gd name="connsiteY9" fmla="*/ 135593 h 415212"/>
            <a:gd name="connsiteX10" fmla="*/ 0 w 1688841"/>
            <a:gd name="connsiteY10" fmla="*/ 0 h 415212"/>
            <a:gd name="connsiteX11" fmla="*/ 279918 w 1688841"/>
            <a:gd name="connsiteY11" fmla="*/ 0 h 415212"/>
            <a:gd name="connsiteX12" fmla="*/ 240271 w 1688841"/>
            <a:gd name="connsiteY12" fmla="*/ 121176 h 415212"/>
            <a:gd name="connsiteX13" fmla="*/ 111967 w 1688841"/>
            <a:gd name="connsiteY13" fmla="*/ 121175 h 415212"/>
            <a:gd name="connsiteX14" fmla="*/ 215768 w 1688841"/>
            <a:gd name="connsiteY14" fmla="*/ 196065 h 415212"/>
            <a:gd name="connsiteX15" fmla="*/ 176119 w 1688841"/>
            <a:gd name="connsiteY15" fmla="*/ 317240 h 415212"/>
            <a:gd name="connsiteX16" fmla="*/ 279918 w 1688841"/>
            <a:gd name="connsiteY16" fmla="*/ 242349 h 415212"/>
            <a:gd name="connsiteX17" fmla="*/ 383717 w 1688841"/>
            <a:gd name="connsiteY17" fmla="*/ 317240 h 415212"/>
            <a:gd name="connsiteX18" fmla="*/ 344068 w 1688841"/>
            <a:gd name="connsiteY18" fmla="*/ 196065 h 415212"/>
            <a:gd name="connsiteX19" fmla="*/ 447869 w 1688841"/>
            <a:gd name="connsiteY19" fmla="*/ 121175 h 415212"/>
            <a:gd name="connsiteX20" fmla="*/ 319565 w 1688841"/>
            <a:gd name="connsiteY20" fmla="*/ 121176 h 415212"/>
            <a:gd name="connsiteX21" fmla="*/ 279918 w 1688841"/>
            <a:gd name="connsiteY21" fmla="*/ 0 h 415212"/>
            <a:gd name="connsiteX22" fmla="*/ 646921 w 1688841"/>
            <a:gd name="connsiteY22" fmla="*/ 0 h 415212"/>
            <a:gd name="connsiteX23" fmla="*/ 607274 w 1688841"/>
            <a:gd name="connsiteY23" fmla="*/ 121176 h 415212"/>
            <a:gd name="connsiteX24" fmla="*/ 478970 w 1688841"/>
            <a:gd name="connsiteY24" fmla="*/ 121175 h 415212"/>
            <a:gd name="connsiteX25" fmla="*/ 582771 w 1688841"/>
            <a:gd name="connsiteY25" fmla="*/ 196065 h 415212"/>
            <a:gd name="connsiteX26" fmla="*/ 543122 w 1688841"/>
            <a:gd name="connsiteY26" fmla="*/ 317240 h 415212"/>
            <a:gd name="connsiteX27" fmla="*/ 646921 w 1688841"/>
            <a:gd name="connsiteY27" fmla="*/ 242349 h 415212"/>
            <a:gd name="connsiteX28" fmla="*/ 750720 w 1688841"/>
            <a:gd name="connsiteY28" fmla="*/ 317240 h 415212"/>
            <a:gd name="connsiteX29" fmla="*/ 711071 w 1688841"/>
            <a:gd name="connsiteY29" fmla="*/ 196065 h 415212"/>
            <a:gd name="connsiteX30" fmla="*/ 814872 w 1688841"/>
            <a:gd name="connsiteY30" fmla="*/ 121175 h 415212"/>
            <a:gd name="connsiteX31" fmla="*/ 686568 w 1688841"/>
            <a:gd name="connsiteY31" fmla="*/ 121176 h 415212"/>
            <a:gd name="connsiteX32" fmla="*/ 646921 w 1688841"/>
            <a:gd name="connsiteY32" fmla="*/ 0 h 415212"/>
            <a:gd name="connsiteX33" fmla="*/ 1013924 w 1688841"/>
            <a:gd name="connsiteY33" fmla="*/ 0 h 415212"/>
            <a:gd name="connsiteX34" fmla="*/ 974277 w 1688841"/>
            <a:gd name="connsiteY34" fmla="*/ 121176 h 415212"/>
            <a:gd name="connsiteX35" fmla="*/ 845973 w 1688841"/>
            <a:gd name="connsiteY35" fmla="*/ 121175 h 415212"/>
            <a:gd name="connsiteX36" fmla="*/ 949774 w 1688841"/>
            <a:gd name="connsiteY36" fmla="*/ 196065 h 415212"/>
            <a:gd name="connsiteX37" fmla="*/ 910125 w 1688841"/>
            <a:gd name="connsiteY37" fmla="*/ 317240 h 415212"/>
            <a:gd name="connsiteX38" fmla="*/ 1013924 w 1688841"/>
            <a:gd name="connsiteY38" fmla="*/ 242349 h 415212"/>
            <a:gd name="connsiteX39" fmla="*/ 1117723 w 1688841"/>
            <a:gd name="connsiteY39" fmla="*/ 317240 h 415212"/>
            <a:gd name="connsiteX40" fmla="*/ 1078074 w 1688841"/>
            <a:gd name="connsiteY40" fmla="*/ 196065 h 415212"/>
            <a:gd name="connsiteX41" fmla="*/ 1181875 w 1688841"/>
            <a:gd name="connsiteY41" fmla="*/ 121175 h 415212"/>
            <a:gd name="connsiteX42" fmla="*/ 1053571 w 1688841"/>
            <a:gd name="connsiteY42" fmla="*/ 121176 h 415212"/>
            <a:gd name="connsiteX43" fmla="*/ 1013924 w 1688841"/>
            <a:gd name="connsiteY43" fmla="*/ 0 h 415212"/>
            <a:gd name="connsiteX44" fmla="*/ 1688841 w 1688841"/>
            <a:gd name="connsiteY44" fmla="*/ 0 h 415212"/>
            <a:gd name="connsiteX45" fmla="*/ 1688841 w 1688841"/>
            <a:gd name="connsiteY45" fmla="*/ 415212 h 415212"/>
            <a:gd name="connsiteX46" fmla="*/ 0 w 1688841"/>
            <a:gd name="connsiteY46" fmla="*/ 415212 h 4152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1688841" h="415212">
              <a:moveTo>
                <a:pt x="1380927" y="14417"/>
              </a:moveTo>
              <a:lnTo>
                <a:pt x="1341280" y="135593"/>
              </a:lnTo>
              <a:lnTo>
                <a:pt x="1212976" y="135592"/>
              </a:lnTo>
              <a:lnTo>
                <a:pt x="1316777" y="210482"/>
              </a:lnTo>
              <a:lnTo>
                <a:pt x="1277128" y="331657"/>
              </a:lnTo>
              <a:lnTo>
                <a:pt x="1380927" y="256766"/>
              </a:lnTo>
              <a:lnTo>
                <a:pt x="1484726" y="331657"/>
              </a:lnTo>
              <a:lnTo>
                <a:pt x="1445077" y="210482"/>
              </a:lnTo>
              <a:lnTo>
                <a:pt x="1548878" y="135592"/>
              </a:lnTo>
              <a:lnTo>
                <a:pt x="1420574" y="135593"/>
              </a:lnTo>
              <a:close/>
              <a:moveTo>
                <a:pt x="0" y="0"/>
              </a:moveTo>
              <a:lnTo>
                <a:pt x="279918" y="0"/>
              </a:lnTo>
              <a:lnTo>
                <a:pt x="240271" y="121176"/>
              </a:lnTo>
              <a:lnTo>
                <a:pt x="111967" y="121175"/>
              </a:lnTo>
              <a:lnTo>
                <a:pt x="215768" y="196065"/>
              </a:lnTo>
              <a:lnTo>
                <a:pt x="176119" y="317240"/>
              </a:lnTo>
              <a:lnTo>
                <a:pt x="279918" y="242349"/>
              </a:lnTo>
              <a:lnTo>
                <a:pt x="383717" y="317240"/>
              </a:lnTo>
              <a:lnTo>
                <a:pt x="344068" y="196065"/>
              </a:lnTo>
              <a:lnTo>
                <a:pt x="447869" y="121175"/>
              </a:lnTo>
              <a:lnTo>
                <a:pt x="319565" y="121176"/>
              </a:lnTo>
              <a:lnTo>
                <a:pt x="279918" y="0"/>
              </a:lnTo>
              <a:lnTo>
                <a:pt x="646921" y="0"/>
              </a:lnTo>
              <a:lnTo>
                <a:pt x="607274" y="121176"/>
              </a:lnTo>
              <a:lnTo>
                <a:pt x="478970" y="121175"/>
              </a:lnTo>
              <a:lnTo>
                <a:pt x="582771" y="196065"/>
              </a:lnTo>
              <a:lnTo>
                <a:pt x="543122" y="317240"/>
              </a:lnTo>
              <a:lnTo>
                <a:pt x="646921" y="242349"/>
              </a:lnTo>
              <a:lnTo>
                <a:pt x="750720" y="317240"/>
              </a:lnTo>
              <a:lnTo>
                <a:pt x="711071" y="196065"/>
              </a:lnTo>
              <a:lnTo>
                <a:pt x="814872" y="121175"/>
              </a:lnTo>
              <a:lnTo>
                <a:pt x="686568" y="121176"/>
              </a:lnTo>
              <a:lnTo>
                <a:pt x="646921" y="0"/>
              </a:lnTo>
              <a:lnTo>
                <a:pt x="1013924" y="0"/>
              </a:lnTo>
              <a:lnTo>
                <a:pt x="974277" y="121176"/>
              </a:lnTo>
              <a:lnTo>
                <a:pt x="845973" y="121175"/>
              </a:lnTo>
              <a:lnTo>
                <a:pt x="949774" y="196065"/>
              </a:lnTo>
              <a:lnTo>
                <a:pt x="910125" y="317240"/>
              </a:lnTo>
              <a:lnTo>
                <a:pt x="1013924" y="242349"/>
              </a:lnTo>
              <a:lnTo>
                <a:pt x="1117723" y="317240"/>
              </a:lnTo>
              <a:lnTo>
                <a:pt x="1078074" y="196065"/>
              </a:lnTo>
              <a:lnTo>
                <a:pt x="1181875" y="121175"/>
              </a:lnTo>
              <a:lnTo>
                <a:pt x="1053571" y="121176"/>
              </a:lnTo>
              <a:lnTo>
                <a:pt x="1013924" y="0"/>
              </a:lnTo>
              <a:lnTo>
                <a:pt x="1688841" y="0"/>
              </a:lnTo>
              <a:lnTo>
                <a:pt x="1688841" y="415212"/>
              </a:lnTo>
              <a:lnTo>
                <a:pt x="0" y="415212"/>
              </a:lnTo>
              <a:close/>
            </a:path>
          </a:pathLst>
        </a:cu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editAs="oneCell">
    <xdr:from>
      <xdr:col>20</xdr:col>
      <xdr:colOff>577164</xdr:colOff>
      <xdr:row>27</xdr:row>
      <xdr:rowOff>16630</xdr:rowOff>
    </xdr:from>
    <xdr:to>
      <xdr:col>23</xdr:col>
      <xdr:colOff>269906</xdr:colOff>
      <xdr:row>36</xdr:row>
      <xdr:rowOff>161704</xdr:rowOff>
    </xdr:to>
    <mc:AlternateContent xmlns:mc="http://schemas.openxmlformats.org/markup-compatibility/2006">
      <mc:Choice xmlns:a14="http://schemas.microsoft.com/office/drawing/2010/main" Requires="a14">
        <xdr:graphicFrame macro="">
          <xdr:nvGraphicFramePr>
            <xdr:cNvPr id="62" name="Education Field 1">
              <a:extLst>
                <a:ext uri="{FF2B5EF4-FFF2-40B4-BE49-F238E27FC236}">
                  <a16:creationId xmlns:a16="http://schemas.microsoft.com/office/drawing/2014/main" id="{88EE8ECD-2FAB-4B64-B957-0BB0DA1306B1}"/>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dr:sp macro="" textlink="">
          <xdr:nvSpPr>
            <xdr:cNvPr id="0" name=""/>
            <xdr:cNvSpPr>
              <a:spLocks noTextEdit="1"/>
            </xdr:cNvSpPr>
          </xdr:nvSpPr>
          <xdr:spPr>
            <a:xfrm>
              <a:off x="13568639" y="5325646"/>
              <a:ext cx="1641464" cy="18314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567690</xdr:colOff>
      <xdr:row>15</xdr:row>
      <xdr:rowOff>34290</xdr:rowOff>
    </xdr:from>
    <xdr:to>
      <xdr:col>9</xdr:col>
      <xdr:colOff>476070</xdr:colOff>
      <xdr:row>22</xdr:row>
      <xdr:rowOff>102690</xdr:rowOff>
    </xdr:to>
    <xdr:grpSp>
      <xdr:nvGrpSpPr>
        <xdr:cNvPr id="79" name="Group 78">
          <a:extLst>
            <a:ext uri="{FF2B5EF4-FFF2-40B4-BE49-F238E27FC236}">
              <a16:creationId xmlns:a16="http://schemas.microsoft.com/office/drawing/2014/main" id="{4078E36E-D502-41FA-833B-6FD47D327E06}"/>
            </a:ext>
          </a:extLst>
        </xdr:cNvPr>
        <xdr:cNvGrpSpPr/>
      </xdr:nvGrpSpPr>
      <xdr:grpSpPr>
        <a:xfrm>
          <a:off x="1866838" y="3032323"/>
          <a:ext cx="4455396" cy="1442498"/>
          <a:chOff x="1878330" y="3006090"/>
          <a:chExt cx="4495620" cy="1440000"/>
        </a:xfrm>
      </xdr:grpSpPr>
      <xdr:graphicFrame macro="">
        <xdr:nvGraphicFramePr>
          <xdr:cNvPr id="63" name="Chart 62">
            <a:extLst>
              <a:ext uri="{FF2B5EF4-FFF2-40B4-BE49-F238E27FC236}">
                <a16:creationId xmlns:a16="http://schemas.microsoft.com/office/drawing/2014/main" id="{BF3DB6EF-BCB8-4F6C-B81C-797B743043C2}"/>
              </a:ext>
            </a:extLst>
          </xdr:cNvPr>
          <xdr:cNvGraphicFramePr>
            <a:graphicFrameLocks/>
          </xdr:cNvGraphicFramePr>
        </xdr:nvGraphicFramePr>
        <xdr:xfrm>
          <a:off x="1878330" y="3006090"/>
          <a:ext cx="1440000" cy="1440000"/>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64" name="Chart 63">
            <a:extLst>
              <a:ext uri="{FF2B5EF4-FFF2-40B4-BE49-F238E27FC236}">
                <a16:creationId xmlns:a16="http://schemas.microsoft.com/office/drawing/2014/main" id="{489DFE39-A79E-4349-B6D7-DBDBA2F26707}"/>
              </a:ext>
            </a:extLst>
          </xdr:cNvPr>
          <xdr:cNvGraphicFramePr>
            <a:graphicFrameLocks/>
          </xdr:cNvGraphicFramePr>
        </xdr:nvGraphicFramePr>
        <xdr:xfrm>
          <a:off x="4933950" y="3006090"/>
          <a:ext cx="1440000" cy="1440000"/>
        </xdr:xfrm>
        <a:graphic>
          <a:graphicData uri="http://schemas.openxmlformats.org/drawingml/2006/chart">
            <c:chart xmlns:c="http://schemas.openxmlformats.org/drawingml/2006/chart" xmlns:r="http://schemas.openxmlformats.org/officeDocument/2006/relationships" r:id="rId11"/>
          </a:graphicData>
        </a:graphic>
      </xdr:graphicFrame>
      <xdr:pic>
        <xdr:nvPicPr>
          <xdr:cNvPr id="74" name="Graphic 73" descr="Male profile with solid fill">
            <a:extLst>
              <a:ext uri="{FF2B5EF4-FFF2-40B4-BE49-F238E27FC236}">
                <a16:creationId xmlns:a16="http://schemas.microsoft.com/office/drawing/2014/main" id="{BF375096-3913-E766-4E84-DB757C58DDE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168140" y="3310890"/>
            <a:ext cx="891540" cy="891540"/>
          </a:xfrm>
          <a:prstGeom prst="rect">
            <a:avLst/>
          </a:prstGeom>
        </xdr:spPr>
      </xdr:pic>
      <xdr:pic>
        <xdr:nvPicPr>
          <xdr:cNvPr id="76" name="Graphic 75" descr="Female Profile with solid fill">
            <a:extLst>
              <a:ext uri="{FF2B5EF4-FFF2-40B4-BE49-F238E27FC236}">
                <a16:creationId xmlns:a16="http://schemas.microsoft.com/office/drawing/2014/main" id="{F383904D-1E5D-3628-2CCB-F3E6BF48D75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3177540" y="3299460"/>
            <a:ext cx="914400" cy="914400"/>
          </a:xfrm>
          <a:prstGeom prst="rect">
            <a:avLst/>
          </a:prstGeom>
        </xdr:spPr>
      </xdr:pic>
      <xdr:sp macro="" textlink="Gender!$B$8">
        <xdr:nvSpPr>
          <xdr:cNvPr id="77" name="TextBox 76">
            <a:extLst>
              <a:ext uri="{FF2B5EF4-FFF2-40B4-BE49-F238E27FC236}">
                <a16:creationId xmlns:a16="http://schemas.microsoft.com/office/drawing/2014/main" id="{FF8471BC-022F-4DBB-84D2-C4E2E601604E}"/>
              </a:ext>
            </a:extLst>
          </xdr:cNvPr>
          <xdr:cNvSpPr txBox="1"/>
        </xdr:nvSpPr>
        <xdr:spPr>
          <a:xfrm>
            <a:off x="2324100" y="3543300"/>
            <a:ext cx="55626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85F0E12-0DF5-4BAD-8B09-1C8F4E2C65D3}" type="TxLink">
              <a:rPr lang="en-US" sz="1600" b="0" i="0" u="none" strike="noStrike">
                <a:solidFill>
                  <a:schemeClr val="accent1">
                    <a:lumMod val="50000"/>
                  </a:schemeClr>
                </a:solidFill>
                <a:latin typeface="Arial Rounded MT Bold" panose="020F0704030504030204" pitchFamily="34" charset="0"/>
                <a:ea typeface="Calibri"/>
                <a:cs typeface="Calibri"/>
              </a:rPr>
              <a:t>588</a:t>
            </a:fld>
            <a:endParaRPr lang="en-IN" sz="1600">
              <a:solidFill>
                <a:schemeClr val="accent1">
                  <a:lumMod val="50000"/>
                </a:schemeClr>
              </a:solidFill>
              <a:latin typeface="Arial Rounded MT Bold" panose="020F0704030504030204" pitchFamily="34" charset="0"/>
            </a:endParaRPr>
          </a:p>
        </xdr:txBody>
      </xdr:sp>
      <xdr:sp macro="" textlink="Gender!$B$9">
        <xdr:nvSpPr>
          <xdr:cNvPr id="78" name="TextBox 77">
            <a:extLst>
              <a:ext uri="{FF2B5EF4-FFF2-40B4-BE49-F238E27FC236}">
                <a16:creationId xmlns:a16="http://schemas.microsoft.com/office/drawing/2014/main" id="{4984F015-9FC5-4274-B2E2-8078A1EDF534}"/>
              </a:ext>
            </a:extLst>
          </xdr:cNvPr>
          <xdr:cNvSpPr txBox="1"/>
        </xdr:nvSpPr>
        <xdr:spPr>
          <a:xfrm>
            <a:off x="5402580" y="3543300"/>
            <a:ext cx="55626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C3B3C5E-59A9-4158-B285-8CCEF35EA1BB}" type="TxLink">
              <a:rPr lang="en-US" sz="1600" b="0" i="0" u="none" strike="noStrike">
                <a:solidFill>
                  <a:schemeClr val="accent1">
                    <a:lumMod val="50000"/>
                  </a:schemeClr>
                </a:solidFill>
                <a:latin typeface="Arial Rounded MT Bold" panose="020F0704030504030204" pitchFamily="34" charset="0"/>
                <a:ea typeface="Calibri"/>
                <a:cs typeface="Calibri"/>
              </a:rPr>
              <a:t>882</a:t>
            </a:fld>
            <a:endParaRPr lang="en-IN" sz="1600">
              <a:solidFill>
                <a:schemeClr val="accent1">
                  <a:lumMod val="50000"/>
                </a:schemeClr>
              </a:solidFill>
              <a:latin typeface="Arial Rounded MT Bold" panose="020F0704030504030204" pitchFamily="34" charset="0"/>
            </a:endParaRPr>
          </a:p>
        </xdr:txBody>
      </xdr:sp>
    </xdr:grpSp>
    <xdr:clientData/>
  </xdr:twoCellAnchor>
  <xdr:twoCellAnchor>
    <xdr:from>
      <xdr:col>3</xdr:col>
      <xdr:colOff>236220</xdr:colOff>
      <xdr:row>10</xdr:row>
      <xdr:rowOff>91440</xdr:rowOff>
    </xdr:from>
    <xdr:to>
      <xdr:col>8</xdr:col>
      <xdr:colOff>449580</xdr:colOff>
      <xdr:row>11</xdr:row>
      <xdr:rowOff>190500</xdr:rowOff>
    </xdr:to>
    <xdr:sp macro="" textlink="">
      <xdr:nvSpPr>
        <xdr:cNvPr id="80" name="TextBox 79">
          <a:extLst>
            <a:ext uri="{FF2B5EF4-FFF2-40B4-BE49-F238E27FC236}">
              <a16:creationId xmlns:a16="http://schemas.microsoft.com/office/drawing/2014/main" id="{0E6C0689-60D0-FA62-D302-C8EA8499F1B8}"/>
            </a:ext>
          </a:extLst>
        </xdr:cNvPr>
        <xdr:cNvSpPr txBox="1"/>
      </xdr:nvSpPr>
      <xdr:spPr>
        <a:xfrm>
          <a:off x="2202180" y="2072640"/>
          <a:ext cx="34899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rgbClr val="602928"/>
              </a:solidFill>
              <a:latin typeface="Arial Rounded MT Bold" panose="020F0704030504030204" pitchFamily="34" charset="0"/>
            </a:rPr>
            <a:t>Total Employees by Gender</a:t>
          </a:r>
        </a:p>
      </xdr:txBody>
    </xdr:sp>
    <xdr:clientData/>
  </xdr:twoCellAnchor>
  <xdr:twoCellAnchor editAs="oneCell">
    <xdr:from>
      <xdr:col>4</xdr:col>
      <xdr:colOff>571500</xdr:colOff>
      <xdr:row>12</xdr:row>
      <xdr:rowOff>190501</xdr:rowOff>
    </xdr:from>
    <xdr:to>
      <xdr:col>7</xdr:col>
      <xdr:colOff>434340</xdr:colOff>
      <xdr:row>16</xdr:row>
      <xdr:rowOff>53340</xdr:rowOff>
    </xdr:to>
    <mc:AlternateContent xmlns:mc="http://schemas.openxmlformats.org/markup-compatibility/2006">
      <mc:Choice xmlns:a14="http://schemas.microsoft.com/office/drawing/2010/main" Requires="a14">
        <xdr:graphicFrame macro="">
          <xdr:nvGraphicFramePr>
            <xdr:cNvPr id="81" name="Gender 2">
              <a:extLst>
                <a:ext uri="{FF2B5EF4-FFF2-40B4-BE49-F238E27FC236}">
                  <a16:creationId xmlns:a16="http://schemas.microsoft.com/office/drawing/2014/main" id="{03B28E47-55FB-4D06-9852-A9CDCDB9F5AC}"/>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3169795" y="2588927"/>
              <a:ext cx="1811561" cy="662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632460</xdr:colOff>
      <xdr:row>12</xdr:row>
      <xdr:rowOff>53340</xdr:rowOff>
    </xdr:from>
    <xdr:to>
      <xdr:col>17</xdr:col>
      <xdr:colOff>350520</xdr:colOff>
      <xdr:row>23</xdr:row>
      <xdr:rowOff>76200</xdr:rowOff>
    </xdr:to>
    <xdr:graphicFrame macro="">
      <xdr:nvGraphicFramePr>
        <xdr:cNvPr id="83" name="Chart 82">
          <a:extLst>
            <a:ext uri="{FF2B5EF4-FFF2-40B4-BE49-F238E27FC236}">
              <a16:creationId xmlns:a16="http://schemas.microsoft.com/office/drawing/2014/main" id="{B8F4508F-8840-47F1-8EA2-0A8254C56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137160</xdr:colOff>
      <xdr:row>10</xdr:row>
      <xdr:rowOff>83820</xdr:rowOff>
    </xdr:from>
    <xdr:to>
      <xdr:col>15</xdr:col>
      <xdr:colOff>350520</xdr:colOff>
      <xdr:row>11</xdr:row>
      <xdr:rowOff>182880</xdr:rowOff>
    </xdr:to>
    <xdr:sp macro="" textlink="">
      <xdr:nvSpPr>
        <xdr:cNvPr id="85" name="TextBox 84">
          <a:extLst>
            <a:ext uri="{FF2B5EF4-FFF2-40B4-BE49-F238E27FC236}">
              <a16:creationId xmlns:a16="http://schemas.microsoft.com/office/drawing/2014/main" id="{5210053A-312E-4EFF-A0C0-023841FD069D}"/>
            </a:ext>
          </a:extLst>
        </xdr:cNvPr>
        <xdr:cNvSpPr txBox="1"/>
      </xdr:nvSpPr>
      <xdr:spPr>
        <a:xfrm>
          <a:off x="6690360" y="2065020"/>
          <a:ext cx="34899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rgbClr val="602928"/>
              </a:solidFill>
              <a:latin typeface="Arial Rounded MT Bold" panose="020F0704030504030204" pitchFamily="34" charset="0"/>
            </a:rPr>
            <a:t>Education</a:t>
          </a:r>
          <a:r>
            <a:rPr lang="en-IN" sz="1800" baseline="0">
              <a:solidFill>
                <a:srgbClr val="602928"/>
              </a:solidFill>
              <a:latin typeface="Arial Rounded MT Bold" panose="020F0704030504030204" pitchFamily="34" charset="0"/>
            </a:rPr>
            <a:t> wise Attrition</a:t>
          </a:r>
          <a:endParaRPr lang="en-IN" sz="1800">
            <a:solidFill>
              <a:srgbClr val="602928"/>
            </a:solidFill>
            <a:latin typeface="Arial Rounded MT Bold" panose="020F0704030504030204" pitchFamily="34" charset="0"/>
          </a:endParaRPr>
        </a:p>
      </xdr:txBody>
    </xdr:sp>
    <xdr:clientData/>
  </xdr:twoCellAnchor>
  <xdr:twoCellAnchor>
    <xdr:from>
      <xdr:col>18</xdr:col>
      <xdr:colOff>87630</xdr:colOff>
      <xdr:row>12</xdr:row>
      <xdr:rowOff>60960</xdr:rowOff>
    </xdr:from>
    <xdr:to>
      <xdr:col>25</xdr:col>
      <xdr:colOff>22860</xdr:colOff>
      <xdr:row>23</xdr:row>
      <xdr:rowOff>83820</xdr:rowOff>
    </xdr:to>
    <mc:AlternateContent xmlns:mc="http://schemas.openxmlformats.org/markup-compatibility/2006">
      <mc:Choice xmlns:cx1="http://schemas.microsoft.com/office/drawing/2015/9/8/chartex" Requires="cx1">
        <xdr:graphicFrame macro="">
          <xdr:nvGraphicFramePr>
            <xdr:cNvPr id="86" name="Chart 85">
              <a:extLst>
                <a:ext uri="{FF2B5EF4-FFF2-40B4-BE49-F238E27FC236}">
                  <a16:creationId xmlns:a16="http://schemas.microsoft.com/office/drawing/2014/main" id="{F4123484-80BC-409E-A870-D03F08FB42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1883390" y="2438400"/>
              <a:ext cx="4522470" cy="2179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137160</xdr:colOff>
      <xdr:row>10</xdr:row>
      <xdr:rowOff>91440</xdr:rowOff>
    </xdr:from>
    <xdr:to>
      <xdr:col>23</xdr:col>
      <xdr:colOff>350520</xdr:colOff>
      <xdr:row>11</xdr:row>
      <xdr:rowOff>190500</xdr:rowOff>
    </xdr:to>
    <xdr:sp macro="" textlink="">
      <xdr:nvSpPr>
        <xdr:cNvPr id="88" name="TextBox 87">
          <a:extLst>
            <a:ext uri="{FF2B5EF4-FFF2-40B4-BE49-F238E27FC236}">
              <a16:creationId xmlns:a16="http://schemas.microsoft.com/office/drawing/2014/main" id="{217E9751-6295-45E3-8AC8-DE964144EE29}"/>
            </a:ext>
          </a:extLst>
        </xdr:cNvPr>
        <xdr:cNvSpPr txBox="1"/>
      </xdr:nvSpPr>
      <xdr:spPr>
        <a:xfrm>
          <a:off x="11932920" y="2072640"/>
          <a:ext cx="34899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aseline="0">
              <a:solidFill>
                <a:srgbClr val="602928"/>
              </a:solidFill>
              <a:latin typeface="Arial Rounded MT Bold" panose="020F0704030504030204" pitchFamily="34" charset="0"/>
            </a:rPr>
            <a:t>Attrition by Job Role</a:t>
          </a:r>
          <a:endParaRPr lang="en-IN" sz="1800">
            <a:solidFill>
              <a:srgbClr val="602928"/>
            </a:solidFill>
            <a:latin typeface="Arial Rounded MT Bold" panose="020F0704030504030204" pitchFamily="34" charset="0"/>
          </a:endParaRPr>
        </a:p>
      </xdr:txBody>
    </xdr:sp>
    <xdr:clientData/>
  </xdr:twoCellAnchor>
  <xdr:twoCellAnchor>
    <xdr:from>
      <xdr:col>3</xdr:col>
      <xdr:colOff>163287</xdr:colOff>
      <xdr:row>26</xdr:row>
      <xdr:rowOff>174173</xdr:rowOff>
    </xdr:from>
    <xdr:to>
      <xdr:col>9</xdr:col>
      <xdr:colOff>217714</xdr:colOff>
      <xdr:row>37</xdr:row>
      <xdr:rowOff>163287</xdr:rowOff>
    </xdr:to>
    <xdr:graphicFrame macro="">
      <xdr:nvGraphicFramePr>
        <xdr:cNvPr id="89" name="Chart 88">
          <a:extLst>
            <a:ext uri="{FF2B5EF4-FFF2-40B4-BE49-F238E27FC236}">
              <a16:creationId xmlns:a16="http://schemas.microsoft.com/office/drawing/2014/main" id="{480C302C-FC39-4085-B4FC-33EB6282A3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xdr:col>
      <xdr:colOff>286293</xdr:colOff>
      <xdr:row>24</xdr:row>
      <xdr:rowOff>58783</xdr:rowOff>
    </xdr:from>
    <xdr:to>
      <xdr:col>8</xdr:col>
      <xdr:colOff>499653</xdr:colOff>
      <xdr:row>25</xdr:row>
      <xdr:rowOff>157843</xdr:rowOff>
    </xdr:to>
    <xdr:sp macro="" textlink="">
      <xdr:nvSpPr>
        <xdr:cNvPr id="90" name="TextBox 89">
          <a:extLst>
            <a:ext uri="{FF2B5EF4-FFF2-40B4-BE49-F238E27FC236}">
              <a16:creationId xmlns:a16="http://schemas.microsoft.com/office/drawing/2014/main" id="{2DD30760-CB45-4129-9C9B-853CAF5A75A8}"/>
            </a:ext>
          </a:extLst>
        </xdr:cNvPr>
        <xdr:cNvSpPr txBox="1"/>
      </xdr:nvSpPr>
      <xdr:spPr>
        <a:xfrm>
          <a:off x="2245722" y="4761412"/>
          <a:ext cx="3479074" cy="295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rgbClr val="602928"/>
              </a:solidFill>
              <a:latin typeface="Arial Rounded MT Bold" panose="020F0704030504030204" pitchFamily="34" charset="0"/>
            </a:rPr>
            <a:t>Department</a:t>
          </a:r>
          <a:r>
            <a:rPr lang="en-IN" sz="1800" baseline="0">
              <a:solidFill>
                <a:srgbClr val="602928"/>
              </a:solidFill>
              <a:latin typeface="Arial Rounded MT Bold" panose="020F0704030504030204" pitchFamily="34" charset="0"/>
            </a:rPr>
            <a:t> wise Attrition</a:t>
          </a:r>
          <a:endParaRPr lang="en-IN" sz="1800">
            <a:solidFill>
              <a:srgbClr val="602928"/>
            </a:solidFill>
            <a:latin typeface="Arial Rounded MT Bold" panose="020F0704030504030204" pitchFamily="34" charset="0"/>
          </a:endParaRPr>
        </a:p>
      </xdr:txBody>
    </xdr:sp>
    <xdr:clientData/>
  </xdr:twoCellAnchor>
  <xdr:twoCellAnchor>
    <xdr:from>
      <xdr:col>9</xdr:col>
      <xdr:colOff>587828</xdr:colOff>
      <xdr:row>24</xdr:row>
      <xdr:rowOff>108856</xdr:rowOff>
    </xdr:from>
    <xdr:to>
      <xdr:col>15</xdr:col>
      <xdr:colOff>148045</xdr:colOff>
      <xdr:row>26</xdr:row>
      <xdr:rowOff>11973</xdr:rowOff>
    </xdr:to>
    <xdr:sp macro="" textlink="">
      <xdr:nvSpPr>
        <xdr:cNvPr id="91" name="TextBox 90">
          <a:extLst>
            <a:ext uri="{FF2B5EF4-FFF2-40B4-BE49-F238E27FC236}">
              <a16:creationId xmlns:a16="http://schemas.microsoft.com/office/drawing/2014/main" id="{88F34444-8E14-4D18-A254-8F5E21C7BECE}"/>
            </a:ext>
          </a:extLst>
        </xdr:cNvPr>
        <xdr:cNvSpPr txBox="1"/>
      </xdr:nvSpPr>
      <xdr:spPr>
        <a:xfrm>
          <a:off x="6466114" y="4811485"/>
          <a:ext cx="3479074" cy="295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rgbClr val="602928"/>
              </a:solidFill>
              <a:latin typeface="Arial Rounded MT Bold" panose="020F0704030504030204" pitchFamily="34" charset="0"/>
            </a:rPr>
            <a:t>Attrition</a:t>
          </a:r>
          <a:r>
            <a:rPr lang="en-IN" sz="1800" baseline="0">
              <a:solidFill>
                <a:srgbClr val="602928"/>
              </a:solidFill>
              <a:latin typeface="Arial Rounded MT Bold" panose="020F0704030504030204" pitchFamily="34" charset="0"/>
            </a:rPr>
            <a:t> by Age Group</a:t>
          </a:r>
          <a:endParaRPr lang="en-IN" sz="1800">
            <a:solidFill>
              <a:srgbClr val="602928"/>
            </a:solidFill>
            <a:latin typeface="Arial Rounded MT Bold" panose="020F0704030504030204" pitchFamily="34" charset="0"/>
          </a:endParaRPr>
        </a:p>
      </xdr:txBody>
    </xdr:sp>
    <xdr:clientData/>
  </xdr:twoCellAnchor>
  <xdr:twoCellAnchor>
    <xdr:from>
      <xdr:col>10</xdr:col>
      <xdr:colOff>32656</xdr:colOff>
      <xdr:row>26</xdr:row>
      <xdr:rowOff>130629</xdr:rowOff>
    </xdr:from>
    <xdr:to>
      <xdr:col>15</xdr:col>
      <xdr:colOff>293914</xdr:colOff>
      <xdr:row>37</xdr:row>
      <xdr:rowOff>10884</xdr:rowOff>
    </xdr:to>
    <xdr:graphicFrame macro="">
      <xdr:nvGraphicFramePr>
        <xdr:cNvPr id="92" name="Chart 91">
          <a:extLst>
            <a:ext uri="{FF2B5EF4-FFF2-40B4-BE49-F238E27FC236}">
              <a16:creationId xmlns:a16="http://schemas.microsoft.com/office/drawing/2014/main" id="{A06C43F4-E071-4278-9DF3-2F44127649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16</xdr:col>
      <xdr:colOff>103466</xdr:colOff>
      <xdr:row>24</xdr:row>
      <xdr:rowOff>92554</xdr:rowOff>
    </xdr:from>
    <xdr:to>
      <xdr:col>20</xdr:col>
      <xdr:colOff>312000</xdr:colOff>
      <xdr:row>25</xdr:row>
      <xdr:rowOff>191614</xdr:rowOff>
    </xdr:to>
    <xdr:sp macro="" textlink="">
      <xdr:nvSpPr>
        <xdr:cNvPr id="94" name="TextBox 93">
          <a:extLst>
            <a:ext uri="{FF2B5EF4-FFF2-40B4-BE49-F238E27FC236}">
              <a16:creationId xmlns:a16="http://schemas.microsoft.com/office/drawing/2014/main" id="{ACA182E1-5F70-494C-9224-301CF63B277A}"/>
            </a:ext>
          </a:extLst>
        </xdr:cNvPr>
        <xdr:cNvSpPr txBox="1"/>
      </xdr:nvSpPr>
      <xdr:spPr>
        <a:xfrm>
          <a:off x="10567466" y="4820554"/>
          <a:ext cx="2824534" cy="291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aseline="0">
              <a:solidFill>
                <a:srgbClr val="602928"/>
              </a:solidFill>
              <a:latin typeface="Arial Rounded MT Bold" panose="020F0704030504030204" pitchFamily="34" charset="0"/>
            </a:rPr>
            <a:t>Attrition by Martial Status</a:t>
          </a:r>
          <a:endParaRPr lang="en-IN" sz="1600">
            <a:solidFill>
              <a:srgbClr val="602928"/>
            </a:solidFill>
            <a:latin typeface="Arial Rounded MT Bold" panose="020F0704030504030204" pitchFamily="34" charset="0"/>
          </a:endParaRPr>
        </a:p>
      </xdr:txBody>
    </xdr:sp>
    <xdr:clientData/>
  </xdr:twoCellAnchor>
  <xdr:twoCellAnchor>
    <xdr:from>
      <xdr:col>16</xdr:col>
      <xdr:colOff>55418</xdr:colOff>
      <xdr:row>27</xdr:row>
      <xdr:rowOff>69273</xdr:rowOff>
    </xdr:from>
    <xdr:to>
      <xdr:col>20</xdr:col>
      <xdr:colOff>318654</xdr:colOff>
      <xdr:row>36</xdr:row>
      <xdr:rowOff>169200</xdr:rowOff>
    </xdr:to>
    <mc:AlternateContent xmlns:mc="http://schemas.openxmlformats.org/markup-compatibility/2006">
      <mc:Choice xmlns:cx2="http://schemas.microsoft.com/office/drawing/2015/10/21/chartex" Requires="cx2">
        <xdr:graphicFrame macro="">
          <xdr:nvGraphicFramePr>
            <xdr:cNvPr id="95" name="Chart 94">
              <a:extLst>
                <a:ext uri="{FF2B5EF4-FFF2-40B4-BE49-F238E27FC236}">
                  <a16:creationId xmlns:a16="http://schemas.microsoft.com/office/drawing/2014/main" id="{934D19C2-1B24-4202-B148-6B7ABEBF42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10474036" y="5306291"/>
              <a:ext cx="2867891" cy="1845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23</xdr:col>
      <xdr:colOff>313765</xdr:colOff>
      <xdr:row>27</xdr:row>
      <xdr:rowOff>13494</xdr:rowOff>
    </xdr:from>
    <xdr:to>
      <xdr:col>25</xdr:col>
      <xdr:colOff>67958</xdr:colOff>
      <xdr:row>33</xdr:row>
      <xdr:rowOff>97118</xdr:rowOff>
    </xdr:to>
    <mc:AlternateContent xmlns:mc="http://schemas.openxmlformats.org/markup-compatibility/2006">
      <mc:Choice xmlns:a14="http://schemas.microsoft.com/office/drawing/2010/main" Requires="a14">
        <xdr:graphicFrame macro="">
          <xdr:nvGraphicFramePr>
            <xdr:cNvPr id="96" name="Department 1">
              <a:extLst>
                <a:ext uri="{FF2B5EF4-FFF2-40B4-BE49-F238E27FC236}">
                  <a16:creationId xmlns:a16="http://schemas.microsoft.com/office/drawing/2014/main" id="{0F6A3048-7E9C-4989-9B4C-7C9BF7C8B217}"/>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5253962" y="5322510"/>
              <a:ext cx="1053340" cy="12078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587525</xdr:colOff>
      <xdr:row>25</xdr:row>
      <xdr:rowOff>127000</xdr:rowOff>
    </xdr:from>
    <xdr:to>
      <xdr:col>23</xdr:col>
      <xdr:colOff>274243</xdr:colOff>
      <xdr:row>26</xdr:row>
      <xdr:rowOff>181464</xdr:rowOff>
    </xdr:to>
    <xdr:sp macro="" textlink="">
      <xdr:nvSpPr>
        <xdr:cNvPr id="97" name="TextBox 96">
          <a:extLst>
            <a:ext uri="{FF2B5EF4-FFF2-40B4-BE49-F238E27FC236}">
              <a16:creationId xmlns:a16="http://schemas.microsoft.com/office/drawing/2014/main" id="{C897F46F-E378-BC3C-FFF7-BBEB454C5F4A}"/>
            </a:ext>
          </a:extLst>
        </xdr:cNvPr>
        <xdr:cNvSpPr txBox="1"/>
      </xdr:nvSpPr>
      <xdr:spPr>
        <a:xfrm>
          <a:off x="13735760" y="5132294"/>
          <a:ext cx="1658954" cy="248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Arial Rounded MT Bold" panose="020F0704030504030204" pitchFamily="34" charset="0"/>
            </a:rPr>
            <a:t>Education</a:t>
          </a:r>
          <a:r>
            <a:rPr lang="en-IN" sz="1100" b="1" baseline="0">
              <a:latin typeface="Arial Rounded MT Bold" panose="020F0704030504030204" pitchFamily="34" charset="0"/>
            </a:rPr>
            <a:t> Field</a:t>
          </a:r>
          <a:endParaRPr lang="en-IN" sz="1100" b="1">
            <a:latin typeface="Arial Rounded MT Bold" panose="020F0704030504030204" pitchFamily="34" charset="0"/>
          </a:endParaRPr>
        </a:p>
      </xdr:txBody>
    </xdr:sp>
    <xdr:clientData/>
  </xdr:twoCellAnchor>
  <xdr:twoCellAnchor>
    <xdr:from>
      <xdr:col>23</xdr:col>
      <xdr:colOff>313763</xdr:colOff>
      <xdr:row>25</xdr:row>
      <xdr:rowOff>149412</xdr:rowOff>
    </xdr:from>
    <xdr:to>
      <xdr:col>25</xdr:col>
      <xdr:colOff>44824</xdr:colOff>
      <xdr:row>26</xdr:row>
      <xdr:rowOff>179295</xdr:rowOff>
    </xdr:to>
    <xdr:sp macro="" textlink="">
      <xdr:nvSpPr>
        <xdr:cNvPr id="99" name="TextBox 98">
          <a:extLst>
            <a:ext uri="{FF2B5EF4-FFF2-40B4-BE49-F238E27FC236}">
              <a16:creationId xmlns:a16="http://schemas.microsoft.com/office/drawing/2014/main" id="{8C9CBD70-D46B-4137-05F6-87DD73CB5FCE}"/>
            </a:ext>
          </a:extLst>
        </xdr:cNvPr>
        <xdr:cNvSpPr txBox="1"/>
      </xdr:nvSpPr>
      <xdr:spPr>
        <a:xfrm>
          <a:off x="15434234" y="5154706"/>
          <a:ext cx="1045884" cy="224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Arial Rounded MT Bold" panose="020F0704030504030204" pitchFamily="34" charset="0"/>
            </a:rPr>
            <a:t>Department</a:t>
          </a:r>
        </a:p>
      </xdr:txBody>
    </xdr:sp>
    <xdr:clientData/>
  </xdr:twoCellAnchor>
</xdr:wsDr>
</file>

<file path=xl/drawings/drawing5.xml><?xml version="1.0" encoding="utf-8"?>
<c:userShapes xmlns:c="http://schemas.openxmlformats.org/drawingml/2006/chart">
  <cdr:relSizeAnchor xmlns:cdr="http://schemas.openxmlformats.org/drawingml/2006/chartDrawing">
    <cdr:from>
      <cdr:x>0.09774</cdr:x>
      <cdr:y>0</cdr:y>
    </cdr:from>
    <cdr:to>
      <cdr:x>1</cdr:x>
      <cdr:y>1</cdr:y>
    </cdr:to>
    <cdr:sp macro="" textlink="">
      <cdr:nvSpPr>
        <cdr:cNvPr id="2" name="TextBox 1">
          <a:extLst xmlns:a="http://schemas.openxmlformats.org/drawingml/2006/main">
            <a:ext uri="{FF2B5EF4-FFF2-40B4-BE49-F238E27FC236}">
              <a16:creationId xmlns:a16="http://schemas.microsoft.com/office/drawing/2014/main" id="{D9BD969F-D34F-79ED-F1F5-50CA77019DB2}"/>
            </a:ext>
          </a:extLst>
        </cdr:cNvPr>
        <cdr:cNvSpPr txBox="1"/>
      </cdr:nvSpPr>
      <cdr:spPr>
        <a:xfrm xmlns:a="http://schemas.openxmlformats.org/drawingml/2006/main">
          <a:off x="449580" y="3429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userShapes>
</file>

<file path=xl/drawings/drawing6.xml><?xml version="1.0" encoding="utf-8"?>
<xdr:wsDr xmlns:xdr="http://schemas.openxmlformats.org/drawingml/2006/spreadsheetDrawing" xmlns:a="http://schemas.openxmlformats.org/drawingml/2006/main">
  <xdr:twoCellAnchor>
    <xdr:from>
      <xdr:col>2</xdr:col>
      <xdr:colOff>114300</xdr:colOff>
      <xdr:row>5</xdr:row>
      <xdr:rowOff>133350</xdr:rowOff>
    </xdr:from>
    <xdr:to>
      <xdr:col>7</xdr:col>
      <xdr:colOff>381000</xdr:colOff>
      <xdr:row>20</xdr:row>
      <xdr:rowOff>133350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5122917-D9A5-4B2C-2F01-F2D814FB33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53740" y="10477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571500</xdr:colOff>
      <xdr:row>9</xdr:row>
      <xdr:rowOff>15240</xdr:rowOff>
    </xdr:from>
    <xdr:to>
      <xdr:col>10</xdr:col>
      <xdr:colOff>205740</xdr:colOff>
      <xdr:row>20</xdr:row>
      <xdr:rowOff>137160</xdr:rowOff>
    </xdr:to>
    <xdr:graphicFrame macro="">
      <xdr:nvGraphicFramePr>
        <xdr:cNvPr id="2" name="Chart 1">
          <a:extLst>
            <a:ext uri="{FF2B5EF4-FFF2-40B4-BE49-F238E27FC236}">
              <a16:creationId xmlns:a16="http://schemas.microsoft.com/office/drawing/2014/main" id="{E1BAC4C7-4C21-F6E1-DB01-F12B0BBF6D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510540</xdr:colOff>
      <xdr:row>5</xdr:row>
      <xdr:rowOff>137160</xdr:rowOff>
    </xdr:from>
    <xdr:to>
      <xdr:col>10</xdr:col>
      <xdr:colOff>205740</xdr:colOff>
      <xdr:row>20</xdr:row>
      <xdr:rowOff>137160</xdr:rowOff>
    </xdr:to>
    <xdr:graphicFrame macro="">
      <xdr:nvGraphicFramePr>
        <xdr:cNvPr id="2" name="Chart 1">
          <a:extLst>
            <a:ext uri="{FF2B5EF4-FFF2-40B4-BE49-F238E27FC236}">
              <a16:creationId xmlns:a16="http://schemas.microsoft.com/office/drawing/2014/main" id="{967A7968-2E76-5455-1099-4C12262B8C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548640</xdr:colOff>
      <xdr:row>5</xdr:row>
      <xdr:rowOff>38100</xdr:rowOff>
    </xdr:from>
    <xdr:to>
      <xdr:col>7</xdr:col>
      <xdr:colOff>548640</xdr:colOff>
      <xdr:row>18</xdr:row>
      <xdr:rowOff>127635</xdr:rowOff>
    </xdr:to>
    <mc:AlternateContent xmlns:mc="http://schemas.openxmlformats.org/markup-compatibility/2006">
      <mc:Choice xmlns:a14="http://schemas.microsoft.com/office/drawing/2010/main" Requires="a14">
        <xdr:graphicFrame macro="">
          <xdr:nvGraphicFramePr>
            <xdr:cNvPr id="3" name="Department">
              <a:extLst>
                <a:ext uri="{FF2B5EF4-FFF2-40B4-BE49-F238E27FC236}">
                  <a16:creationId xmlns:a16="http://schemas.microsoft.com/office/drawing/2014/main" id="{EC69364E-AB5C-6CF3-C4A0-A40575270F34}"/>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4198620" y="952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281940</xdr:colOff>
      <xdr:row>4</xdr:row>
      <xdr:rowOff>175260</xdr:rowOff>
    </xdr:from>
    <xdr:to>
      <xdr:col>14</xdr:col>
      <xdr:colOff>281940</xdr:colOff>
      <xdr:row>18</xdr:row>
      <xdr:rowOff>81915</xdr:rowOff>
    </xdr:to>
    <mc:AlternateContent xmlns:mc="http://schemas.openxmlformats.org/markup-compatibility/2006">
      <mc:Choice xmlns:a14="http://schemas.microsoft.com/office/drawing/2010/main" Requires="a14">
        <xdr:graphicFrame macro="">
          <xdr:nvGraphicFramePr>
            <xdr:cNvPr id="4" name="Education Field 3">
              <a:extLst>
                <a:ext uri="{FF2B5EF4-FFF2-40B4-BE49-F238E27FC236}">
                  <a16:creationId xmlns:a16="http://schemas.microsoft.com/office/drawing/2014/main" id="{A0EA4636-5565-EBAE-66E2-BCB236477E8B}"/>
                </a:ext>
              </a:extLst>
            </xdr:cNvPr>
            <xdr:cNvGraphicFramePr/>
          </xdr:nvGraphicFramePr>
          <xdr:xfrm>
            <a:off x="0" y="0"/>
            <a:ext cx="0" cy="0"/>
          </xdr:xfrm>
          <a:graphic>
            <a:graphicData uri="http://schemas.microsoft.com/office/drawing/2010/slicer">
              <sle:slicer xmlns:sle="http://schemas.microsoft.com/office/drawing/2010/slicer" name="Education Field 3"/>
            </a:graphicData>
          </a:graphic>
        </xdr:graphicFrame>
      </mc:Choice>
      <mc:Fallback>
        <xdr:sp macro="" textlink="">
          <xdr:nvSpPr>
            <xdr:cNvPr id="0" name=""/>
            <xdr:cNvSpPr>
              <a:spLocks noTextEdit="1"/>
            </xdr:cNvSpPr>
          </xdr:nvSpPr>
          <xdr:spPr>
            <a:xfrm>
              <a:off x="8199120" y="906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335280</xdr:colOff>
      <xdr:row>9</xdr:row>
      <xdr:rowOff>57150</xdr:rowOff>
    </xdr:from>
    <xdr:to>
      <xdr:col>10</xdr:col>
      <xdr:colOff>403860</xdr:colOff>
      <xdr:row>24</xdr:row>
      <xdr:rowOff>57150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1AB7C523-32FD-8B25-ECA3-357AB62E34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67100" y="17030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vyashree P" refreshedDate="45950.699297222222" createdVersion="8" refreshedVersion="8" minRefreshableVersion="3" recordCount="1470" xr:uid="{DB7C21BD-4B3C-4BAD-8C1D-FD7BC578999E}">
  <cacheSource type="worksheet">
    <worksheetSource name="Table_1"/>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69851927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vyashree P" refreshedDate="45950.704794791665" backgroundQuery="1" createdVersion="8" refreshedVersion="8" minRefreshableVersion="3" recordCount="0" supportSubquery="1" supportAdvancedDrill="1" xr:uid="{2D9980AF-AEB2-41AE-B23A-853134AB567D}">
  <cacheSource type="external" connectionId="1"/>
  <cacheFields count="4">
    <cacheField name="[Measures].[Count of Employee Number]" caption="Count of Employee Number" numFmtId="0" hierarchy="47" level="32767"/>
    <cacheField name="[Measures].[Sum of CF_attrition count]" caption="Sum of CF_attrition count" numFmtId="0" hierarchy="48" level="32767"/>
    <cacheField name="[Measures].[Average of Age]" caption="Average of Age" numFmtId="0" hierarchy="50" level="32767"/>
    <cacheField name="[Table_1].[Gender].[Gender]" caption="Gender" numFmtId="0" hierarchy="8" level="1">
      <sharedItems containsSemiMixedTypes="0" containsNonDate="0" containsString="0"/>
    </cacheField>
  </cacheFields>
  <cacheHierarchies count="51">
    <cacheHierarchy uniqueName="[Table_1].[Attrition]" caption="Attrition" attribute="1" defaultMemberUniqueName="[Table_1].[Attrition].[All]" allUniqueName="[Table_1].[Attrition].[All]" dimensionUniqueName="[Table_1]" displayFolder="" count="0" memberValueDatatype="130" unbalanced="0"/>
    <cacheHierarchy uniqueName="[Table_1].[Business Travel]" caption="Business Travel" attribute="1" defaultMemberUniqueName="[Table_1].[Business Travel].[All]" allUniqueName="[Table_1].[Business Travel].[All]" dimensionUniqueName="[Table_1]" displayFolder="" count="0" memberValueDatatype="130" unbalanced="0"/>
    <cacheHierarchy uniqueName="[Table_1].[CF_age band]" caption="CF_age band" attribute="1" defaultMemberUniqueName="[Table_1].[CF_age band].[All]" allUniqueName="[Table_1].[CF_age band].[All]" dimensionUniqueName="[Table_1]" displayFolder="" count="0" memberValueDatatype="130" unbalanced="0"/>
    <cacheHierarchy uniqueName="[Table_1].[CF_attrition label]" caption="CF_attrition label" attribute="1" defaultMemberUniqueName="[Table_1].[CF_attrition label].[All]" allUniqueName="[Table_1].[CF_attrition label].[All]" dimensionUniqueName="[Table_1]" displayFolder="" count="0" memberValueDatatype="130" unbalanced="0"/>
    <cacheHierarchy uniqueName="[Table_1].[Department]" caption="Department" attribute="1" defaultMemberUniqueName="[Table_1].[Department].[All]" allUniqueName="[Table_1].[Department].[All]" dimensionUniqueName="[Table_1]" displayFolder="" count="0" memberValueDatatype="130" unbalanced="0"/>
    <cacheHierarchy uniqueName="[Table_1].[Education Field]" caption="Education Field" attribute="1" defaultMemberUniqueName="[Table_1].[Education Field].[All]" allUniqueName="[Table_1].[Education Field].[All]" dimensionUniqueName="[Table_1]" displayFolder="" count="0" memberValueDatatype="130" unbalanced="0"/>
    <cacheHierarchy uniqueName="[Table_1].[emp no]" caption="emp no" attribute="1" defaultMemberUniqueName="[Table_1].[emp no].[All]" allUniqueName="[Table_1].[emp no].[All]" dimensionUniqueName="[Table_1]" displayFolder="" count="0" memberValueDatatype="130" unbalanced="0"/>
    <cacheHierarchy uniqueName="[Table_1].[Employee Number]" caption="Employee Number" attribute="1" defaultMemberUniqueName="[Table_1].[Employee Number].[All]" allUniqueName="[Table_1].[Employee Number].[All]" dimensionUniqueName="[Table_1]" displayFolder="" count="0" memberValueDatatype="20" unbalanced="0"/>
    <cacheHierarchy uniqueName="[Table_1].[Gender]" caption="Gender" attribute="1" defaultMemberUniqueName="[Table_1].[Gender].[All]" allUniqueName="[Table_1].[Gender].[All]" dimensionUniqueName="[Table_1]" displayFolder="" count="2" memberValueDatatype="130" unbalanced="0">
      <fieldsUsage count="2">
        <fieldUsage x="-1"/>
        <fieldUsage x="3"/>
      </fieldsUsage>
    </cacheHierarchy>
    <cacheHierarchy uniqueName="[Table_1].[Job Role]" caption="Job Role" attribute="1" defaultMemberUniqueName="[Table_1].[Job Role].[All]" allUniqueName="[Table_1].[Job Role].[All]" dimensionUniqueName="[Table_1]" displayFolder="" count="0" memberValueDatatype="130" unbalanced="0"/>
    <cacheHierarchy uniqueName="[Table_1].[Marital Status]" caption="Marital Status" attribute="1" defaultMemberUniqueName="[Table_1].[Marital Status].[All]" allUniqueName="[Table_1].[Marital Status].[All]" dimensionUniqueName="[Table_1]" displayFolder="" count="0" memberValueDatatype="130" unbalanced="0"/>
    <cacheHierarchy uniqueName="[Table_1].[Over Time]" caption="Over Time" attribute="1" defaultMemberUniqueName="[Table_1].[Over Time].[All]" allUniqueName="[Table_1].[Over Time].[All]" dimensionUniqueName="[Table_1]" displayFolder="" count="0" memberValueDatatype="130" unbalanced="0"/>
    <cacheHierarchy uniqueName="[Table_1].[Over18]" caption="Over18" attribute="1" defaultMemberUniqueName="[Table_1].[Over18].[All]" allUniqueName="[Table_1].[Over18].[All]" dimensionUniqueName="[Table_1]" displayFolder="" count="0" memberValueDatatype="130" unbalanced="0"/>
    <cacheHierarchy uniqueName="[Table_1].[Training Times Last Year]" caption="Training Times Last Year" attribute="1" defaultMemberUniqueName="[Table_1].[Training Times Last Year].[All]" allUniqueName="[Table_1].[Training Times Last Year].[All]" dimensionUniqueName="[Table_1]" displayFolder="" count="0" memberValueDatatype="20" unbalanced="0"/>
    <cacheHierarchy uniqueName="[Table_1].[-2]" caption="-2" attribute="1" defaultMemberUniqueName="[Table_1].[-2].[All]" allUniqueName="[Table_1].[-2].[All]" dimensionUniqueName="[Table_1]" displayFolder="" count="0" memberValueDatatype="20" unbalanced="0"/>
    <cacheHierarchy uniqueName="[Table_1].[0]" caption="0" attribute="1" defaultMemberUniqueName="[Table_1].[0].[All]" allUniqueName="[Table_1].[0].[All]" dimensionUniqueName="[Table_1]" displayFolder="" count="0" memberValueDatatype="20" unbalanced="0"/>
    <cacheHierarchy uniqueName="[Table_1].[Age]" caption="Age" attribute="1" defaultMemberUniqueName="[Table_1].[Age].[All]" allUniqueName="[Table_1].[Age].[All]" dimensionUniqueName="[Table_1]" displayFolder="" count="0" memberValueDatatype="20" unbalanced="0"/>
    <cacheHierarchy uniqueName="[Table_1].[CF_attrition count]" caption="CF_attrition count" attribute="1" defaultMemberUniqueName="[Table_1].[CF_attrition count].[All]" allUniqueName="[Table_1].[CF_attrition count].[All]" dimensionUniqueName="[Table_1]" displayFolder="" count="0" memberValueDatatype="20" unbalanced="0"/>
    <cacheHierarchy uniqueName="[Table_1].[CF_attrition counts]" caption="CF_attrition counts" attribute="1" defaultMemberUniqueName="[Table_1].[CF_attrition counts].[All]" allUniqueName="[Table_1].[CF_attrition counts].[All]" dimensionUniqueName="[Table_1]" displayFolder="" count="0" memberValueDatatype="20" unbalanced="0"/>
    <cacheHierarchy uniqueName="[Table_1].[CF_attrition rate]" caption="CF_attrition rate" attribute="1" defaultMemberUniqueName="[Table_1].[CF_attrition rate].[All]" allUniqueName="[Table_1].[CF_attrition rate].[All]" dimensionUniqueName="[Table_1]" displayFolder="" count="0" memberValueDatatype="20" unbalanced="0"/>
    <cacheHierarchy uniqueName="[Table_1].[CF_current Employee]" caption="CF_current Employee" attribute="1" defaultMemberUniqueName="[Table_1].[CF_current Employee].[All]" allUniqueName="[Table_1].[CF_current Employee].[All]" dimensionUniqueName="[Table_1]" displayFolder="" count="0" memberValueDatatype="20" unbalanced="0"/>
    <cacheHierarchy uniqueName="[Table_1].[Daily Rate]" caption="Daily Rate" attribute="1" defaultMemberUniqueName="[Table_1].[Daily Rate].[All]" allUniqueName="[Table_1].[Daily Rate].[All]" dimensionUniqueName="[Table_1]" displayFolder="" count="0" memberValueDatatype="20" unbalanced="0"/>
    <cacheHierarchy uniqueName="[Table_1].[Distance From Home]" caption="Distance From Home" attribute="1" defaultMemberUniqueName="[Table_1].[Distance From Home].[All]" allUniqueName="[Table_1].[Distance From Home].[All]" dimensionUniqueName="[Table_1]" displayFolder="" count="0" memberValueDatatype="20" unbalanced="0"/>
    <cacheHierarchy uniqueName="[Table_1].[Education]" caption="Education" attribute="1" defaultMemberUniqueName="[Table_1].[Education].[All]" allUniqueName="[Table_1].[Education].[All]" dimensionUniqueName="[Table_1]" displayFolder="" count="0" memberValueDatatype="130" unbalanced="0"/>
    <cacheHierarchy uniqueName="[Table_1].[Employee Count]" caption="Employee Count" attribute="1" defaultMemberUniqueName="[Table_1].[Employee Count].[All]" allUniqueName="[Table_1].[Employee Count].[All]" dimensionUniqueName="[Table_1]" displayFolder="" count="0" memberValueDatatype="20" unbalanced="0"/>
    <cacheHierarchy uniqueName="[Table_1].[Environment Satisfaction]" caption="Environment Satisfaction" attribute="1" defaultMemberUniqueName="[Table_1].[Environment Satisfaction].[All]" allUniqueName="[Table_1].[Environment Satisfaction].[All]" dimensionUniqueName="[Table_1]" displayFolder="" count="0" memberValueDatatype="20" unbalanced="0"/>
    <cacheHierarchy uniqueName="[Table_1].[Hourly Rate]" caption="Hourly Rate" attribute="1" defaultMemberUniqueName="[Table_1].[Hourly Rate].[All]" allUniqueName="[Table_1].[Hourly Rate].[All]" dimensionUniqueName="[Table_1]" displayFolder="" count="0" memberValueDatatype="20" unbalanced="0"/>
    <cacheHierarchy uniqueName="[Table_1].[Job Involvement]" caption="Job Involvement" attribute="1" defaultMemberUniqueName="[Table_1].[Job Involvement].[All]" allUniqueName="[Table_1].[Job Involvement].[All]" dimensionUniqueName="[Table_1]" displayFolder="" count="0" memberValueDatatype="20" unbalanced="0"/>
    <cacheHierarchy uniqueName="[Table_1].[Job Level]" caption="Job Level" attribute="1" defaultMemberUniqueName="[Table_1].[Job Level].[All]" allUniqueName="[Table_1].[Job Level].[All]" dimensionUniqueName="[Table_1]" displayFolder="" count="0" memberValueDatatype="20" unbalanced="0"/>
    <cacheHierarchy uniqueName="[Table_1].[Job Satisfaction]" caption="Job Satisfaction" attribute="1" defaultMemberUniqueName="[Table_1].[Job Satisfaction].[All]" allUniqueName="[Table_1].[Job Satisfaction].[All]" dimensionUniqueName="[Table_1]" displayFolder="" count="0" memberValueDatatype="20" unbalanced="0"/>
    <cacheHierarchy uniqueName="[Table_1].[Monthly Income]" caption="Monthly Income" attribute="1" defaultMemberUniqueName="[Table_1].[Monthly Income].[All]" allUniqueName="[Table_1].[Monthly Income].[All]" dimensionUniqueName="[Table_1]" displayFolder="" count="0" memberValueDatatype="20" unbalanced="0"/>
    <cacheHierarchy uniqueName="[Table_1].[Monthly Rate]" caption="Monthly Rate" attribute="1" defaultMemberUniqueName="[Table_1].[Monthly Rate].[All]" allUniqueName="[Table_1].[Monthly Rate].[All]" dimensionUniqueName="[Table_1]" displayFolder="" count="0" memberValueDatatype="20" unbalanced="0"/>
    <cacheHierarchy uniqueName="[Table_1].[Num Companies Worked]" caption="Num Companies Worked" attribute="1" defaultMemberUniqueName="[Table_1].[Num Companies Worked].[All]" allUniqueName="[Table_1].[Num Companies Worked].[All]" dimensionUniqueName="[Table_1]" displayFolder="" count="0" memberValueDatatype="20" unbalanced="0"/>
    <cacheHierarchy uniqueName="[Table_1].[Percent Salary Hike]" caption="Percent Salary Hike" attribute="1" defaultMemberUniqueName="[Table_1].[Percent Salary Hike].[All]" allUniqueName="[Table_1].[Percent Salary Hike].[All]" dimensionUniqueName="[Table_1]" displayFolder="" count="0" memberValueDatatype="20" unbalanced="0"/>
    <cacheHierarchy uniqueName="[Table_1].[Performance Rating]" caption="Performance Rating" attribute="1" defaultMemberUniqueName="[Table_1].[Performance Rating].[All]" allUniqueName="[Table_1].[Performance Rating].[All]" dimensionUniqueName="[Table_1]" displayFolder="" count="0" memberValueDatatype="20" unbalanced="0"/>
    <cacheHierarchy uniqueName="[Table_1].[Relationship Satisfaction]" caption="Relationship Satisfaction" attribute="1" defaultMemberUniqueName="[Table_1].[Relationship Satisfaction].[All]" allUniqueName="[Table_1].[Relationship Satisfaction].[All]" dimensionUniqueName="[Table_1]" displayFolder="" count="0" memberValueDatatype="20" unbalanced="0"/>
    <cacheHierarchy uniqueName="[Table_1].[Standard Hours]" caption="Standard Hours" attribute="1" defaultMemberUniqueName="[Table_1].[Standard Hours].[All]" allUniqueName="[Table_1].[Standard Hours].[All]" dimensionUniqueName="[Table_1]" displayFolder="" count="0" memberValueDatatype="20" unbalanced="0"/>
    <cacheHierarchy uniqueName="[Table_1].[Stock Option Level]" caption="Stock Option Level" attribute="1" defaultMemberUniqueName="[Table_1].[Stock Option Level].[All]" allUniqueName="[Table_1].[Stock Option Level].[All]" dimensionUniqueName="[Table_1]" displayFolder="" count="0" memberValueDatatype="20" unbalanced="0"/>
    <cacheHierarchy uniqueName="[Table_1].[Total Working Years]" caption="Total Working Years" attribute="1" defaultMemberUniqueName="[Table_1].[Total Working Years].[All]" allUniqueName="[Table_1].[Total Working Years].[All]" dimensionUniqueName="[Table_1]" displayFolder="" count="0" memberValueDatatype="20" unbalanced="0"/>
    <cacheHierarchy uniqueName="[Table_1].[Work Life Balance]" caption="Work Life Balance" attribute="1" defaultMemberUniqueName="[Table_1].[Work Life Balance].[All]" allUniqueName="[Table_1].[Work Life Balance].[All]" dimensionUniqueName="[Table_1]" displayFolder="" count="0" memberValueDatatype="20" unbalanced="0"/>
    <cacheHierarchy uniqueName="[Table_1].[Years At Company]" caption="Years At Company" attribute="1" defaultMemberUniqueName="[Table_1].[Years At Company].[All]" allUniqueName="[Table_1].[Years At Company].[All]" dimensionUniqueName="[Table_1]" displayFolder="" count="0" memberValueDatatype="20" unbalanced="0"/>
    <cacheHierarchy uniqueName="[Table_1].[Years In Current Role]" caption="Years In Current Role" attribute="1" defaultMemberUniqueName="[Table_1].[Years In Current Role].[All]" allUniqueName="[Table_1].[Years In Current Role].[All]" dimensionUniqueName="[Table_1]" displayFolder="" count="0" memberValueDatatype="20" unbalanced="0"/>
    <cacheHierarchy uniqueName="[Table_1].[Years Since Last Promotion]" caption="Years Since Last Promotion" attribute="1" defaultMemberUniqueName="[Table_1].[Years Since Last Promotion].[All]" allUniqueName="[Table_1].[Years Since Last Promotion].[All]" dimensionUniqueName="[Table_1]" displayFolder="" count="0" memberValueDatatype="20" unbalanced="0"/>
    <cacheHierarchy uniqueName="[Table_1].[Years With Curr Manager]" caption="Years With Curr Manager" attribute="1" defaultMemberUniqueName="[Table_1].[Years With Curr Manager].[All]" allUniqueName="[Table_1].[Years With Curr Manager].[All]" dimensionUniqueName="[Table_1]" displayFolder="" count="0" memberValueDatatype="20"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Employee Number]" caption="Sum of Employee Number" measure="1" displayFolder="" measureGroup="Table_1" count="0" hidden="1">
      <extLst>
        <ext xmlns:x15="http://schemas.microsoft.com/office/spreadsheetml/2010/11/main" uri="{B97F6D7D-B522-45F9-BDA1-12C45D357490}">
          <x15:cacheHierarchy aggregatedColumn="7"/>
        </ext>
      </extLst>
    </cacheHierarchy>
    <cacheHierarchy uniqueName="[Measures].[Count of Employee Number]" caption="Count of Employee Number" measure="1" displayFolder="" measureGroup="Table_1"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CF_attrition count]" caption="Sum of CF_attrition count"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Age]" caption="Sum of Age" measure="1" displayFolder="" measureGroup="Table_1" count="0" hidden="1">
      <extLst>
        <ext xmlns:x15="http://schemas.microsoft.com/office/spreadsheetml/2010/11/main" uri="{B97F6D7D-B522-45F9-BDA1-12C45D357490}">
          <x15:cacheHierarchy aggregatedColumn="16"/>
        </ext>
      </extLst>
    </cacheHierarchy>
    <cacheHierarchy uniqueName="[Measures].[Average of Age]" caption="Average of Age" measure="1" displayFolder="" measureGroup="Table_1" count="0" oneField="1" hidden="1">
      <fieldsUsage count="1">
        <fieldUsage x="2"/>
      </fieldsUsage>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n v="1"/>
    <x v="0"/>
    <x v="0"/>
    <x v="0"/>
    <s v="Yes"/>
    <s v="Y"/>
    <n v="0"/>
    <n v="-2"/>
    <n v="0"/>
    <x v="0"/>
    <n v="1"/>
    <n v="1"/>
    <n v="1"/>
    <n v="0"/>
    <n v="1102"/>
    <n v="1"/>
    <x v="0"/>
    <n v="1"/>
    <n v="2"/>
    <n v="94"/>
    <n v="3"/>
    <n v="2"/>
    <n v="4"/>
    <n v="5993"/>
    <n v="19479"/>
    <n v="8"/>
    <n v="11"/>
    <n v="3"/>
    <n v="1"/>
    <n v="80"/>
    <n v="0"/>
    <n v="8"/>
    <n v="1"/>
    <n v="6"/>
    <n v="4"/>
    <n v="0"/>
    <n v="5"/>
  </r>
  <r>
    <s v="No"/>
    <s v="Travel_Frequently"/>
    <x v="1"/>
    <s v="Current Employees"/>
    <x v="1"/>
    <x v="0"/>
    <s v="STAFF-2"/>
    <n v="2"/>
    <x v="1"/>
    <x v="1"/>
    <x v="1"/>
    <s v="No"/>
    <s v="Y"/>
    <n v="3"/>
    <n v="-2"/>
    <n v="0"/>
    <x v="1"/>
    <n v="0"/>
    <m/>
    <n v="0"/>
    <n v="1"/>
    <n v="279"/>
    <n v="8"/>
    <x v="1"/>
    <n v="1"/>
    <n v="3"/>
    <n v="61"/>
    <n v="2"/>
    <n v="2"/>
    <n v="2"/>
    <n v="5130"/>
    <n v="24907"/>
    <n v="1"/>
    <n v="23"/>
    <n v="4"/>
    <n v="4"/>
    <n v="80"/>
    <n v="1"/>
    <n v="10"/>
    <n v="3"/>
    <n v="10"/>
    <n v="7"/>
    <n v="1"/>
    <n v="7"/>
  </r>
  <r>
    <s v="Yes"/>
    <s v="Travel_Rarely"/>
    <x v="0"/>
    <s v="Ex-Employees"/>
    <x v="1"/>
    <x v="1"/>
    <s v="STAFF-4"/>
    <n v="4"/>
    <x v="1"/>
    <x v="2"/>
    <x v="0"/>
    <s v="Yes"/>
    <s v="Y"/>
    <n v="3"/>
    <n v="-2"/>
    <n v="0"/>
    <x v="2"/>
    <n v="1"/>
    <n v="1"/>
    <n v="1"/>
    <n v="0"/>
    <n v="1373"/>
    <n v="2"/>
    <x v="0"/>
    <n v="1"/>
    <n v="4"/>
    <n v="92"/>
    <n v="2"/>
    <n v="1"/>
    <n v="3"/>
    <n v="2090"/>
    <n v="2396"/>
    <n v="6"/>
    <n v="15"/>
    <n v="3"/>
    <n v="2"/>
    <n v="80"/>
    <n v="0"/>
    <n v="7"/>
    <n v="3"/>
    <n v="0"/>
    <n v="0"/>
    <n v="0"/>
    <n v="0"/>
  </r>
  <r>
    <s v="No"/>
    <s v="Travel_Frequently"/>
    <x v="2"/>
    <s v="Current Employees"/>
    <x v="1"/>
    <x v="0"/>
    <s v="STAFF-5"/>
    <n v="5"/>
    <x v="0"/>
    <x v="1"/>
    <x v="1"/>
    <s v="Yes"/>
    <s v="Y"/>
    <n v="3"/>
    <n v="-2"/>
    <n v="0"/>
    <x v="3"/>
    <n v="0"/>
    <m/>
    <n v="0"/>
    <n v="1"/>
    <n v="1392"/>
    <n v="3"/>
    <x v="2"/>
    <n v="1"/>
    <n v="4"/>
    <n v="56"/>
    <n v="3"/>
    <n v="1"/>
    <n v="3"/>
    <n v="2909"/>
    <n v="23159"/>
    <n v="1"/>
    <n v="11"/>
    <n v="3"/>
    <n v="3"/>
    <n v="80"/>
    <n v="0"/>
    <n v="8"/>
    <n v="3"/>
    <n v="8"/>
    <n v="7"/>
    <n v="3"/>
    <n v="0"/>
  </r>
  <r>
    <s v="No"/>
    <s v="Travel_Rarely"/>
    <x v="2"/>
    <s v="Current Employees"/>
    <x v="1"/>
    <x v="2"/>
    <s v="STAFF-7"/>
    <n v="7"/>
    <x v="1"/>
    <x v="2"/>
    <x v="1"/>
    <s v="No"/>
    <s v="Y"/>
    <n v="3"/>
    <n v="-2"/>
    <n v="0"/>
    <x v="4"/>
    <n v="0"/>
    <m/>
    <n v="0"/>
    <n v="1"/>
    <n v="591"/>
    <n v="2"/>
    <x v="1"/>
    <n v="1"/>
    <n v="1"/>
    <n v="40"/>
    <n v="3"/>
    <n v="1"/>
    <n v="2"/>
    <n v="3468"/>
    <n v="16632"/>
    <n v="9"/>
    <n v="12"/>
    <n v="3"/>
    <n v="4"/>
    <n v="80"/>
    <n v="1"/>
    <n v="6"/>
    <n v="3"/>
    <n v="2"/>
    <n v="2"/>
    <n v="2"/>
    <n v="2"/>
  </r>
  <r>
    <s v="No"/>
    <s v="Travel_Frequently"/>
    <x v="2"/>
    <s v="Current Employees"/>
    <x v="1"/>
    <x v="0"/>
    <s v="STAFF-8"/>
    <n v="8"/>
    <x v="1"/>
    <x v="2"/>
    <x v="0"/>
    <s v="No"/>
    <s v="Y"/>
    <n v="2"/>
    <n v="-2"/>
    <n v="0"/>
    <x v="5"/>
    <n v="0"/>
    <m/>
    <n v="0"/>
    <n v="1"/>
    <n v="1005"/>
    <n v="2"/>
    <x v="0"/>
    <n v="1"/>
    <n v="4"/>
    <n v="79"/>
    <n v="3"/>
    <n v="1"/>
    <n v="2"/>
    <n v="3068"/>
    <n v="11864"/>
    <n v="0"/>
    <n v="13"/>
    <n v="3"/>
    <n v="3"/>
    <n v="80"/>
    <n v="0"/>
    <n v="8"/>
    <n v="2"/>
    <n v="7"/>
    <n v="7"/>
    <n v="3"/>
    <n v="6"/>
  </r>
  <r>
    <s v="No"/>
    <s v="Travel_Rarely"/>
    <x v="3"/>
    <s v="Current Employees"/>
    <x v="1"/>
    <x v="2"/>
    <s v="STAFF-10"/>
    <n v="10"/>
    <x v="0"/>
    <x v="2"/>
    <x v="1"/>
    <s v="Yes"/>
    <s v="Y"/>
    <n v="3"/>
    <n v="-2"/>
    <n v="0"/>
    <x v="6"/>
    <n v="0"/>
    <m/>
    <n v="0"/>
    <n v="1"/>
    <n v="1324"/>
    <n v="3"/>
    <x v="3"/>
    <n v="1"/>
    <n v="3"/>
    <n v="81"/>
    <n v="4"/>
    <n v="1"/>
    <n v="4"/>
    <n v="2670"/>
    <n v="9964"/>
    <n v="4"/>
    <n v="20"/>
    <n v="4"/>
    <n v="1"/>
    <n v="80"/>
    <n v="3"/>
    <n v="12"/>
    <n v="2"/>
    <n v="1"/>
    <n v="0"/>
    <n v="0"/>
    <n v="0"/>
  </r>
  <r>
    <s v="No"/>
    <s v="Travel_Rarely"/>
    <x v="2"/>
    <s v="Current Employees"/>
    <x v="1"/>
    <x v="0"/>
    <s v="STAFF-11"/>
    <n v="11"/>
    <x v="1"/>
    <x v="2"/>
    <x v="2"/>
    <s v="No"/>
    <s v="Y"/>
    <n v="2"/>
    <n v="-2"/>
    <n v="0"/>
    <x v="7"/>
    <n v="0"/>
    <m/>
    <n v="0"/>
    <n v="1"/>
    <n v="1358"/>
    <n v="24"/>
    <x v="1"/>
    <n v="1"/>
    <n v="4"/>
    <n v="67"/>
    <n v="3"/>
    <n v="1"/>
    <n v="2"/>
    <n v="2693"/>
    <n v="13335"/>
    <n v="1"/>
    <n v="22"/>
    <n v="4"/>
    <n v="2"/>
    <n v="80"/>
    <n v="1"/>
    <n v="1"/>
    <n v="3"/>
    <n v="1"/>
    <n v="0"/>
    <n v="0"/>
    <n v="0"/>
  </r>
  <r>
    <s v="No"/>
    <s v="Travel_Frequently"/>
    <x v="0"/>
    <s v="Current Employees"/>
    <x v="1"/>
    <x v="0"/>
    <s v="STAFF-12"/>
    <n v="12"/>
    <x v="1"/>
    <x v="3"/>
    <x v="0"/>
    <s v="No"/>
    <s v="Y"/>
    <n v="2"/>
    <n v="-2"/>
    <n v="0"/>
    <x v="8"/>
    <n v="0"/>
    <m/>
    <n v="0"/>
    <n v="1"/>
    <n v="216"/>
    <n v="23"/>
    <x v="3"/>
    <n v="1"/>
    <n v="4"/>
    <n v="44"/>
    <n v="2"/>
    <n v="3"/>
    <n v="2"/>
    <n v="9526"/>
    <n v="8787"/>
    <n v="0"/>
    <n v="21"/>
    <n v="4"/>
    <n v="2"/>
    <n v="80"/>
    <n v="0"/>
    <n v="10"/>
    <n v="3"/>
    <n v="9"/>
    <n v="7"/>
    <n v="1"/>
    <n v="8"/>
  </r>
  <r>
    <s v="No"/>
    <s v="Travel_Rarely"/>
    <x v="0"/>
    <s v="Current Employees"/>
    <x v="1"/>
    <x v="2"/>
    <s v="STAFF-13"/>
    <n v="13"/>
    <x v="1"/>
    <x v="4"/>
    <x v="1"/>
    <s v="No"/>
    <s v="Y"/>
    <n v="3"/>
    <n v="-2"/>
    <n v="0"/>
    <x v="9"/>
    <n v="0"/>
    <m/>
    <n v="0"/>
    <n v="1"/>
    <n v="1299"/>
    <n v="27"/>
    <x v="3"/>
    <n v="1"/>
    <n v="3"/>
    <n v="94"/>
    <n v="3"/>
    <n v="2"/>
    <n v="3"/>
    <n v="5237"/>
    <n v="16577"/>
    <n v="6"/>
    <n v="13"/>
    <n v="3"/>
    <n v="2"/>
    <n v="80"/>
    <n v="2"/>
    <n v="17"/>
    <n v="2"/>
    <n v="7"/>
    <n v="7"/>
    <n v="7"/>
    <n v="7"/>
  </r>
  <r>
    <s v="No"/>
    <s v="Travel_Rarely"/>
    <x v="0"/>
    <s v="Current Employees"/>
    <x v="1"/>
    <x v="2"/>
    <s v="STAFF-14"/>
    <n v="14"/>
    <x v="1"/>
    <x v="2"/>
    <x v="1"/>
    <s v="No"/>
    <s v="Y"/>
    <n v="5"/>
    <n v="-2"/>
    <n v="0"/>
    <x v="10"/>
    <n v="0"/>
    <m/>
    <n v="0"/>
    <n v="1"/>
    <n v="809"/>
    <n v="16"/>
    <x v="3"/>
    <n v="1"/>
    <n v="1"/>
    <n v="84"/>
    <n v="4"/>
    <n v="1"/>
    <n v="2"/>
    <n v="2426"/>
    <n v="16479"/>
    <n v="0"/>
    <n v="13"/>
    <n v="3"/>
    <n v="3"/>
    <n v="80"/>
    <n v="1"/>
    <n v="6"/>
    <n v="3"/>
    <n v="5"/>
    <n v="4"/>
    <n v="0"/>
    <n v="3"/>
  </r>
  <r>
    <s v="No"/>
    <s v="Travel_Rarely"/>
    <x v="2"/>
    <s v="Current Employees"/>
    <x v="1"/>
    <x v="0"/>
    <s v="STAFF-15"/>
    <n v="15"/>
    <x v="0"/>
    <x v="2"/>
    <x v="0"/>
    <s v="Yes"/>
    <s v="Y"/>
    <n v="3"/>
    <n v="-2"/>
    <n v="0"/>
    <x v="11"/>
    <n v="0"/>
    <m/>
    <n v="0"/>
    <n v="1"/>
    <n v="153"/>
    <n v="15"/>
    <x v="0"/>
    <n v="1"/>
    <n v="4"/>
    <n v="49"/>
    <n v="2"/>
    <n v="2"/>
    <n v="2"/>
    <n v="4193"/>
    <n v="12682"/>
    <n v="0"/>
    <n v="12"/>
    <n v="3"/>
    <n v="4"/>
    <n v="80"/>
    <n v="0"/>
    <n v="10"/>
    <n v="3"/>
    <n v="9"/>
    <n v="5"/>
    <n v="0"/>
    <n v="8"/>
  </r>
  <r>
    <s v="No"/>
    <s v="Travel_Rarely"/>
    <x v="2"/>
    <s v="Current Employees"/>
    <x v="1"/>
    <x v="0"/>
    <s v="STAFF-16"/>
    <n v="16"/>
    <x v="1"/>
    <x v="1"/>
    <x v="2"/>
    <s v="No"/>
    <s v="Y"/>
    <n v="1"/>
    <n v="-2"/>
    <n v="0"/>
    <x v="12"/>
    <n v="0"/>
    <m/>
    <n v="0"/>
    <n v="1"/>
    <n v="670"/>
    <n v="26"/>
    <x v="1"/>
    <n v="1"/>
    <n v="1"/>
    <n v="31"/>
    <n v="3"/>
    <n v="1"/>
    <n v="2"/>
    <n v="2911"/>
    <n v="15170"/>
    <n v="1"/>
    <n v="17"/>
    <n v="3"/>
    <n v="4"/>
    <n v="80"/>
    <n v="1"/>
    <n v="5"/>
    <n v="2"/>
    <n v="5"/>
    <n v="2"/>
    <n v="4"/>
    <n v="3"/>
  </r>
  <r>
    <s v="No"/>
    <s v="Travel_Rarely"/>
    <x v="2"/>
    <s v="Current Employees"/>
    <x v="1"/>
    <x v="2"/>
    <s v="STAFF-18"/>
    <n v="18"/>
    <x v="1"/>
    <x v="2"/>
    <x v="2"/>
    <s v="No"/>
    <s v="Y"/>
    <n v="2"/>
    <n v="-2"/>
    <n v="0"/>
    <x v="13"/>
    <n v="0"/>
    <m/>
    <n v="0"/>
    <n v="1"/>
    <n v="1346"/>
    <n v="19"/>
    <x v="0"/>
    <n v="1"/>
    <n v="2"/>
    <n v="93"/>
    <n v="3"/>
    <n v="1"/>
    <n v="4"/>
    <n v="2661"/>
    <n v="8758"/>
    <n v="0"/>
    <n v="11"/>
    <n v="3"/>
    <n v="3"/>
    <n v="80"/>
    <n v="1"/>
    <n v="3"/>
    <n v="3"/>
    <n v="2"/>
    <n v="2"/>
    <n v="1"/>
    <n v="2"/>
  </r>
  <r>
    <s v="Yes"/>
    <s v="Travel_Rarely"/>
    <x v="2"/>
    <s v="Ex-Employees"/>
    <x v="1"/>
    <x v="0"/>
    <s v="STAFF-19"/>
    <n v="19"/>
    <x v="1"/>
    <x v="2"/>
    <x v="0"/>
    <s v="Yes"/>
    <s v="Y"/>
    <n v="4"/>
    <n v="-2"/>
    <n v="0"/>
    <x v="14"/>
    <n v="1"/>
    <n v="1"/>
    <n v="1"/>
    <n v="0"/>
    <n v="103"/>
    <n v="24"/>
    <x v="3"/>
    <n v="1"/>
    <n v="3"/>
    <n v="50"/>
    <n v="2"/>
    <n v="1"/>
    <n v="2"/>
    <n v="2028"/>
    <n v="12947"/>
    <n v="5"/>
    <n v="14"/>
    <n v="3"/>
    <n v="2"/>
    <n v="80"/>
    <n v="0"/>
    <n v="6"/>
    <n v="3"/>
    <n v="4"/>
    <n v="2"/>
    <n v="0"/>
    <n v="3"/>
  </r>
  <r>
    <s v="No"/>
    <s v="Travel_Rarely"/>
    <x v="2"/>
    <s v="Current Employees"/>
    <x v="1"/>
    <x v="0"/>
    <s v="STAFF-20"/>
    <n v="20"/>
    <x v="0"/>
    <x v="3"/>
    <x v="2"/>
    <s v="No"/>
    <s v="Y"/>
    <n v="1"/>
    <n v="-2"/>
    <n v="0"/>
    <x v="11"/>
    <n v="0"/>
    <m/>
    <n v="0"/>
    <n v="1"/>
    <n v="1389"/>
    <n v="21"/>
    <x v="2"/>
    <n v="1"/>
    <n v="2"/>
    <n v="51"/>
    <n v="4"/>
    <n v="3"/>
    <n v="2"/>
    <n v="9980"/>
    <n v="10195"/>
    <n v="1"/>
    <n v="11"/>
    <n v="3"/>
    <n v="3"/>
    <n v="80"/>
    <n v="1"/>
    <n v="10"/>
    <n v="3"/>
    <n v="10"/>
    <n v="9"/>
    <n v="8"/>
    <n v="8"/>
  </r>
  <r>
    <s v="No"/>
    <s v="Travel_Rarely"/>
    <x v="2"/>
    <s v="Current Employees"/>
    <x v="1"/>
    <x v="0"/>
    <s v="STAFF-21"/>
    <n v="21"/>
    <x v="1"/>
    <x v="1"/>
    <x v="2"/>
    <s v="Yes"/>
    <s v="Y"/>
    <n v="5"/>
    <n v="-2"/>
    <n v="0"/>
    <x v="5"/>
    <n v="0"/>
    <m/>
    <n v="0"/>
    <n v="1"/>
    <n v="334"/>
    <n v="5"/>
    <x v="0"/>
    <n v="1"/>
    <n v="1"/>
    <n v="80"/>
    <n v="4"/>
    <n v="1"/>
    <n v="2"/>
    <n v="3298"/>
    <n v="15053"/>
    <n v="0"/>
    <n v="12"/>
    <n v="3"/>
    <n v="4"/>
    <n v="80"/>
    <n v="2"/>
    <n v="7"/>
    <n v="2"/>
    <n v="6"/>
    <n v="2"/>
    <n v="0"/>
    <n v="5"/>
  </r>
  <r>
    <s v="No"/>
    <s v="Non-Travel"/>
    <x v="4"/>
    <s v="Current Employees"/>
    <x v="1"/>
    <x v="2"/>
    <s v="STAFF-22"/>
    <n v="22"/>
    <x v="1"/>
    <x v="2"/>
    <x v="2"/>
    <s v="Yes"/>
    <s v="Y"/>
    <n v="2"/>
    <n v="-2"/>
    <n v="0"/>
    <x v="15"/>
    <n v="0"/>
    <m/>
    <n v="0"/>
    <n v="1"/>
    <n v="1123"/>
    <n v="16"/>
    <x v="0"/>
    <n v="1"/>
    <n v="4"/>
    <n v="96"/>
    <n v="4"/>
    <n v="1"/>
    <n v="4"/>
    <n v="2935"/>
    <n v="7324"/>
    <n v="1"/>
    <n v="13"/>
    <n v="3"/>
    <n v="2"/>
    <n v="80"/>
    <n v="2"/>
    <n v="1"/>
    <n v="2"/>
    <n v="1"/>
    <n v="0"/>
    <n v="0"/>
    <n v="0"/>
  </r>
  <r>
    <s v="No"/>
    <s v="Travel_Rarely"/>
    <x v="1"/>
    <s v="Current Employees"/>
    <x v="0"/>
    <x v="0"/>
    <s v="STAFF-23"/>
    <n v="23"/>
    <x v="0"/>
    <x v="5"/>
    <x v="1"/>
    <s v="No"/>
    <s v="Y"/>
    <n v="3"/>
    <n v="-2"/>
    <n v="0"/>
    <x v="16"/>
    <n v="0"/>
    <m/>
    <n v="0"/>
    <n v="1"/>
    <n v="1219"/>
    <n v="2"/>
    <x v="2"/>
    <n v="1"/>
    <n v="1"/>
    <n v="78"/>
    <n v="2"/>
    <n v="4"/>
    <n v="2"/>
    <n v="15427"/>
    <n v="22021"/>
    <n v="2"/>
    <n v="16"/>
    <n v="3"/>
    <n v="3"/>
    <n v="80"/>
    <n v="0"/>
    <n v="31"/>
    <n v="3"/>
    <n v="25"/>
    <n v="8"/>
    <n v="3"/>
    <n v="7"/>
  </r>
  <r>
    <s v="No"/>
    <s v="Travel_Rarely"/>
    <x v="0"/>
    <s v="Current Employees"/>
    <x v="1"/>
    <x v="0"/>
    <s v="STAFF-24"/>
    <n v="24"/>
    <x v="1"/>
    <x v="1"/>
    <x v="0"/>
    <s v="Yes"/>
    <s v="Y"/>
    <n v="3"/>
    <n v="-2"/>
    <n v="0"/>
    <x v="8"/>
    <n v="0"/>
    <m/>
    <n v="0"/>
    <n v="1"/>
    <n v="371"/>
    <n v="2"/>
    <x v="3"/>
    <n v="1"/>
    <n v="4"/>
    <n v="45"/>
    <n v="3"/>
    <n v="1"/>
    <n v="2"/>
    <n v="3944"/>
    <n v="4306"/>
    <n v="5"/>
    <n v="11"/>
    <n v="3"/>
    <n v="3"/>
    <n v="80"/>
    <n v="0"/>
    <n v="6"/>
    <n v="3"/>
    <n v="3"/>
    <n v="2"/>
    <n v="1"/>
    <n v="2"/>
  </r>
  <r>
    <s v="No"/>
    <s v="Non-Travel"/>
    <x v="4"/>
    <s v="Current Employees"/>
    <x v="1"/>
    <x v="1"/>
    <s v="STAFF-26"/>
    <n v="26"/>
    <x v="0"/>
    <x v="3"/>
    <x v="2"/>
    <s v="No"/>
    <s v="Y"/>
    <n v="5"/>
    <n v="-2"/>
    <n v="0"/>
    <x v="17"/>
    <n v="0"/>
    <m/>
    <n v="0"/>
    <n v="1"/>
    <n v="673"/>
    <n v="11"/>
    <x v="0"/>
    <n v="1"/>
    <n v="1"/>
    <n v="96"/>
    <n v="4"/>
    <n v="2"/>
    <n v="3"/>
    <n v="4011"/>
    <n v="8232"/>
    <n v="0"/>
    <n v="18"/>
    <n v="3"/>
    <n v="4"/>
    <n v="80"/>
    <n v="1"/>
    <n v="5"/>
    <n v="2"/>
    <n v="4"/>
    <n v="2"/>
    <n v="1"/>
    <n v="3"/>
  </r>
  <r>
    <s v="Yes"/>
    <s v="Travel_Rarely"/>
    <x v="0"/>
    <s v="Ex-Employees"/>
    <x v="0"/>
    <x v="0"/>
    <s v="STAFF-27"/>
    <n v="27"/>
    <x v="1"/>
    <x v="6"/>
    <x v="0"/>
    <s v="No"/>
    <s v="Y"/>
    <n v="4"/>
    <n v="-2"/>
    <n v="0"/>
    <x v="9"/>
    <n v="1"/>
    <n v="1"/>
    <n v="1"/>
    <n v="0"/>
    <n v="1218"/>
    <n v="9"/>
    <x v="2"/>
    <n v="1"/>
    <n v="3"/>
    <n v="82"/>
    <n v="2"/>
    <n v="1"/>
    <n v="2"/>
    <n v="3407"/>
    <n v="6986"/>
    <n v="7"/>
    <n v="23"/>
    <n v="4"/>
    <n v="2"/>
    <n v="80"/>
    <n v="0"/>
    <n v="10"/>
    <n v="3"/>
    <n v="5"/>
    <n v="3"/>
    <n v="0"/>
    <n v="3"/>
  </r>
  <r>
    <s v="No"/>
    <s v="Travel_Rarely"/>
    <x v="2"/>
    <s v="Current Employees"/>
    <x v="1"/>
    <x v="0"/>
    <s v="STAFF-28"/>
    <n v="28"/>
    <x v="0"/>
    <x v="7"/>
    <x v="0"/>
    <s v="No"/>
    <s v="Y"/>
    <n v="4"/>
    <n v="-2"/>
    <n v="0"/>
    <x v="13"/>
    <n v="0"/>
    <m/>
    <n v="0"/>
    <n v="1"/>
    <n v="419"/>
    <n v="7"/>
    <x v="2"/>
    <n v="1"/>
    <n v="1"/>
    <n v="53"/>
    <n v="3"/>
    <n v="3"/>
    <n v="2"/>
    <n v="11994"/>
    <n v="21293"/>
    <n v="0"/>
    <n v="11"/>
    <n v="3"/>
    <n v="3"/>
    <n v="80"/>
    <n v="0"/>
    <n v="13"/>
    <n v="3"/>
    <n v="12"/>
    <n v="6"/>
    <n v="2"/>
    <n v="11"/>
  </r>
  <r>
    <s v="No"/>
    <s v="Travel_Rarely"/>
    <x v="4"/>
    <s v="Current Employees"/>
    <x v="1"/>
    <x v="0"/>
    <s v="STAFF-30"/>
    <n v="30"/>
    <x v="1"/>
    <x v="1"/>
    <x v="0"/>
    <s v="No"/>
    <s v="Y"/>
    <n v="6"/>
    <n v="-2"/>
    <n v="0"/>
    <x v="18"/>
    <n v="0"/>
    <m/>
    <n v="0"/>
    <n v="1"/>
    <n v="391"/>
    <n v="15"/>
    <x v="0"/>
    <n v="1"/>
    <n v="3"/>
    <n v="96"/>
    <n v="3"/>
    <n v="1"/>
    <n v="2"/>
    <n v="1232"/>
    <n v="19281"/>
    <n v="1"/>
    <n v="14"/>
    <n v="3"/>
    <n v="4"/>
    <n v="80"/>
    <n v="0"/>
    <n v="0"/>
    <n v="3"/>
    <n v="0"/>
    <n v="0"/>
    <n v="0"/>
    <n v="0"/>
  </r>
  <r>
    <s v="Yes"/>
    <s v="Travel_Rarely"/>
    <x v="2"/>
    <s v="Ex-Employees"/>
    <x v="1"/>
    <x v="2"/>
    <s v="STAFF-31"/>
    <n v="31"/>
    <x v="1"/>
    <x v="1"/>
    <x v="0"/>
    <s v="No"/>
    <s v="Y"/>
    <n v="2"/>
    <n v="-2"/>
    <n v="0"/>
    <x v="13"/>
    <n v="1"/>
    <n v="1"/>
    <n v="1"/>
    <n v="0"/>
    <n v="699"/>
    <n v="6"/>
    <x v="1"/>
    <n v="1"/>
    <n v="2"/>
    <n v="83"/>
    <n v="3"/>
    <n v="1"/>
    <n v="4"/>
    <n v="2960"/>
    <n v="17102"/>
    <n v="2"/>
    <n v="11"/>
    <n v="3"/>
    <n v="3"/>
    <n v="80"/>
    <n v="0"/>
    <n v="8"/>
    <n v="3"/>
    <n v="4"/>
    <n v="2"/>
    <n v="1"/>
    <n v="3"/>
  </r>
  <r>
    <s v="No"/>
    <s v="Travel_Rarely"/>
    <x v="1"/>
    <s v="Current Employees"/>
    <x v="1"/>
    <x v="1"/>
    <s v="STAFF-32"/>
    <n v="32"/>
    <x v="0"/>
    <x v="5"/>
    <x v="2"/>
    <s v="No"/>
    <s v="Y"/>
    <n v="3"/>
    <n v="-2"/>
    <n v="0"/>
    <x v="16"/>
    <n v="0"/>
    <m/>
    <n v="0"/>
    <n v="1"/>
    <n v="1282"/>
    <n v="5"/>
    <x v="3"/>
    <n v="1"/>
    <n v="3"/>
    <n v="58"/>
    <n v="3"/>
    <n v="5"/>
    <n v="3"/>
    <n v="19094"/>
    <n v="10735"/>
    <n v="4"/>
    <n v="11"/>
    <n v="3"/>
    <n v="4"/>
    <n v="80"/>
    <n v="1"/>
    <n v="26"/>
    <n v="2"/>
    <n v="14"/>
    <n v="13"/>
    <n v="4"/>
    <n v="8"/>
  </r>
  <r>
    <s v="Yes"/>
    <s v="Travel_Frequently"/>
    <x v="2"/>
    <s v="Ex-Employees"/>
    <x v="1"/>
    <x v="0"/>
    <s v="STAFF-33"/>
    <n v="33"/>
    <x v="0"/>
    <x v="1"/>
    <x v="0"/>
    <s v="Yes"/>
    <s v="Y"/>
    <n v="5"/>
    <n v="-2"/>
    <n v="0"/>
    <x v="5"/>
    <n v="1"/>
    <n v="1"/>
    <n v="1"/>
    <n v="0"/>
    <n v="1125"/>
    <n v="16"/>
    <x v="1"/>
    <n v="1"/>
    <n v="2"/>
    <n v="72"/>
    <n v="1"/>
    <n v="1"/>
    <n v="2"/>
    <n v="3919"/>
    <n v="4681"/>
    <n v="1"/>
    <n v="22"/>
    <n v="4"/>
    <n v="2"/>
    <n v="80"/>
    <n v="0"/>
    <n v="10"/>
    <n v="3"/>
    <n v="10"/>
    <n v="2"/>
    <n v="6"/>
    <n v="7"/>
  </r>
  <r>
    <s v="No"/>
    <s v="Travel_Rarely"/>
    <x v="0"/>
    <s v="Current Employees"/>
    <x v="0"/>
    <x v="3"/>
    <s v="STAFF-35"/>
    <n v="35"/>
    <x v="1"/>
    <x v="0"/>
    <x v="1"/>
    <s v="No"/>
    <s v="Y"/>
    <n v="2"/>
    <n v="-2"/>
    <n v="0"/>
    <x v="19"/>
    <n v="0"/>
    <m/>
    <n v="0"/>
    <n v="1"/>
    <n v="691"/>
    <n v="8"/>
    <x v="2"/>
    <n v="1"/>
    <n v="3"/>
    <n v="48"/>
    <n v="3"/>
    <n v="2"/>
    <n v="3"/>
    <n v="6825"/>
    <n v="21173"/>
    <n v="0"/>
    <n v="11"/>
    <n v="3"/>
    <n v="4"/>
    <n v="80"/>
    <n v="1"/>
    <n v="10"/>
    <n v="3"/>
    <n v="9"/>
    <n v="7"/>
    <n v="4"/>
    <n v="2"/>
  </r>
  <r>
    <s v="No"/>
    <s v="Travel_Rarely"/>
    <x v="0"/>
    <s v="Current Employees"/>
    <x v="1"/>
    <x v="2"/>
    <s v="STAFF-36"/>
    <n v="36"/>
    <x v="0"/>
    <x v="4"/>
    <x v="1"/>
    <s v="No"/>
    <s v="Y"/>
    <n v="4"/>
    <n v="-2"/>
    <n v="0"/>
    <x v="20"/>
    <n v="0"/>
    <m/>
    <n v="0"/>
    <n v="1"/>
    <n v="477"/>
    <n v="7"/>
    <x v="2"/>
    <n v="1"/>
    <n v="1"/>
    <n v="42"/>
    <n v="2"/>
    <n v="3"/>
    <n v="4"/>
    <n v="10248"/>
    <n v="2094"/>
    <n v="3"/>
    <n v="14"/>
    <n v="3"/>
    <n v="4"/>
    <n v="80"/>
    <n v="1"/>
    <n v="24"/>
    <n v="3"/>
    <n v="22"/>
    <n v="6"/>
    <n v="5"/>
    <n v="17"/>
  </r>
  <r>
    <s v="No"/>
    <s v="Travel_Rarely"/>
    <x v="1"/>
    <s v="Current Employees"/>
    <x v="0"/>
    <x v="3"/>
    <s v="STAFF-38"/>
    <n v="38"/>
    <x v="0"/>
    <x v="5"/>
    <x v="0"/>
    <s v="No"/>
    <s v="Y"/>
    <n v="2"/>
    <n v="-2"/>
    <n v="0"/>
    <x v="21"/>
    <n v="0"/>
    <m/>
    <n v="0"/>
    <n v="1"/>
    <n v="705"/>
    <n v="2"/>
    <x v="2"/>
    <n v="1"/>
    <n v="2"/>
    <n v="83"/>
    <n v="3"/>
    <n v="5"/>
    <n v="4"/>
    <n v="18947"/>
    <n v="22822"/>
    <n v="3"/>
    <n v="12"/>
    <n v="3"/>
    <n v="4"/>
    <n v="80"/>
    <n v="0"/>
    <n v="22"/>
    <n v="2"/>
    <n v="2"/>
    <n v="2"/>
    <n v="2"/>
    <n v="1"/>
  </r>
  <r>
    <s v="No"/>
    <s v="Travel_Rarely"/>
    <x v="2"/>
    <s v="Current Employees"/>
    <x v="1"/>
    <x v="2"/>
    <s v="STAFF-39"/>
    <n v="39"/>
    <x v="1"/>
    <x v="2"/>
    <x v="0"/>
    <s v="No"/>
    <s v="Y"/>
    <n v="3"/>
    <n v="-2"/>
    <n v="0"/>
    <x v="3"/>
    <n v="0"/>
    <m/>
    <n v="0"/>
    <n v="1"/>
    <n v="924"/>
    <n v="2"/>
    <x v="3"/>
    <n v="1"/>
    <n v="3"/>
    <n v="78"/>
    <n v="3"/>
    <n v="1"/>
    <n v="4"/>
    <n v="2496"/>
    <n v="6670"/>
    <n v="4"/>
    <n v="11"/>
    <n v="3"/>
    <n v="4"/>
    <n v="80"/>
    <n v="0"/>
    <n v="7"/>
    <n v="3"/>
    <n v="1"/>
    <n v="1"/>
    <n v="0"/>
    <n v="0"/>
  </r>
  <r>
    <s v="No"/>
    <s v="Travel_Rarely"/>
    <x v="0"/>
    <s v="Current Employees"/>
    <x v="1"/>
    <x v="1"/>
    <s v="STAFF-40"/>
    <n v="40"/>
    <x v="1"/>
    <x v="4"/>
    <x v="1"/>
    <s v="Yes"/>
    <s v="Y"/>
    <n v="5"/>
    <n v="-2"/>
    <n v="0"/>
    <x v="20"/>
    <n v="0"/>
    <m/>
    <n v="0"/>
    <n v="1"/>
    <n v="1459"/>
    <n v="10"/>
    <x v="2"/>
    <n v="1"/>
    <n v="4"/>
    <n v="41"/>
    <n v="3"/>
    <n v="2"/>
    <n v="4"/>
    <n v="6465"/>
    <n v="19121"/>
    <n v="2"/>
    <n v="13"/>
    <n v="3"/>
    <n v="4"/>
    <n v="80"/>
    <n v="0"/>
    <n v="9"/>
    <n v="4"/>
    <n v="4"/>
    <n v="2"/>
    <n v="1"/>
    <n v="3"/>
  </r>
  <r>
    <s v="No"/>
    <s v="Travel_Rarely"/>
    <x v="2"/>
    <s v="Current Employees"/>
    <x v="1"/>
    <x v="2"/>
    <s v="STAFF-41"/>
    <n v="41"/>
    <x v="1"/>
    <x v="2"/>
    <x v="0"/>
    <s v="No"/>
    <s v="Y"/>
    <n v="5"/>
    <n v="-2"/>
    <n v="0"/>
    <x v="7"/>
    <n v="0"/>
    <m/>
    <n v="0"/>
    <n v="1"/>
    <n v="125"/>
    <n v="9"/>
    <x v="0"/>
    <n v="1"/>
    <n v="4"/>
    <n v="83"/>
    <n v="2"/>
    <n v="1"/>
    <n v="3"/>
    <n v="2206"/>
    <n v="16117"/>
    <n v="1"/>
    <n v="13"/>
    <n v="3"/>
    <n v="1"/>
    <n v="80"/>
    <n v="0"/>
    <n v="10"/>
    <n v="3"/>
    <n v="10"/>
    <n v="0"/>
    <n v="1"/>
    <n v="8"/>
  </r>
  <r>
    <s v="Yes"/>
    <s v="Travel_Rarely"/>
    <x v="0"/>
    <s v="Ex-Employees"/>
    <x v="0"/>
    <x v="4"/>
    <s v="STAFF-42"/>
    <n v="42"/>
    <x v="1"/>
    <x v="6"/>
    <x v="1"/>
    <s v="No"/>
    <s v="Y"/>
    <n v="6"/>
    <n v="-2"/>
    <n v="0"/>
    <x v="22"/>
    <n v="1"/>
    <n v="1"/>
    <n v="1"/>
    <n v="0"/>
    <n v="895"/>
    <n v="5"/>
    <x v="3"/>
    <n v="1"/>
    <n v="4"/>
    <n v="56"/>
    <n v="3"/>
    <n v="2"/>
    <n v="4"/>
    <n v="2086"/>
    <n v="3335"/>
    <n v="3"/>
    <n v="14"/>
    <n v="3"/>
    <n v="3"/>
    <n v="80"/>
    <n v="1"/>
    <n v="19"/>
    <n v="4"/>
    <n v="1"/>
    <n v="0"/>
    <n v="0"/>
    <n v="0"/>
  </r>
  <r>
    <s v="Yes"/>
    <s v="Travel_Rarely"/>
    <x v="4"/>
    <s v="Ex-Employees"/>
    <x v="1"/>
    <x v="2"/>
    <s v="STAFF-45"/>
    <n v="45"/>
    <x v="1"/>
    <x v="1"/>
    <x v="1"/>
    <s v="Yes"/>
    <s v="Y"/>
    <n v="2"/>
    <n v="-2"/>
    <n v="0"/>
    <x v="17"/>
    <n v="1"/>
    <n v="1"/>
    <n v="1"/>
    <n v="0"/>
    <n v="813"/>
    <n v="1"/>
    <x v="3"/>
    <n v="1"/>
    <n v="2"/>
    <n v="61"/>
    <n v="3"/>
    <n v="1"/>
    <n v="4"/>
    <n v="2293"/>
    <n v="3020"/>
    <n v="2"/>
    <n v="16"/>
    <n v="3"/>
    <n v="1"/>
    <n v="80"/>
    <n v="1"/>
    <n v="6"/>
    <n v="2"/>
    <n v="2"/>
    <n v="0"/>
    <n v="2"/>
    <n v="0"/>
  </r>
  <r>
    <s v="No"/>
    <s v="Travel_Rarely"/>
    <x v="0"/>
    <s v="Current Employees"/>
    <x v="1"/>
    <x v="2"/>
    <s v="STAFF-46"/>
    <n v="46"/>
    <x v="0"/>
    <x v="1"/>
    <x v="2"/>
    <s v="No"/>
    <s v="Y"/>
    <n v="3"/>
    <n v="-2"/>
    <n v="0"/>
    <x v="23"/>
    <n v="0"/>
    <m/>
    <n v="0"/>
    <n v="1"/>
    <n v="1273"/>
    <n v="2"/>
    <x v="0"/>
    <n v="1"/>
    <n v="4"/>
    <n v="72"/>
    <n v="4"/>
    <n v="1"/>
    <n v="3"/>
    <n v="2645"/>
    <n v="21923"/>
    <n v="1"/>
    <n v="12"/>
    <n v="3"/>
    <n v="4"/>
    <n v="80"/>
    <n v="2"/>
    <n v="6"/>
    <n v="2"/>
    <n v="5"/>
    <n v="3"/>
    <n v="1"/>
    <n v="4"/>
  </r>
  <r>
    <s v="Yes"/>
    <s v="Travel_Rarely"/>
    <x v="1"/>
    <s v="Ex-Employees"/>
    <x v="0"/>
    <x v="3"/>
    <s v="STAFF-47"/>
    <n v="47"/>
    <x v="1"/>
    <x v="6"/>
    <x v="1"/>
    <s v="Yes"/>
    <s v="Y"/>
    <n v="2"/>
    <n v="-2"/>
    <n v="0"/>
    <x v="24"/>
    <n v="1"/>
    <n v="1"/>
    <n v="1"/>
    <n v="0"/>
    <n v="869"/>
    <n v="3"/>
    <x v="0"/>
    <n v="1"/>
    <n v="1"/>
    <n v="86"/>
    <n v="2"/>
    <n v="1"/>
    <n v="3"/>
    <n v="2683"/>
    <n v="3810"/>
    <n v="1"/>
    <n v="14"/>
    <n v="3"/>
    <n v="3"/>
    <n v="80"/>
    <n v="0"/>
    <n v="3"/>
    <n v="3"/>
    <n v="3"/>
    <n v="2"/>
    <n v="0"/>
    <n v="2"/>
  </r>
  <r>
    <s v="No"/>
    <s v="Travel_Rarely"/>
    <x v="0"/>
    <s v="Current Employees"/>
    <x v="0"/>
    <x v="3"/>
    <s v="STAFF-49"/>
    <n v="49"/>
    <x v="0"/>
    <x v="6"/>
    <x v="1"/>
    <s v="No"/>
    <s v="Y"/>
    <n v="3"/>
    <n v="-2"/>
    <n v="0"/>
    <x v="10"/>
    <n v="0"/>
    <m/>
    <n v="0"/>
    <n v="1"/>
    <n v="890"/>
    <n v="2"/>
    <x v="3"/>
    <n v="1"/>
    <n v="4"/>
    <n v="97"/>
    <n v="3"/>
    <n v="1"/>
    <n v="4"/>
    <n v="2014"/>
    <n v="9687"/>
    <n v="1"/>
    <n v="13"/>
    <n v="3"/>
    <n v="1"/>
    <n v="80"/>
    <n v="0"/>
    <n v="2"/>
    <n v="3"/>
    <n v="2"/>
    <n v="2"/>
    <n v="2"/>
    <n v="2"/>
  </r>
  <r>
    <s v="No"/>
    <s v="Travel_Rarely"/>
    <x v="0"/>
    <s v="Current Employees"/>
    <x v="1"/>
    <x v="0"/>
    <s v="STAFF-51"/>
    <n v="51"/>
    <x v="0"/>
    <x v="1"/>
    <x v="1"/>
    <s v="Yes"/>
    <s v="Y"/>
    <n v="3"/>
    <n v="-2"/>
    <n v="0"/>
    <x v="9"/>
    <n v="0"/>
    <m/>
    <n v="0"/>
    <n v="1"/>
    <n v="852"/>
    <n v="5"/>
    <x v="2"/>
    <n v="1"/>
    <n v="2"/>
    <n v="82"/>
    <n v="2"/>
    <n v="1"/>
    <n v="2"/>
    <n v="3419"/>
    <n v="13072"/>
    <n v="9"/>
    <n v="14"/>
    <n v="3"/>
    <n v="4"/>
    <n v="80"/>
    <n v="1"/>
    <n v="6"/>
    <n v="4"/>
    <n v="1"/>
    <n v="1"/>
    <n v="0"/>
    <n v="0"/>
  </r>
  <r>
    <s v="No"/>
    <s v="Travel_Frequently"/>
    <x v="2"/>
    <s v="Current Employees"/>
    <x v="0"/>
    <x v="0"/>
    <s v="STAFF-52"/>
    <n v="52"/>
    <x v="0"/>
    <x v="0"/>
    <x v="1"/>
    <s v="No"/>
    <s v="Y"/>
    <n v="3"/>
    <n v="-2"/>
    <n v="0"/>
    <x v="3"/>
    <n v="0"/>
    <m/>
    <n v="0"/>
    <n v="1"/>
    <n v="1141"/>
    <n v="1"/>
    <x v="3"/>
    <n v="1"/>
    <n v="3"/>
    <n v="42"/>
    <n v="4"/>
    <n v="2"/>
    <n v="2"/>
    <n v="5376"/>
    <n v="3193"/>
    <n v="2"/>
    <n v="19"/>
    <n v="3"/>
    <n v="1"/>
    <n v="80"/>
    <n v="2"/>
    <n v="10"/>
    <n v="3"/>
    <n v="5"/>
    <n v="3"/>
    <n v="1"/>
    <n v="3"/>
  </r>
  <r>
    <s v="No"/>
    <s v="Travel_Rarely"/>
    <x v="0"/>
    <s v="Current Employees"/>
    <x v="1"/>
    <x v="1"/>
    <s v="STAFF-53"/>
    <n v="53"/>
    <x v="1"/>
    <x v="2"/>
    <x v="2"/>
    <s v="No"/>
    <s v="Y"/>
    <n v="3"/>
    <n v="-2"/>
    <n v="0"/>
    <x v="10"/>
    <n v="0"/>
    <m/>
    <n v="0"/>
    <n v="1"/>
    <n v="464"/>
    <n v="4"/>
    <x v="0"/>
    <n v="1"/>
    <n v="3"/>
    <n v="75"/>
    <n v="3"/>
    <n v="1"/>
    <n v="4"/>
    <n v="1951"/>
    <n v="10910"/>
    <n v="1"/>
    <n v="12"/>
    <n v="3"/>
    <n v="3"/>
    <n v="80"/>
    <n v="1"/>
    <n v="1"/>
    <n v="3"/>
    <n v="1"/>
    <n v="0"/>
    <n v="0"/>
    <n v="0"/>
  </r>
  <r>
    <s v="No"/>
    <s v="Travel_Rarely"/>
    <x v="2"/>
    <s v="Current Employees"/>
    <x v="1"/>
    <x v="0"/>
    <s v="STAFF-54"/>
    <n v="54"/>
    <x v="0"/>
    <x v="2"/>
    <x v="2"/>
    <s v="No"/>
    <s v="Y"/>
    <n v="6"/>
    <n v="-2"/>
    <n v="0"/>
    <x v="4"/>
    <n v="0"/>
    <m/>
    <n v="0"/>
    <n v="1"/>
    <n v="1240"/>
    <n v="2"/>
    <x v="2"/>
    <n v="1"/>
    <n v="4"/>
    <n v="33"/>
    <n v="3"/>
    <n v="1"/>
    <n v="2"/>
    <n v="2341"/>
    <n v="19715"/>
    <n v="1"/>
    <n v="13"/>
    <n v="3"/>
    <n v="4"/>
    <n v="80"/>
    <n v="1"/>
    <n v="1"/>
    <n v="3"/>
    <n v="1"/>
    <n v="0"/>
    <n v="0"/>
    <n v="0"/>
  </r>
  <r>
    <s v="Yes"/>
    <s v="Travel_Rarely"/>
    <x v="2"/>
    <s v="Ex-Employees"/>
    <x v="1"/>
    <x v="0"/>
    <s v="STAFF-55"/>
    <n v="55"/>
    <x v="1"/>
    <x v="2"/>
    <x v="0"/>
    <s v="No"/>
    <s v="Y"/>
    <n v="2"/>
    <n v="-2"/>
    <n v="0"/>
    <x v="25"/>
    <n v="1"/>
    <n v="1"/>
    <n v="1"/>
    <n v="0"/>
    <n v="1357"/>
    <n v="25"/>
    <x v="3"/>
    <n v="1"/>
    <n v="1"/>
    <n v="48"/>
    <n v="1"/>
    <n v="1"/>
    <n v="2"/>
    <n v="2293"/>
    <n v="10558"/>
    <n v="1"/>
    <n v="12"/>
    <n v="3"/>
    <n v="3"/>
    <n v="80"/>
    <n v="0"/>
    <n v="1"/>
    <n v="2"/>
    <n v="1"/>
    <n v="0"/>
    <n v="0"/>
    <n v="1"/>
  </r>
  <r>
    <s v="No"/>
    <s v="Travel_Frequently"/>
    <x v="2"/>
    <s v="Current Employees"/>
    <x v="0"/>
    <x v="0"/>
    <s v="STAFF-56"/>
    <n v="56"/>
    <x v="1"/>
    <x v="0"/>
    <x v="0"/>
    <s v="No"/>
    <s v="Y"/>
    <n v="0"/>
    <n v="-2"/>
    <n v="0"/>
    <x v="4"/>
    <n v="0"/>
    <m/>
    <n v="0"/>
    <n v="1"/>
    <n v="994"/>
    <n v="8"/>
    <x v="3"/>
    <n v="1"/>
    <n v="4"/>
    <n v="37"/>
    <n v="3"/>
    <n v="3"/>
    <n v="2"/>
    <n v="8726"/>
    <n v="2975"/>
    <n v="1"/>
    <n v="15"/>
    <n v="3"/>
    <n v="4"/>
    <n v="80"/>
    <n v="0"/>
    <n v="9"/>
    <n v="3"/>
    <n v="9"/>
    <n v="8"/>
    <n v="1"/>
    <n v="7"/>
  </r>
  <r>
    <s v="No"/>
    <s v="Travel_Frequently"/>
    <x v="2"/>
    <s v="Current Employees"/>
    <x v="1"/>
    <x v="2"/>
    <s v="STAFF-57"/>
    <n v="57"/>
    <x v="0"/>
    <x v="2"/>
    <x v="0"/>
    <s v="No"/>
    <s v="Y"/>
    <n v="2"/>
    <n v="-2"/>
    <n v="0"/>
    <x v="7"/>
    <n v="0"/>
    <m/>
    <n v="0"/>
    <n v="1"/>
    <n v="721"/>
    <n v="1"/>
    <x v="0"/>
    <n v="1"/>
    <n v="3"/>
    <n v="58"/>
    <n v="3"/>
    <n v="2"/>
    <n v="4"/>
    <n v="4011"/>
    <n v="10781"/>
    <n v="1"/>
    <n v="23"/>
    <n v="4"/>
    <n v="4"/>
    <n v="80"/>
    <n v="0"/>
    <n v="12"/>
    <n v="3"/>
    <n v="12"/>
    <n v="8"/>
    <n v="3"/>
    <n v="7"/>
  </r>
  <r>
    <s v="Yes"/>
    <s v="Travel_Rarely"/>
    <x v="0"/>
    <s v="Ex-Employees"/>
    <x v="1"/>
    <x v="4"/>
    <s v="STAFF-58"/>
    <n v="58"/>
    <x v="0"/>
    <x v="7"/>
    <x v="1"/>
    <s v="No"/>
    <s v="Y"/>
    <n v="0"/>
    <n v="-2"/>
    <n v="0"/>
    <x v="0"/>
    <n v="1"/>
    <n v="1"/>
    <n v="1"/>
    <n v="0"/>
    <n v="1360"/>
    <n v="12"/>
    <x v="3"/>
    <n v="1"/>
    <n v="2"/>
    <n v="49"/>
    <n v="3"/>
    <n v="5"/>
    <n v="3"/>
    <n v="19545"/>
    <n v="16280"/>
    <n v="1"/>
    <n v="12"/>
    <n v="3"/>
    <n v="4"/>
    <n v="80"/>
    <n v="0"/>
    <n v="23"/>
    <n v="3"/>
    <n v="22"/>
    <n v="15"/>
    <n v="15"/>
    <n v="8"/>
  </r>
  <r>
    <s v="No"/>
    <s v="Non-Travel"/>
    <x v="2"/>
    <s v="Current Employees"/>
    <x v="0"/>
    <x v="3"/>
    <s v="STAFF-60"/>
    <n v="60"/>
    <x v="1"/>
    <x v="0"/>
    <x v="0"/>
    <s v="No"/>
    <s v="Y"/>
    <n v="2"/>
    <n v="-2"/>
    <n v="0"/>
    <x v="13"/>
    <n v="0"/>
    <m/>
    <n v="0"/>
    <n v="1"/>
    <n v="1065"/>
    <n v="23"/>
    <x v="2"/>
    <n v="1"/>
    <n v="2"/>
    <n v="72"/>
    <n v="3"/>
    <n v="2"/>
    <n v="3"/>
    <n v="4568"/>
    <n v="10034"/>
    <n v="0"/>
    <n v="20"/>
    <n v="4"/>
    <n v="3"/>
    <n v="80"/>
    <n v="0"/>
    <n v="10"/>
    <n v="3"/>
    <n v="9"/>
    <n v="5"/>
    <n v="8"/>
    <n v="7"/>
  </r>
  <r>
    <s v="No"/>
    <s v="Travel_Rarely"/>
    <x v="0"/>
    <s v="Current Employees"/>
    <x v="1"/>
    <x v="0"/>
    <s v="STAFF-61"/>
    <n v="61"/>
    <x v="1"/>
    <x v="1"/>
    <x v="1"/>
    <s v="No"/>
    <s v="Y"/>
    <n v="1"/>
    <n v="-2"/>
    <n v="0"/>
    <x v="2"/>
    <n v="0"/>
    <m/>
    <n v="0"/>
    <n v="1"/>
    <n v="408"/>
    <n v="19"/>
    <x v="0"/>
    <n v="1"/>
    <n v="2"/>
    <n v="73"/>
    <n v="3"/>
    <n v="1"/>
    <n v="2"/>
    <n v="3022"/>
    <n v="10227"/>
    <n v="4"/>
    <n v="21"/>
    <n v="4"/>
    <n v="1"/>
    <n v="80"/>
    <n v="0"/>
    <n v="8"/>
    <n v="3"/>
    <n v="1"/>
    <n v="0"/>
    <n v="0"/>
    <n v="0"/>
  </r>
  <r>
    <s v="No"/>
    <s v="Travel_Frequently"/>
    <x v="1"/>
    <s v="Current Employees"/>
    <x v="0"/>
    <x v="3"/>
    <s v="STAFF-62"/>
    <n v="62"/>
    <x v="1"/>
    <x v="0"/>
    <x v="0"/>
    <s v="Yes"/>
    <s v="Y"/>
    <n v="4"/>
    <n v="-2"/>
    <n v="0"/>
    <x v="21"/>
    <n v="0"/>
    <m/>
    <n v="0"/>
    <n v="1"/>
    <n v="1211"/>
    <n v="5"/>
    <x v="2"/>
    <n v="1"/>
    <n v="1"/>
    <n v="98"/>
    <n v="3"/>
    <n v="2"/>
    <n v="4"/>
    <n v="5772"/>
    <n v="20445"/>
    <n v="4"/>
    <n v="21"/>
    <n v="4"/>
    <n v="3"/>
    <n v="80"/>
    <n v="0"/>
    <n v="14"/>
    <n v="3"/>
    <n v="9"/>
    <n v="6"/>
    <n v="0"/>
    <n v="8"/>
  </r>
  <r>
    <s v="No"/>
    <s v="Travel_Rarely"/>
    <x v="0"/>
    <s v="Current Employees"/>
    <x v="1"/>
    <x v="0"/>
    <s v="STAFF-63"/>
    <n v="63"/>
    <x v="1"/>
    <x v="2"/>
    <x v="1"/>
    <s v="No"/>
    <s v="Y"/>
    <n v="2"/>
    <n v="-2"/>
    <n v="0"/>
    <x v="10"/>
    <n v="0"/>
    <m/>
    <n v="0"/>
    <n v="1"/>
    <n v="1229"/>
    <n v="8"/>
    <x v="1"/>
    <n v="1"/>
    <n v="4"/>
    <n v="36"/>
    <n v="4"/>
    <n v="1"/>
    <n v="2"/>
    <n v="2269"/>
    <n v="4892"/>
    <n v="1"/>
    <n v="19"/>
    <n v="3"/>
    <n v="4"/>
    <n v="80"/>
    <n v="0"/>
    <n v="1"/>
    <n v="3"/>
    <n v="1"/>
    <n v="0"/>
    <n v="0"/>
    <n v="1"/>
  </r>
  <r>
    <s v="Yes"/>
    <s v="Travel_Rarely"/>
    <x v="1"/>
    <s v="Ex-Employees"/>
    <x v="1"/>
    <x v="0"/>
    <s v="STAFF-64"/>
    <n v="64"/>
    <x v="1"/>
    <x v="2"/>
    <x v="0"/>
    <s v="Yes"/>
    <s v="Y"/>
    <n v="2"/>
    <n v="-2"/>
    <n v="0"/>
    <x v="26"/>
    <n v="1"/>
    <n v="1"/>
    <n v="1"/>
    <n v="0"/>
    <n v="626"/>
    <n v="1"/>
    <x v="0"/>
    <n v="1"/>
    <n v="1"/>
    <n v="98"/>
    <n v="2"/>
    <n v="3"/>
    <n v="2"/>
    <n v="5381"/>
    <n v="19294"/>
    <n v="9"/>
    <n v="13"/>
    <n v="3"/>
    <n v="4"/>
    <n v="80"/>
    <n v="0"/>
    <n v="23"/>
    <n v="3"/>
    <n v="1"/>
    <n v="0"/>
    <n v="0"/>
    <n v="0"/>
  </r>
  <r>
    <s v="Yes"/>
    <s v="Travel_Rarely"/>
    <x v="2"/>
    <s v="Ex-Employees"/>
    <x v="1"/>
    <x v="4"/>
    <s v="STAFF-65"/>
    <n v="65"/>
    <x v="1"/>
    <x v="2"/>
    <x v="0"/>
    <s v="Yes"/>
    <s v="Y"/>
    <n v="3"/>
    <n v="-2"/>
    <n v="0"/>
    <x v="14"/>
    <n v="1"/>
    <n v="1"/>
    <n v="1"/>
    <n v="0"/>
    <n v="1434"/>
    <n v="5"/>
    <x v="2"/>
    <n v="1"/>
    <n v="3"/>
    <n v="50"/>
    <n v="3"/>
    <n v="1"/>
    <n v="3"/>
    <n v="3441"/>
    <n v="11179"/>
    <n v="1"/>
    <n v="13"/>
    <n v="3"/>
    <n v="3"/>
    <n v="80"/>
    <n v="0"/>
    <n v="2"/>
    <n v="2"/>
    <n v="2"/>
    <n v="2"/>
    <n v="2"/>
    <n v="2"/>
  </r>
  <r>
    <s v="No"/>
    <s v="Travel_Rarely"/>
    <x v="0"/>
    <s v="Current Employees"/>
    <x v="0"/>
    <x v="3"/>
    <s v="STAFF-68"/>
    <n v="68"/>
    <x v="0"/>
    <x v="0"/>
    <x v="2"/>
    <s v="Yes"/>
    <s v="Y"/>
    <n v="2"/>
    <n v="-2"/>
    <n v="0"/>
    <x v="20"/>
    <n v="0"/>
    <m/>
    <n v="0"/>
    <n v="1"/>
    <n v="1488"/>
    <n v="1"/>
    <x v="4"/>
    <n v="1"/>
    <n v="2"/>
    <n v="75"/>
    <n v="3"/>
    <n v="2"/>
    <n v="4"/>
    <n v="5454"/>
    <n v="4009"/>
    <n v="5"/>
    <n v="21"/>
    <n v="4"/>
    <n v="3"/>
    <n v="80"/>
    <n v="1"/>
    <n v="9"/>
    <n v="2"/>
    <n v="4"/>
    <n v="3"/>
    <n v="1"/>
    <n v="3"/>
  </r>
  <r>
    <s v="No"/>
    <s v="Non-Travel"/>
    <x v="0"/>
    <s v="Current Employees"/>
    <x v="1"/>
    <x v="2"/>
    <s v="STAFF-70"/>
    <n v="70"/>
    <x v="1"/>
    <x v="4"/>
    <x v="1"/>
    <s v="Yes"/>
    <s v="Y"/>
    <n v="3"/>
    <n v="-2"/>
    <n v="0"/>
    <x v="10"/>
    <n v="0"/>
    <m/>
    <n v="0"/>
    <n v="1"/>
    <n v="1097"/>
    <n v="11"/>
    <x v="0"/>
    <n v="1"/>
    <n v="3"/>
    <n v="79"/>
    <n v="2"/>
    <n v="3"/>
    <n v="4"/>
    <n v="9884"/>
    <n v="8302"/>
    <n v="2"/>
    <n v="13"/>
    <n v="3"/>
    <n v="3"/>
    <n v="80"/>
    <n v="1"/>
    <n v="10"/>
    <n v="3"/>
    <n v="4"/>
    <n v="0"/>
    <n v="2"/>
    <n v="3"/>
  </r>
  <r>
    <s v="No"/>
    <s v="Travel_Rarely"/>
    <x v="2"/>
    <s v="Current Employees"/>
    <x v="0"/>
    <x v="3"/>
    <s v="STAFF-72"/>
    <n v="72"/>
    <x v="0"/>
    <x v="0"/>
    <x v="1"/>
    <s v="Yes"/>
    <s v="Y"/>
    <n v="2"/>
    <n v="-2"/>
    <n v="0"/>
    <x v="25"/>
    <n v="0"/>
    <m/>
    <n v="0"/>
    <n v="1"/>
    <n v="1443"/>
    <n v="23"/>
    <x v="3"/>
    <n v="1"/>
    <n v="3"/>
    <n v="47"/>
    <n v="2"/>
    <n v="2"/>
    <n v="4"/>
    <n v="4157"/>
    <n v="21436"/>
    <n v="7"/>
    <n v="19"/>
    <n v="3"/>
    <n v="3"/>
    <n v="80"/>
    <n v="1"/>
    <n v="5"/>
    <n v="2"/>
    <n v="2"/>
    <n v="2"/>
    <n v="0"/>
    <n v="0"/>
  </r>
  <r>
    <s v="No"/>
    <s v="Travel_Frequently"/>
    <x v="2"/>
    <s v="Current Employees"/>
    <x v="1"/>
    <x v="0"/>
    <s v="STAFF-73"/>
    <n v="73"/>
    <x v="0"/>
    <x v="7"/>
    <x v="0"/>
    <s v="Yes"/>
    <s v="Y"/>
    <n v="1"/>
    <n v="-2"/>
    <n v="0"/>
    <x v="3"/>
    <n v="0"/>
    <m/>
    <n v="0"/>
    <n v="1"/>
    <n v="515"/>
    <n v="1"/>
    <x v="0"/>
    <n v="1"/>
    <n v="1"/>
    <n v="98"/>
    <n v="3"/>
    <n v="3"/>
    <n v="2"/>
    <n v="13458"/>
    <n v="15146"/>
    <n v="1"/>
    <n v="12"/>
    <n v="3"/>
    <n v="3"/>
    <n v="80"/>
    <n v="0"/>
    <n v="15"/>
    <n v="3"/>
    <n v="15"/>
    <n v="14"/>
    <n v="8"/>
    <n v="12"/>
  </r>
  <r>
    <s v="No"/>
    <s v="Travel_Frequently"/>
    <x v="0"/>
    <s v="Current Employees"/>
    <x v="0"/>
    <x v="0"/>
    <s v="STAFF-74"/>
    <n v="74"/>
    <x v="1"/>
    <x v="0"/>
    <x v="1"/>
    <s v="No"/>
    <s v="Y"/>
    <n v="3"/>
    <n v="-2"/>
    <n v="0"/>
    <x v="10"/>
    <n v="0"/>
    <m/>
    <n v="0"/>
    <n v="1"/>
    <n v="853"/>
    <n v="18"/>
    <x v="4"/>
    <n v="1"/>
    <n v="2"/>
    <n v="71"/>
    <n v="3"/>
    <n v="3"/>
    <n v="2"/>
    <n v="9069"/>
    <n v="11031"/>
    <n v="1"/>
    <n v="22"/>
    <n v="4"/>
    <n v="4"/>
    <n v="80"/>
    <n v="1"/>
    <n v="9"/>
    <n v="2"/>
    <n v="9"/>
    <n v="8"/>
    <n v="1"/>
    <n v="8"/>
  </r>
  <r>
    <s v="No"/>
    <s v="Travel_Rarely"/>
    <x v="0"/>
    <s v="Current Employees"/>
    <x v="1"/>
    <x v="2"/>
    <s v="STAFF-75"/>
    <n v="75"/>
    <x v="0"/>
    <x v="2"/>
    <x v="1"/>
    <s v="Yes"/>
    <s v="Y"/>
    <n v="3"/>
    <n v="-2"/>
    <n v="0"/>
    <x v="10"/>
    <n v="0"/>
    <m/>
    <n v="0"/>
    <n v="1"/>
    <n v="1142"/>
    <n v="23"/>
    <x v="2"/>
    <n v="1"/>
    <n v="3"/>
    <n v="30"/>
    <n v="3"/>
    <n v="1"/>
    <n v="4"/>
    <n v="4014"/>
    <n v="16002"/>
    <n v="3"/>
    <n v="15"/>
    <n v="3"/>
    <n v="3"/>
    <n v="80"/>
    <n v="1"/>
    <n v="4"/>
    <n v="3"/>
    <n v="2"/>
    <n v="2"/>
    <n v="2"/>
    <n v="2"/>
  </r>
  <r>
    <s v="No"/>
    <s v="Travel_Rarely"/>
    <x v="2"/>
    <s v="Current Employees"/>
    <x v="1"/>
    <x v="0"/>
    <s v="STAFF-76"/>
    <n v="76"/>
    <x v="1"/>
    <x v="2"/>
    <x v="2"/>
    <s v="No"/>
    <s v="Y"/>
    <n v="3"/>
    <n v="-2"/>
    <n v="0"/>
    <x v="12"/>
    <n v="0"/>
    <m/>
    <n v="0"/>
    <n v="1"/>
    <n v="655"/>
    <n v="7"/>
    <x v="2"/>
    <n v="1"/>
    <n v="4"/>
    <n v="48"/>
    <n v="3"/>
    <n v="2"/>
    <n v="2"/>
    <n v="5915"/>
    <n v="9528"/>
    <n v="3"/>
    <n v="22"/>
    <n v="4"/>
    <n v="4"/>
    <n v="80"/>
    <n v="1"/>
    <n v="10"/>
    <n v="2"/>
    <n v="7"/>
    <n v="7"/>
    <n v="1"/>
    <n v="7"/>
  </r>
  <r>
    <s v="No"/>
    <s v="Travel_Rarely"/>
    <x v="0"/>
    <s v="Current Employees"/>
    <x v="1"/>
    <x v="0"/>
    <s v="STAFF-77"/>
    <n v="77"/>
    <x v="1"/>
    <x v="3"/>
    <x v="2"/>
    <s v="No"/>
    <s v="Y"/>
    <n v="2"/>
    <n v="-2"/>
    <n v="0"/>
    <x v="2"/>
    <n v="0"/>
    <m/>
    <n v="0"/>
    <n v="1"/>
    <n v="1115"/>
    <n v="1"/>
    <x v="2"/>
    <n v="1"/>
    <n v="1"/>
    <n v="51"/>
    <n v="2"/>
    <n v="2"/>
    <n v="2"/>
    <n v="5993"/>
    <n v="2689"/>
    <n v="1"/>
    <n v="18"/>
    <n v="3"/>
    <n v="3"/>
    <n v="80"/>
    <n v="1"/>
    <n v="7"/>
    <n v="4"/>
    <n v="7"/>
    <n v="5"/>
    <n v="0"/>
    <n v="7"/>
  </r>
  <r>
    <s v="No"/>
    <s v="Travel_Rarely"/>
    <x v="2"/>
    <s v="Current Employees"/>
    <x v="1"/>
    <x v="2"/>
    <s v="STAFF-78"/>
    <n v="78"/>
    <x v="1"/>
    <x v="3"/>
    <x v="1"/>
    <s v="Yes"/>
    <s v="Y"/>
    <n v="3"/>
    <n v="-2"/>
    <n v="0"/>
    <x v="5"/>
    <n v="0"/>
    <m/>
    <n v="0"/>
    <n v="1"/>
    <n v="427"/>
    <n v="1"/>
    <x v="3"/>
    <n v="1"/>
    <n v="1"/>
    <n v="33"/>
    <n v="3"/>
    <n v="2"/>
    <n v="4"/>
    <n v="6162"/>
    <n v="10877"/>
    <n v="1"/>
    <n v="22"/>
    <n v="4"/>
    <n v="2"/>
    <n v="80"/>
    <n v="1"/>
    <n v="9"/>
    <n v="3"/>
    <n v="9"/>
    <n v="8"/>
    <n v="7"/>
    <n v="8"/>
  </r>
  <r>
    <s v="No"/>
    <s v="Travel_Frequently"/>
    <x v="0"/>
    <s v="Current Employees"/>
    <x v="1"/>
    <x v="0"/>
    <s v="STAFF-79"/>
    <n v="79"/>
    <x v="0"/>
    <x v="2"/>
    <x v="0"/>
    <s v="No"/>
    <s v="Y"/>
    <n v="2"/>
    <n v="-2"/>
    <n v="0"/>
    <x v="8"/>
    <n v="0"/>
    <m/>
    <n v="0"/>
    <n v="1"/>
    <n v="653"/>
    <n v="29"/>
    <x v="4"/>
    <n v="1"/>
    <n v="4"/>
    <n v="50"/>
    <n v="3"/>
    <n v="2"/>
    <n v="2"/>
    <n v="2406"/>
    <n v="5456"/>
    <n v="1"/>
    <n v="11"/>
    <n v="3"/>
    <n v="4"/>
    <n v="80"/>
    <n v="0"/>
    <n v="10"/>
    <n v="3"/>
    <n v="10"/>
    <n v="3"/>
    <n v="9"/>
    <n v="9"/>
  </r>
  <r>
    <s v="No"/>
    <s v="Travel_Rarely"/>
    <x v="1"/>
    <s v="Current Employees"/>
    <x v="1"/>
    <x v="2"/>
    <s v="STAFF-80"/>
    <n v="80"/>
    <x v="0"/>
    <x v="7"/>
    <x v="2"/>
    <s v="Yes"/>
    <s v="Y"/>
    <n v="2"/>
    <n v="-2"/>
    <n v="0"/>
    <x v="24"/>
    <n v="0"/>
    <m/>
    <n v="0"/>
    <n v="1"/>
    <n v="989"/>
    <n v="7"/>
    <x v="0"/>
    <n v="1"/>
    <n v="2"/>
    <n v="43"/>
    <n v="2"/>
    <n v="5"/>
    <n v="3"/>
    <n v="18740"/>
    <n v="16701"/>
    <n v="5"/>
    <n v="12"/>
    <n v="3"/>
    <n v="4"/>
    <n v="80"/>
    <n v="1"/>
    <n v="29"/>
    <n v="2"/>
    <n v="27"/>
    <n v="3"/>
    <n v="13"/>
    <n v="8"/>
  </r>
  <r>
    <s v="No"/>
    <s v="Travel_Rarely"/>
    <x v="3"/>
    <s v="Current Employees"/>
    <x v="0"/>
    <x v="0"/>
    <s v="STAFF-81"/>
    <n v="81"/>
    <x v="0"/>
    <x v="0"/>
    <x v="0"/>
    <s v="No"/>
    <s v="Y"/>
    <n v="3"/>
    <n v="-2"/>
    <n v="0"/>
    <x v="6"/>
    <n v="0"/>
    <m/>
    <n v="0"/>
    <n v="1"/>
    <n v="1435"/>
    <n v="25"/>
    <x v="3"/>
    <n v="1"/>
    <n v="1"/>
    <n v="99"/>
    <n v="3"/>
    <n v="3"/>
    <n v="2"/>
    <n v="7637"/>
    <n v="2354"/>
    <n v="7"/>
    <n v="11"/>
    <n v="3"/>
    <n v="4"/>
    <n v="80"/>
    <n v="0"/>
    <n v="28"/>
    <n v="2"/>
    <n v="21"/>
    <n v="16"/>
    <n v="7"/>
    <n v="9"/>
  </r>
  <r>
    <s v="No"/>
    <s v="Travel_Rarely"/>
    <x v="0"/>
    <s v="Current Employees"/>
    <x v="1"/>
    <x v="4"/>
    <s v="STAFF-83"/>
    <n v="83"/>
    <x v="0"/>
    <x v="4"/>
    <x v="2"/>
    <s v="No"/>
    <s v="Y"/>
    <n v="2"/>
    <n v="-2"/>
    <n v="0"/>
    <x v="9"/>
    <n v="0"/>
    <m/>
    <n v="0"/>
    <n v="1"/>
    <n v="1223"/>
    <n v="8"/>
    <x v="3"/>
    <n v="1"/>
    <n v="3"/>
    <n v="59"/>
    <n v="3"/>
    <n v="3"/>
    <n v="3"/>
    <n v="10096"/>
    <n v="8202"/>
    <n v="1"/>
    <n v="13"/>
    <n v="3"/>
    <n v="2"/>
    <n v="80"/>
    <n v="3"/>
    <n v="17"/>
    <n v="3"/>
    <n v="17"/>
    <n v="14"/>
    <n v="12"/>
    <n v="8"/>
  </r>
  <r>
    <s v="No"/>
    <s v="Travel_Rarely"/>
    <x v="3"/>
    <s v="Current Employees"/>
    <x v="1"/>
    <x v="2"/>
    <s v="STAFF-84"/>
    <n v="84"/>
    <x v="0"/>
    <x v="5"/>
    <x v="2"/>
    <s v="Yes"/>
    <s v="Y"/>
    <n v="2"/>
    <n v="-2"/>
    <n v="0"/>
    <x v="27"/>
    <n v="0"/>
    <m/>
    <n v="0"/>
    <n v="1"/>
    <n v="836"/>
    <n v="8"/>
    <x v="3"/>
    <n v="1"/>
    <n v="4"/>
    <n v="33"/>
    <n v="3"/>
    <n v="4"/>
    <n v="3"/>
    <n v="14756"/>
    <n v="19730"/>
    <n v="2"/>
    <n v="14"/>
    <n v="3"/>
    <n v="3"/>
    <n v="80"/>
    <n v="3"/>
    <n v="21"/>
    <n v="3"/>
    <n v="5"/>
    <n v="0"/>
    <n v="0"/>
    <n v="2"/>
  </r>
  <r>
    <s v="No"/>
    <s v="Travel_Frequently"/>
    <x v="0"/>
    <s v="Current Employees"/>
    <x v="1"/>
    <x v="0"/>
    <s v="STAFF-85"/>
    <n v="85"/>
    <x v="1"/>
    <x v="3"/>
    <x v="0"/>
    <s v="No"/>
    <s v="Y"/>
    <n v="3"/>
    <n v="-2"/>
    <n v="0"/>
    <x v="9"/>
    <n v="0"/>
    <m/>
    <n v="0"/>
    <n v="1"/>
    <n v="1195"/>
    <n v="11"/>
    <x v="3"/>
    <n v="1"/>
    <n v="2"/>
    <n v="95"/>
    <n v="2"/>
    <n v="2"/>
    <n v="2"/>
    <n v="6499"/>
    <n v="22656"/>
    <n v="1"/>
    <n v="13"/>
    <n v="3"/>
    <n v="3"/>
    <n v="80"/>
    <n v="0"/>
    <n v="6"/>
    <n v="3"/>
    <n v="6"/>
    <n v="5"/>
    <n v="0"/>
    <n v="3"/>
  </r>
  <r>
    <s v="No"/>
    <s v="Travel_Rarely"/>
    <x v="1"/>
    <s v="Current Employees"/>
    <x v="1"/>
    <x v="0"/>
    <s v="STAFF-86"/>
    <n v="86"/>
    <x v="1"/>
    <x v="1"/>
    <x v="2"/>
    <s v="No"/>
    <s v="Y"/>
    <n v="2"/>
    <n v="-2"/>
    <n v="0"/>
    <x v="28"/>
    <n v="0"/>
    <m/>
    <n v="0"/>
    <n v="1"/>
    <n v="1339"/>
    <n v="7"/>
    <x v="3"/>
    <n v="1"/>
    <n v="2"/>
    <n v="59"/>
    <n v="3"/>
    <n v="3"/>
    <n v="2"/>
    <n v="9724"/>
    <n v="18787"/>
    <n v="2"/>
    <n v="17"/>
    <n v="3"/>
    <n v="3"/>
    <n v="80"/>
    <n v="1"/>
    <n v="25"/>
    <n v="3"/>
    <n v="1"/>
    <n v="0"/>
    <n v="0"/>
    <n v="0"/>
  </r>
  <r>
    <s v="No"/>
    <s v="Travel_Frequently"/>
    <x v="0"/>
    <s v="Current Employees"/>
    <x v="1"/>
    <x v="2"/>
    <s v="STAFF-88"/>
    <n v="88"/>
    <x v="1"/>
    <x v="1"/>
    <x v="1"/>
    <s v="No"/>
    <s v="Y"/>
    <n v="2"/>
    <n v="-2"/>
    <n v="0"/>
    <x v="10"/>
    <n v="0"/>
    <m/>
    <n v="0"/>
    <n v="1"/>
    <n v="664"/>
    <n v="1"/>
    <x v="3"/>
    <n v="1"/>
    <n v="2"/>
    <n v="79"/>
    <n v="3"/>
    <n v="1"/>
    <n v="4"/>
    <n v="2194"/>
    <n v="5868"/>
    <n v="4"/>
    <n v="13"/>
    <n v="3"/>
    <n v="4"/>
    <n v="80"/>
    <n v="1"/>
    <n v="5"/>
    <n v="2"/>
    <n v="3"/>
    <n v="2"/>
    <n v="1"/>
    <n v="2"/>
  </r>
  <r>
    <s v="Yes"/>
    <s v="Travel_Rarely"/>
    <x v="0"/>
    <s v="Ex-Employees"/>
    <x v="1"/>
    <x v="2"/>
    <s v="STAFF-90"/>
    <n v="90"/>
    <x v="1"/>
    <x v="1"/>
    <x v="1"/>
    <s v="Yes"/>
    <s v="Y"/>
    <n v="0"/>
    <n v="-2"/>
    <n v="0"/>
    <x v="9"/>
    <n v="1"/>
    <n v="1"/>
    <n v="1"/>
    <n v="0"/>
    <n v="318"/>
    <n v="9"/>
    <x v="3"/>
    <n v="1"/>
    <n v="4"/>
    <n v="79"/>
    <n v="2"/>
    <n v="1"/>
    <n v="3"/>
    <n v="3388"/>
    <n v="21777"/>
    <n v="0"/>
    <n v="17"/>
    <n v="3"/>
    <n v="1"/>
    <n v="80"/>
    <n v="1"/>
    <n v="2"/>
    <n v="2"/>
    <n v="1"/>
    <n v="0"/>
    <n v="0"/>
    <n v="0"/>
  </r>
  <r>
    <s v="No"/>
    <s v="Travel_Frequently"/>
    <x v="3"/>
    <s v="Current Employees"/>
    <x v="0"/>
    <x v="0"/>
    <s v="STAFF-91"/>
    <n v="91"/>
    <x v="0"/>
    <x v="0"/>
    <x v="0"/>
    <s v="No"/>
    <s v="Y"/>
    <n v="2"/>
    <n v="-2"/>
    <n v="0"/>
    <x v="6"/>
    <n v="0"/>
    <m/>
    <n v="0"/>
    <n v="1"/>
    <n v="1225"/>
    <n v="1"/>
    <x v="1"/>
    <n v="1"/>
    <n v="1"/>
    <n v="57"/>
    <n v="2"/>
    <n v="2"/>
    <n v="2"/>
    <n v="5473"/>
    <n v="24668"/>
    <n v="7"/>
    <n v="11"/>
    <n v="3"/>
    <n v="4"/>
    <n v="80"/>
    <n v="0"/>
    <n v="20"/>
    <n v="2"/>
    <n v="4"/>
    <n v="3"/>
    <n v="1"/>
    <n v="3"/>
  </r>
  <r>
    <s v="No"/>
    <s v="Travel_Rarely"/>
    <x v="2"/>
    <s v="Current Employees"/>
    <x v="1"/>
    <x v="0"/>
    <s v="STAFF-94"/>
    <n v="94"/>
    <x v="1"/>
    <x v="1"/>
    <x v="1"/>
    <s v="No"/>
    <s v="Y"/>
    <n v="3"/>
    <n v="-2"/>
    <n v="0"/>
    <x v="11"/>
    <n v="0"/>
    <m/>
    <n v="0"/>
    <n v="1"/>
    <n v="1328"/>
    <n v="2"/>
    <x v="3"/>
    <n v="1"/>
    <n v="3"/>
    <n v="76"/>
    <n v="3"/>
    <n v="1"/>
    <n v="2"/>
    <n v="2703"/>
    <n v="4956"/>
    <n v="0"/>
    <n v="23"/>
    <n v="4"/>
    <n v="4"/>
    <n v="80"/>
    <n v="1"/>
    <n v="6"/>
    <n v="3"/>
    <n v="5"/>
    <n v="4"/>
    <n v="0"/>
    <n v="4"/>
  </r>
  <r>
    <s v="No"/>
    <s v="Travel_Rarely"/>
    <x v="2"/>
    <s v="Current Employees"/>
    <x v="1"/>
    <x v="2"/>
    <s v="STAFF-95"/>
    <n v="95"/>
    <x v="1"/>
    <x v="1"/>
    <x v="0"/>
    <s v="No"/>
    <s v="Y"/>
    <n v="4"/>
    <n v="-2"/>
    <n v="0"/>
    <x v="12"/>
    <n v="0"/>
    <m/>
    <n v="0"/>
    <n v="1"/>
    <n v="1082"/>
    <n v="1"/>
    <x v="2"/>
    <n v="1"/>
    <n v="3"/>
    <n v="87"/>
    <n v="3"/>
    <n v="1"/>
    <n v="3"/>
    <n v="2501"/>
    <n v="18775"/>
    <n v="1"/>
    <n v="17"/>
    <n v="3"/>
    <n v="2"/>
    <n v="80"/>
    <n v="0"/>
    <n v="1"/>
    <n v="3"/>
    <n v="1"/>
    <n v="1"/>
    <n v="1"/>
    <n v="0"/>
  </r>
  <r>
    <s v="No"/>
    <s v="Travel_Rarely"/>
    <x v="2"/>
    <s v="Current Employees"/>
    <x v="1"/>
    <x v="0"/>
    <s v="STAFF-96"/>
    <n v="96"/>
    <x v="1"/>
    <x v="1"/>
    <x v="1"/>
    <s v="No"/>
    <s v="Y"/>
    <n v="3"/>
    <n v="-2"/>
    <n v="0"/>
    <x v="5"/>
    <n v="0"/>
    <m/>
    <n v="0"/>
    <n v="1"/>
    <n v="548"/>
    <n v="1"/>
    <x v="3"/>
    <n v="1"/>
    <n v="2"/>
    <n v="66"/>
    <n v="3"/>
    <n v="2"/>
    <n v="2"/>
    <n v="6220"/>
    <n v="7346"/>
    <n v="1"/>
    <n v="17"/>
    <n v="3"/>
    <n v="2"/>
    <n v="80"/>
    <n v="2"/>
    <n v="10"/>
    <n v="3"/>
    <n v="10"/>
    <n v="4"/>
    <n v="0"/>
    <n v="9"/>
  </r>
  <r>
    <s v="No"/>
    <s v="Travel_Rarely"/>
    <x v="0"/>
    <s v="Current Employees"/>
    <x v="1"/>
    <x v="0"/>
    <s v="STAFF-97"/>
    <n v="97"/>
    <x v="0"/>
    <x v="2"/>
    <x v="1"/>
    <s v="No"/>
    <s v="Y"/>
    <n v="3"/>
    <n v="-2"/>
    <n v="0"/>
    <x v="9"/>
    <n v="0"/>
    <m/>
    <n v="0"/>
    <n v="1"/>
    <n v="132"/>
    <n v="6"/>
    <x v="3"/>
    <n v="1"/>
    <n v="2"/>
    <n v="55"/>
    <n v="4"/>
    <n v="1"/>
    <n v="2"/>
    <n v="3038"/>
    <n v="22002"/>
    <n v="3"/>
    <n v="12"/>
    <n v="3"/>
    <n v="2"/>
    <n v="80"/>
    <n v="0"/>
    <n v="5"/>
    <n v="3"/>
    <n v="1"/>
    <n v="0"/>
    <n v="0"/>
    <n v="0"/>
  </r>
  <r>
    <s v="No"/>
    <s v="Travel_Rarely"/>
    <x v="2"/>
    <s v="Current Employees"/>
    <x v="1"/>
    <x v="0"/>
    <s v="STAFF-98"/>
    <n v="98"/>
    <x v="0"/>
    <x v="3"/>
    <x v="0"/>
    <s v="No"/>
    <s v="Y"/>
    <n v="2"/>
    <n v="-2"/>
    <n v="0"/>
    <x v="12"/>
    <n v="0"/>
    <m/>
    <n v="0"/>
    <n v="1"/>
    <n v="746"/>
    <n v="8"/>
    <x v="2"/>
    <n v="1"/>
    <n v="3"/>
    <n v="61"/>
    <n v="3"/>
    <n v="2"/>
    <n v="2"/>
    <n v="4424"/>
    <n v="20682"/>
    <n v="1"/>
    <n v="23"/>
    <n v="4"/>
    <n v="4"/>
    <n v="80"/>
    <n v="0"/>
    <n v="11"/>
    <n v="3"/>
    <n v="11"/>
    <n v="7"/>
    <n v="1"/>
    <n v="8"/>
  </r>
  <r>
    <s v="No"/>
    <s v="Travel_Rarely"/>
    <x v="0"/>
    <s v="Current Employees"/>
    <x v="0"/>
    <x v="3"/>
    <s v="STAFF-100"/>
    <n v="100"/>
    <x v="1"/>
    <x v="0"/>
    <x v="0"/>
    <s v="No"/>
    <s v="Y"/>
    <n v="2"/>
    <n v="-2"/>
    <n v="0"/>
    <x v="10"/>
    <n v="0"/>
    <m/>
    <n v="0"/>
    <n v="1"/>
    <n v="776"/>
    <n v="1"/>
    <x v="2"/>
    <n v="1"/>
    <n v="3"/>
    <n v="32"/>
    <n v="2"/>
    <n v="2"/>
    <n v="4"/>
    <n v="4312"/>
    <n v="23016"/>
    <n v="0"/>
    <n v="14"/>
    <n v="3"/>
    <n v="2"/>
    <n v="80"/>
    <n v="0"/>
    <n v="16"/>
    <n v="3"/>
    <n v="15"/>
    <n v="13"/>
    <n v="2"/>
    <n v="8"/>
  </r>
  <r>
    <s v="No"/>
    <s v="Travel_Rarely"/>
    <x v="1"/>
    <s v="Current Employees"/>
    <x v="1"/>
    <x v="1"/>
    <s v="STAFF-101"/>
    <n v="101"/>
    <x v="1"/>
    <x v="7"/>
    <x v="1"/>
    <s v="Yes"/>
    <s v="Y"/>
    <n v="3"/>
    <n v="-2"/>
    <n v="0"/>
    <x v="28"/>
    <n v="0"/>
    <m/>
    <n v="0"/>
    <n v="1"/>
    <n v="193"/>
    <n v="6"/>
    <x v="2"/>
    <n v="1"/>
    <n v="4"/>
    <n v="52"/>
    <n v="3"/>
    <n v="3"/>
    <n v="4"/>
    <n v="13245"/>
    <n v="15067"/>
    <n v="4"/>
    <n v="14"/>
    <n v="3"/>
    <n v="2"/>
    <n v="80"/>
    <n v="0"/>
    <n v="17"/>
    <n v="4"/>
    <n v="0"/>
    <n v="0"/>
    <n v="0"/>
    <n v="0"/>
  </r>
  <r>
    <s v="No"/>
    <s v="Travel_Rarely"/>
    <x v="0"/>
    <s v="Current Employees"/>
    <x v="1"/>
    <x v="2"/>
    <s v="STAFF-102"/>
    <n v="102"/>
    <x v="1"/>
    <x v="7"/>
    <x v="0"/>
    <s v="No"/>
    <s v="Y"/>
    <n v="3"/>
    <n v="-2"/>
    <n v="0"/>
    <x v="2"/>
    <n v="0"/>
    <m/>
    <n v="0"/>
    <n v="1"/>
    <n v="397"/>
    <n v="7"/>
    <x v="2"/>
    <n v="1"/>
    <n v="1"/>
    <n v="30"/>
    <n v="3"/>
    <n v="3"/>
    <n v="3"/>
    <n v="13664"/>
    <n v="25258"/>
    <n v="4"/>
    <n v="13"/>
    <n v="3"/>
    <n v="1"/>
    <n v="80"/>
    <n v="0"/>
    <n v="16"/>
    <n v="4"/>
    <n v="5"/>
    <n v="2"/>
    <n v="0"/>
    <n v="2"/>
  </r>
  <r>
    <s v="No"/>
    <s v="Travel_Rarely"/>
    <x v="1"/>
    <s v="Current Employees"/>
    <x v="2"/>
    <x v="2"/>
    <s v="STAFF-103"/>
    <n v="103"/>
    <x v="1"/>
    <x v="8"/>
    <x v="2"/>
    <s v="Yes"/>
    <s v="Y"/>
    <n v="2"/>
    <n v="-2"/>
    <n v="0"/>
    <x v="21"/>
    <n v="0"/>
    <m/>
    <n v="0"/>
    <n v="1"/>
    <n v="945"/>
    <n v="5"/>
    <x v="0"/>
    <n v="1"/>
    <n v="2"/>
    <n v="80"/>
    <n v="3"/>
    <n v="2"/>
    <n v="3"/>
    <n v="5021"/>
    <n v="10425"/>
    <n v="8"/>
    <n v="22"/>
    <n v="4"/>
    <n v="4"/>
    <n v="80"/>
    <n v="1"/>
    <n v="16"/>
    <n v="3"/>
    <n v="4"/>
    <n v="2"/>
    <n v="0"/>
    <n v="2"/>
  </r>
  <r>
    <s v="No"/>
    <s v="Travel_Rarely"/>
    <x v="2"/>
    <s v="Current Employees"/>
    <x v="1"/>
    <x v="0"/>
    <s v="STAFF-104"/>
    <n v="104"/>
    <x v="1"/>
    <x v="2"/>
    <x v="1"/>
    <s v="Yes"/>
    <s v="Y"/>
    <n v="1"/>
    <n v="-2"/>
    <n v="0"/>
    <x v="7"/>
    <n v="0"/>
    <m/>
    <n v="0"/>
    <n v="1"/>
    <n v="852"/>
    <n v="1"/>
    <x v="1"/>
    <n v="1"/>
    <n v="4"/>
    <n v="55"/>
    <n v="2"/>
    <n v="2"/>
    <n v="2"/>
    <n v="5126"/>
    <n v="15998"/>
    <n v="1"/>
    <n v="12"/>
    <n v="3"/>
    <n v="3"/>
    <n v="80"/>
    <n v="2"/>
    <n v="10"/>
    <n v="2"/>
    <n v="10"/>
    <n v="8"/>
    <n v="3"/>
    <n v="0"/>
  </r>
  <r>
    <s v="No"/>
    <s v="Travel_Rarely"/>
    <x v="0"/>
    <s v="Current Employees"/>
    <x v="1"/>
    <x v="2"/>
    <s v="STAFF-105"/>
    <n v="105"/>
    <x v="1"/>
    <x v="1"/>
    <x v="0"/>
    <s v="No"/>
    <s v="Y"/>
    <n v="3"/>
    <n v="-2"/>
    <n v="0"/>
    <x v="10"/>
    <n v="0"/>
    <m/>
    <n v="0"/>
    <n v="1"/>
    <n v="1214"/>
    <n v="1"/>
    <x v="3"/>
    <n v="1"/>
    <n v="2"/>
    <n v="30"/>
    <n v="2"/>
    <n v="1"/>
    <n v="3"/>
    <n v="2859"/>
    <n v="26278"/>
    <n v="1"/>
    <n v="18"/>
    <n v="3"/>
    <n v="1"/>
    <n v="80"/>
    <n v="0"/>
    <n v="6"/>
    <n v="3"/>
    <n v="6"/>
    <n v="4"/>
    <n v="0"/>
    <n v="4"/>
  </r>
  <r>
    <s v="No"/>
    <s v="Travel_Rarely"/>
    <x v="3"/>
    <s v="Current Employees"/>
    <x v="0"/>
    <x v="0"/>
    <s v="STAFF-106"/>
    <n v="106"/>
    <x v="1"/>
    <x v="0"/>
    <x v="1"/>
    <s v="No"/>
    <s v="Y"/>
    <n v="4"/>
    <n v="-2"/>
    <n v="0"/>
    <x v="27"/>
    <n v="0"/>
    <m/>
    <n v="0"/>
    <n v="1"/>
    <n v="111"/>
    <n v="1"/>
    <x v="0"/>
    <n v="1"/>
    <n v="1"/>
    <n v="70"/>
    <n v="3"/>
    <n v="3"/>
    <n v="2"/>
    <n v="10239"/>
    <n v="18092"/>
    <n v="3"/>
    <n v="14"/>
    <n v="3"/>
    <n v="4"/>
    <n v="80"/>
    <n v="1"/>
    <n v="24"/>
    <n v="3"/>
    <n v="1"/>
    <n v="0"/>
    <n v="1"/>
    <n v="0"/>
  </r>
  <r>
    <s v="No"/>
    <s v="Non-Travel"/>
    <x v="0"/>
    <s v="Current Employees"/>
    <x v="1"/>
    <x v="2"/>
    <s v="STAFF-107"/>
    <n v="107"/>
    <x v="0"/>
    <x v="1"/>
    <x v="2"/>
    <s v="Yes"/>
    <s v="Y"/>
    <n v="3"/>
    <n v="-2"/>
    <n v="0"/>
    <x v="8"/>
    <n v="0"/>
    <m/>
    <n v="0"/>
    <n v="1"/>
    <n v="573"/>
    <n v="6"/>
    <x v="3"/>
    <n v="1"/>
    <n v="2"/>
    <n v="79"/>
    <n v="1"/>
    <n v="2"/>
    <n v="4"/>
    <n v="5329"/>
    <n v="15717"/>
    <n v="7"/>
    <n v="12"/>
    <n v="3"/>
    <n v="4"/>
    <n v="80"/>
    <n v="3"/>
    <n v="17"/>
    <n v="3"/>
    <n v="13"/>
    <n v="11"/>
    <n v="1"/>
    <n v="9"/>
  </r>
  <r>
    <s v="No"/>
    <s v="Travel_Rarely"/>
    <x v="2"/>
    <s v="Current Employees"/>
    <x v="1"/>
    <x v="2"/>
    <s v="STAFF-110"/>
    <n v="110"/>
    <x v="1"/>
    <x v="3"/>
    <x v="1"/>
    <s v="No"/>
    <s v="Y"/>
    <n v="2"/>
    <n v="-2"/>
    <n v="0"/>
    <x v="13"/>
    <n v="0"/>
    <m/>
    <n v="0"/>
    <n v="1"/>
    <n v="1153"/>
    <n v="1"/>
    <x v="0"/>
    <n v="1"/>
    <n v="1"/>
    <n v="94"/>
    <n v="3"/>
    <n v="2"/>
    <n v="3"/>
    <n v="4325"/>
    <n v="17736"/>
    <n v="1"/>
    <n v="15"/>
    <n v="3"/>
    <n v="3"/>
    <n v="80"/>
    <n v="0"/>
    <n v="5"/>
    <n v="3"/>
    <n v="5"/>
    <n v="2"/>
    <n v="1"/>
    <n v="3"/>
  </r>
  <r>
    <s v="No"/>
    <s v="Travel_Rarely"/>
    <x v="3"/>
    <s v="Current Employees"/>
    <x v="1"/>
    <x v="0"/>
    <s v="STAFF-112"/>
    <n v="112"/>
    <x v="1"/>
    <x v="3"/>
    <x v="0"/>
    <s v="No"/>
    <s v="Y"/>
    <n v="3"/>
    <n v="-2"/>
    <n v="0"/>
    <x v="29"/>
    <n v="0"/>
    <m/>
    <n v="0"/>
    <n v="1"/>
    <n v="1400"/>
    <n v="7"/>
    <x v="3"/>
    <n v="1"/>
    <n v="4"/>
    <n v="49"/>
    <n v="1"/>
    <n v="3"/>
    <n v="2"/>
    <n v="7260"/>
    <n v="21698"/>
    <n v="4"/>
    <n v="11"/>
    <n v="3"/>
    <n v="1"/>
    <n v="80"/>
    <n v="0"/>
    <n v="37"/>
    <n v="2"/>
    <n v="6"/>
    <n v="4"/>
    <n v="0"/>
    <n v="2"/>
  </r>
  <r>
    <s v="No"/>
    <s v="Travel_Rarely"/>
    <x v="4"/>
    <s v="Current Employees"/>
    <x v="0"/>
    <x v="4"/>
    <s v="STAFF-113"/>
    <n v="113"/>
    <x v="1"/>
    <x v="6"/>
    <x v="2"/>
    <s v="No"/>
    <s v="Y"/>
    <n v="3"/>
    <n v="-2"/>
    <n v="0"/>
    <x v="30"/>
    <n v="0"/>
    <m/>
    <n v="0"/>
    <n v="1"/>
    <n v="541"/>
    <n v="2"/>
    <x v="1"/>
    <n v="1"/>
    <n v="3"/>
    <n v="62"/>
    <n v="3"/>
    <n v="1"/>
    <n v="4"/>
    <n v="2322"/>
    <n v="9518"/>
    <n v="3"/>
    <n v="13"/>
    <n v="3"/>
    <n v="3"/>
    <n v="80"/>
    <n v="1"/>
    <n v="3"/>
    <n v="3"/>
    <n v="0"/>
    <n v="0"/>
    <n v="0"/>
    <n v="0"/>
  </r>
  <r>
    <s v="No"/>
    <s v="Travel_Rarely"/>
    <x v="1"/>
    <s v="Current Employees"/>
    <x v="1"/>
    <x v="0"/>
    <s v="STAFF-116"/>
    <n v="116"/>
    <x v="1"/>
    <x v="2"/>
    <x v="1"/>
    <s v="No"/>
    <s v="Y"/>
    <n v="4"/>
    <n v="-2"/>
    <n v="0"/>
    <x v="31"/>
    <n v="0"/>
    <m/>
    <n v="0"/>
    <n v="1"/>
    <n v="432"/>
    <n v="9"/>
    <x v="2"/>
    <n v="1"/>
    <n v="4"/>
    <n v="96"/>
    <n v="3"/>
    <n v="1"/>
    <n v="2"/>
    <n v="2075"/>
    <n v="18725"/>
    <n v="3"/>
    <n v="23"/>
    <n v="4"/>
    <n v="2"/>
    <n v="80"/>
    <n v="2"/>
    <n v="10"/>
    <n v="3"/>
    <n v="4"/>
    <n v="2"/>
    <n v="0"/>
    <n v="3"/>
  </r>
  <r>
    <s v="No"/>
    <s v="Travel_Rarely"/>
    <x v="2"/>
    <s v="Current Employees"/>
    <x v="1"/>
    <x v="0"/>
    <s v="STAFF-117"/>
    <n v="117"/>
    <x v="1"/>
    <x v="4"/>
    <x v="1"/>
    <s v="No"/>
    <s v="Y"/>
    <n v="3"/>
    <n v="-2"/>
    <n v="0"/>
    <x v="7"/>
    <n v="0"/>
    <m/>
    <n v="0"/>
    <n v="1"/>
    <n v="288"/>
    <n v="2"/>
    <x v="3"/>
    <n v="1"/>
    <n v="3"/>
    <n v="99"/>
    <n v="2"/>
    <n v="2"/>
    <n v="2"/>
    <n v="4152"/>
    <n v="15830"/>
    <n v="1"/>
    <n v="19"/>
    <n v="3"/>
    <n v="1"/>
    <n v="80"/>
    <n v="3"/>
    <n v="11"/>
    <n v="3"/>
    <n v="11"/>
    <n v="10"/>
    <n v="10"/>
    <n v="8"/>
  </r>
  <r>
    <s v="Yes"/>
    <s v="Travel_Rarely"/>
    <x v="1"/>
    <s v="Ex-Employees"/>
    <x v="0"/>
    <x v="2"/>
    <s v="STAFF-118"/>
    <n v="118"/>
    <x v="1"/>
    <x v="0"/>
    <x v="0"/>
    <s v="No"/>
    <s v="Y"/>
    <n v="3"/>
    <n v="-2"/>
    <n v="0"/>
    <x v="21"/>
    <n v="1"/>
    <n v="1"/>
    <n v="1"/>
    <n v="0"/>
    <n v="669"/>
    <n v="9"/>
    <x v="0"/>
    <n v="1"/>
    <n v="3"/>
    <n v="64"/>
    <n v="2"/>
    <n v="3"/>
    <n v="4"/>
    <n v="9619"/>
    <n v="13596"/>
    <n v="1"/>
    <n v="16"/>
    <n v="3"/>
    <n v="4"/>
    <n v="80"/>
    <n v="0"/>
    <n v="9"/>
    <n v="3"/>
    <n v="9"/>
    <n v="8"/>
    <n v="4"/>
    <n v="7"/>
  </r>
  <r>
    <s v="No"/>
    <s v="Travel_Frequently"/>
    <x v="0"/>
    <s v="Current Employees"/>
    <x v="1"/>
    <x v="0"/>
    <s v="STAFF-119"/>
    <n v="119"/>
    <x v="1"/>
    <x v="4"/>
    <x v="1"/>
    <s v="No"/>
    <s v="Y"/>
    <n v="3"/>
    <n v="-2"/>
    <n v="0"/>
    <x v="32"/>
    <n v="0"/>
    <m/>
    <n v="0"/>
    <n v="1"/>
    <n v="530"/>
    <n v="1"/>
    <x v="2"/>
    <n v="1"/>
    <n v="3"/>
    <n v="78"/>
    <n v="2"/>
    <n v="4"/>
    <n v="2"/>
    <n v="13503"/>
    <n v="14115"/>
    <n v="1"/>
    <n v="22"/>
    <n v="4"/>
    <n v="4"/>
    <n v="80"/>
    <n v="1"/>
    <n v="22"/>
    <n v="2"/>
    <n v="22"/>
    <n v="3"/>
    <n v="11"/>
    <n v="11"/>
  </r>
  <r>
    <s v="No"/>
    <s v="Travel_Rarely"/>
    <x v="1"/>
    <s v="Current Employees"/>
    <x v="0"/>
    <x v="3"/>
    <s v="STAFF-120"/>
    <n v="120"/>
    <x v="1"/>
    <x v="0"/>
    <x v="0"/>
    <s v="Yes"/>
    <s v="Y"/>
    <n v="2"/>
    <n v="-2"/>
    <n v="0"/>
    <x v="31"/>
    <n v="0"/>
    <m/>
    <n v="0"/>
    <n v="1"/>
    <n v="632"/>
    <n v="21"/>
    <x v="2"/>
    <n v="1"/>
    <n v="3"/>
    <n v="71"/>
    <n v="3"/>
    <n v="2"/>
    <n v="4"/>
    <n v="5441"/>
    <n v="8423"/>
    <n v="0"/>
    <n v="22"/>
    <n v="4"/>
    <n v="4"/>
    <n v="80"/>
    <n v="0"/>
    <n v="11"/>
    <n v="1"/>
    <n v="10"/>
    <n v="7"/>
    <n v="1"/>
    <n v="0"/>
  </r>
  <r>
    <s v="No"/>
    <s v="Travel_Rarely"/>
    <x v="2"/>
    <s v="Current Employees"/>
    <x v="0"/>
    <x v="2"/>
    <s v="STAFF-121"/>
    <n v="121"/>
    <x v="0"/>
    <x v="0"/>
    <x v="2"/>
    <s v="Yes"/>
    <s v="Y"/>
    <n v="4"/>
    <n v="-2"/>
    <n v="0"/>
    <x v="7"/>
    <n v="0"/>
    <m/>
    <n v="0"/>
    <n v="1"/>
    <n v="1334"/>
    <n v="4"/>
    <x v="0"/>
    <n v="1"/>
    <n v="3"/>
    <n v="63"/>
    <n v="2"/>
    <n v="2"/>
    <n v="3"/>
    <n v="5209"/>
    <n v="19760"/>
    <n v="1"/>
    <n v="12"/>
    <n v="3"/>
    <n v="2"/>
    <n v="80"/>
    <n v="3"/>
    <n v="11"/>
    <n v="2"/>
    <n v="11"/>
    <n v="8"/>
    <n v="2"/>
    <n v="7"/>
  </r>
  <r>
    <s v="No"/>
    <s v="Travel_Frequently"/>
    <x v="1"/>
    <s v="Current Employees"/>
    <x v="1"/>
    <x v="2"/>
    <s v="STAFF-124"/>
    <n v="124"/>
    <x v="1"/>
    <x v="4"/>
    <x v="1"/>
    <s v="Yes"/>
    <s v="Y"/>
    <n v="5"/>
    <n v="-2"/>
    <n v="0"/>
    <x v="21"/>
    <n v="0"/>
    <m/>
    <n v="0"/>
    <n v="1"/>
    <n v="638"/>
    <n v="1"/>
    <x v="3"/>
    <n v="1"/>
    <n v="3"/>
    <n v="40"/>
    <n v="2"/>
    <n v="3"/>
    <n v="4"/>
    <n v="10673"/>
    <n v="3142"/>
    <n v="2"/>
    <n v="13"/>
    <n v="3"/>
    <n v="3"/>
    <n v="80"/>
    <n v="1"/>
    <n v="21"/>
    <n v="2"/>
    <n v="10"/>
    <n v="9"/>
    <n v="9"/>
    <n v="5"/>
  </r>
  <r>
    <s v="No"/>
    <s v="Travel_Rarely"/>
    <x v="2"/>
    <s v="Current Employees"/>
    <x v="0"/>
    <x v="2"/>
    <s v="STAFF-125"/>
    <n v="125"/>
    <x v="1"/>
    <x v="0"/>
    <x v="0"/>
    <s v="No"/>
    <s v="Y"/>
    <n v="0"/>
    <n v="-2"/>
    <n v="0"/>
    <x v="5"/>
    <n v="0"/>
    <m/>
    <n v="0"/>
    <n v="1"/>
    <n v="1093"/>
    <n v="6"/>
    <x v="2"/>
    <n v="1"/>
    <n v="2"/>
    <n v="87"/>
    <n v="3"/>
    <n v="2"/>
    <n v="3"/>
    <n v="5010"/>
    <n v="24301"/>
    <n v="1"/>
    <n v="16"/>
    <n v="3"/>
    <n v="1"/>
    <n v="80"/>
    <n v="0"/>
    <n v="12"/>
    <n v="3"/>
    <n v="11"/>
    <n v="8"/>
    <n v="5"/>
    <n v="7"/>
  </r>
  <r>
    <s v="No"/>
    <s v="Travel_Rarely"/>
    <x v="1"/>
    <s v="Current Employees"/>
    <x v="1"/>
    <x v="4"/>
    <s v="STAFF-126"/>
    <n v="126"/>
    <x v="0"/>
    <x v="7"/>
    <x v="1"/>
    <s v="No"/>
    <s v="Y"/>
    <n v="5"/>
    <n v="-2"/>
    <n v="0"/>
    <x v="33"/>
    <n v="0"/>
    <m/>
    <n v="0"/>
    <n v="1"/>
    <n v="1217"/>
    <n v="2"/>
    <x v="2"/>
    <n v="1"/>
    <n v="1"/>
    <n v="60"/>
    <n v="3"/>
    <n v="3"/>
    <n v="3"/>
    <n v="13549"/>
    <n v="24001"/>
    <n v="9"/>
    <n v="12"/>
    <n v="3"/>
    <n v="1"/>
    <n v="80"/>
    <n v="1"/>
    <n v="16"/>
    <n v="1"/>
    <n v="4"/>
    <n v="3"/>
    <n v="0"/>
    <n v="3"/>
  </r>
  <r>
    <s v="No"/>
    <s v="Travel_Rarely"/>
    <x v="4"/>
    <s v="Current Employees"/>
    <x v="0"/>
    <x v="1"/>
    <s v="STAFF-128"/>
    <n v="128"/>
    <x v="0"/>
    <x v="0"/>
    <x v="1"/>
    <s v="No"/>
    <s v="Y"/>
    <n v="2"/>
    <n v="-2"/>
    <n v="0"/>
    <x v="17"/>
    <n v="0"/>
    <m/>
    <n v="0"/>
    <n v="1"/>
    <n v="1353"/>
    <n v="3"/>
    <x v="0"/>
    <n v="1"/>
    <n v="1"/>
    <n v="33"/>
    <n v="3"/>
    <n v="2"/>
    <n v="3"/>
    <n v="4999"/>
    <n v="17519"/>
    <n v="0"/>
    <n v="21"/>
    <n v="4"/>
    <n v="1"/>
    <n v="80"/>
    <n v="1"/>
    <n v="4"/>
    <n v="2"/>
    <n v="3"/>
    <n v="2"/>
    <n v="0"/>
    <n v="2"/>
  </r>
  <r>
    <s v="No"/>
    <s v="Non-Travel"/>
    <x v="2"/>
    <s v="Current Employees"/>
    <x v="0"/>
    <x v="2"/>
    <s v="STAFF-129"/>
    <n v="129"/>
    <x v="1"/>
    <x v="0"/>
    <x v="1"/>
    <s v="No"/>
    <s v="Y"/>
    <n v="3"/>
    <n v="-2"/>
    <n v="0"/>
    <x v="14"/>
    <n v="0"/>
    <m/>
    <n v="0"/>
    <n v="1"/>
    <n v="120"/>
    <n v="4"/>
    <x v="3"/>
    <n v="1"/>
    <n v="2"/>
    <n v="43"/>
    <n v="3"/>
    <n v="2"/>
    <n v="3"/>
    <n v="4221"/>
    <n v="8863"/>
    <n v="1"/>
    <n v="15"/>
    <n v="3"/>
    <n v="2"/>
    <n v="80"/>
    <n v="0"/>
    <n v="5"/>
    <n v="4"/>
    <n v="5"/>
    <n v="4"/>
    <n v="0"/>
    <n v="4"/>
  </r>
  <r>
    <s v="No"/>
    <s v="Travel_Rarely"/>
    <x v="3"/>
    <s v="Current Employees"/>
    <x v="0"/>
    <x v="2"/>
    <s v="STAFF-131"/>
    <n v="131"/>
    <x v="1"/>
    <x v="0"/>
    <x v="0"/>
    <s v="No"/>
    <s v="Y"/>
    <n v="1"/>
    <n v="-2"/>
    <n v="0"/>
    <x v="34"/>
    <n v="0"/>
    <m/>
    <n v="0"/>
    <n v="1"/>
    <n v="682"/>
    <n v="10"/>
    <x v="2"/>
    <n v="1"/>
    <n v="4"/>
    <n v="37"/>
    <n v="3"/>
    <n v="4"/>
    <n v="3"/>
    <n v="13872"/>
    <n v="24409"/>
    <n v="0"/>
    <n v="13"/>
    <n v="3"/>
    <n v="3"/>
    <n v="80"/>
    <n v="0"/>
    <n v="38"/>
    <n v="2"/>
    <n v="37"/>
    <n v="10"/>
    <n v="1"/>
    <n v="8"/>
  </r>
  <r>
    <s v="No"/>
    <s v="Non-Travel"/>
    <x v="0"/>
    <s v="Current Employees"/>
    <x v="1"/>
    <x v="2"/>
    <s v="STAFF-132"/>
    <n v="132"/>
    <x v="1"/>
    <x v="2"/>
    <x v="1"/>
    <s v="No"/>
    <s v="Y"/>
    <n v="3"/>
    <n v="-2"/>
    <n v="0"/>
    <x v="20"/>
    <n v="0"/>
    <m/>
    <n v="0"/>
    <n v="1"/>
    <n v="489"/>
    <n v="23"/>
    <x v="3"/>
    <n v="1"/>
    <n v="2"/>
    <n v="67"/>
    <n v="3"/>
    <n v="2"/>
    <n v="3"/>
    <n v="2042"/>
    <n v="25043"/>
    <n v="4"/>
    <n v="12"/>
    <n v="3"/>
    <n v="3"/>
    <n v="80"/>
    <n v="1"/>
    <n v="17"/>
    <n v="4"/>
    <n v="3"/>
    <n v="2"/>
    <n v="1"/>
    <n v="2"/>
  </r>
  <r>
    <s v="Yes"/>
    <s v="Travel_Rarely"/>
    <x v="0"/>
    <s v="Ex-Employees"/>
    <x v="2"/>
    <x v="5"/>
    <s v="STAFF-133"/>
    <n v="133"/>
    <x v="1"/>
    <x v="8"/>
    <x v="2"/>
    <s v="Yes"/>
    <s v="Y"/>
    <n v="3"/>
    <n v="-2"/>
    <n v="0"/>
    <x v="2"/>
    <n v="1"/>
    <n v="1"/>
    <n v="1"/>
    <n v="0"/>
    <n v="807"/>
    <n v="6"/>
    <x v="2"/>
    <n v="1"/>
    <n v="3"/>
    <n v="63"/>
    <n v="3"/>
    <n v="1"/>
    <n v="4"/>
    <n v="2073"/>
    <n v="23648"/>
    <n v="4"/>
    <n v="22"/>
    <n v="4"/>
    <n v="4"/>
    <n v="80"/>
    <n v="0"/>
    <n v="7"/>
    <n v="3"/>
    <n v="3"/>
    <n v="2"/>
    <n v="0"/>
    <n v="2"/>
  </r>
  <r>
    <s v="No"/>
    <s v="Travel_Rarely"/>
    <x v="2"/>
    <s v="Current Employees"/>
    <x v="1"/>
    <x v="0"/>
    <s v="STAFF-134"/>
    <n v="134"/>
    <x v="1"/>
    <x v="1"/>
    <x v="0"/>
    <s v="No"/>
    <s v="Y"/>
    <n v="2"/>
    <n v="-2"/>
    <n v="0"/>
    <x v="5"/>
    <n v="0"/>
    <m/>
    <n v="0"/>
    <n v="1"/>
    <n v="827"/>
    <n v="1"/>
    <x v="1"/>
    <n v="1"/>
    <n v="4"/>
    <n v="71"/>
    <n v="3"/>
    <n v="1"/>
    <n v="2"/>
    <n v="2956"/>
    <n v="15178"/>
    <n v="1"/>
    <n v="13"/>
    <n v="3"/>
    <n v="4"/>
    <n v="80"/>
    <n v="0"/>
    <n v="1"/>
    <n v="3"/>
    <n v="1"/>
    <n v="0"/>
    <n v="0"/>
    <n v="0"/>
  </r>
  <r>
    <s v="Yes"/>
    <s v="Travel_Frequently"/>
    <x v="4"/>
    <s v="Ex-Employees"/>
    <x v="1"/>
    <x v="0"/>
    <s v="STAFF-137"/>
    <n v="137"/>
    <x v="0"/>
    <x v="2"/>
    <x v="0"/>
    <s v="Yes"/>
    <s v="Y"/>
    <n v="5"/>
    <n v="-2"/>
    <n v="0"/>
    <x v="35"/>
    <n v="1"/>
    <n v="1"/>
    <n v="1"/>
    <n v="0"/>
    <n v="871"/>
    <n v="6"/>
    <x v="3"/>
    <n v="1"/>
    <n v="4"/>
    <n v="66"/>
    <n v="2"/>
    <n v="1"/>
    <n v="2"/>
    <n v="2926"/>
    <n v="19783"/>
    <n v="1"/>
    <n v="18"/>
    <n v="3"/>
    <n v="2"/>
    <n v="80"/>
    <n v="0"/>
    <n v="1"/>
    <n v="3"/>
    <n v="1"/>
    <n v="0"/>
    <n v="1"/>
    <n v="0"/>
  </r>
  <r>
    <s v="No"/>
    <s v="Travel_Rarely"/>
    <x v="2"/>
    <s v="Current Employees"/>
    <x v="1"/>
    <x v="1"/>
    <s v="STAFF-138"/>
    <n v="138"/>
    <x v="0"/>
    <x v="1"/>
    <x v="0"/>
    <s v="No"/>
    <s v="Y"/>
    <n v="3"/>
    <n v="-2"/>
    <n v="0"/>
    <x v="13"/>
    <n v="0"/>
    <m/>
    <n v="0"/>
    <n v="1"/>
    <n v="665"/>
    <n v="6"/>
    <x v="2"/>
    <n v="1"/>
    <n v="1"/>
    <n v="41"/>
    <n v="3"/>
    <n v="2"/>
    <n v="3"/>
    <n v="4809"/>
    <n v="12482"/>
    <n v="1"/>
    <n v="14"/>
    <n v="3"/>
    <n v="3"/>
    <n v="80"/>
    <n v="0"/>
    <n v="16"/>
    <n v="3"/>
    <n v="16"/>
    <n v="13"/>
    <n v="2"/>
    <n v="10"/>
  </r>
  <r>
    <s v="No"/>
    <s v="Non-Travel"/>
    <x v="0"/>
    <s v="Current Employees"/>
    <x v="1"/>
    <x v="0"/>
    <s v="STAFF-139"/>
    <n v="139"/>
    <x v="1"/>
    <x v="4"/>
    <x v="2"/>
    <s v="No"/>
    <s v="Y"/>
    <n v="2"/>
    <n v="-2"/>
    <n v="0"/>
    <x v="2"/>
    <n v="0"/>
    <m/>
    <n v="0"/>
    <n v="1"/>
    <n v="1040"/>
    <n v="2"/>
    <x v="0"/>
    <n v="1"/>
    <n v="3"/>
    <n v="100"/>
    <n v="2"/>
    <n v="2"/>
    <n v="2"/>
    <n v="5163"/>
    <n v="15850"/>
    <n v="5"/>
    <n v="14"/>
    <n v="3"/>
    <n v="4"/>
    <n v="80"/>
    <n v="1"/>
    <n v="17"/>
    <n v="4"/>
    <n v="1"/>
    <n v="0"/>
    <n v="0"/>
    <n v="0"/>
  </r>
  <r>
    <s v="No"/>
    <s v="Non-Travel"/>
    <x v="3"/>
    <s v="Current Employees"/>
    <x v="2"/>
    <x v="5"/>
    <s v="STAFF-140"/>
    <n v="140"/>
    <x v="0"/>
    <x v="5"/>
    <x v="1"/>
    <s v="No"/>
    <s v="Y"/>
    <n v="3"/>
    <n v="-2"/>
    <n v="0"/>
    <x v="6"/>
    <n v="0"/>
    <m/>
    <n v="0"/>
    <n v="1"/>
    <n v="1420"/>
    <n v="2"/>
    <x v="2"/>
    <n v="1"/>
    <n v="3"/>
    <n v="32"/>
    <n v="2"/>
    <n v="5"/>
    <n v="4"/>
    <n v="18844"/>
    <n v="21922"/>
    <n v="9"/>
    <n v="21"/>
    <n v="4"/>
    <n v="4"/>
    <n v="80"/>
    <n v="1"/>
    <n v="30"/>
    <n v="3"/>
    <n v="3"/>
    <n v="2"/>
    <n v="2"/>
    <n v="2"/>
  </r>
  <r>
    <s v="No"/>
    <s v="Travel_Frequently"/>
    <x v="1"/>
    <s v="Current Employees"/>
    <x v="1"/>
    <x v="0"/>
    <s v="STAFF-141"/>
    <n v="141"/>
    <x v="0"/>
    <x v="7"/>
    <x v="1"/>
    <s v="Yes"/>
    <s v="Y"/>
    <n v="1"/>
    <n v="-2"/>
    <n v="0"/>
    <x v="24"/>
    <n v="0"/>
    <m/>
    <n v="0"/>
    <n v="1"/>
    <n v="1115"/>
    <n v="1"/>
    <x v="3"/>
    <n v="1"/>
    <n v="1"/>
    <n v="73"/>
    <n v="3"/>
    <n v="5"/>
    <n v="2"/>
    <n v="18172"/>
    <n v="9755"/>
    <n v="3"/>
    <n v="19"/>
    <n v="3"/>
    <n v="1"/>
    <n v="80"/>
    <n v="0"/>
    <n v="28"/>
    <n v="2"/>
    <n v="8"/>
    <n v="3"/>
    <n v="0"/>
    <n v="7"/>
  </r>
  <r>
    <s v="Yes"/>
    <s v="Travel_Rarely"/>
    <x v="2"/>
    <s v="Ex-Employees"/>
    <x v="0"/>
    <x v="3"/>
    <s v="STAFF-142"/>
    <n v="142"/>
    <x v="1"/>
    <x v="0"/>
    <x v="0"/>
    <s v="Yes"/>
    <s v="Y"/>
    <n v="1"/>
    <n v="-2"/>
    <n v="0"/>
    <x v="36"/>
    <n v="1"/>
    <n v="1"/>
    <n v="1"/>
    <n v="0"/>
    <n v="240"/>
    <n v="5"/>
    <x v="3"/>
    <n v="1"/>
    <n v="3"/>
    <n v="46"/>
    <n v="2"/>
    <n v="2"/>
    <n v="3"/>
    <n v="5744"/>
    <n v="26959"/>
    <n v="1"/>
    <n v="11"/>
    <n v="3"/>
    <n v="4"/>
    <n v="80"/>
    <n v="0"/>
    <n v="6"/>
    <n v="3"/>
    <n v="6"/>
    <n v="4"/>
    <n v="0"/>
    <n v="3"/>
  </r>
  <r>
    <s v="No"/>
    <s v="Travel_Rarely"/>
    <x v="2"/>
    <s v="Current Employees"/>
    <x v="1"/>
    <x v="2"/>
    <s v="STAFF-143"/>
    <n v="143"/>
    <x v="1"/>
    <x v="1"/>
    <x v="1"/>
    <s v="No"/>
    <s v="Y"/>
    <n v="2"/>
    <n v="-2"/>
    <n v="0"/>
    <x v="36"/>
    <n v="0"/>
    <m/>
    <n v="0"/>
    <n v="1"/>
    <n v="1280"/>
    <n v="7"/>
    <x v="1"/>
    <n v="1"/>
    <n v="4"/>
    <n v="64"/>
    <n v="2"/>
    <n v="1"/>
    <n v="4"/>
    <n v="2889"/>
    <n v="26897"/>
    <n v="1"/>
    <n v="11"/>
    <n v="3"/>
    <n v="3"/>
    <n v="80"/>
    <n v="2"/>
    <n v="2"/>
    <n v="3"/>
    <n v="2"/>
    <n v="2"/>
    <n v="2"/>
    <n v="1"/>
  </r>
  <r>
    <s v="No"/>
    <s v="Travel_Rarely"/>
    <x v="4"/>
    <s v="Current Employees"/>
    <x v="1"/>
    <x v="2"/>
    <s v="STAFF-144"/>
    <n v="144"/>
    <x v="0"/>
    <x v="2"/>
    <x v="0"/>
    <s v="No"/>
    <s v="Y"/>
    <n v="5"/>
    <n v="-2"/>
    <n v="0"/>
    <x v="15"/>
    <n v="0"/>
    <m/>
    <n v="0"/>
    <n v="1"/>
    <n v="534"/>
    <n v="15"/>
    <x v="3"/>
    <n v="1"/>
    <n v="2"/>
    <n v="59"/>
    <n v="3"/>
    <n v="1"/>
    <n v="4"/>
    <n v="2871"/>
    <n v="23785"/>
    <n v="1"/>
    <n v="15"/>
    <n v="3"/>
    <n v="3"/>
    <n v="80"/>
    <n v="0"/>
    <n v="1"/>
    <n v="3"/>
    <n v="0"/>
    <n v="0"/>
    <n v="0"/>
    <n v="0"/>
  </r>
  <r>
    <s v="No"/>
    <s v="Travel_Frequently"/>
    <x v="1"/>
    <s v="Current Employees"/>
    <x v="1"/>
    <x v="2"/>
    <s v="STAFF-145"/>
    <n v="145"/>
    <x v="0"/>
    <x v="4"/>
    <x v="0"/>
    <s v="No"/>
    <s v="Y"/>
    <n v="1"/>
    <n v="-2"/>
    <n v="0"/>
    <x v="31"/>
    <n v="0"/>
    <m/>
    <n v="0"/>
    <n v="1"/>
    <n v="1456"/>
    <n v="1"/>
    <x v="2"/>
    <n v="1"/>
    <n v="1"/>
    <n v="30"/>
    <n v="2"/>
    <n v="3"/>
    <n v="4"/>
    <n v="7484"/>
    <n v="25796"/>
    <n v="3"/>
    <n v="20"/>
    <n v="4"/>
    <n v="3"/>
    <n v="80"/>
    <n v="0"/>
    <n v="23"/>
    <n v="2"/>
    <n v="13"/>
    <n v="12"/>
    <n v="12"/>
    <n v="8"/>
  </r>
  <r>
    <s v="Yes"/>
    <s v="Travel_Frequently"/>
    <x v="2"/>
    <s v="Ex-Employees"/>
    <x v="1"/>
    <x v="0"/>
    <s v="STAFF-147"/>
    <n v="147"/>
    <x v="1"/>
    <x v="2"/>
    <x v="0"/>
    <s v="Yes"/>
    <s v="Y"/>
    <n v="3"/>
    <n v="-2"/>
    <n v="0"/>
    <x v="13"/>
    <n v="1"/>
    <n v="1"/>
    <n v="1"/>
    <n v="0"/>
    <n v="658"/>
    <n v="7"/>
    <x v="3"/>
    <n v="1"/>
    <n v="1"/>
    <n v="66"/>
    <n v="1"/>
    <n v="2"/>
    <n v="2"/>
    <n v="6074"/>
    <n v="22887"/>
    <n v="1"/>
    <n v="24"/>
    <n v="4"/>
    <n v="4"/>
    <n v="80"/>
    <n v="0"/>
    <n v="9"/>
    <n v="3"/>
    <n v="9"/>
    <n v="7"/>
    <n v="0"/>
    <n v="6"/>
  </r>
  <r>
    <s v="No"/>
    <s v="Non-Travel"/>
    <x v="1"/>
    <s v="Current Employees"/>
    <x v="2"/>
    <x v="5"/>
    <s v="STAFF-148"/>
    <n v="148"/>
    <x v="0"/>
    <x v="5"/>
    <x v="0"/>
    <s v="Yes"/>
    <s v="Y"/>
    <n v="3"/>
    <n v="-2"/>
    <n v="0"/>
    <x v="33"/>
    <n v="0"/>
    <m/>
    <n v="0"/>
    <n v="1"/>
    <n v="142"/>
    <n v="26"/>
    <x v="3"/>
    <n v="1"/>
    <n v="4"/>
    <n v="30"/>
    <n v="4"/>
    <n v="4"/>
    <n v="4"/>
    <n v="17328"/>
    <n v="13871"/>
    <n v="2"/>
    <n v="12"/>
    <n v="3"/>
    <n v="3"/>
    <n v="80"/>
    <n v="0"/>
    <n v="23"/>
    <n v="3"/>
    <n v="5"/>
    <n v="3"/>
    <n v="4"/>
    <n v="4"/>
  </r>
  <r>
    <s v="No"/>
    <s v="Travel_Rarely"/>
    <x v="4"/>
    <s v="Current Employees"/>
    <x v="1"/>
    <x v="0"/>
    <s v="STAFF-150"/>
    <n v="150"/>
    <x v="1"/>
    <x v="2"/>
    <x v="1"/>
    <s v="No"/>
    <s v="Y"/>
    <n v="2"/>
    <n v="-2"/>
    <n v="0"/>
    <x v="17"/>
    <n v="0"/>
    <m/>
    <n v="0"/>
    <n v="1"/>
    <n v="1127"/>
    <n v="18"/>
    <x v="1"/>
    <n v="1"/>
    <n v="2"/>
    <n v="52"/>
    <n v="3"/>
    <n v="1"/>
    <n v="2"/>
    <n v="2774"/>
    <n v="13257"/>
    <n v="0"/>
    <n v="12"/>
    <n v="3"/>
    <n v="3"/>
    <n v="80"/>
    <n v="1"/>
    <n v="6"/>
    <n v="3"/>
    <n v="5"/>
    <n v="3"/>
    <n v="1"/>
    <n v="2"/>
  </r>
  <r>
    <s v="No"/>
    <s v="Travel_Rarely"/>
    <x v="2"/>
    <s v="Current Employees"/>
    <x v="1"/>
    <x v="0"/>
    <s v="STAFF-151"/>
    <n v="151"/>
    <x v="0"/>
    <x v="1"/>
    <x v="2"/>
    <s v="No"/>
    <s v="Y"/>
    <n v="3"/>
    <n v="-2"/>
    <n v="0"/>
    <x v="13"/>
    <n v="0"/>
    <m/>
    <n v="0"/>
    <n v="1"/>
    <n v="1031"/>
    <n v="6"/>
    <x v="2"/>
    <n v="1"/>
    <n v="3"/>
    <n v="45"/>
    <n v="2"/>
    <n v="2"/>
    <n v="2"/>
    <n v="4505"/>
    <n v="15000"/>
    <n v="6"/>
    <n v="15"/>
    <n v="3"/>
    <n v="3"/>
    <n v="80"/>
    <n v="1"/>
    <n v="12"/>
    <n v="3"/>
    <n v="1"/>
    <n v="0"/>
    <n v="0"/>
    <n v="0"/>
  </r>
  <r>
    <s v="No"/>
    <s v="Travel_Rarely"/>
    <x v="0"/>
    <s v="Current Employees"/>
    <x v="0"/>
    <x v="0"/>
    <s v="STAFF-152"/>
    <n v="152"/>
    <x v="1"/>
    <x v="0"/>
    <x v="0"/>
    <s v="No"/>
    <s v="Y"/>
    <n v="3"/>
    <n v="-2"/>
    <n v="0"/>
    <x v="2"/>
    <n v="0"/>
    <m/>
    <n v="0"/>
    <n v="1"/>
    <n v="1189"/>
    <n v="3"/>
    <x v="3"/>
    <n v="1"/>
    <n v="3"/>
    <n v="87"/>
    <n v="3"/>
    <n v="3"/>
    <n v="2"/>
    <n v="7428"/>
    <n v="14506"/>
    <n v="2"/>
    <n v="12"/>
    <n v="3"/>
    <n v="1"/>
    <n v="80"/>
    <n v="0"/>
    <n v="12"/>
    <n v="3"/>
    <n v="5"/>
    <n v="3"/>
    <n v="1"/>
    <n v="3"/>
  </r>
  <r>
    <s v="No"/>
    <s v="Travel_Rarely"/>
    <x v="2"/>
    <s v="Current Employees"/>
    <x v="1"/>
    <x v="2"/>
    <s v="STAFF-153"/>
    <n v="153"/>
    <x v="0"/>
    <x v="5"/>
    <x v="0"/>
    <s v="No"/>
    <s v="Y"/>
    <n v="6"/>
    <n v="-2"/>
    <n v="0"/>
    <x v="13"/>
    <n v="0"/>
    <m/>
    <n v="0"/>
    <n v="1"/>
    <n v="1354"/>
    <n v="5"/>
    <x v="3"/>
    <n v="1"/>
    <n v="3"/>
    <n v="45"/>
    <n v="2"/>
    <n v="3"/>
    <n v="4"/>
    <n v="11631"/>
    <n v="5615"/>
    <n v="2"/>
    <n v="12"/>
    <n v="3"/>
    <n v="4"/>
    <n v="80"/>
    <n v="0"/>
    <n v="14"/>
    <n v="3"/>
    <n v="11"/>
    <n v="10"/>
    <n v="5"/>
    <n v="8"/>
  </r>
  <r>
    <s v="No"/>
    <s v="Travel_Frequently"/>
    <x v="0"/>
    <s v="Current Employees"/>
    <x v="0"/>
    <x v="4"/>
    <s v="STAFF-154"/>
    <n v="154"/>
    <x v="0"/>
    <x v="0"/>
    <x v="1"/>
    <s v="No"/>
    <s v="Y"/>
    <n v="6"/>
    <n v="-2"/>
    <n v="0"/>
    <x v="9"/>
    <n v="0"/>
    <m/>
    <n v="0"/>
    <n v="1"/>
    <n v="1467"/>
    <n v="11"/>
    <x v="0"/>
    <n v="1"/>
    <n v="2"/>
    <n v="92"/>
    <n v="3"/>
    <n v="3"/>
    <n v="4"/>
    <n v="9738"/>
    <n v="22952"/>
    <n v="0"/>
    <n v="14"/>
    <n v="3"/>
    <n v="3"/>
    <n v="80"/>
    <n v="1"/>
    <n v="10"/>
    <n v="3"/>
    <n v="9"/>
    <n v="7"/>
    <n v="2"/>
    <n v="8"/>
  </r>
  <r>
    <s v="No"/>
    <s v="Travel_Rarely"/>
    <x v="0"/>
    <s v="Current Employees"/>
    <x v="1"/>
    <x v="0"/>
    <s v="STAFF-155"/>
    <n v="155"/>
    <x v="0"/>
    <x v="2"/>
    <x v="2"/>
    <s v="No"/>
    <s v="Y"/>
    <n v="2"/>
    <n v="-2"/>
    <n v="0"/>
    <x v="9"/>
    <n v="0"/>
    <m/>
    <n v="0"/>
    <n v="1"/>
    <n v="922"/>
    <n v="3"/>
    <x v="0"/>
    <n v="1"/>
    <n v="1"/>
    <n v="39"/>
    <n v="3"/>
    <n v="1"/>
    <n v="2"/>
    <n v="2835"/>
    <n v="2561"/>
    <n v="5"/>
    <n v="22"/>
    <n v="4"/>
    <n v="1"/>
    <n v="80"/>
    <n v="1"/>
    <n v="7"/>
    <n v="3"/>
    <n v="1"/>
    <n v="0"/>
    <n v="0"/>
    <n v="0"/>
  </r>
  <r>
    <s v="No"/>
    <s v="Travel_Frequently"/>
    <x v="0"/>
    <s v="Current Employees"/>
    <x v="0"/>
    <x v="0"/>
    <s v="STAFF-158"/>
    <n v="158"/>
    <x v="1"/>
    <x v="5"/>
    <x v="1"/>
    <s v="Yes"/>
    <s v="Y"/>
    <n v="3"/>
    <n v="-2"/>
    <n v="0"/>
    <x v="23"/>
    <n v="0"/>
    <m/>
    <n v="0"/>
    <n v="1"/>
    <n v="394"/>
    <n v="26"/>
    <x v="0"/>
    <n v="1"/>
    <n v="3"/>
    <n v="92"/>
    <n v="3"/>
    <n v="4"/>
    <n v="2"/>
    <n v="16959"/>
    <n v="19494"/>
    <n v="1"/>
    <n v="12"/>
    <n v="3"/>
    <n v="4"/>
    <n v="80"/>
    <n v="2"/>
    <n v="25"/>
    <n v="4"/>
    <n v="25"/>
    <n v="12"/>
    <n v="4"/>
    <n v="12"/>
  </r>
  <r>
    <s v="No"/>
    <s v="Travel_Frequently"/>
    <x v="2"/>
    <s v="Current Employees"/>
    <x v="1"/>
    <x v="0"/>
    <s v="STAFF-159"/>
    <n v="159"/>
    <x v="1"/>
    <x v="1"/>
    <x v="2"/>
    <s v="No"/>
    <s v="Y"/>
    <n v="2"/>
    <n v="-2"/>
    <n v="0"/>
    <x v="7"/>
    <n v="0"/>
    <m/>
    <n v="0"/>
    <n v="1"/>
    <n v="1312"/>
    <n v="23"/>
    <x v="3"/>
    <n v="1"/>
    <n v="1"/>
    <n v="96"/>
    <n v="1"/>
    <n v="1"/>
    <n v="2"/>
    <n v="2613"/>
    <n v="22310"/>
    <n v="1"/>
    <n v="25"/>
    <n v="4"/>
    <n v="3"/>
    <n v="80"/>
    <n v="3"/>
    <n v="10"/>
    <n v="2"/>
    <n v="10"/>
    <n v="7"/>
    <n v="0"/>
    <n v="9"/>
  </r>
  <r>
    <s v="No"/>
    <s v="Non-Travel"/>
    <x v="2"/>
    <s v="Current Employees"/>
    <x v="0"/>
    <x v="3"/>
    <s v="STAFF-160"/>
    <n v="160"/>
    <x v="1"/>
    <x v="0"/>
    <x v="1"/>
    <s v="No"/>
    <s v="Y"/>
    <n v="2"/>
    <n v="-2"/>
    <n v="0"/>
    <x v="3"/>
    <n v="0"/>
    <m/>
    <n v="0"/>
    <n v="1"/>
    <n v="750"/>
    <n v="22"/>
    <x v="0"/>
    <n v="1"/>
    <n v="3"/>
    <n v="95"/>
    <n v="3"/>
    <n v="2"/>
    <n v="3"/>
    <n v="6146"/>
    <n v="15480"/>
    <n v="0"/>
    <n v="13"/>
    <n v="3"/>
    <n v="1"/>
    <n v="80"/>
    <n v="1"/>
    <n v="8"/>
    <n v="4"/>
    <n v="7"/>
    <n v="7"/>
    <n v="0"/>
    <n v="7"/>
  </r>
  <r>
    <s v="Yes"/>
    <s v="Travel_Rarely"/>
    <x v="3"/>
    <s v="Ex-Employees"/>
    <x v="1"/>
    <x v="0"/>
    <s v="STAFF-161"/>
    <n v="161"/>
    <x v="0"/>
    <x v="1"/>
    <x v="1"/>
    <s v="Yes"/>
    <s v="Y"/>
    <n v="2"/>
    <n v="-2"/>
    <n v="0"/>
    <x v="29"/>
    <n v="1"/>
    <n v="1"/>
    <n v="1"/>
    <n v="0"/>
    <n v="441"/>
    <n v="14"/>
    <x v="2"/>
    <n v="1"/>
    <n v="2"/>
    <n v="72"/>
    <n v="3"/>
    <n v="1"/>
    <n v="2"/>
    <n v="4963"/>
    <n v="4510"/>
    <n v="9"/>
    <n v="18"/>
    <n v="3"/>
    <n v="1"/>
    <n v="80"/>
    <n v="3"/>
    <n v="7"/>
    <n v="3"/>
    <n v="5"/>
    <n v="4"/>
    <n v="4"/>
    <n v="3"/>
  </r>
  <r>
    <s v="No"/>
    <s v="Travel_Rarely"/>
    <x v="1"/>
    <s v="Current Employees"/>
    <x v="1"/>
    <x v="0"/>
    <s v="STAFF-162"/>
    <n v="162"/>
    <x v="1"/>
    <x v="7"/>
    <x v="0"/>
    <s v="No"/>
    <s v="Y"/>
    <n v="5"/>
    <n v="-2"/>
    <n v="0"/>
    <x v="31"/>
    <n v="0"/>
    <m/>
    <n v="0"/>
    <n v="1"/>
    <n v="684"/>
    <n v="6"/>
    <x v="3"/>
    <n v="1"/>
    <n v="1"/>
    <n v="51"/>
    <n v="3"/>
    <n v="5"/>
    <n v="2"/>
    <n v="19537"/>
    <n v="6462"/>
    <n v="7"/>
    <n v="13"/>
    <n v="3"/>
    <n v="3"/>
    <n v="80"/>
    <n v="0"/>
    <n v="23"/>
    <n v="3"/>
    <n v="20"/>
    <n v="18"/>
    <n v="15"/>
    <n v="15"/>
  </r>
  <r>
    <s v="Yes"/>
    <s v="Travel_Rarely"/>
    <x v="2"/>
    <s v="Ex-Employees"/>
    <x v="0"/>
    <x v="0"/>
    <s v="STAFF-163"/>
    <n v="163"/>
    <x v="1"/>
    <x v="0"/>
    <x v="1"/>
    <s v="Yes"/>
    <s v="Y"/>
    <n v="3"/>
    <n v="-2"/>
    <n v="0"/>
    <x v="12"/>
    <n v="1"/>
    <n v="1"/>
    <n v="1"/>
    <n v="0"/>
    <n v="249"/>
    <n v="6"/>
    <x v="2"/>
    <n v="1"/>
    <n v="2"/>
    <n v="76"/>
    <n v="1"/>
    <n v="2"/>
    <n v="2"/>
    <n v="6172"/>
    <n v="20739"/>
    <n v="4"/>
    <n v="18"/>
    <n v="3"/>
    <n v="2"/>
    <n v="80"/>
    <n v="0"/>
    <n v="12"/>
    <n v="2"/>
    <n v="7"/>
    <n v="7"/>
    <n v="7"/>
    <n v="7"/>
  </r>
  <r>
    <s v="No"/>
    <s v="Travel_Rarely"/>
    <x v="2"/>
    <s v="Current Employees"/>
    <x v="1"/>
    <x v="1"/>
    <s v="STAFF-164"/>
    <n v="164"/>
    <x v="0"/>
    <x v="1"/>
    <x v="1"/>
    <s v="No"/>
    <s v="Y"/>
    <n v="3"/>
    <n v="-2"/>
    <n v="0"/>
    <x v="25"/>
    <n v="0"/>
    <m/>
    <n v="0"/>
    <n v="1"/>
    <n v="841"/>
    <n v="6"/>
    <x v="3"/>
    <n v="1"/>
    <n v="3"/>
    <n v="46"/>
    <n v="2"/>
    <n v="1"/>
    <n v="3"/>
    <n v="2368"/>
    <n v="23300"/>
    <n v="1"/>
    <n v="19"/>
    <n v="3"/>
    <n v="3"/>
    <n v="80"/>
    <n v="0"/>
    <n v="5"/>
    <n v="2"/>
    <n v="5"/>
    <n v="4"/>
    <n v="4"/>
    <n v="3"/>
  </r>
  <r>
    <s v="Yes"/>
    <s v="Travel_Rarely"/>
    <x v="3"/>
    <s v="Ex-Employees"/>
    <x v="1"/>
    <x v="2"/>
    <s v="STAFF-165"/>
    <n v="165"/>
    <x v="0"/>
    <x v="4"/>
    <x v="1"/>
    <s v="No"/>
    <s v="Y"/>
    <n v="3"/>
    <n v="-2"/>
    <n v="0"/>
    <x v="34"/>
    <n v="1"/>
    <n v="1"/>
    <n v="1"/>
    <n v="0"/>
    <n v="147"/>
    <n v="23"/>
    <x v="2"/>
    <n v="1"/>
    <n v="4"/>
    <n v="94"/>
    <n v="3"/>
    <n v="3"/>
    <n v="4"/>
    <n v="10312"/>
    <n v="3465"/>
    <n v="1"/>
    <n v="12"/>
    <n v="3"/>
    <n v="4"/>
    <n v="80"/>
    <n v="1"/>
    <n v="40"/>
    <n v="2"/>
    <n v="40"/>
    <n v="10"/>
    <n v="15"/>
    <n v="6"/>
  </r>
  <r>
    <s v="Yes"/>
    <s v="Travel_Rarely"/>
    <x v="4"/>
    <s v="Ex-Employees"/>
    <x v="0"/>
    <x v="3"/>
    <s v="STAFF-167"/>
    <n v="167"/>
    <x v="1"/>
    <x v="6"/>
    <x v="0"/>
    <s v="Yes"/>
    <s v="Y"/>
    <n v="2"/>
    <n v="-2"/>
    <n v="0"/>
    <x v="37"/>
    <n v="1"/>
    <n v="1"/>
    <n v="1"/>
    <n v="0"/>
    <n v="528"/>
    <n v="22"/>
    <x v="1"/>
    <n v="1"/>
    <n v="4"/>
    <n v="50"/>
    <n v="3"/>
    <n v="1"/>
    <n v="3"/>
    <n v="1675"/>
    <n v="26820"/>
    <n v="1"/>
    <n v="19"/>
    <n v="3"/>
    <n v="4"/>
    <n v="80"/>
    <n v="0"/>
    <n v="0"/>
    <n v="2"/>
    <n v="0"/>
    <n v="0"/>
    <n v="0"/>
    <n v="0"/>
  </r>
  <r>
    <s v="No"/>
    <s v="Travel_Rarely"/>
    <x v="4"/>
    <s v="Current Employees"/>
    <x v="1"/>
    <x v="4"/>
    <s v="STAFF-169"/>
    <n v="169"/>
    <x v="1"/>
    <x v="2"/>
    <x v="1"/>
    <s v="No"/>
    <s v="Y"/>
    <n v="2"/>
    <n v="-2"/>
    <n v="0"/>
    <x v="15"/>
    <n v="0"/>
    <m/>
    <n v="0"/>
    <n v="1"/>
    <n v="594"/>
    <n v="2"/>
    <x v="1"/>
    <n v="1"/>
    <n v="3"/>
    <n v="100"/>
    <n v="3"/>
    <n v="1"/>
    <n v="4"/>
    <n v="2523"/>
    <n v="19299"/>
    <n v="0"/>
    <n v="14"/>
    <n v="3"/>
    <n v="3"/>
    <n v="80"/>
    <n v="1"/>
    <n v="3"/>
    <n v="3"/>
    <n v="2"/>
    <n v="1"/>
    <n v="2"/>
    <n v="1"/>
  </r>
  <r>
    <s v="No"/>
    <s v="Travel_Rarely"/>
    <x v="1"/>
    <s v="Current Employees"/>
    <x v="1"/>
    <x v="2"/>
    <s v="STAFF-170"/>
    <n v="170"/>
    <x v="0"/>
    <x v="3"/>
    <x v="1"/>
    <s v="No"/>
    <s v="Y"/>
    <n v="2"/>
    <n v="-2"/>
    <n v="0"/>
    <x v="1"/>
    <n v="0"/>
    <m/>
    <n v="0"/>
    <n v="1"/>
    <n v="470"/>
    <n v="20"/>
    <x v="2"/>
    <n v="1"/>
    <n v="3"/>
    <n v="96"/>
    <n v="3"/>
    <n v="2"/>
    <n v="1"/>
    <n v="6567"/>
    <n v="5549"/>
    <n v="1"/>
    <n v="14"/>
    <n v="3"/>
    <n v="3"/>
    <n v="80"/>
    <n v="0"/>
    <n v="16"/>
    <n v="2"/>
    <n v="15"/>
    <n v="11"/>
    <n v="5"/>
    <n v="11"/>
  </r>
  <r>
    <s v="No"/>
    <s v="Travel_Frequently"/>
    <x v="0"/>
    <s v="Current Employees"/>
    <x v="1"/>
    <x v="2"/>
    <s v="STAFF-171"/>
    <n v="171"/>
    <x v="0"/>
    <x v="1"/>
    <x v="0"/>
    <s v="No"/>
    <s v="Y"/>
    <n v="2"/>
    <n v="-2"/>
    <n v="0"/>
    <x v="23"/>
    <n v="0"/>
    <m/>
    <n v="0"/>
    <n v="1"/>
    <n v="957"/>
    <n v="28"/>
    <x v="3"/>
    <n v="1"/>
    <n v="2"/>
    <n v="72"/>
    <n v="4"/>
    <n v="1"/>
    <n v="3"/>
    <n v="4739"/>
    <n v="16090"/>
    <n v="4"/>
    <n v="12"/>
    <n v="3"/>
    <n v="4"/>
    <n v="80"/>
    <n v="0"/>
    <n v="18"/>
    <n v="3"/>
    <n v="3"/>
    <n v="2"/>
    <n v="1"/>
    <n v="2"/>
  </r>
  <r>
    <s v="No"/>
    <s v="Travel_Frequently"/>
    <x v="1"/>
    <s v="Current Employees"/>
    <x v="0"/>
    <x v="3"/>
    <s v="STAFF-174"/>
    <n v="174"/>
    <x v="0"/>
    <x v="0"/>
    <x v="0"/>
    <s v="No"/>
    <s v="Y"/>
    <n v="3"/>
    <n v="-2"/>
    <n v="0"/>
    <x v="24"/>
    <n v="0"/>
    <m/>
    <n v="0"/>
    <n v="1"/>
    <n v="809"/>
    <n v="12"/>
    <x v="3"/>
    <n v="1"/>
    <n v="3"/>
    <n v="77"/>
    <n v="3"/>
    <n v="3"/>
    <n v="4"/>
    <n v="9208"/>
    <n v="6645"/>
    <n v="4"/>
    <n v="11"/>
    <n v="3"/>
    <n v="4"/>
    <n v="80"/>
    <n v="0"/>
    <n v="16"/>
    <n v="3"/>
    <n v="2"/>
    <n v="2"/>
    <n v="2"/>
    <n v="1"/>
  </r>
  <r>
    <s v="Yes"/>
    <s v="Travel_Rarely"/>
    <x v="2"/>
    <s v="Ex-Employees"/>
    <x v="0"/>
    <x v="0"/>
    <s v="STAFF-175"/>
    <n v="175"/>
    <x v="0"/>
    <x v="0"/>
    <x v="1"/>
    <s v="Yes"/>
    <s v="Y"/>
    <n v="2"/>
    <n v="-2"/>
    <n v="0"/>
    <x v="12"/>
    <n v="1"/>
    <n v="1"/>
    <n v="1"/>
    <n v="0"/>
    <n v="542"/>
    <n v="20"/>
    <x v="3"/>
    <n v="1"/>
    <n v="2"/>
    <n v="71"/>
    <n v="1"/>
    <n v="2"/>
    <n v="2"/>
    <n v="4559"/>
    <n v="24788"/>
    <n v="3"/>
    <n v="11"/>
    <n v="3"/>
    <n v="3"/>
    <n v="80"/>
    <n v="1"/>
    <n v="4"/>
    <n v="3"/>
    <n v="2"/>
    <n v="2"/>
    <n v="2"/>
    <n v="2"/>
  </r>
  <r>
    <s v="No"/>
    <s v="Travel_Rarely"/>
    <x v="0"/>
    <s v="Current Employees"/>
    <x v="0"/>
    <x v="0"/>
    <s v="STAFF-176"/>
    <n v="176"/>
    <x v="1"/>
    <x v="0"/>
    <x v="2"/>
    <s v="Yes"/>
    <s v="Y"/>
    <n v="2"/>
    <n v="-2"/>
    <n v="0"/>
    <x v="0"/>
    <n v="0"/>
    <m/>
    <n v="0"/>
    <n v="1"/>
    <n v="802"/>
    <n v="9"/>
    <x v="1"/>
    <n v="1"/>
    <n v="3"/>
    <n v="96"/>
    <n v="3"/>
    <n v="3"/>
    <n v="2"/>
    <n v="8189"/>
    <n v="21196"/>
    <n v="3"/>
    <n v="13"/>
    <n v="3"/>
    <n v="3"/>
    <n v="80"/>
    <n v="1"/>
    <n v="12"/>
    <n v="3"/>
    <n v="9"/>
    <n v="7"/>
    <n v="0"/>
    <n v="7"/>
  </r>
  <r>
    <s v="No"/>
    <s v="Travel_Rarely"/>
    <x v="2"/>
    <s v="Current Employees"/>
    <x v="2"/>
    <x v="0"/>
    <s v="STAFF-177"/>
    <n v="177"/>
    <x v="0"/>
    <x v="8"/>
    <x v="1"/>
    <s v="No"/>
    <s v="Y"/>
    <n v="3"/>
    <n v="-2"/>
    <n v="0"/>
    <x v="25"/>
    <n v="0"/>
    <m/>
    <n v="0"/>
    <n v="1"/>
    <n v="1355"/>
    <n v="25"/>
    <x v="1"/>
    <n v="1"/>
    <n v="3"/>
    <n v="61"/>
    <n v="3"/>
    <n v="1"/>
    <n v="2"/>
    <n v="2942"/>
    <n v="8916"/>
    <n v="1"/>
    <n v="23"/>
    <n v="4"/>
    <n v="4"/>
    <n v="80"/>
    <n v="1"/>
    <n v="8"/>
    <n v="3"/>
    <n v="8"/>
    <n v="7"/>
    <n v="5"/>
    <n v="7"/>
  </r>
  <r>
    <s v="No"/>
    <s v="Travel_Rarely"/>
    <x v="0"/>
    <s v="Current Employees"/>
    <x v="1"/>
    <x v="2"/>
    <s v="STAFF-178"/>
    <n v="178"/>
    <x v="1"/>
    <x v="3"/>
    <x v="2"/>
    <s v="No"/>
    <s v="Y"/>
    <n v="0"/>
    <n v="-2"/>
    <n v="0"/>
    <x v="9"/>
    <n v="0"/>
    <m/>
    <n v="0"/>
    <n v="1"/>
    <n v="216"/>
    <n v="6"/>
    <x v="0"/>
    <n v="1"/>
    <n v="2"/>
    <n v="84"/>
    <n v="3"/>
    <n v="2"/>
    <n v="3"/>
    <n v="4941"/>
    <n v="2819"/>
    <n v="6"/>
    <n v="20"/>
    <n v="4"/>
    <n v="4"/>
    <n v="80"/>
    <n v="2"/>
    <n v="7"/>
    <n v="3"/>
    <n v="3"/>
    <n v="2"/>
    <n v="0"/>
    <n v="1"/>
  </r>
  <r>
    <s v="Yes"/>
    <s v="Travel_Frequently"/>
    <x v="1"/>
    <s v="Ex-Employees"/>
    <x v="1"/>
    <x v="0"/>
    <s v="STAFF-179"/>
    <n v="179"/>
    <x v="1"/>
    <x v="3"/>
    <x v="0"/>
    <s v="No"/>
    <s v="Y"/>
    <n v="2"/>
    <n v="-2"/>
    <n v="0"/>
    <x v="31"/>
    <n v="1"/>
    <n v="1"/>
    <n v="1"/>
    <n v="0"/>
    <n v="1150"/>
    <n v="8"/>
    <x v="2"/>
    <n v="1"/>
    <n v="1"/>
    <n v="53"/>
    <n v="1"/>
    <n v="3"/>
    <n v="2"/>
    <n v="10650"/>
    <n v="25150"/>
    <n v="2"/>
    <n v="15"/>
    <n v="3"/>
    <n v="4"/>
    <n v="80"/>
    <n v="0"/>
    <n v="18"/>
    <n v="3"/>
    <n v="4"/>
    <n v="2"/>
    <n v="0"/>
    <n v="3"/>
  </r>
  <r>
    <s v="No"/>
    <s v="Travel_Rarely"/>
    <x v="0"/>
    <s v="Current Employees"/>
    <x v="0"/>
    <x v="0"/>
    <s v="STAFF-182"/>
    <n v="182"/>
    <x v="0"/>
    <x v="0"/>
    <x v="1"/>
    <s v="No"/>
    <s v="Y"/>
    <n v="1"/>
    <n v="-2"/>
    <n v="0"/>
    <x v="22"/>
    <n v="0"/>
    <m/>
    <n v="0"/>
    <n v="1"/>
    <n v="1329"/>
    <n v="4"/>
    <x v="2"/>
    <n v="1"/>
    <n v="4"/>
    <n v="47"/>
    <n v="2"/>
    <n v="2"/>
    <n v="2"/>
    <n v="5902"/>
    <n v="14590"/>
    <n v="4"/>
    <n v="14"/>
    <n v="3"/>
    <n v="3"/>
    <n v="80"/>
    <n v="1"/>
    <n v="17"/>
    <n v="4"/>
    <n v="15"/>
    <n v="11"/>
    <n v="5"/>
    <n v="9"/>
  </r>
  <r>
    <s v="No"/>
    <s v="Travel_Rarely"/>
    <x v="2"/>
    <s v="Current Employees"/>
    <x v="0"/>
    <x v="0"/>
    <s v="STAFF-183"/>
    <n v="183"/>
    <x v="1"/>
    <x v="0"/>
    <x v="1"/>
    <s v="No"/>
    <s v="Y"/>
    <n v="3"/>
    <n v="-2"/>
    <n v="0"/>
    <x v="36"/>
    <n v="0"/>
    <m/>
    <n v="0"/>
    <n v="1"/>
    <n v="959"/>
    <n v="28"/>
    <x v="3"/>
    <n v="1"/>
    <n v="1"/>
    <n v="41"/>
    <n v="2"/>
    <n v="2"/>
    <n v="2"/>
    <n v="8639"/>
    <n v="24835"/>
    <n v="2"/>
    <n v="18"/>
    <n v="3"/>
    <n v="4"/>
    <n v="80"/>
    <n v="0"/>
    <n v="6"/>
    <n v="3"/>
    <n v="2"/>
    <n v="2"/>
    <n v="2"/>
    <n v="2"/>
  </r>
  <r>
    <s v="No"/>
    <s v="Travel_Rarely"/>
    <x v="2"/>
    <s v="Current Employees"/>
    <x v="2"/>
    <x v="5"/>
    <s v="STAFF-184"/>
    <n v="184"/>
    <x v="1"/>
    <x v="8"/>
    <x v="1"/>
    <s v="Yes"/>
    <s v="Y"/>
    <n v="2"/>
    <n v="-2"/>
    <n v="0"/>
    <x v="7"/>
    <n v="0"/>
    <m/>
    <n v="0"/>
    <n v="1"/>
    <n v="1240"/>
    <n v="9"/>
    <x v="3"/>
    <n v="1"/>
    <n v="3"/>
    <n v="48"/>
    <n v="3"/>
    <n v="2"/>
    <n v="4"/>
    <n v="6347"/>
    <n v="13982"/>
    <n v="0"/>
    <n v="19"/>
    <n v="3"/>
    <n v="4"/>
    <n v="80"/>
    <n v="0"/>
    <n v="12"/>
    <n v="1"/>
    <n v="11"/>
    <n v="9"/>
    <n v="4"/>
    <n v="7"/>
  </r>
  <r>
    <s v="Yes"/>
    <s v="Travel_Rarely"/>
    <x v="2"/>
    <s v="Ex-Employees"/>
    <x v="1"/>
    <x v="2"/>
    <s v="STAFF-190"/>
    <n v="190"/>
    <x v="0"/>
    <x v="2"/>
    <x v="0"/>
    <s v="No"/>
    <s v="Y"/>
    <n v="2"/>
    <n v="-2"/>
    <n v="0"/>
    <x v="5"/>
    <n v="1"/>
    <n v="1"/>
    <n v="1"/>
    <n v="0"/>
    <n v="1033"/>
    <n v="9"/>
    <x v="3"/>
    <n v="1"/>
    <n v="1"/>
    <n v="41"/>
    <n v="3"/>
    <n v="1"/>
    <n v="1"/>
    <n v="4200"/>
    <n v="10224"/>
    <n v="7"/>
    <n v="22"/>
    <n v="4"/>
    <n v="1"/>
    <n v="80"/>
    <n v="0"/>
    <n v="10"/>
    <n v="4"/>
    <n v="5"/>
    <n v="4"/>
    <n v="0"/>
    <n v="4"/>
  </r>
  <r>
    <s v="No"/>
    <s v="Travel_Rarely"/>
    <x v="1"/>
    <s v="Current Employees"/>
    <x v="1"/>
    <x v="2"/>
    <s v="STAFF-192"/>
    <n v="192"/>
    <x v="1"/>
    <x v="1"/>
    <x v="0"/>
    <s v="No"/>
    <s v="Y"/>
    <n v="2"/>
    <n v="-2"/>
    <n v="0"/>
    <x v="28"/>
    <n v="0"/>
    <m/>
    <n v="0"/>
    <n v="1"/>
    <n v="1316"/>
    <n v="29"/>
    <x v="3"/>
    <n v="1"/>
    <n v="3"/>
    <n v="83"/>
    <n v="3"/>
    <n v="1"/>
    <n v="4"/>
    <n v="3452"/>
    <n v="9752"/>
    <n v="5"/>
    <n v="13"/>
    <n v="3"/>
    <n v="2"/>
    <n v="80"/>
    <n v="0"/>
    <n v="9"/>
    <n v="2"/>
    <n v="6"/>
    <n v="5"/>
    <n v="0"/>
    <n v="3"/>
  </r>
  <r>
    <s v="No"/>
    <s v="Travel_Rarely"/>
    <x v="0"/>
    <s v="Current Employees"/>
    <x v="1"/>
    <x v="4"/>
    <s v="STAFF-193"/>
    <n v="193"/>
    <x v="0"/>
    <x v="1"/>
    <x v="0"/>
    <s v="Yes"/>
    <s v="Y"/>
    <n v="2"/>
    <n v="-2"/>
    <n v="0"/>
    <x v="8"/>
    <n v="0"/>
    <m/>
    <n v="0"/>
    <n v="1"/>
    <n v="364"/>
    <n v="3"/>
    <x v="4"/>
    <n v="1"/>
    <n v="4"/>
    <n v="32"/>
    <n v="3"/>
    <n v="2"/>
    <n v="3"/>
    <n v="4317"/>
    <n v="2302"/>
    <n v="3"/>
    <n v="20"/>
    <n v="4"/>
    <n v="2"/>
    <n v="80"/>
    <n v="0"/>
    <n v="19"/>
    <n v="3"/>
    <n v="3"/>
    <n v="2"/>
    <n v="2"/>
    <n v="2"/>
  </r>
  <r>
    <s v="No"/>
    <s v="Travel_Rarely"/>
    <x v="2"/>
    <s v="Current Employees"/>
    <x v="1"/>
    <x v="0"/>
    <s v="STAFF-194"/>
    <n v="194"/>
    <x v="0"/>
    <x v="1"/>
    <x v="0"/>
    <s v="No"/>
    <s v="Y"/>
    <n v="4"/>
    <n v="-2"/>
    <n v="0"/>
    <x v="7"/>
    <n v="0"/>
    <m/>
    <n v="0"/>
    <n v="1"/>
    <n v="438"/>
    <n v="18"/>
    <x v="3"/>
    <n v="1"/>
    <n v="1"/>
    <n v="75"/>
    <n v="3"/>
    <n v="1"/>
    <n v="2"/>
    <n v="2632"/>
    <n v="23910"/>
    <n v="1"/>
    <n v="14"/>
    <n v="3"/>
    <n v="3"/>
    <n v="80"/>
    <n v="0"/>
    <n v="5"/>
    <n v="2"/>
    <n v="5"/>
    <n v="4"/>
    <n v="0"/>
    <n v="4"/>
  </r>
  <r>
    <s v="No"/>
    <s v="Travel_Frequently"/>
    <x v="2"/>
    <s v="Current Employees"/>
    <x v="0"/>
    <x v="2"/>
    <s v="STAFF-195"/>
    <n v="195"/>
    <x v="1"/>
    <x v="0"/>
    <x v="2"/>
    <s v="No"/>
    <s v="Y"/>
    <n v="2"/>
    <n v="-2"/>
    <n v="0"/>
    <x v="5"/>
    <n v="0"/>
    <m/>
    <n v="0"/>
    <n v="1"/>
    <n v="689"/>
    <n v="9"/>
    <x v="0"/>
    <n v="1"/>
    <n v="4"/>
    <n v="35"/>
    <n v="1"/>
    <n v="2"/>
    <n v="4"/>
    <n v="4668"/>
    <n v="22812"/>
    <n v="0"/>
    <n v="17"/>
    <n v="3"/>
    <n v="4"/>
    <n v="80"/>
    <n v="3"/>
    <n v="9"/>
    <n v="4"/>
    <n v="8"/>
    <n v="7"/>
    <n v="0"/>
    <n v="7"/>
  </r>
  <r>
    <s v="No"/>
    <s v="Travel_Rarely"/>
    <x v="2"/>
    <s v="Current Employees"/>
    <x v="1"/>
    <x v="4"/>
    <s v="STAFF-197"/>
    <n v="197"/>
    <x v="0"/>
    <x v="1"/>
    <x v="2"/>
    <s v="No"/>
    <s v="Y"/>
    <n v="3"/>
    <n v="-2"/>
    <n v="0"/>
    <x v="7"/>
    <n v="0"/>
    <m/>
    <n v="0"/>
    <n v="1"/>
    <n v="201"/>
    <n v="5"/>
    <x v="3"/>
    <n v="1"/>
    <n v="4"/>
    <n v="84"/>
    <n v="3"/>
    <n v="1"/>
    <n v="4"/>
    <n v="3204"/>
    <n v="10415"/>
    <n v="5"/>
    <n v="14"/>
    <n v="3"/>
    <n v="4"/>
    <n v="80"/>
    <n v="1"/>
    <n v="8"/>
    <n v="3"/>
    <n v="3"/>
    <n v="2"/>
    <n v="2"/>
    <n v="2"/>
  </r>
  <r>
    <s v="No"/>
    <s v="Travel_Rarely"/>
    <x v="2"/>
    <s v="Current Employees"/>
    <x v="1"/>
    <x v="2"/>
    <s v="STAFF-198"/>
    <n v="198"/>
    <x v="1"/>
    <x v="2"/>
    <x v="0"/>
    <s v="No"/>
    <s v="Y"/>
    <n v="3"/>
    <n v="-2"/>
    <n v="0"/>
    <x v="7"/>
    <n v="0"/>
    <m/>
    <n v="0"/>
    <n v="1"/>
    <n v="1427"/>
    <n v="2"/>
    <x v="1"/>
    <n v="1"/>
    <n v="2"/>
    <n v="35"/>
    <n v="2"/>
    <n v="1"/>
    <n v="4"/>
    <n v="2720"/>
    <n v="11162"/>
    <n v="0"/>
    <n v="13"/>
    <n v="3"/>
    <n v="4"/>
    <n v="80"/>
    <n v="0"/>
    <n v="6"/>
    <n v="3"/>
    <n v="5"/>
    <n v="3"/>
    <n v="1"/>
    <n v="2"/>
  </r>
  <r>
    <s v="No"/>
    <s v="Travel_Frequently"/>
    <x v="0"/>
    <s v="Current Employees"/>
    <x v="1"/>
    <x v="0"/>
    <s v="STAFF-199"/>
    <n v="199"/>
    <x v="1"/>
    <x v="5"/>
    <x v="2"/>
    <s v="No"/>
    <s v="Y"/>
    <n v="2"/>
    <n v="-2"/>
    <n v="0"/>
    <x v="0"/>
    <n v="0"/>
    <m/>
    <n v="0"/>
    <n v="1"/>
    <n v="857"/>
    <n v="10"/>
    <x v="3"/>
    <n v="1"/>
    <n v="4"/>
    <n v="91"/>
    <n v="2"/>
    <n v="4"/>
    <n v="2"/>
    <n v="17181"/>
    <n v="12888"/>
    <n v="4"/>
    <n v="13"/>
    <n v="3"/>
    <n v="2"/>
    <n v="80"/>
    <n v="1"/>
    <n v="21"/>
    <n v="2"/>
    <n v="7"/>
    <n v="6"/>
    <n v="7"/>
    <n v="7"/>
  </r>
  <r>
    <s v="No"/>
    <s v="Travel_Rarely"/>
    <x v="0"/>
    <s v="Current Employees"/>
    <x v="1"/>
    <x v="0"/>
    <s v="STAFF-200"/>
    <n v="200"/>
    <x v="1"/>
    <x v="2"/>
    <x v="1"/>
    <s v="No"/>
    <s v="Y"/>
    <n v="2"/>
    <n v="-2"/>
    <n v="0"/>
    <x v="0"/>
    <n v="0"/>
    <m/>
    <n v="0"/>
    <n v="1"/>
    <n v="933"/>
    <n v="9"/>
    <x v="2"/>
    <n v="1"/>
    <n v="3"/>
    <n v="94"/>
    <n v="3"/>
    <n v="1"/>
    <n v="2"/>
    <n v="2238"/>
    <n v="6961"/>
    <n v="2"/>
    <n v="21"/>
    <n v="4"/>
    <n v="4"/>
    <n v="80"/>
    <n v="1"/>
    <n v="7"/>
    <n v="3"/>
    <n v="5"/>
    <n v="0"/>
    <n v="1"/>
    <n v="4"/>
  </r>
  <r>
    <s v="No"/>
    <s v="Travel_Rarely"/>
    <x v="4"/>
    <s v="Current Employees"/>
    <x v="1"/>
    <x v="2"/>
    <s v="STAFF-201"/>
    <n v="201"/>
    <x v="0"/>
    <x v="2"/>
    <x v="0"/>
    <s v="No"/>
    <s v="Y"/>
    <n v="3"/>
    <n v="-2"/>
    <n v="0"/>
    <x v="37"/>
    <n v="0"/>
    <m/>
    <n v="0"/>
    <n v="1"/>
    <n v="1181"/>
    <n v="3"/>
    <x v="1"/>
    <n v="1"/>
    <n v="2"/>
    <n v="79"/>
    <n v="3"/>
    <n v="1"/>
    <n v="3"/>
    <n v="1483"/>
    <n v="16102"/>
    <n v="1"/>
    <n v="14"/>
    <n v="3"/>
    <n v="4"/>
    <n v="80"/>
    <n v="0"/>
    <n v="1"/>
    <n v="3"/>
    <n v="1"/>
    <n v="0"/>
    <n v="0"/>
    <n v="0"/>
  </r>
  <r>
    <s v="No"/>
    <s v="Travel_Frequently"/>
    <x v="0"/>
    <s v="Current Employees"/>
    <x v="1"/>
    <x v="2"/>
    <s v="STAFF-202"/>
    <n v="202"/>
    <x v="0"/>
    <x v="1"/>
    <x v="2"/>
    <s v="No"/>
    <s v="Y"/>
    <n v="2"/>
    <n v="-2"/>
    <n v="0"/>
    <x v="32"/>
    <n v="0"/>
    <m/>
    <n v="0"/>
    <n v="1"/>
    <n v="1395"/>
    <n v="26"/>
    <x v="3"/>
    <n v="1"/>
    <n v="2"/>
    <n v="54"/>
    <n v="3"/>
    <n v="2"/>
    <n v="3"/>
    <n v="5605"/>
    <n v="8504"/>
    <n v="1"/>
    <n v="11"/>
    <n v="3"/>
    <n v="1"/>
    <n v="80"/>
    <n v="1"/>
    <n v="20"/>
    <n v="3"/>
    <n v="20"/>
    <n v="7"/>
    <n v="2"/>
    <n v="13"/>
  </r>
  <r>
    <s v="No"/>
    <s v="Travel_Rarely"/>
    <x v="0"/>
    <s v="Current Employees"/>
    <x v="0"/>
    <x v="3"/>
    <s v="STAFF-204"/>
    <n v="204"/>
    <x v="1"/>
    <x v="0"/>
    <x v="1"/>
    <s v="No"/>
    <s v="Y"/>
    <n v="3"/>
    <n v="-2"/>
    <n v="0"/>
    <x v="10"/>
    <n v="0"/>
    <m/>
    <n v="0"/>
    <n v="1"/>
    <n v="662"/>
    <n v="1"/>
    <x v="4"/>
    <n v="1"/>
    <n v="3"/>
    <n v="94"/>
    <n v="3"/>
    <n v="3"/>
    <n v="3"/>
    <n v="7295"/>
    <n v="11439"/>
    <n v="1"/>
    <n v="13"/>
    <n v="3"/>
    <n v="1"/>
    <n v="80"/>
    <n v="2"/>
    <n v="10"/>
    <n v="3"/>
    <n v="10"/>
    <n v="8"/>
    <n v="0"/>
    <n v="6"/>
  </r>
  <r>
    <s v="No"/>
    <s v="Travel_Rarely"/>
    <x v="1"/>
    <s v="Current Employees"/>
    <x v="0"/>
    <x v="3"/>
    <s v="STAFF-205"/>
    <n v="205"/>
    <x v="1"/>
    <x v="6"/>
    <x v="1"/>
    <s v="Yes"/>
    <s v="Y"/>
    <n v="3"/>
    <n v="-2"/>
    <n v="0"/>
    <x v="16"/>
    <n v="0"/>
    <m/>
    <n v="0"/>
    <n v="1"/>
    <n v="1436"/>
    <n v="6"/>
    <x v="0"/>
    <n v="1"/>
    <n v="2"/>
    <n v="34"/>
    <n v="3"/>
    <n v="2"/>
    <n v="3"/>
    <n v="2306"/>
    <n v="16047"/>
    <n v="2"/>
    <n v="20"/>
    <n v="4"/>
    <n v="4"/>
    <n v="80"/>
    <n v="1"/>
    <n v="13"/>
    <n v="1"/>
    <n v="7"/>
    <n v="7"/>
    <n v="4"/>
    <n v="5"/>
  </r>
  <r>
    <s v="No"/>
    <s v="Travel_Rarely"/>
    <x v="1"/>
    <s v="Current Employees"/>
    <x v="1"/>
    <x v="0"/>
    <s v="STAFF-206"/>
    <n v="206"/>
    <x v="1"/>
    <x v="2"/>
    <x v="2"/>
    <s v="No"/>
    <s v="Y"/>
    <n v="2"/>
    <n v="-2"/>
    <n v="0"/>
    <x v="28"/>
    <n v="0"/>
    <m/>
    <n v="0"/>
    <n v="1"/>
    <n v="194"/>
    <n v="9"/>
    <x v="3"/>
    <n v="1"/>
    <n v="2"/>
    <n v="60"/>
    <n v="3"/>
    <n v="2"/>
    <n v="2"/>
    <n v="2348"/>
    <n v="10901"/>
    <n v="8"/>
    <n v="18"/>
    <n v="3"/>
    <n v="3"/>
    <n v="80"/>
    <n v="1"/>
    <n v="20"/>
    <n v="1"/>
    <n v="17"/>
    <n v="9"/>
    <n v="0"/>
    <n v="15"/>
  </r>
  <r>
    <s v="No"/>
    <s v="Travel_Frequently"/>
    <x v="2"/>
    <s v="Current Employees"/>
    <x v="0"/>
    <x v="3"/>
    <s v="STAFF-207"/>
    <n v="207"/>
    <x v="0"/>
    <x v="0"/>
    <x v="0"/>
    <s v="No"/>
    <s v="Y"/>
    <n v="2"/>
    <n v="-2"/>
    <n v="0"/>
    <x v="5"/>
    <n v="0"/>
    <m/>
    <n v="0"/>
    <n v="1"/>
    <n v="967"/>
    <n v="8"/>
    <x v="3"/>
    <n v="1"/>
    <n v="2"/>
    <n v="43"/>
    <n v="3"/>
    <n v="3"/>
    <n v="4"/>
    <n v="8998"/>
    <n v="15589"/>
    <n v="1"/>
    <n v="14"/>
    <n v="3"/>
    <n v="4"/>
    <n v="80"/>
    <n v="0"/>
    <n v="9"/>
    <n v="3"/>
    <n v="9"/>
    <n v="8"/>
    <n v="3"/>
    <n v="7"/>
  </r>
  <r>
    <s v="No"/>
    <s v="Non-Travel"/>
    <x v="2"/>
    <s v="Current Employees"/>
    <x v="1"/>
    <x v="4"/>
    <s v="STAFF-208"/>
    <n v="208"/>
    <x v="1"/>
    <x v="3"/>
    <x v="1"/>
    <s v="No"/>
    <s v="Y"/>
    <n v="1"/>
    <n v="-2"/>
    <n v="0"/>
    <x v="11"/>
    <n v="0"/>
    <m/>
    <n v="0"/>
    <n v="1"/>
    <n v="1496"/>
    <n v="1"/>
    <x v="1"/>
    <n v="1"/>
    <n v="4"/>
    <n v="41"/>
    <n v="3"/>
    <n v="2"/>
    <n v="4"/>
    <n v="4319"/>
    <n v="26283"/>
    <n v="1"/>
    <n v="13"/>
    <n v="3"/>
    <n v="1"/>
    <n v="80"/>
    <n v="1"/>
    <n v="10"/>
    <n v="3"/>
    <n v="10"/>
    <n v="7"/>
    <n v="0"/>
    <n v="9"/>
  </r>
  <r>
    <s v="No"/>
    <s v="Travel_Rarely"/>
    <x v="1"/>
    <s v="Current Employees"/>
    <x v="1"/>
    <x v="2"/>
    <s v="STAFF-211"/>
    <n v="211"/>
    <x v="1"/>
    <x v="3"/>
    <x v="1"/>
    <s v="No"/>
    <s v="Y"/>
    <n v="2"/>
    <n v="-2"/>
    <n v="0"/>
    <x v="31"/>
    <n v="0"/>
    <m/>
    <n v="0"/>
    <n v="1"/>
    <n v="1169"/>
    <n v="7"/>
    <x v="2"/>
    <n v="1"/>
    <n v="2"/>
    <n v="34"/>
    <n v="2"/>
    <n v="2"/>
    <n v="3"/>
    <n v="6132"/>
    <n v="13983"/>
    <n v="2"/>
    <n v="17"/>
    <n v="3"/>
    <n v="3"/>
    <n v="80"/>
    <n v="0"/>
    <n v="10"/>
    <n v="3"/>
    <n v="1"/>
    <n v="0"/>
    <n v="0"/>
    <n v="0"/>
  </r>
  <r>
    <s v="No"/>
    <s v="Travel_Rarely"/>
    <x v="3"/>
    <s v="Current Employees"/>
    <x v="1"/>
    <x v="2"/>
    <s v="STAFF-214"/>
    <n v="214"/>
    <x v="0"/>
    <x v="1"/>
    <x v="1"/>
    <s v="Yes"/>
    <s v="Y"/>
    <n v="3"/>
    <n v="-2"/>
    <n v="0"/>
    <x v="34"/>
    <n v="0"/>
    <m/>
    <n v="0"/>
    <n v="1"/>
    <n v="1145"/>
    <n v="9"/>
    <x v="3"/>
    <n v="1"/>
    <n v="2"/>
    <n v="75"/>
    <n v="2"/>
    <n v="1"/>
    <n v="3"/>
    <n v="3346"/>
    <n v="11873"/>
    <n v="4"/>
    <n v="20"/>
    <n v="4"/>
    <n v="2"/>
    <n v="80"/>
    <n v="1"/>
    <n v="9"/>
    <n v="2"/>
    <n v="1"/>
    <n v="0"/>
    <n v="0"/>
    <n v="0"/>
  </r>
  <r>
    <s v="No"/>
    <s v="Travel_Rarely"/>
    <x v="0"/>
    <s v="Current Employees"/>
    <x v="0"/>
    <x v="3"/>
    <s v="STAFF-215"/>
    <n v="215"/>
    <x v="1"/>
    <x v="0"/>
    <x v="1"/>
    <s v="No"/>
    <s v="Y"/>
    <n v="2"/>
    <n v="-2"/>
    <n v="0"/>
    <x v="32"/>
    <n v="0"/>
    <m/>
    <n v="0"/>
    <n v="1"/>
    <n v="630"/>
    <n v="4"/>
    <x v="2"/>
    <n v="1"/>
    <n v="3"/>
    <n v="67"/>
    <n v="2"/>
    <n v="3"/>
    <n v="4"/>
    <n v="10855"/>
    <n v="8552"/>
    <n v="7"/>
    <n v="11"/>
    <n v="3"/>
    <n v="1"/>
    <n v="80"/>
    <n v="1"/>
    <n v="15"/>
    <n v="2"/>
    <n v="12"/>
    <n v="11"/>
    <n v="2"/>
    <n v="11"/>
  </r>
  <r>
    <s v="No"/>
    <s v="Travel_Frequently"/>
    <x v="2"/>
    <s v="Current Employees"/>
    <x v="0"/>
    <x v="3"/>
    <s v="STAFF-216"/>
    <n v="216"/>
    <x v="0"/>
    <x v="6"/>
    <x v="1"/>
    <s v="No"/>
    <s v="Y"/>
    <n v="3"/>
    <n v="-2"/>
    <n v="0"/>
    <x v="13"/>
    <n v="0"/>
    <m/>
    <n v="0"/>
    <n v="1"/>
    <n v="303"/>
    <n v="2"/>
    <x v="2"/>
    <n v="1"/>
    <n v="3"/>
    <n v="75"/>
    <n v="3"/>
    <n v="1"/>
    <n v="3"/>
    <n v="2231"/>
    <n v="11314"/>
    <n v="6"/>
    <n v="18"/>
    <n v="3"/>
    <n v="4"/>
    <n v="80"/>
    <n v="1"/>
    <n v="6"/>
    <n v="3"/>
    <n v="4"/>
    <n v="3"/>
    <n v="1"/>
    <n v="2"/>
  </r>
  <r>
    <s v="No"/>
    <s v="Travel_Rarely"/>
    <x v="4"/>
    <s v="Current Employees"/>
    <x v="1"/>
    <x v="2"/>
    <s v="STAFF-217"/>
    <n v="217"/>
    <x v="1"/>
    <x v="1"/>
    <x v="1"/>
    <s v="No"/>
    <s v="Y"/>
    <n v="6"/>
    <n v="-2"/>
    <n v="0"/>
    <x v="15"/>
    <n v="0"/>
    <m/>
    <n v="0"/>
    <n v="1"/>
    <n v="1256"/>
    <n v="19"/>
    <x v="1"/>
    <n v="1"/>
    <n v="3"/>
    <n v="80"/>
    <n v="3"/>
    <n v="1"/>
    <n v="4"/>
    <n v="2323"/>
    <n v="11992"/>
    <n v="1"/>
    <n v="24"/>
    <n v="4"/>
    <n v="1"/>
    <n v="80"/>
    <n v="2"/>
    <n v="2"/>
    <n v="3"/>
    <n v="2"/>
    <n v="2"/>
    <n v="2"/>
    <n v="2"/>
  </r>
  <r>
    <s v="No"/>
    <s v="Non-Travel"/>
    <x v="2"/>
    <s v="Current Employees"/>
    <x v="1"/>
    <x v="2"/>
    <s v="STAFF-218"/>
    <n v="218"/>
    <x v="1"/>
    <x v="1"/>
    <x v="2"/>
    <s v="No"/>
    <s v="Y"/>
    <n v="1"/>
    <n v="-2"/>
    <n v="0"/>
    <x v="4"/>
    <n v="0"/>
    <m/>
    <n v="0"/>
    <n v="1"/>
    <n v="691"/>
    <n v="9"/>
    <x v="3"/>
    <n v="1"/>
    <n v="4"/>
    <n v="57"/>
    <n v="3"/>
    <n v="1"/>
    <n v="3"/>
    <n v="2024"/>
    <n v="5970"/>
    <n v="6"/>
    <n v="18"/>
    <n v="3"/>
    <n v="4"/>
    <n v="80"/>
    <n v="1"/>
    <n v="6"/>
    <n v="1"/>
    <n v="2"/>
    <n v="2"/>
    <n v="2"/>
    <n v="2"/>
  </r>
  <r>
    <s v="No"/>
    <s v="Travel_Rarely"/>
    <x v="2"/>
    <s v="Current Employees"/>
    <x v="1"/>
    <x v="2"/>
    <s v="STAFF-221"/>
    <n v="221"/>
    <x v="1"/>
    <x v="1"/>
    <x v="1"/>
    <s v="No"/>
    <s v="Y"/>
    <n v="2"/>
    <n v="-2"/>
    <n v="0"/>
    <x v="14"/>
    <n v="0"/>
    <m/>
    <n v="0"/>
    <n v="1"/>
    <n v="440"/>
    <n v="21"/>
    <x v="3"/>
    <n v="1"/>
    <n v="3"/>
    <n v="42"/>
    <n v="3"/>
    <n v="1"/>
    <n v="4"/>
    <n v="2713"/>
    <n v="6672"/>
    <n v="1"/>
    <n v="11"/>
    <n v="3"/>
    <n v="3"/>
    <n v="80"/>
    <n v="1"/>
    <n v="5"/>
    <n v="1"/>
    <n v="5"/>
    <n v="2"/>
    <n v="0"/>
    <n v="2"/>
  </r>
  <r>
    <s v="No"/>
    <s v="Travel_Rarely"/>
    <x v="3"/>
    <s v="Current Employees"/>
    <x v="1"/>
    <x v="0"/>
    <s v="STAFF-223"/>
    <n v="223"/>
    <x v="1"/>
    <x v="4"/>
    <x v="2"/>
    <s v="Yes"/>
    <s v="Y"/>
    <n v="2"/>
    <n v="-2"/>
    <n v="0"/>
    <x v="38"/>
    <n v="0"/>
    <m/>
    <n v="0"/>
    <n v="1"/>
    <n v="334"/>
    <n v="24"/>
    <x v="0"/>
    <n v="1"/>
    <n v="3"/>
    <n v="83"/>
    <n v="4"/>
    <n v="3"/>
    <n v="2"/>
    <n v="9439"/>
    <n v="23402"/>
    <n v="3"/>
    <n v="16"/>
    <n v="3"/>
    <n v="2"/>
    <n v="80"/>
    <n v="1"/>
    <n v="12"/>
    <n v="1"/>
    <n v="5"/>
    <n v="3"/>
    <n v="1"/>
    <n v="4"/>
  </r>
  <r>
    <s v="No"/>
    <s v="Non-Travel"/>
    <x v="2"/>
    <s v="Current Employees"/>
    <x v="1"/>
    <x v="2"/>
    <s v="STAFF-224"/>
    <n v="224"/>
    <x v="1"/>
    <x v="1"/>
    <x v="2"/>
    <s v="Yes"/>
    <s v="Y"/>
    <n v="2"/>
    <n v="-2"/>
    <n v="0"/>
    <x v="4"/>
    <n v="0"/>
    <m/>
    <n v="0"/>
    <n v="1"/>
    <n v="1450"/>
    <n v="3"/>
    <x v="3"/>
    <n v="1"/>
    <n v="3"/>
    <n v="79"/>
    <n v="2"/>
    <n v="1"/>
    <n v="3"/>
    <n v="2566"/>
    <n v="25326"/>
    <n v="1"/>
    <n v="15"/>
    <n v="3"/>
    <n v="4"/>
    <n v="80"/>
    <n v="1"/>
    <n v="1"/>
    <n v="2"/>
    <n v="1"/>
    <n v="1"/>
    <n v="0"/>
    <n v="1"/>
  </r>
  <r>
    <s v="No"/>
    <s v="Travel_Rarely"/>
    <x v="1"/>
    <s v="Current Employees"/>
    <x v="1"/>
    <x v="0"/>
    <s v="STAFF-226"/>
    <n v="226"/>
    <x v="0"/>
    <x v="5"/>
    <x v="0"/>
    <s v="No"/>
    <s v="Y"/>
    <n v="5"/>
    <n v="-2"/>
    <n v="0"/>
    <x v="24"/>
    <n v="0"/>
    <m/>
    <n v="0"/>
    <n v="1"/>
    <n v="1452"/>
    <n v="11"/>
    <x v="3"/>
    <n v="1"/>
    <n v="3"/>
    <n v="53"/>
    <n v="3"/>
    <n v="5"/>
    <n v="2"/>
    <n v="19926"/>
    <n v="17053"/>
    <n v="3"/>
    <n v="15"/>
    <n v="3"/>
    <n v="2"/>
    <n v="80"/>
    <n v="0"/>
    <n v="21"/>
    <n v="3"/>
    <n v="5"/>
    <n v="4"/>
    <n v="4"/>
    <n v="4"/>
  </r>
  <r>
    <s v="No"/>
    <s v="Travel_Rarely"/>
    <x v="0"/>
    <s v="Current Employees"/>
    <x v="1"/>
    <x v="0"/>
    <s v="STAFF-227"/>
    <n v="227"/>
    <x v="1"/>
    <x v="1"/>
    <x v="2"/>
    <s v="No"/>
    <s v="Y"/>
    <n v="2"/>
    <n v="-2"/>
    <n v="0"/>
    <x v="0"/>
    <n v="0"/>
    <m/>
    <n v="0"/>
    <n v="1"/>
    <n v="465"/>
    <n v="14"/>
    <x v="3"/>
    <n v="1"/>
    <n v="1"/>
    <n v="56"/>
    <n v="3"/>
    <n v="1"/>
    <n v="2"/>
    <n v="2451"/>
    <n v="4609"/>
    <n v="4"/>
    <n v="12"/>
    <n v="3"/>
    <n v="1"/>
    <n v="80"/>
    <n v="1"/>
    <n v="13"/>
    <n v="3"/>
    <n v="9"/>
    <n v="8"/>
    <n v="1"/>
    <n v="8"/>
  </r>
  <r>
    <s v="No"/>
    <s v="Travel_Rarely"/>
    <x v="2"/>
    <s v="Current Employees"/>
    <x v="0"/>
    <x v="0"/>
    <s v="STAFF-228"/>
    <n v="228"/>
    <x v="0"/>
    <x v="0"/>
    <x v="1"/>
    <s v="No"/>
    <s v="Y"/>
    <n v="2"/>
    <n v="-2"/>
    <n v="0"/>
    <x v="7"/>
    <n v="0"/>
    <m/>
    <n v="0"/>
    <n v="1"/>
    <n v="1339"/>
    <n v="5"/>
    <x v="3"/>
    <n v="1"/>
    <n v="2"/>
    <n v="41"/>
    <n v="3"/>
    <n v="3"/>
    <n v="2"/>
    <n v="9419"/>
    <n v="8053"/>
    <n v="2"/>
    <n v="12"/>
    <n v="3"/>
    <n v="3"/>
    <n v="80"/>
    <n v="1"/>
    <n v="12"/>
    <n v="3"/>
    <n v="10"/>
    <n v="9"/>
    <n v="7"/>
    <n v="4"/>
  </r>
  <r>
    <s v="No"/>
    <s v="Travel_Rarely"/>
    <x v="0"/>
    <s v="Current Employees"/>
    <x v="0"/>
    <x v="0"/>
    <s v="STAFF-230"/>
    <n v="230"/>
    <x v="0"/>
    <x v="0"/>
    <x v="0"/>
    <s v="No"/>
    <s v="Y"/>
    <n v="2"/>
    <n v="-2"/>
    <n v="0"/>
    <x v="8"/>
    <n v="0"/>
    <m/>
    <n v="0"/>
    <n v="1"/>
    <n v="702"/>
    <n v="1"/>
    <x v="2"/>
    <n v="1"/>
    <n v="1"/>
    <n v="59"/>
    <n v="2"/>
    <n v="2"/>
    <n v="2"/>
    <n v="8686"/>
    <n v="12930"/>
    <n v="4"/>
    <n v="22"/>
    <n v="4"/>
    <n v="3"/>
    <n v="80"/>
    <n v="0"/>
    <n v="12"/>
    <n v="4"/>
    <n v="8"/>
    <n v="3"/>
    <n v="0"/>
    <n v="7"/>
  </r>
  <r>
    <s v="No"/>
    <s v="Travel_Rarely"/>
    <x v="2"/>
    <s v="Current Employees"/>
    <x v="1"/>
    <x v="0"/>
    <s v="STAFF-231"/>
    <n v="231"/>
    <x v="1"/>
    <x v="1"/>
    <x v="0"/>
    <s v="No"/>
    <s v="Y"/>
    <n v="2"/>
    <n v="-2"/>
    <n v="0"/>
    <x v="5"/>
    <n v="0"/>
    <m/>
    <n v="0"/>
    <n v="1"/>
    <n v="120"/>
    <n v="6"/>
    <x v="4"/>
    <n v="1"/>
    <n v="3"/>
    <n v="43"/>
    <n v="3"/>
    <n v="1"/>
    <n v="2"/>
    <n v="3038"/>
    <n v="12430"/>
    <n v="3"/>
    <n v="20"/>
    <n v="4"/>
    <n v="1"/>
    <n v="80"/>
    <n v="0"/>
    <n v="8"/>
    <n v="3"/>
    <n v="5"/>
    <n v="4"/>
    <n v="1"/>
    <n v="4"/>
  </r>
  <r>
    <s v="No"/>
    <s v="Travel_Rarely"/>
    <x v="2"/>
    <s v="Current Employees"/>
    <x v="1"/>
    <x v="4"/>
    <s v="STAFF-233"/>
    <n v="233"/>
    <x v="1"/>
    <x v="1"/>
    <x v="1"/>
    <s v="Yes"/>
    <s v="Y"/>
    <n v="3"/>
    <n v="-2"/>
    <n v="0"/>
    <x v="4"/>
    <n v="0"/>
    <m/>
    <n v="0"/>
    <n v="1"/>
    <n v="1157"/>
    <n v="17"/>
    <x v="3"/>
    <n v="1"/>
    <n v="3"/>
    <n v="51"/>
    <n v="3"/>
    <n v="1"/>
    <n v="4"/>
    <n v="3058"/>
    <n v="13364"/>
    <n v="0"/>
    <n v="16"/>
    <n v="3"/>
    <n v="4"/>
    <n v="80"/>
    <n v="1"/>
    <n v="6"/>
    <n v="2"/>
    <n v="5"/>
    <n v="2"/>
    <n v="1"/>
    <n v="1"/>
  </r>
  <r>
    <s v="Yes"/>
    <s v="Travel_Frequently"/>
    <x v="4"/>
    <s v="Ex-Employees"/>
    <x v="0"/>
    <x v="4"/>
    <s v="STAFF-235"/>
    <n v="235"/>
    <x v="0"/>
    <x v="6"/>
    <x v="0"/>
    <s v="No"/>
    <s v="Y"/>
    <n v="5"/>
    <n v="-2"/>
    <n v="0"/>
    <x v="37"/>
    <n v="1"/>
    <n v="1"/>
    <n v="1"/>
    <n v="0"/>
    <n v="602"/>
    <n v="1"/>
    <x v="1"/>
    <n v="1"/>
    <n v="3"/>
    <n v="100"/>
    <n v="1"/>
    <n v="1"/>
    <n v="4"/>
    <n v="2325"/>
    <n v="20989"/>
    <n v="0"/>
    <n v="21"/>
    <n v="4"/>
    <n v="1"/>
    <n v="80"/>
    <n v="0"/>
    <n v="1"/>
    <n v="4"/>
    <n v="0"/>
    <n v="0"/>
    <n v="0"/>
    <n v="0"/>
  </r>
  <r>
    <s v="No"/>
    <s v="Travel_Frequently"/>
    <x v="0"/>
    <s v="Current Employees"/>
    <x v="1"/>
    <x v="2"/>
    <s v="STAFF-238"/>
    <n v="238"/>
    <x v="1"/>
    <x v="2"/>
    <x v="0"/>
    <s v="No"/>
    <s v="Y"/>
    <n v="3"/>
    <n v="-2"/>
    <n v="0"/>
    <x v="9"/>
    <n v="0"/>
    <m/>
    <n v="0"/>
    <n v="1"/>
    <n v="1480"/>
    <n v="3"/>
    <x v="0"/>
    <n v="1"/>
    <n v="4"/>
    <n v="30"/>
    <n v="3"/>
    <n v="1"/>
    <n v="3"/>
    <n v="2088"/>
    <n v="15062"/>
    <n v="4"/>
    <n v="12"/>
    <n v="3"/>
    <n v="3"/>
    <n v="80"/>
    <n v="0"/>
    <n v="13"/>
    <n v="2"/>
    <n v="8"/>
    <n v="7"/>
    <n v="7"/>
    <n v="2"/>
  </r>
  <r>
    <s v="No"/>
    <s v="Non-Travel"/>
    <x v="2"/>
    <s v="Current Employees"/>
    <x v="1"/>
    <x v="2"/>
    <s v="STAFF-239"/>
    <n v="239"/>
    <x v="1"/>
    <x v="2"/>
    <x v="2"/>
    <s v="No"/>
    <s v="Y"/>
    <n v="4"/>
    <n v="-2"/>
    <n v="0"/>
    <x v="7"/>
    <n v="0"/>
    <m/>
    <n v="0"/>
    <n v="1"/>
    <n v="111"/>
    <n v="9"/>
    <x v="3"/>
    <n v="1"/>
    <n v="3"/>
    <n v="66"/>
    <n v="3"/>
    <n v="2"/>
    <n v="1"/>
    <n v="3072"/>
    <n v="11012"/>
    <n v="1"/>
    <n v="11"/>
    <n v="3"/>
    <n v="3"/>
    <n v="80"/>
    <n v="2"/>
    <n v="12"/>
    <n v="3"/>
    <n v="12"/>
    <n v="9"/>
    <n v="6"/>
    <n v="10"/>
  </r>
  <r>
    <s v="No"/>
    <s v="Travel_Rarely"/>
    <x v="1"/>
    <s v="Current Employees"/>
    <x v="0"/>
    <x v="0"/>
    <s v="STAFF-240"/>
    <n v="240"/>
    <x v="0"/>
    <x v="0"/>
    <x v="2"/>
    <s v="Yes"/>
    <s v="Y"/>
    <n v="3"/>
    <n v="-2"/>
    <n v="0"/>
    <x v="28"/>
    <n v="0"/>
    <m/>
    <n v="0"/>
    <n v="1"/>
    <n v="1268"/>
    <n v="4"/>
    <x v="0"/>
    <n v="1"/>
    <n v="3"/>
    <n v="30"/>
    <n v="3"/>
    <n v="2"/>
    <n v="2"/>
    <n v="5006"/>
    <n v="6319"/>
    <n v="4"/>
    <n v="11"/>
    <n v="3"/>
    <n v="1"/>
    <n v="80"/>
    <n v="1"/>
    <n v="9"/>
    <n v="4"/>
    <n v="5"/>
    <n v="4"/>
    <n v="0"/>
    <n v="3"/>
  </r>
  <r>
    <s v="No"/>
    <s v="Travel_Rarely"/>
    <x v="3"/>
    <s v="Current Employees"/>
    <x v="1"/>
    <x v="0"/>
    <s v="STAFF-241"/>
    <n v="241"/>
    <x v="0"/>
    <x v="1"/>
    <x v="2"/>
    <s v="Yes"/>
    <s v="Y"/>
    <n v="3"/>
    <n v="-2"/>
    <n v="0"/>
    <x v="29"/>
    <n v="0"/>
    <m/>
    <n v="0"/>
    <n v="1"/>
    <n v="713"/>
    <n v="8"/>
    <x v="3"/>
    <n v="1"/>
    <n v="3"/>
    <n v="67"/>
    <n v="3"/>
    <n v="1"/>
    <n v="2"/>
    <n v="4257"/>
    <n v="13939"/>
    <n v="4"/>
    <n v="18"/>
    <n v="3"/>
    <n v="3"/>
    <n v="80"/>
    <n v="1"/>
    <n v="19"/>
    <n v="3"/>
    <n v="2"/>
    <n v="2"/>
    <n v="2"/>
    <n v="2"/>
  </r>
  <r>
    <s v="No"/>
    <s v="Travel_Rarely"/>
    <x v="2"/>
    <s v="Current Employees"/>
    <x v="1"/>
    <x v="0"/>
    <s v="STAFF-242"/>
    <n v="242"/>
    <x v="1"/>
    <x v="1"/>
    <x v="0"/>
    <s v="No"/>
    <s v="Y"/>
    <n v="2"/>
    <n v="-2"/>
    <n v="0"/>
    <x v="3"/>
    <n v="0"/>
    <m/>
    <n v="0"/>
    <n v="1"/>
    <n v="134"/>
    <n v="2"/>
    <x v="3"/>
    <n v="1"/>
    <n v="3"/>
    <n v="90"/>
    <n v="3"/>
    <n v="1"/>
    <n v="2"/>
    <n v="2500"/>
    <n v="10515"/>
    <n v="0"/>
    <n v="14"/>
    <n v="3"/>
    <n v="1"/>
    <n v="80"/>
    <n v="0"/>
    <n v="4"/>
    <n v="4"/>
    <n v="3"/>
    <n v="1"/>
    <n v="0"/>
    <n v="2"/>
  </r>
  <r>
    <s v="Yes"/>
    <s v="Travel_Rarely"/>
    <x v="4"/>
    <s v="Ex-Employees"/>
    <x v="1"/>
    <x v="0"/>
    <s v="STAFF-243"/>
    <n v="243"/>
    <x v="1"/>
    <x v="2"/>
    <x v="0"/>
    <s v="No"/>
    <s v="Y"/>
    <n v="3"/>
    <n v="-2"/>
    <n v="0"/>
    <x v="37"/>
    <n v="1"/>
    <n v="1"/>
    <n v="1"/>
    <n v="0"/>
    <n v="303"/>
    <n v="2"/>
    <x v="3"/>
    <n v="1"/>
    <n v="2"/>
    <n v="47"/>
    <n v="2"/>
    <n v="1"/>
    <n v="2"/>
    <n v="1102"/>
    <n v="9241"/>
    <n v="1"/>
    <n v="22"/>
    <n v="4"/>
    <n v="3"/>
    <n v="80"/>
    <n v="0"/>
    <n v="1"/>
    <n v="2"/>
    <n v="1"/>
    <n v="0"/>
    <n v="1"/>
    <n v="0"/>
  </r>
  <r>
    <s v="No"/>
    <s v="Travel_Rarely"/>
    <x v="1"/>
    <s v="Current Employees"/>
    <x v="0"/>
    <x v="3"/>
    <s v="STAFF-244"/>
    <n v="244"/>
    <x v="0"/>
    <x v="0"/>
    <x v="2"/>
    <s v="No"/>
    <s v="Y"/>
    <n v="2"/>
    <n v="-2"/>
    <n v="0"/>
    <x v="21"/>
    <n v="0"/>
    <m/>
    <n v="0"/>
    <n v="1"/>
    <n v="526"/>
    <n v="1"/>
    <x v="0"/>
    <n v="1"/>
    <n v="2"/>
    <n v="92"/>
    <n v="3"/>
    <n v="3"/>
    <n v="1"/>
    <n v="10453"/>
    <n v="2137"/>
    <n v="1"/>
    <n v="25"/>
    <n v="4"/>
    <n v="3"/>
    <n v="80"/>
    <n v="3"/>
    <n v="24"/>
    <n v="3"/>
    <n v="24"/>
    <n v="13"/>
    <n v="15"/>
    <n v="7"/>
  </r>
  <r>
    <s v="No"/>
    <s v="Travel_Rarely"/>
    <x v="0"/>
    <s v="Current Employees"/>
    <x v="1"/>
    <x v="0"/>
    <s v="STAFF-245"/>
    <n v="245"/>
    <x v="0"/>
    <x v="2"/>
    <x v="0"/>
    <s v="No"/>
    <s v="Y"/>
    <n v="3"/>
    <n v="-2"/>
    <n v="0"/>
    <x v="8"/>
    <n v="0"/>
    <m/>
    <n v="0"/>
    <n v="1"/>
    <n v="1380"/>
    <n v="9"/>
    <x v="0"/>
    <n v="1"/>
    <n v="3"/>
    <n v="75"/>
    <n v="3"/>
    <n v="1"/>
    <n v="2"/>
    <n v="2288"/>
    <n v="6319"/>
    <n v="1"/>
    <n v="12"/>
    <n v="3"/>
    <n v="3"/>
    <n v="80"/>
    <n v="0"/>
    <n v="2"/>
    <n v="3"/>
    <n v="2"/>
    <n v="2"/>
    <n v="2"/>
    <n v="1"/>
  </r>
  <r>
    <s v="No"/>
    <s v="Travel_Rarely"/>
    <x v="2"/>
    <s v="Current Employees"/>
    <x v="1"/>
    <x v="2"/>
    <s v="STAFF-246"/>
    <n v="246"/>
    <x v="0"/>
    <x v="1"/>
    <x v="1"/>
    <s v="Yes"/>
    <s v="Y"/>
    <n v="0"/>
    <n v="-2"/>
    <n v="0"/>
    <x v="12"/>
    <n v="0"/>
    <m/>
    <n v="0"/>
    <n v="1"/>
    <n v="140"/>
    <n v="12"/>
    <x v="1"/>
    <n v="1"/>
    <n v="3"/>
    <n v="95"/>
    <n v="3"/>
    <n v="1"/>
    <n v="4"/>
    <n v="3929"/>
    <n v="6984"/>
    <n v="8"/>
    <n v="23"/>
    <n v="4"/>
    <n v="3"/>
    <n v="80"/>
    <n v="1"/>
    <n v="7"/>
    <n v="3"/>
    <n v="4"/>
    <n v="2"/>
    <n v="0"/>
    <n v="2"/>
  </r>
  <r>
    <s v="No"/>
    <s v="Travel_Rarely"/>
    <x v="2"/>
    <s v="Current Employees"/>
    <x v="1"/>
    <x v="2"/>
    <s v="STAFF-247"/>
    <n v="247"/>
    <x v="0"/>
    <x v="1"/>
    <x v="0"/>
    <s v="No"/>
    <s v="Y"/>
    <n v="3"/>
    <n v="-2"/>
    <n v="0"/>
    <x v="13"/>
    <n v="0"/>
    <m/>
    <n v="0"/>
    <n v="1"/>
    <n v="629"/>
    <n v="27"/>
    <x v="0"/>
    <n v="1"/>
    <n v="4"/>
    <n v="95"/>
    <n v="3"/>
    <n v="1"/>
    <n v="3"/>
    <n v="2311"/>
    <n v="5711"/>
    <n v="2"/>
    <n v="15"/>
    <n v="3"/>
    <n v="4"/>
    <n v="80"/>
    <n v="0"/>
    <n v="9"/>
    <n v="3"/>
    <n v="3"/>
    <n v="2"/>
    <n v="1"/>
    <n v="2"/>
  </r>
  <r>
    <s v="Yes"/>
    <s v="Travel_Rarely"/>
    <x v="0"/>
    <s v="Ex-Employees"/>
    <x v="0"/>
    <x v="3"/>
    <s v="STAFF-248"/>
    <n v="248"/>
    <x v="0"/>
    <x v="6"/>
    <x v="0"/>
    <s v="Yes"/>
    <s v="Y"/>
    <n v="5"/>
    <n v="-2"/>
    <n v="0"/>
    <x v="0"/>
    <n v="1"/>
    <n v="1"/>
    <n v="1"/>
    <n v="0"/>
    <n v="1356"/>
    <n v="20"/>
    <x v="0"/>
    <n v="1"/>
    <n v="2"/>
    <n v="70"/>
    <n v="3"/>
    <n v="1"/>
    <n v="3"/>
    <n v="3140"/>
    <n v="21728"/>
    <n v="1"/>
    <n v="22"/>
    <n v="4"/>
    <n v="4"/>
    <n v="80"/>
    <n v="0"/>
    <n v="4"/>
    <n v="2"/>
    <n v="4"/>
    <n v="3"/>
    <n v="0"/>
    <n v="2"/>
  </r>
  <r>
    <s v="No"/>
    <s v="Travel_Rarely"/>
    <x v="1"/>
    <s v="Current Employees"/>
    <x v="1"/>
    <x v="2"/>
    <s v="STAFF-249"/>
    <n v="249"/>
    <x v="1"/>
    <x v="2"/>
    <x v="1"/>
    <s v="No"/>
    <s v="Y"/>
    <n v="2"/>
    <n v="-2"/>
    <n v="0"/>
    <x v="24"/>
    <n v="0"/>
    <m/>
    <n v="0"/>
    <n v="1"/>
    <n v="328"/>
    <n v="1"/>
    <x v="3"/>
    <n v="1"/>
    <n v="3"/>
    <n v="86"/>
    <n v="2"/>
    <n v="1"/>
    <n v="3"/>
    <n v="3690"/>
    <n v="3425"/>
    <n v="2"/>
    <n v="15"/>
    <n v="3"/>
    <n v="4"/>
    <n v="80"/>
    <n v="1"/>
    <n v="5"/>
    <n v="2"/>
    <n v="3"/>
    <n v="2"/>
    <n v="0"/>
    <n v="2"/>
  </r>
  <r>
    <s v="No"/>
    <s v="Travel_Rarely"/>
    <x v="1"/>
    <s v="Current Employees"/>
    <x v="1"/>
    <x v="2"/>
    <s v="STAFF-250"/>
    <n v="250"/>
    <x v="0"/>
    <x v="3"/>
    <x v="2"/>
    <s v="No"/>
    <s v="Y"/>
    <n v="3"/>
    <n v="-2"/>
    <n v="0"/>
    <x v="16"/>
    <n v="0"/>
    <m/>
    <n v="0"/>
    <n v="1"/>
    <n v="1084"/>
    <n v="13"/>
    <x v="0"/>
    <n v="1"/>
    <n v="4"/>
    <n v="57"/>
    <n v="4"/>
    <n v="2"/>
    <n v="3"/>
    <n v="4450"/>
    <n v="26250"/>
    <n v="1"/>
    <n v="11"/>
    <n v="3"/>
    <n v="3"/>
    <n v="80"/>
    <n v="2"/>
    <n v="5"/>
    <n v="3"/>
    <n v="4"/>
    <n v="2"/>
    <n v="1"/>
    <n v="3"/>
  </r>
  <r>
    <s v="No"/>
    <s v="Travel_Rarely"/>
    <x v="2"/>
    <s v="Current Employees"/>
    <x v="1"/>
    <x v="2"/>
    <s v="STAFF-252"/>
    <n v="252"/>
    <x v="0"/>
    <x v="1"/>
    <x v="1"/>
    <s v="No"/>
    <s v="Y"/>
    <n v="5"/>
    <n v="-2"/>
    <n v="0"/>
    <x v="3"/>
    <n v="0"/>
    <m/>
    <n v="0"/>
    <n v="1"/>
    <n v="931"/>
    <n v="14"/>
    <x v="3"/>
    <n v="1"/>
    <n v="4"/>
    <n v="72"/>
    <n v="3"/>
    <n v="1"/>
    <n v="3"/>
    <n v="2756"/>
    <n v="4673"/>
    <n v="1"/>
    <n v="13"/>
    <n v="3"/>
    <n v="4"/>
    <n v="80"/>
    <n v="1"/>
    <n v="8"/>
    <n v="3"/>
    <n v="8"/>
    <n v="7"/>
    <n v="1"/>
    <n v="6"/>
  </r>
  <r>
    <s v="No"/>
    <s v="Travel_Rarely"/>
    <x v="0"/>
    <s v="Current Employees"/>
    <x v="1"/>
    <x v="2"/>
    <s v="STAFF-253"/>
    <n v="253"/>
    <x v="0"/>
    <x v="5"/>
    <x v="1"/>
    <s v="No"/>
    <s v="Y"/>
    <n v="2"/>
    <n v="-2"/>
    <n v="0"/>
    <x v="32"/>
    <n v="0"/>
    <m/>
    <n v="0"/>
    <n v="1"/>
    <n v="989"/>
    <n v="4"/>
    <x v="1"/>
    <n v="1"/>
    <n v="4"/>
    <n v="46"/>
    <n v="3"/>
    <n v="5"/>
    <n v="3"/>
    <n v="19033"/>
    <n v="6499"/>
    <n v="1"/>
    <n v="14"/>
    <n v="3"/>
    <n v="2"/>
    <n v="80"/>
    <n v="1"/>
    <n v="21"/>
    <n v="3"/>
    <n v="20"/>
    <n v="8"/>
    <n v="9"/>
    <n v="9"/>
  </r>
  <r>
    <s v="No"/>
    <s v="Travel_Rarely"/>
    <x v="3"/>
    <s v="Current Employees"/>
    <x v="1"/>
    <x v="2"/>
    <s v="STAFF-254"/>
    <n v="254"/>
    <x v="1"/>
    <x v="7"/>
    <x v="0"/>
    <s v="No"/>
    <s v="Y"/>
    <n v="3"/>
    <n v="-2"/>
    <n v="0"/>
    <x v="27"/>
    <n v="0"/>
    <m/>
    <n v="0"/>
    <n v="1"/>
    <n v="692"/>
    <n v="14"/>
    <x v="2"/>
    <n v="1"/>
    <n v="3"/>
    <n v="61"/>
    <n v="4"/>
    <n v="5"/>
    <n v="3"/>
    <n v="18722"/>
    <n v="13339"/>
    <n v="8"/>
    <n v="11"/>
    <n v="3"/>
    <n v="4"/>
    <n v="80"/>
    <n v="0"/>
    <n v="36"/>
    <n v="3"/>
    <n v="24"/>
    <n v="15"/>
    <n v="2"/>
    <n v="15"/>
  </r>
  <r>
    <s v="No"/>
    <s v="Travel_Frequently"/>
    <x v="2"/>
    <s v="Current Employees"/>
    <x v="1"/>
    <x v="0"/>
    <s v="STAFF-256"/>
    <n v="256"/>
    <x v="1"/>
    <x v="3"/>
    <x v="1"/>
    <s v="No"/>
    <s v="Y"/>
    <n v="2"/>
    <n v="-2"/>
    <n v="0"/>
    <x v="13"/>
    <n v="0"/>
    <m/>
    <n v="0"/>
    <n v="1"/>
    <n v="1069"/>
    <n v="2"/>
    <x v="1"/>
    <n v="1"/>
    <n v="4"/>
    <n v="45"/>
    <n v="2"/>
    <n v="2"/>
    <n v="2"/>
    <n v="9547"/>
    <n v="14074"/>
    <n v="1"/>
    <n v="17"/>
    <n v="3"/>
    <n v="3"/>
    <n v="80"/>
    <n v="0"/>
    <n v="10"/>
    <n v="2"/>
    <n v="10"/>
    <n v="9"/>
    <n v="1"/>
    <n v="9"/>
  </r>
  <r>
    <s v="No"/>
    <s v="Travel_Rarely"/>
    <x v="1"/>
    <s v="Current Employees"/>
    <x v="1"/>
    <x v="2"/>
    <s v="STAFF-258"/>
    <n v="258"/>
    <x v="0"/>
    <x v="4"/>
    <x v="0"/>
    <s v="No"/>
    <s v="Y"/>
    <n v="6"/>
    <n v="-2"/>
    <n v="0"/>
    <x v="31"/>
    <n v="0"/>
    <m/>
    <n v="0"/>
    <n v="1"/>
    <n v="313"/>
    <n v="3"/>
    <x v="3"/>
    <n v="1"/>
    <n v="4"/>
    <n v="98"/>
    <n v="3"/>
    <n v="4"/>
    <n v="3"/>
    <n v="13734"/>
    <n v="7192"/>
    <n v="3"/>
    <n v="18"/>
    <n v="3"/>
    <n v="3"/>
    <n v="80"/>
    <n v="0"/>
    <n v="21"/>
    <n v="3"/>
    <n v="7"/>
    <n v="7"/>
    <n v="1"/>
    <n v="0"/>
  </r>
  <r>
    <s v="No"/>
    <s v="Travel_Rarely"/>
    <x v="1"/>
    <s v="Current Employees"/>
    <x v="1"/>
    <x v="0"/>
    <s v="STAFF-259"/>
    <n v="259"/>
    <x v="1"/>
    <x v="5"/>
    <x v="1"/>
    <s v="No"/>
    <s v="Y"/>
    <n v="5"/>
    <n v="-2"/>
    <n v="0"/>
    <x v="39"/>
    <n v="0"/>
    <m/>
    <n v="0"/>
    <n v="1"/>
    <n v="699"/>
    <n v="1"/>
    <x v="2"/>
    <n v="1"/>
    <n v="3"/>
    <n v="65"/>
    <n v="2"/>
    <n v="5"/>
    <n v="2"/>
    <n v="19999"/>
    <n v="5678"/>
    <n v="0"/>
    <n v="14"/>
    <n v="3"/>
    <n v="1"/>
    <n v="80"/>
    <n v="1"/>
    <n v="34"/>
    <n v="3"/>
    <n v="33"/>
    <n v="18"/>
    <n v="11"/>
    <n v="9"/>
  </r>
  <r>
    <s v="No"/>
    <s v="Travel_Rarely"/>
    <x v="2"/>
    <s v="Current Employees"/>
    <x v="1"/>
    <x v="2"/>
    <s v="STAFF-260"/>
    <n v="260"/>
    <x v="0"/>
    <x v="1"/>
    <x v="0"/>
    <s v="No"/>
    <s v="Y"/>
    <n v="2"/>
    <n v="-2"/>
    <n v="0"/>
    <x v="4"/>
    <n v="0"/>
    <m/>
    <n v="0"/>
    <n v="1"/>
    <n v="894"/>
    <n v="9"/>
    <x v="3"/>
    <n v="1"/>
    <n v="4"/>
    <n v="99"/>
    <n v="3"/>
    <n v="1"/>
    <n v="3"/>
    <n v="2279"/>
    <n v="11781"/>
    <n v="1"/>
    <n v="16"/>
    <n v="3"/>
    <n v="4"/>
    <n v="80"/>
    <n v="0"/>
    <n v="7"/>
    <n v="2"/>
    <n v="7"/>
    <n v="7"/>
    <n v="0"/>
    <n v="3"/>
  </r>
  <r>
    <s v="Yes"/>
    <s v="Travel_Rarely"/>
    <x v="0"/>
    <s v="Ex-Employees"/>
    <x v="1"/>
    <x v="0"/>
    <s v="STAFF-261"/>
    <n v="261"/>
    <x v="1"/>
    <x v="3"/>
    <x v="1"/>
    <s v="Yes"/>
    <s v="Y"/>
    <n v="1"/>
    <n v="-2"/>
    <n v="0"/>
    <x v="10"/>
    <n v="1"/>
    <n v="1"/>
    <n v="1"/>
    <n v="0"/>
    <n v="556"/>
    <n v="23"/>
    <x v="0"/>
    <n v="1"/>
    <n v="2"/>
    <n v="50"/>
    <n v="2"/>
    <n v="2"/>
    <n v="2"/>
    <n v="5916"/>
    <n v="15497"/>
    <n v="3"/>
    <n v="13"/>
    <n v="3"/>
    <n v="1"/>
    <n v="80"/>
    <n v="0"/>
    <n v="8"/>
    <n v="3"/>
    <n v="1"/>
    <n v="0"/>
    <n v="0"/>
    <n v="1"/>
  </r>
  <r>
    <s v="No"/>
    <s v="Non-Travel"/>
    <x v="0"/>
    <s v="Current Employees"/>
    <x v="1"/>
    <x v="2"/>
    <s v="STAFF-262"/>
    <n v="262"/>
    <x v="1"/>
    <x v="1"/>
    <x v="2"/>
    <s v="No"/>
    <s v="Y"/>
    <n v="3"/>
    <n v="-2"/>
    <n v="0"/>
    <x v="23"/>
    <n v="0"/>
    <m/>
    <n v="0"/>
    <n v="1"/>
    <n v="1344"/>
    <n v="7"/>
    <x v="3"/>
    <n v="1"/>
    <n v="4"/>
    <n v="37"/>
    <n v="4"/>
    <n v="1"/>
    <n v="4"/>
    <n v="2089"/>
    <n v="5228"/>
    <n v="4"/>
    <n v="14"/>
    <n v="3"/>
    <n v="4"/>
    <n v="80"/>
    <n v="3"/>
    <n v="7"/>
    <n v="4"/>
    <n v="5"/>
    <n v="4"/>
    <n v="2"/>
    <n v="2"/>
  </r>
  <r>
    <s v="No"/>
    <s v="Non-Travel"/>
    <x v="1"/>
    <s v="Current Employees"/>
    <x v="1"/>
    <x v="2"/>
    <s v="STAFF-264"/>
    <n v="264"/>
    <x v="1"/>
    <x v="5"/>
    <x v="1"/>
    <s v="No"/>
    <s v="Y"/>
    <n v="1"/>
    <n v="-2"/>
    <n v="0"/>
    <x v="28"/>
    <n v="0"/>
    <m/>
    <n v="0"/>
    <n v="1"/>
    <n v="1195"/>
    <n v="2"/>
    <x v="0"/>
    <n v="1"/>
    <n v="1"/>
    <n v="65"/>
    <n v="2"/>
    <n v="4"/>
    <n v="4"/>
    <n v="16792"/>
    <n v="20462"/>
    <n v="9"/>
    <n v="23"/>
    <n v="4"/>
    <n v="4"/>
    <n v="80"/>
    <n v="1"/>
    <n v="22"/>
    <n v="3"/>
    <n v="20"/>
    <n v="8"/>
    <n v="11"/>
    <n v="8"/>
  </r>
  <r>
    <s v="No"/>
    <s v="Travel_Rarely"/>
    <x v="0"/>
    <s v="Current Employees"/>
    <x v="1"/>
    <x v="0"/>
    <s v="STAFF-267"/>
    <n v="267"/>
    <x v="1"/>
    <x v="1"/>
    <x v="1"/>
    <s v="Yes"/>
    <s v="Y"/>
    <n v="3"/>
    <n v="-2"/>
    <n v="0"/>
    <x v="2"/>
    <n v="0"/>
    <m/>
    <n v="0"/>
    <n v="1"/>
    <n v="290"/>
    <n v="21"/>
    <x v="3"/>
    <n v="1"/>
    <n v="2"/>
    <n v="65"/>
    <n v="4"/>
    <n v="1"/>
    <n v="2"/>
    <n v="3564"/>
    <n v="22977"/>
    <n v="1"/>
    <n v="12"/>
    <n v="3"/>
    <n v="1"/>
    <n v="80"/>
    <n v="1"/>
    <n v="8"/>
    <n v="2"/>
    <n v="8"/>
    <n v="7"/>
    <n v="1"/>
    <n v="7"/>
  </r>
  <r>
    <s v="No"/>
    <s v="Travel_Frequently"/>
    <x v="0"/>
    <s v="Current Employees"/>
    <x v="1"/>
    <x v="2"/>
    <s v="STAFF-269"/>
    <n v="269"/>
    <x v="0"/>
    <x v="2"/>
    <x v="0"/>
    <s v="No"/>
    <s v="Y"/>
    <n v="5"/>
    <n v="-2"/>
    <n v="0"/>
    <x v="10"/>
    <n v="0"/>
    <m/>
    <n v="0"/>
    <n v="1"/>
    <n v="138"/>
    <n v="2"/>
    <x v="3"/>
    <n v="1"/>
    <n v="2"/>
    <n v="37"/>
    <n v="3"/>
    <n v="2"/>
    <n v="3"/>
    <n v="4425"/>
    <n v="15986"/>
    <n v="5"/>
    <n v="11"/>
    <n v="3"/>
    <n v="4"/>
    <n v="80"/>
    <n v="0"/>
    <n v="10"/>
    <n v="3"/>
    <n v="6"/>
    <n v="2"/>
    <n v="1"/>
    <n v="2"/>
  </r>
  <r>
    <s v="No"/>
    <s v="Non-Travel"/>
    <x v="0"/>
    <s v="Current Employees"/>
    <x v="1"/>
    <x v="2"/>
    <s v="STAFF-270"/>
    <n v="270"/>
    <x v="0"/>
    <x v="3"/>
    <x v="2"/>
    <s v="No"/>
    <s v="Y"/>
    <n v="5"/>
    <n v="-2"/>
    <n v="0"/>
    <x v="19"/>
    <n v="0"/>
    <m/>
    <n v="0"/>
    <n v="1"/>
    <n v="926"/>
    <n v="21"/>
    <x v="0"/>
    <n v="1"/>
    <n v="3"/>
    <n v="36"/>
    <n v="3"/>
    <n v="2"/>
    <n v="3"/>
    <n v="5265"/>
    <n v="16439"/>
    <n v="2"/>
    <n v="16"/>
    <n v="3"/>
    <n v="2"/>
    <n v="80"/>
    <n v="1"/>
    <n v="11"/>
    <n v="3"/>
    <n v="5"/>
    <n v="3"/>
    <n v="0"/>
    <n v="2"/>
  </r>
  <r>
    <s v="No"/>
    <s v="Travel_Rarely"/>
    <x v="0"/>
    <s v="Current Employees"/>
    <x v="1"/>
    <x v="0"/>
    <s v="STAFF-271"/>
    <n v="271"/>
    <x v="1"/>
    <x v="3"/>
    <x v="1"/>
    <s v="No"/>
    <s v="Y"/>
    <n v="3"/>
    <n v="-2"/>
    <n v="0"/>
    <x v="8"/>
    <n v="0"/>
    <m/>
    <n v="0"/>
    <n v="1"/>
    <n v="1261"/>
    <n v="2"/>
    <x v="2"/>
    <n v="1"/>
    <n v="4"/>
    <n v="88"/>
    <n v="3"/>
    <n v="2"/>
    <n v="2"/>
    <n v="6553"/>
    <n v="7259"/>
    <n v="9"/>
    <n v="14"/>
    <n v="3"/>
    <n v="2"/>
    <n v="80"/>
    <n v="0"/>
    <n v="14"/>
    <n v="3"/>
    <n v="1"/>
    <n v="0"/>
    <n v="0"/>
    <n v="0"/>
  </r>
  <r>
    <s v="No"/>
    <s v="Travel_Rarely"/>
    <x v="0"/>
    <s v="Current Employees"/>
    <x v="1"/>
    <x v="4"/>
    <s v="STAFF-273"/>
    <n v="273"/>
    <x v="1"/>
    <x v="3"/>
    <x v="1"/>
    <s v="No"/>
    <s v="Y"/>
    <n v="3"/>
    <n v="-2"/>
    <n v="0"/>
    <x v="8"/>
    <n v="0"/>
    <m/>
    <n v="0"/>
    <n v="1"/>
    <n v="1084"/>
    <n v="29"/>
    <x v="3"/>
    <n v="1"/>
    <n v="4"/>
    <n v="54"/>
    <n v="3"/>
    <n v="2"/>
    <n v="4"/>
    <n v="6261"/>
    <n v="4185"/>
    <n v="3"/>
    <n v="18"/>
    <n v="3"/>
    <n v="1"/>
    <n v="80"/>
    <n v="1"/>
    <n v="9"/>
    <n v="1"/>
    <n v="7"/>
    <n v="7"/>
    <n v="1"/>
    <n v="7"/>
  </r>
  <r>
    <s v="No"/>
    <s v="Travel_Frequently"/>
    <x v="2"/>
    <s v="Current Employees"/>
    <x v="1"/>
    <x v="4"/>
    <s v="STAFF-274"/>
    <n v="274"/>
    <x v="1"/>
    <x v="3"/>
    <x v="1"/>
    <s v="No"/>
    <s v="Y"/>
    <n v="1"/>
    <n v="-2"/>
    <n v="0"/>
    <x v="4"/>
    <n v="0"/>
    <m/>
    <n v="0"/>
    <n v="1"/>
    <n v="472"/>
    <n v="1"/>
    <x v="1"/>
    <n v="1"/>
    <n v="3"/>
    <n v="60"/>
    <n v="2"/>
    <n v="2"/>
    <n v="4"/>
    <n v="4298"/>
    <n v="9679"/>
    <n v="5"/>
    <n v="19"/>
    <n v="3"/>
    <n v="3"/>
    <n v="80"/>
    <n v="1"/>
    <n v="6"/>
    <n v="3"/>
    <n v="2"/>
    <n v="2"/>
    <n v="2"/>
    <n v="0"/>
  </r>
  <r>
    <s v="No"/>
    <s v="Non-Travel"/>
    <x v="1"/>
    <s v="Current Employees"/>
    <x v="1"/>
    <x v="0"/>
    <s v="STAFF-275"/>
    <n v="275"/>
    <x v="1"/>
    <x v="3"/>
    <x v="2"/>
    <s v="Yes"/>
    <s v="Y"/>
    <n v="0"/>
    <n v="-2"/>
    <n v="0"/>
    <x v="1"/>
    <n v="0"/>
    <m/>
    <n v="0"/>
    <n v="1"/>
    <n v="1002"/>
    <n v="18"/>
    <x v="2"/>
    <n v="1"/>
    <n v="4"/>
    <n v="92"/>
    <n v="3"/>
    <n v="2"/>
    <n v="2"/>
    <n v="6804"/>
    <n v="23793"/>
    <n v="1"/>
    <n v="15"/>
    <n v="3"/>
    <n v="1"/>
    <n v="80"/>
    <n v="2"/>
    <n v="7"/>
    <n v="3"/>
    <n v="7"/>
    <n v="7"/>
    <n v="1"/>
    <n v="7"/>
  </r>
  <r>
    <s v="No"/>
    <s v="Travel_Frequently"/>
    <x v="2"/>
    <s v="Current Employees"/>
    <x v="1"/>
    <x v="2"/>
    <s v="STAFF-277"/>
    <n v="277"/>
    <x v="1"/>
    <x v="1"/>
    <x v="2"/>
    <s v="Yes"/>
    <s v="Y"/>
    <n v="4"/>
    <n v="-2"/>
    <n v="0"/>
    <x v="13"/>
    <n v="0"/>
    <m/>
    <n v="0"/>
    <n v="1"/>
    <n v="878"/>
    <n v="10"/>
    <x v="2"/>
    <n v="1"/>
    <n v="4"/>
    <n v="43"/>
    <n v="3"/>
    <n v="1"/>
    <n v="3"/>
    <n v="3815"/>
    <n v="5972"/>
    <n v="1"/>
    <n v="17"/>
    <n v="3"/>
    <n v="4"/>
    <n v="80"/>
    <n v="1"/>
    <n v="5"/>
    <n v="4"/>
    <n v="5"/>
    <n v="3"/>
    <n v="2"/>
    <n v="0"/>
  </r>
  <r>
    <s v="No"/>
    <s v="Travel_Rarely"/>
    <x v="0"/>
    <s v="Current Employees"/>
    <x v="1"/>
    <x v="2"/>
    <s v="STAFF-281"/>
    <n v="281"/>
    <x v="1"/>
    <x v="2"/>
    <x v="1"/>
    <s v="Yes"/>
    <s v="Y"/>
    <n v="2"/>
    <n v="-2"/>
    <n v="0"/>
    <x v="32"/>
    <n v="0"/>
    <m/>
    <n v="0"/>
    <n v="1"/>
    <n v="905"/>
    <n v="19"/>
    <x v="0"/>
    <n v="1"/>
    <n v="3"/>
    <n v="99"/>
    <n v="3"/>
    <n v="2"/>
    <n v="4"/>
    <n v="2741"/>
    <n v="16523"/>
    <n v="8"/>
    <n v="15"/>
    <n v="3"/>
    <n v="3"/>
    <n v="80"/>
    <n v="1"/>
    <n v="15"/>
    <n v="4"/>
    <n v="7"/>
    <n v="2"/>
    <n v="3"/>
    <n v="7"/>
  </r>
  <r>
    <s v="Yes"/>
    <s v="Travel_Rarely"/>
    <x v="0"/>
    <s v="Ex-Employees"/>
    <x v="1"/>
    <x v="2"/>
    <s v="STAFF-282"/>
    <n v="282"/>
    <x v="1"/>
    <x v="4"/>
    <x v="1"/>
    <s v="Yes"/>
    <s v="Y"/>
    <n v="2"/>
    <n v="-2"/>
    <n v="0"/>
    <x v="8"/>
    <n v="1"/>
    <n v="1"/>
    <n v="1"/>
    <n v="0"/>
    <n v="1180"/>
    <n v="29"/>
    <x v="1"/>
    <n v="1"/>
    <n v="2"/>
    <n v="70"/>
    <n v="3"/>
    <n v="2"/>
    <n v="3"/>
    <n v="6673"/>
    <n v="11354"/>
    <n v="7"/>
    <n v="19"/>
    <n v="3"/>
    <n v="2"/>
    <n v="80"/>
    <n v="0"/>
    <n v="17"/>
    <n v="3"/>
    <n v="1"/>
    <n v="0"/>
    <n v="0"/>
    <n v="0"/>
  </r>
  <r>
    <s v="Yes"/>
    <s v="Travel_Rarely"/>
    <x v="2"/>
    <s v="Ex-Employees"/>
    <x v="0"/>
    <x v="3"/>
    <s v="STAFF-283"/>
    <n v="283"/>
    <x v="0"/>
    <x v="0"/>
    <x v="1"/>
    <s v="No"/>
    <s v="Y"/>
    <n v="3"/>
    <n v="-2"/>
    <n v="0"/>
    <x v="11"/>
    <n v="1"/>
    <n v="1"/>
    <n v="1"/>
    <n v="0"/>
    <n v="121"/>
    <n v="27"/>
    <x v="3"/>
    <n v="1"/>
    <n v="2"/>
    <n v="35"/>
    <n v="3"/>
    <n v="3"/>
    <n v="4"/>
    <n v="7639"/>
    <n v="24525"/>
    <n v="1"/>
    <n v="22"/>
    <n v="4"/>
    <n v="4"/>
    <n v="80"/>
    <n v="3"/>
    <n v="10"/>
    <n v="2"/>
    <n v="10"/>
    <n v="4"/>
    <n v="1"/>
    <n v="9"/>
  </r>
  <r>
    <s v="No"/>
    <s v="Travel_Rarely"/>
    <x v="4"/>
    <s v="Current Employees"/>
    <x v="1"/>
    <x v="0"/>
    <s v="STAFF-284"/>
    <n v="284"/>
    <x v="1"/>
    <x v="1"/>
    <x v="2"/>
    <s v="Yes"/>
    <s v="Y"/>
    <n v="2"/>
    <n v="-2"/>
    <n v="0"/>
    <x v="15"/>
    <n v="0"/>
    <m/>
    <n v="0"/>
    <n v="1"/>
    <n v="1136"/>
    <n v="5"/>
    <x v="3"/>
    <n v="1"/>
    <n v="4"/>
    <n v="60"/>
    <n v="4"/>
    <n v="1"/>
    <n v="2"/>
    <n v="2328"/>
    <n v="12392"/>
    <n v="1"/>
    <n v="16"/>
    <n v="3"/>
    <n v="1"/>
    <n v="80"/>
    <n v="1"/>
    <n v="4"/>
    <n v="2"/>
    <n v="4"/>
    <n v="2"/>
    <n v="2"/>
    <n v="2"/>
  </r>
  <r>
    <s v="No"/>
    <s v="Travel_Frequently"/>
    <x v="0"/>
    <s v="Current Employees"/>
    <x v="1"/>
    <x v="2"/>
    <s v="STAFF-286"/>
    <n v="286"/>
    <x v="0"/>
    <x v="2"/>
    <x v="0"/>
    <s v="No"/>
    <s v="Y"/>
    <n v="2"/>
    <n v="-2"/>
    <n v="0"/>
    <x v="9"/>
    <n v="0"/>
    <m/>
    <n v="0"/>
    <n v="1"/>
    <n v="635"/>
    <n v="18"/>
    <x v="1"/>
    <n v="1"/>
    <n v="2"/>
    <n v="73"/>
    <n v="3"/>
    <n v="1"/>
    <n v="4"/>
    <n v="2153"/>
    <n v="7703"/>
    <n v="1"/>
    <n v="13"/>
    <n v="3"/>
    <n v="1"/>
    <n v="80"/>
    <n v="0"/>
    <n v="8"/>
    <n v="3"/>
    <n v="8"/>
    <n v="1"/>
    <n v="1"/>
    <n v="7"/>
  </r>
  <r>
    <s v="No"/>
    <s v="Non-Travel"/>
    <x v="0"/>
    <s v="Current Employees"/>
    <x v="1"/>
    <x v="0"/>
    <s v="STAFF-287"/>
    <n v="287"/>
    <x v="1"/>
    <x v="4"/>
    <x v="1"/>
    <s v="No"/>
    <s v="Y"/>
    <n v="5"/>
    <n v="-2"/>
    <n v="0"/>
    <x v="32"/>
    <n v="0"/>
    <m/>
    <n v="0"/>
    <n v="1"/>
    <n v="1151"/>
    <n v="9"/>
    <x v="4"/>
    <n v="1"/>
    <n v="4"/>
    <n v="63"/>
    <n v="2"/>
    <n v="2"/>
    <n v="2"/>
    <n v="4876"/>
    <n v="14242"/>
    <n v="9"/>
    <n v="14"/>
    <n v="3"/>
    <n v="4"/>
    <n v="80"/>
    <n v="1"/>
    <n v="5"/>
    <n v="1"/>
    <n v="3"/>
    <n v="2"/>
    <n v="0"/>
    <n v="2"/>
  </r>
  <r>
    <s v="No"/>
    <s v="Travel_Rarely"/>
    <x v="1"/>
    <s v="Current Employees"/>
    <x v="1"/>
    <x v="2"/>
    <s v="STAFF-288"/>
    <n v="288"/>
    <x v="1"/>
    <x v="4"/>
    <x v="2"/>
    <s v="No"/>
    <s v="Y"/>
    <n v="3"/>
    <n v="-2"/>
    <n v="0"/>
    <x v="21"/>
    <n v="0"/>
    <m/>
    <n v="0"/>
    <n v="1"/>
    <n v="644"/>
    <n v="1"/>
    <x v="2"/>
    <n v="1"/>
    <n v="4"/>
    <n v="97"/>
    <n v="3"/>
    <n v="3"/>
    <n v="3"/>
    <n v="9396"/>
    <n v="12368"/>
    <n v="7"/>
    <n v="16"/>
    <n v="3"/>
    <n v="3"/>
    <n v="80"/>
    <n v="1"/>
    <n v="17"/>
    <n v="3"/>
    <n v="4"/>
    <n v="2"/>
    <n v="0"/>
    <n v="3"/>
  </r>
  <r>
    <s v="Yes"/>
    <s v="Travel_Rarely"/>
    <x v="2"/>
    <s v="Ex-Employees"/>
    <x v="0"/>
    <x v="2"/>
    <s v="STAFF-291"/>
    <n v="291"/>
    <x v="1"/>
    <x v="0"/>
    <x v="1"/>
    <s v="No"/>
    <s v="Y"/>
    <n v="2"/>
    <n v="-2"/>
    <n v="0"/>
    <x v="5"/>
    <n v="1"/>
    <n v="1"/>
    <n v="1"/>
    <n v="0"/>
    <n v="1045"/>
    <n v="4"/>
    <x v="2"/>
    <n v="1"/>
    <n v="4"/>
    <n v="32"/>
    <n v="1"/>
    <n v="3"/>
    <n v="4"/>
    <n v="10400"/>
    <n v="25812"/>
    <n v="1"/>
    <n v="11"/>
    <n v="3"/>
    <n v="3"/>
    <n v="80"/>
    <n v="0"/>
    <n v="14"/>
    <n v="2"/>
    <n v="14"/>
    <n v="8"/>
    <n v="9"/>
    <n v="8"/>
  </r>
  <r>
    <s v="No"/>
    <s v="Non-Travel"/>
    <x v="2"/>
    <s v="Current Employees"/>
    <x v="1"/>
    <x v="0"/>
    <s v="STAFF-292"/>
    <n v="292"/>
    <x v="1"/>
    <x v="3"/>
    <x v="0"/>
    <s v="No"/>
    <s v="Y"/>
    <n v="2"/>
    <n v="-2"/>
    <n v="0"/>
    <x v="7"/>
    <n v="0"/>
    <m/>
    <n v="0"/>
    <n v="1"/>
    <n v="829"/>
    <n v="1"/>
    <x v="1"/>
    <n v="1"/>
    <n v="3"/>
    <n v="88"/>
    <n v="2"/>
    <n v="3"/>
    <n v="2"/>
    <n v="8474"/>
    <n v="20925"/>
    <n v="1"/>
    <n v="22"/>
    <n v="4"/>
    <n v="3"/>
    <n v="80"/>
    <n v="0"/>
    <n v="12"/>
    <n v="3"/>
    <n v="11"/>
    <n v="8"/>
    <n v="5"/>
    <n v="8"/>
  </r>
  <r>
    <s v="No"/>
    <s v="Travel_Frequently"/>
    <x v="2"/>
    <s v="Current Employees"/>
    <x v="0"/>
    <x v="0"/>
    <s v="STAFF-293"/>
    <n v="293"/>
    <x v="0"/>
    <x v="0"/>
    <x v="0"/>
    <s v="No"/>
    <s v="Y"/>
    <n v="2"/>
    <n v="-2"/>
    <n v="0"/>
    <x v="4"/>
    <n v="0"/>
    <m/>
    <n v="0"/>
    <n v="1"/>
    <n v="1242"/>
    <n v="20"/>
    <x v="3"/>
    <n v="1"/>
    <n v="4"/>
    <n v="90"/>
    <n v="3"/>
    <n v="2"/>
    <n v="2"/>
    <n v="9981"/>
    <n v="12916"/>
    <n v="1"/>
    <n v="14"/>
    <n v="3"/>
    <n v="4"/>
    <n v="80"/>
    <n v="0"/>
    <n v="7"/>
    <n v="3"/>
    <n v="7"/>
    <n v="7"/>
    <n v="0"/>
    <n v="7"/>
  </r>
  <r>
    <s v="No"/>
    <s v="Travel_Rarely"/>
    <x v="1"/>
    <s v="Current Employees"/>
    <x v="1"/>
    <x v="0"/>
    <s v="STAFF-296"/>
    <n v="296"/>
    <x v="1"/>
    <x v="7"/>
    <x v="1"/>
    <s v="No"/>
    <s v="Y"/>
    <n v="5"/>
    <n v="-2"/>
    <n v="0"/>
    <x v="31"/>
    <n v="0"/>
    <m/>
    <n v="0"/>
    <n v="1"/>
    <n v="1469"/>
    <n v="8"/>
    <x v="2"/>
    <n v="1"/>
    <n v="2"/>
    <n v="81"/>
    <n v="2"/>
    <n v="3"/>
    <n v="2"/>
    <n v="12490"/>
    <n v="15736"/>
    <n v="5"/>
    <n v="16"/>
    <n v="3"/>
    <n v="4"/>
    <n v="80"/>
    <n v="2"/>
    <n v="16"/>
    <n v="1"/>
    <n v="10"/>
    <n v="9"/>
    <n v="4"/>
    <n v="7"/>
  </r>
  <r>
    <s v="Yes"/>
    <s v="Travel_Rarely"/>
    <x v="2"/>
    <s v="Ex-Employees"/>
    <x v="1"/>
    <x v="4"/>
    <s v="STAFF-297"/>
    <n v="297"/>
    <x v="0"/>
    <x v="1"/>
    <x v="0"/>
    <s v="Yes"/>
    <s v="Y"/>
    <n v="5"/>
    <n v="-2"/>
    <n v="0"/>
    <x v="7"/>
    <n v="1"/>
    <n v="1"/>
    <n v="1"/>
    <n v="0"/>
    <n v="1005"/>
    <n v="3"/>
    <x v="3"/>
    <n v="1"/>
    <n v="4"/>
    <n v="88"/>
    <n v="3"/>
    <n v="1"/>
    <n v="4"/>
    <n v="2657"/>
    <n v="8556"/>
    <n v="5"/>
    <n v="11"/>
    <n v="3"/>
    <n v="3"/>
    <n v="80"/>
    <n v="0"/>
    <n v="8"/>
    <n v="3"/>
    <n v="5"/>
    <n v="2"/>
    <n v="0"/>
    <n v="4"/>
  </r>
  <r>
    <s v="No"/>
    <s v="Travel_Rarely"/>
    <x v="0"/>
    <s v="Current Employees"/>
    <x v="0"/>
    <x v="0"/>
    <s v="STAFF-298"/>
    <n v="298"/>
    <x v="0"/>
    <x v="5"/>
    <x v="0"/>
    <s v="Yes"/>
    <s v="Y"/>
    <n v="3"/>
    <n v="-2"/>
    <n v="0"/>
    <x v="0"/>
    <n v="0"/>
    <m/>
    <n v="0"/>
    <n v="1"/>
    <n v="896"/>
    <n v="6"/>
    <x v="3"/>
    <n v="1"/>
    <n v="4"/>
    <n v="75"/>
    <n v="3"/>
    <n v="3"/>
    <n v="2"/>
    <n v="13591"/>
    <n v="14674"/>
    <n v="3"/>
    <n v="18"/>
    <n v="3"/>
    <n v="3"/>
    <n v="80"/>
    <n v="0"/>
    <n v="16"/>
    <n v="3"/>
    <n v="1"/>
    <n v="0"/>
    <n v="0"/>
    <n v="0"/>
  </r>
  <r>
    <s v="Yes"/>
    <s v="Travel_Frequently"/>
    <x v="2"/>
    <s v="Ex-Employees"/>
    <x v="0"/>
    <x v="3"/>
    <s v="STAFF-299"/>
    <n v="299"/>
    <x v="0"/>
    <x v="0"/>
    <x v="0"/>
    <s v="No"/>
    <s v="Y"/>
    <n v="5"/>
    <n v="-2"/>
    <n v="0"/>
    <x v="7"/>
    <n v="1"/>
    <n v="1"/>
    <n v="1"/>
    <n v="0"/>
    <n v="334"/>
    <n v="26"/>
    <x v="2"/>
    <n v="1"/>
    <n v="3"/>
    <n v="52"/>
    <n v="2"/>
    <n v="2"/>
    <n v="3"/>
    <n v="6696"/>
    <n v="22967"/>
    <n v="5"/>
    <n v="15"/>
    <n v="3"/>
    <n v="3"/>
    <n v="80"/>
    <n v="0"/>
    <n v="9"/>
    <n v="2"/>
    <n v="6"/>
    <n v="3"/>
    <n v="0"/>
    <n v="1"/>
  </r>
  <r>
    <s v="Yes"/>
    <s v="Travel_Rarely"/>
    <x v="2"/>
    <s v="Ex-Employees"/>
    <x v="1"/>
    <x v="4"/>
    <s v="STAFF-300"/>
    <n v="300"/>
    <x v="1"/>
    <x v="1"/>
    <x v="0"/>
    <s v="No"/>
    <s v="Y"/>
    <n v="1"/>
    <n v="-2"/>
    <n v="0"/>
    <x v="11"/>
    <n v="1"/>
    <n v="1"/>
    <n v="1"/>
    <n v="0"/>
    <n v="992"/>
    <n v="1"/>
    <x v="3"/>
    <n v="1"/>
    <n v="3"/>
    <n v="85"/>
    <n v="3"/>
    <n v="1"/>
    <n v="4"/>
    <n v="2058"/>
    <n v="19757"/>
    <n v="0"/>
    <n v="14"/>
    <n v="3"/>
    <n v="4"/>
    <n v="80"/>
    <n v="0"/>
    <n v="7"/>
    <n v="2"/>
    <n v="6"/>
    <n v="2"/>
    <n v="1"/>
    <n v="5"/>
  </r>
  <r>
    <s v="No"/>
    <s v="Non-Travel"/>
    <x v="1"/>
    <s v="Current Employees"/>
    <x v="0"/>
    <x v="2"/>
    <s v="STAFF-302"/>
    <n v="302"/>
    <x v="0"/>
    <x v="0"/>
    <x v="0"/>
    <s v="No"/>
    <s v="Y"/>
    <n v="2"/>
    <n v="-2"/>
    <n v="0"/>
    <x v="28"/>
    <n v="0"/>
    <m/>
    <n v="0"/>
    <n v="1"/>
    <n v="1052"/>
    <n v="6"/>
    <x v="3"/>
    <n v="1"/>
    <n v="4"/>
    <n v="57"/>
    <n v="2"/>
    <n v="3"/>
    <n v="4"/>
    <n v="8865"/>
    <n v="16840"/>
    <n v="6"/>
    <n v="12"/>
    <n v="3"/>
    <n v="4"/>
    <n v="80"/>
    <n v="0"/>
    <n v="23"/>
    <n v="3"/>
    <n v="19"/>
    <n v="7"/>
    <n v="12"/>
    <n v="8"/>
  </r>
  <r>
    <s v="No"/>
    <s v="Travel_Rarely"/>
    <x v="1"/>
    <s v="Current Employees"/>
    <x v="0"/>
    <x v="3"/>
    <s v="STAFF-303"/>
    <n v="303"/>
    <x v="0"/>
    <x v="0"/>
    <x v="1"/>
    <s v="No"/>
    <s v="Y"/>
    <n v="4"/>
    <n v="-2"/>
    <n v="0"/>
    <x v="33"/>
    <n v="0"/>
    <m/>
    <n v="0"/>
    <n v="1"/>
    <n v="1147"/>
    <n v="3"/>
    <x v="3"/>
    <n v="1"/>
    <n v="4"/>
    <n v="52"/>
    <n v="3"/>
    <n v="2"/>
    <n v="1"/>
    <n v="5940"/>
    <n v="17011"/>
    <n v="2"/>
    <n v="14"/>
    <n v="3"/>
    <n v="4"/>
    <n v="80"/>
    <n v="1"/>
    <n v="16"/>
    <n v="3"/>
    <n v="6"/>
    <n v="2"/>
    <n v="0"/>
    <n v="5"/>
  </r>
  <r>
    <s v="No"/>
    <s v="Travel_Rarely"/>
    <x v="0"/>
    <s v="Current Employees"/>
    <x v="1"/>
    <x v="0"/>
    <s v="STAFF-304"/>
    <n v="304"/>
    <x v="1"/>
    <x v="2"/>
    <x v="0"/>
    <s v="No"/>
    <s v="Y"/>
    <n v="3"/>
    <n v="-2"/>
    <n v="0"/>
    <x v="9"/>
    <n v="0"/>
    <m/>
    <n v="0"/>
    <n v="1"/>
    <n v="1396"/>
    <n v="5"/>
    <x v="0"/>
    <n v="1"/>
    <n v="4"/>
    <n v="62"/>
    <n v="3"/>
    <n v="2"/>
    <n v="2"/>
    <n v="5914"/>
    <n v="9945"/>
    <n v="8"/>
    <n v="16"/>
    <n v="3"/>
    <n v="4"/>
    <n v="80"/>
    <n v="0"/>
    <n v="16"/>
    <n v="4"/>
    <n v="13"/>
    <n v="11"/>
    <n v="3"/>
    <n v="7"/>
  </r>
  <r>
    <s v="No"/>
    <s v="Travel_Rarely"/>
    <x v="2"/>
    <s v="Current Employees"/>
    <x v="1"/>
    <x v="2"/>
    <s v="STAFF-305"/>
    <n v="305"/>
    <x v="0"/>
    <x v="1"/>
    <x v="1"/>
    <s v="No"/>
    <s v="Y"/>
    <n v="3"/>
    <n v="-2"/>
    <n v="0"/>
    <x v="3"/>
    <n v="0"/>
    <m/>
    <n v="0"/>
    <n v="1"/>
    <n v="147"/>
    <n v="4"/>
    <x v="2"/>
    <n v="1"/>
    <n v="3"/>
    <n v="47"/>
    <n v="2"/>
    <n v="1"/>
    <n v="3"/>
    <n v="2622"/>
    <n v="13248"/>
    <n v="6"/>
    <n v="21"/>
    <n v="4"/>
    <n v="4"/>
    <n v="80"/>
    <n v="0"/>
    <n v="7"/>
    <n v="3"/>
    <n v="3"/>
    <n v="2"/>
    <n v="1"/>
    <n v="1"/>
  </r>
  <r>
    <s v="No"/>
    <s v="Travel_Frequently"/>
    <x v="0"/>
    <s v="Current Employees"/>
    <x v="1"/>
    <x v="1"/>
    <s v="STAFF-306"/>
    <n v="306"/>
    <x v="1"/>
    <x v="7"/>
    <x v="2"/>
    <s v="Yes"/>
    <s v="Y"/>
    <n v="1"/>
    <n v="-2"/>
    <n v="0"/>
    <x v="2"/>
    <n v="0"/>
    <m/>
    <n v="0"/>
    <n v="1"/>
    <n v="663"/>
    <n v="11"/>
    <x v="3"/>
    <n v="1"/>
    <n v="2"/>
    <n v="47"/>
    <n v="3"/>
    <n v="3"/>
    <n v="4"/>
    <n v="12185"/>
    <n v="10056"/>
    <n v="1"/>
    <n v="14"/>
    <n v="3"/>
    <n v="3"/>
    <n v="80"/>
    <n v="3"/>
    <n v="10"/>
    <n v="3"/>
    <n v="10"/>
    <n v="8"/>
    <n v="0"/>
    <n v="7"/>
  </r>
  <r>
    <s v="No"/>
    <s v="Travel_Rarely"/>
    <x v="0"/>
    <s v="Current Employees"/>
    <x v="0"/>
    <x v="0"/>
    <s v="STAFF-307"/>
    <n v="307"/>
    <x v="1"/>
    <x v="0"/>
    <x v="2"/>
    <s v="No"/>
    <s v="Y"/>
    <n v="6"/>
    <n v="-2"/>
    <n v="0"/>
    <x v="8"/>
    <n v="0"/>
    <m/>
    <n v="0"/>
    <n v="1"/>
    <n v="119"/>
    <n v="3"/>
    <x v="3"/>
    <n v="1"/>
    <n v="1"/>
    <n v="76"/>
    <n v="3"/>
    <n v="3"/>
    <n v="2"/>
    <n v="10609"/>
    <n v="9647"/>
    <n v="0"/>
    <n v="12"/>
    <n v="3"/>
    <n v="3"/>
    <n v="80"/>
    <n v="2"/>
    <n v="17"/>
    <n v="2"/>
    <n v="16"/>
    <n v="10"/>
    <n v="5"/>
    <n v="13"/>
  </r>
  <r>
    <s v="No"/>
    <s v="Non-Travel"/>
    <x v="2"/>
    <s v="Current Employees"/>
    <x v="1"/>
    <x v="2"/>
    <s v="STAFF-308"/>
    <n v="308"/>
    <x v="1"/>
    <x v="3"/>
    <x v="1"/>
    <s v="No"/>
    <s v="Y"/>
    <n v="2"/>
    <n v="-2"/>
    <n v="0"/>
    <x v="12"/>
    <n v="0"/>
    <m/>
    <n v="0"/>
    <n v="1"/>
    <n v="979"/>
    <n v="1"/>
    <x v="2"/>
    <n v="1"/>
    <n v="3"/>
    <n v="90"/>
    <n v="1"/>
    <n v="2"/>
    <n v="3"/>
    <n v="4345"/>
    <n v="4381"/>
    <n v="0"/>
    <n v="12"/>
    <n v="3"/>
    <n v="4"/>
    <n v="80"/>
    <n v="1"/>
    <n v="6"/>
    <n v="3"/>
    <n v="5"/>
    <n v="4"/>
    <n v="1"/>
    <n v="4"/>
  </r>
  <r>
    <s v="No"/>
    <s v="Travel_Rarely"/>
    <x v="3"/>
    <s v="Current Employees"/>
    <x v="1"/>
    <x v="0"/>
    <s v="STAFF-309"/>
    <n v="309"/>
    <x v="1"/>
    <x v="1"/>
    <x v="1"/>
    <s v="No"/>
    <s v="Y"/>
    <n v="6"/>
    <n v="-2"/>
    <n v="0"/>
    <x v="6"/>
    <n v="0"/>
    <m/>
    <n v="0"/>
    <n v="1"/>
    <n v="142"/>
    <n v="3"/>
    <x v="3"/>
    <n v="1"/>
    <n v="3"/>
    <n v="70"/>
    <n v="2"/>
    <n v="1"/>
    <n v="2"/>
    <n v="2177"/>
    <n v="8456"/>
    <n v="3"/>
    <n v="17"/>
    <n v="3"/>
    <n v="1"/>
    <n v="80"/>
    <n v="1"/>
    <n v="7"/>
    <n v="3"/>
    <n v="1"/>
    <n v="0"/>
    <n v="0"/>
    <n v="0"/>
  </r>
  <r>
    <s v="No"/>
    <s v="Travel_Frequently"/>
    <x v="0"/>
    <s v="Current Employees"/>
    <x v="0"/>
    <x v="3"/>
    <s v="STAFF-311"/>
    <n v="311"/>
    <x v="1"/>
    <x v="6"/>
    <x v="2"/>
    <s v="No"/>
    <s v="Y"/>
    <n v="2"/>
    <n v="-2"/>
    <n v="0"/>
    <x v="2"/>
    <n v="0"/>
    <m/>
    <n v="0"/>
    <n v="1"/>
    <n v="319"/>
    <n v="4"/>
    <x v="2"/>
    <n v="1"/>
    <n v="1"/>
    <n v="41"/>
    <n v="3"/>
    <n v="1"/>
    <n v="1"/>
    <n v="2793"/>
    <n v="2539"/>
    <n v="4"/>
    <n v="17"/>
    <n v="3"/>
    <n v="3"/>
    <n v="80"/>
    <n v="1"/>
    <n v="13"/>
    <n v="3"/>
    <n v="9"/>
    <n v="8"/>
    <n v="5"/>
    <n v="8"/>
  </r>
  <r>
    <s v="No"/>
    <s v="Travel_Frequently"/>
    <x v="2"/>
    <s v="Current Employees"/>
    <x v="0"/>
    <x v="2"/>
    <s v="STAFF-312"/>
    <n v="312"/>
    <x v="0"/>
    <x v="0"/>
    <x v="1"/>
    <s v="No"/>
    <s v="Y"/>
    <n v="5"/>
    <n v="-2"/>
    <n v="0"/>
    <x v="11"/>
    <n v="0"/>
    <m/>
    <n v="0"/>
    <n v="1"/>
    <n v="1413"/>
    <n v="1"/>
    <x v="1"/>
    <n v="1"/>
    <n v="2"/>
    <n v="42"/>
    <n v="3"/>
    <n v="3"/>
    <n v="4"/>
    <n v="7918"/>
    <n v="6599"/>
    <n v="1"/>
    <n v="14"/>
    <n v="3"/>
    <n v="4"/>
    <n v="80"/>
    <n v="1"/>
    <n v="11"/>
    <n v="3"/>
    <n v="11"/>
    <n v="10"/>
    <n v="4"/>
    <n v="1"/>
  </r>
  <r>
    <s v="No"/>
    <s v="Travel_Frequently"/>
    <x v="0"/>
    <s v="Current Employees"/>
    <x v="0"/>
    <x v="3"/>
    <s v="STAFF-314"/>
    <n v="314"/>
    <x v="0"/>
    <x v="0"/>
    <x v="0"/>
    <s v="No"/>
    <s v="Y"/>
    <n v="3"/>
    <n v="-2"/>
    <n v="0"/>
    <x v="10"/>
    <n v="0"/>
    <m/>
    <n v="0"/>
    <n v="1"/>
    <n v="944"/>
    <n v="1"/>
    <x v="3"/>
    <n v="1"/>
    <n v="3"/>
    <n v="92"/>
    <n v="3"/>
    <n v="3"/>
    <n v="1"/>
    <n v="8789"/>
    <n v="9096"/>
    <n v="1"/>
    <n v="14"/>
    <n v="3"/>
    <n v="1"/>
    <n v="80"/>
    <n v="0"/>
    <n v="10"/>
    <n v="4"/>
    <n v="10"/>
    <n v="7"/>
    <n v="0"/>
    <n v="8"/>
  </r>
  <r>
    <s v="Yes"/>
    <s v="Travel_Rarely"/>
    <x v="2"/>
    <s v="Ex-Employees"/>
    <x v="1"/>
    <x v="2"/>
    <s v="STAFF-315"/>
    <n v="315"/>
    <x v="1"/>
    <x v="1"/>
    <x v="0"/>
    <s v="Yes"/>
    <s v="Y"/>
    <n v="3"/>
    <n v="-2"/>
    <n v="0"/>
    <x v="11"/>
    <n v="1"/>
    <n v="1"/>
    <n v="1"/>
    <n v="0"/>
    <n v="896"/>
    <n v="18"/>
    <x v="1"/>
    <n v="1"/>
    <n v="3"/>
    <n v="86"/>
    <n v="2"/>
    <n v="1"/>
    <n v="4"/>
    <n v="2389"/>
    <n v="14961"/>
    <n v="1"/>
    <n v="13"/>
    <n v="3"/>
    <n v="3"/>
    <n v="80"/>
    <n v="0"/>
    <n v="4"/>
    <n v="2"/>
    <n v="4"/>
    <n v="3"/>
    <n v="0"/>
    <n v="1"/>
  </r>
  <r>
    <s v="No"/>
    <s v="Travel_Rarely"/>
    <x v="1"/>
    <s v="Current Employees"/>
    <x v="1"/>
    <x v="0"/>
    <s v="STAFF-316"/>
    <n v="316"/>
    <x v="0"/>
    <x v="2"/>
    <x v="0"/>
    <s v="No"/>
    <s v="Y"/>
    <n v="3"/>
    <n v="-2"/>
    <n v="0"/>
    <x v="39"/>
    <n v="0"/>
    <m/>
    <n v="0"/>
    <n v="1"/>
    <n v="1323"/>
    <n v="2"/>
    <x v="3"/>
    <n v="1"/>
    <n v="3"/>
    <n v="89"/>
    <n v="2"/>
    <n v="1"/>
    <n v="2"/>
    <n v="3212"/>
    <n v="3300"/>
    <n v="7"/>
    <n v="15"/>
    <n v="3"/>
    <n v="2"/>
    <n v="80"/>
    <n v="0"/>
    <n v="6"/>
    <n v="2"/>
    <n v="2"/>
    <n v="2"/>
    <n v="2"/>
    <n v="2"/>
  </r>
  <r>
    <s v="No"/>
    <s v="Travel_Rarely"/>
    <x v="0"/>
    <s v="Current Employees"/>
    <x v="1"/>
    <x v="4"/>
    <s v="STAFF-319"/>
    <n v="319"/>
    <x v="1"/>
    <x v="5"/>
    <x v="1"/>
    <s v="No"/>
    <s v="Y"/>
    <n v="3"/>
    <n v="-2"/>
    <n v="0"/>
    <x v="19"/>
    <n v="0"/>
    <m/>
    <n v="0"/>
    <n v="1"/>
    <n v="532"/>
    <n v="4"/>
    <x v="0"/>
    <n v="1"/>
    <n v="3"/>
    <n v="58"/>
    <n v="3"/>
    <n v="5"/>
    <n v="4"/>
    <n v="19232"/>
    <n v="4933"/>
    <n v="1"/>
    <n v="11"/>
    <n v="3"/>
    <n v="4"/>
    <n v="80"/>
    <n v="0"/>
    <n v="22"/>
    <n v="3"/>
    <n v="22"/>
    <n v="17"/>
    <n v="11"/>
    <n v="15"/>
  </r>
  <r>
    <s v="No"/>
    <s v="Travel_Rarely"/>
    <x v="3"/>
    <s v="Current Employees"/>
    <x v="2"/>
    <x v="2"/>
    <s v="STAFF-321"/>
    <n v="321"/>
    <x v="1"/>
    <x v="8"/>
    <x v="1"/>
    <s v="No"/>
    <s v="Y"/>
    <n v="2"/>
    <n v="-2"/>
    <n v="0"/>
    <x v="6"/>
    <n v="0"/>
    <m/>
    <n v="0"/>
    <n v="1"/>
    <n v="818"/>
    <n v="6"/>
    <x v="0"/>
    <n v="1"/>
    <n v="2"/>
    <n v="52"/>
    <n v="3"/>
    <n v="1"/>
    <n v="3"/>
    <n v="2267"/>
    <n v="25657"/>
    <n v="8"/>
    <n v="17"/>
    <n v="3"/>
    <n v="4"/>
    <n v="80"/>
    <n v="0"/>
    <n v="7"/>
    <n v="2"/>
    <n v="2"/>
    <n v="2"/>
    <n v="2"/>
    <n v="2"/>
  </r>
  <r>
    <s v="No"/>
    <s v="Travel_Rarely"/>
    <x v="1"/>
    <s v="Current Employees"/>
    <x v="0"/>
    <x v="2"/>
    <s v="STAFF-323"/>
    <n v="323"/>
    <x v="0"/>
    <x v="5"/>
    <x v="2"/>
    <s v="No"/>
    <s v="Y"/>
    <n v="3"/>
    <n v="-2"/>
    <n v="0"/>
    <x v="24"/>
    <n v="0"/>
    <m/>
    <n v="0"/>
    <n v="1"/>
    <n v="854"/>
    <n v="1"/>
    <x v="2"/>
    <n v="1"/>
    <n v="4"/>
    <n v="68"/>
    <n v="3"/>
    <n v="5"/>
    <n v="4"/>
    <n v="19517"/>
    <n v="24118"/>
    <n v="3"/>
    <n v="11"/>
    <n v="3"/>
    <n v="3"/>
    <n v="80"/>
    <n v="1"/>
    <n v="32"/>
    <n v="2"/>
    <n v="7"/>
    <n v="0"/>
    <n v="0"/>
    <n v="6"/>
  </r>
  <r>
    <s v="Yes"/>
    <s v="Travel_Rarely"/>
    <x v="2"/>
    <s v="Ex-Employees"/>
    <x v="1"/>
    <x v="2"/>
    <s v="STAFF-325"/>
    <n v="325"/>
    <x v="1"/>
    <x v="2"/>
    <x v="1"/>
    <s v="Yes"/>
    <s v="Y"/>
    <n v="2"/>
    <n v="-2"/>
    <n v="0"/>
    <x v="3"/>
    <n v="1"/>
    <n v="1"/>
    <n v="1"/>
    <n v="0"/>
    <n v="813"/>
    <n v="14"/>
    <x v="3"/>
    <n v="1"/>
    <n v="3"/>
    <n v="58"/>
    <n v="3"/>
    <n v="1"/>
    <n v="4"/>
    <n v="2436"/>
    <n v="22149"/>
    <n v="5"/>
    <n v="13"/>
    <n v="3"/>
    <n v="3"/>
    <n v="80"/>
    <n v="1"/>
    <n v="8"/>
    <n v="1"/>
    <n v="5"/>
    <n v="4"/>
    <n v="0"/>
    <n v="4"/>
  </r>
  <r>
    <s v="No"/>
    <s v="Travel_Rarely"/>
    <x v="0"/>
    <s v="Current Employees"/>
    <x v="0"/>
    <x v="3"/>
    <s v="STAFF-327"/>
    <n v="327"/>
    <x v="0"/>
    <x v="5"/>
    <x v="1"/>
    <s v="Yes"/>
    <s v="Y"/>
    <n v="3"/>
    <n v="-2"/>
    <n v="0"/>
    <x v="23"/>
    <n v="0"/>
    <m/>
    <n v="0"/>
    <n v="1"/>
    <n v="1034"/>
    <n v="16"/>
    <x v="3"/>
    <n v="1"/>
    <n v="4"/>
    <n v="80"/>
    <n v="3"/>
    <n v="4"/>
    <n v="1"/>
    <n v="16064"/>
    <n v="7744"/>
    <n v="5"/>
    <n v="22"/>
    <n v="4"/>
    <n v="3"/>
    <n v="80"/>
    <n v="1"/>
    <n v="22"/>
    <n v="3"/>
    <n v="17"/>
    <n v="13"/>
    <n v="1"/>
    <n v="9"/>
  </r>
  <r>
    <s v="Yes"/>
    <s v="Travel_Rarely"/>
    <x v="2"/>
    <s v="Ex-Employees"/>
    <x v="1"/>
    <x v="0"/>
    <s v="STAFF-328"/>
    <n v="328"/>
    <x v="0"/>
    <x v="2"/>
    <x v="1"/>
    <s v="No"/>
    <s v="Y"/>
    <n v="3"/>
    <n v="-2"/>
    <n v="0"/>
    <x v="3"/>
    <n v="1"/>
    <n v="1"/>
    <n v="1"/>
    <n v="0"/>
    <n v="465"/>
    <n v="2"/>
    <x v="0"/>
    <n v="1"/>
    <n v="1"/>
    <n v="39"/>
    <n v="3"/>
    <n v="1"/>
    <n v="2"/>
    <n v="2707"/>
    <n v="21509"/>
    <n v="7"/>
    <n v="20"/>
    <n v="4"/>
    <n v="1"/>
    <n v="80"/>
    <n v="0"/>
    <n v="13"/>
    <n v="4"/>
    <n v="9"/>
    <n v="7"/>
    <n v="1"/>
    <n v="7"/>
  </r>
  <r>
    <s v="No"/>
    <s v="Non-Travel"/>
    <x v="1"/>
    <s v="Current Employees"/>
    <x v="0"/>
    <x v="0"/>
    <s v="STAFF-329"/>
    <n v="329"/>
    <x v="1"/>
    <x v="5"/>
    <x v="0"/>
    <s v="Yes"/>
    <s v="Y"/>
    <n v="2"/>
    <n v="-2"/>
    <n v="0"/>
    <x v="39"/>
    <n v="0"/>
    <m/>
    <n v="0"/>
    <n v="1"/>
    <n v="771"/>
    <n v="2"/>
    <x v="2"/>
    <n v="1"/>
    <n v="1"/>
    <n v="79"/>
    <n v="2"/>
    <n v="5"/>
    <n v="2"/>
    <n v="19068"/>
    <n v="21030"/>
    <n v="1"/>
    <n v="18"/>
    <n v="3"/>
    <n v="4"/>
    <n v="80"/>
    <n v="0"/>
    <n v="33"/>
    <n v="4"/>
    <n v="33"/>
    <n v="7"/>
    <n v="15"/>
    <n v="12"/>
  </r>
  <r>
    <s v="No"/>
    <s v="Travel_Rarely"/>
    <x v="2"/>
    <s v="Current Employees"/>
    <x v="0"/>
    <x v="0"/>
    <s v="STAFF-330"/>
    <n v="330"/>
    <x v="0"/>
    <x v="6"/>
    <x v="1"/>
    <s v="No"/>
    <s v="Y"/>
    <n v="5"/>
    <n v="-2"/>
    <n v="0"/>
    <x v="5"/>
    <n v="0"/>
    <m/>
    <n v="0"/>
    <n v="1"/>
    <n v="1401"/>
    <n v="4"/>
    <x v="0"/>
    <n v="1"/>
    <n v="3"/>
    <n v="56"/>
    <n v="3"/>
    <n v="1"/>
    <n v="2"/>
    <n v="3931"/>
    <n v="20990"/>
    <n v="2"/>
    <n v="11"/>
    <n v="3"/>
    <n v="1"/>
    <n v="80"/>
    <n v="1"/>
    <n v="6"/>
    <n v="3"/>
    <n v="4"/>
    <n v="3"/>
    <n v="1"/>
    <n v="2"/>
  </r>
  <r>
    <s v="Yes"/>
    <s v="Travel_Rarely"/>
    <x v="2"/>
    <s v="Ex-Employees"/>
    <x v="1"/>
    <x v="0"/>
    <s v="STAFF-331"/>
    <n v="331"/>
    <x v="1"/>
    <x v="2"/>
    <x v="0"/>
    <s v="Yes"/>
    <s v="Y"/>
    <n v="2"/>
    <n v="-2"/>
    <n v="0"/>
    <x v="5"/>
    <n v="1"/>
    <n v="1"/>
    <n v="1"/>
    <n v="0"/>
    <n v="515"/>
    <n v="1"/>
    <x v="3"/>
    <n v="1"/>
    <n v="4"/>
    <n v="62"/>
    <n v="2"/>
    <n v="1"/>
    <n v="2"/>
    <n v="3730"/>
    <n v="9571"/>
    <n v="0"/>
    <n v="14"/>
    <n v="3"/>
    <n v="4"/>
    <n v="80"/>
    <n v="0"/>
    <n v="4"/>
    <n v="1"/>
    <n v="3"/>
    <n v="2"/>
    <n v="1"/>
    <n v="2"/>
  </r>
  <r>
    <s v="No"/>
    <s v="Travel_Rarely"/>
    <x v="0"/>
    <s v="Current Employees"/>
    <x v="1"/>
    <x v="2"/>
    <s v="STAFF-332"/>
    <n v="332"/>
    <x v="0"/>
    <x v="2"/>
    <x v="2"/>
    <s v="No"/>
    <s v="Y"/>
    <n v="1"/>
    <n v="-2"/>
    <n v="0"/>
    <x v="22"/>
    <n v="0"/>
    <m/>
    <n v="0"/>
    <n v="1"/>
    <n v="1431"/>
    <n v="1"/>
    <x v="2"/>
    <n v="1"/>
    <n v="3"/>
    <n v="96"/>
    <n v="3"/>
    <n v="1"/>
    <n v="3"/>
    <n v="2232"/>
    <n v="15417"/>
    <n v="7"/>
    <n v="14"/>
    <n v="3"/>
    <n v="3"/>
    <n v="80"/>
    <n v="3"/>
    <n v="7"/>
    <n v="3"/>
    <n v="3"/>
    <n v="2"/>
    <n v="1"/>
    <n v="2"/>
  </r>
  <r>
    <s v="No"/>
    <s v="Non-Travel"/>
    <x v="2"/>
    <s v="Current Employees"/>
    <x v="0"/>
    <x v="3"/>
    <s v="STAFF-333"/>
    <n v="333"/>
    <x v="1"/>
    <x v="0"/>
    <x v="1"/>
    <s v="No"/>
    <s v="Y"/>
    <n v="2"/>
    <n v="-2"/>
    <n v="0"/>
    <x v="5"/>
    <n v="0"/>
    <m/>
    <n v="0"/>
    <n v="1"/>
    <n v="976"/>
    <n v="26"/>
    <x v="2"/>
    <n v="1"/>
    <n v="3"/>
    <n v="100"/>
    <n v="3"/>
    <n v="2"/>
    <n v="1"/>
    <n v="4465"/>
    <n v="12069"/>
    <n v="0"/>
    <n v="18"/>
    <n v="3"/>
    <n v="1"/>
    <n v="80"/>
    <n v="0"/>
    <n v="4"/>
    <n v="3"/>
    <n v="3"/>
    <n v="2"/>
    <n v="2"/>
    <n v="2"/>
  </r>
  <r>
    <s v="No"/>
    <s v="Travel_Rarely"/>
    <x v="0"/>
    <s v="Current Employees"/>
    <x v="1"/>
    <x v="0"/>
    <s v="STAFF-334"/>
    <n v="334"/>
    <x v="1"/>
    <x v="1"/>
    <x v="2"/>
    <s v="No"/>
    <s v="Y"/>
    <n v="2"/>
    <n v="-2"/>
    <n v="0"/>
    <x v="0"/>
    <n v="0"/>
    <m/>
    <n v="0"/>
    <n v="1"/>
    <n v="1411"/>
    <n v="19"/>
    <x v="0"/>
    <n v="1"/>
    <n v="3"/>
    <n v="36"/>
    <n v="3"/>
    <n v="2"/>
    <n v="2"/>
    <n v="3072"/>
    <n v="19877"/>
    <n v="2"/>
    <n v="16"/>
    <n v="3"/>
    <n v="1"/>
    <n v="80"/>
    <n v="2"/>
    <n v="17"/>
    <n v="2"/>
    <n v="1"/>
    <n v="0"/>
    <n v="0"/>
    <n v="0"/>
  </r>
  <r>
    <s v="No"/>
    <s v="Travel_Rarely"/>
    <x v="0"/>
    <s v="Current Employees"/>
    <x v="1"/>
    <x v="4"/>
    <s v="STAFF-335"/>
    <n v="335"/>
    <x v="1"/>
    <x v="1"/>
    <x v="2"/>
    <s v="No"/>
    <s v="Y"/>
    <n v="3"/>
    <n v="-2"/>
    <n v="0"/>
    <x v="32"/>
    <n v="0"/>
    <m/>
    <n v="0"/>
    <n v="1"/>
    <n v="1300"/>
    <n v="24"/>
    <x v="0"/>
    <n v="1"/>
    <n v="4"/>
    <n v="62"/>
    <n v="3"/>
    <n v="2"/>
    <n v="4"/>
    <n v="3319"/>
    <n v="24447"/>
    <n v="1"/>
    <n v="17"/>
    <n v="3"/>
    <n v="1"/>
    <n v="80"/>
    <n v="2"/>
    <n v="9"/>
    <n v="3"/>
    <n v="9"/>
    <n v="8"/>
    <n v="4"/>
    <n v="7"/>
  </r>
  <r>
    <s v="No"/>
    <s v="Travel_Rarely"/>
    <x v="1"/>
    <s v="Current Employees"/>
    <x v="1"/>
    <x v="1"/>
    <s v="STAFF-336"/>
    <n v="336"/>
    <x v="1"/>
    <x v="5"/>
    <x v="1"/>
    <s v="No"/>
    <s v="Y"/>
    <n v="2"/>
    <n v="-2"/>
    <n v="0"/>
    <x v="28"/>
    <n v="0"/>
    <m/>
    <n v="0"/>
    <n v="1"/>
    <n v="252"/>
    <n v="1"/>
    <x v="3"/>
    <n v="1"/>
    <n v="3"/>
    <n v="70"/>
    <n v="4"/>
    <n v="5"/>
    <n v="4"/>
    <n v="19202"/>
    <n v="15970"/>
    <n v="0"/>
    <n v="11"/>
    <n v="3"/>
    <n v="3"/>
    <n v="80"/>
    <n v="1"/>
    <n v="25"/>
    <n v="3"/>
    <n v="24"/>
    <n v="0"/>
    <n v="1"/>
    <n v="7"/>
  </r>
  <r>
    <s v="No"/>
    <s v="Travel_Frequently"/>
    <x v="2"/>
    <s v="Current Employees"/>
    <x v="1"/>
    <x v="2"/>
    <s v="STAFF-337"/>
    <n v="337"/>
    <x v="1"/>
    <x v="7"/>
    <x v="2"/>
    <s v="No"/>
    <s v="Y"/>
    <n v="3"/>
    <n v="-2"/>
    <n v="0"/>
    <x v="12"/>
    <n v="0"/>
    <m/>
    <n v="0"/>
    <n v="1"/>
    <n v="1327"/>
    <n v="3"/>
    <x v="2"/>
    <n v="1"/>
    <n v="2"/>
    <n v="73"/>
    <n v="3"/>
    <n v="3"/>
    <n v="3"/>
    <n v="13675"/>
    <n v="13523"/>
    <n v="9"/>
    <n v="12"/>
    <n v="3"/>
    <n v="1"/>
    <n v="80"/>
    <n v="1"/>
    <n v="9"/>
    <n v="3"/>
    <n v="2"/>
    <n v="2"/>
    <n v="2"/>
    <n v="2"/>
  </r>
  <r>
    <s v="No"/>
    <s v="Travel_Rarely"/>
    <x v="2"/>
    <s v="Current Employees"/>
    <x v="1"/>
    <x v="0"/>
    <s v="STAFF-338"/>
    <n v="338"/>
    <x v="0"/>
    <x v="1"/>
    <x v="1"/>
    <s v="No"/>
    <s v="Y"/>
    <n v="2"/>
    <n v="-2"/>
    <n v="0"/>
    <x v="3"/>
    <n v="0"/>
    <m/>
    <n v="0"/>
    <n v="1"/>
    <n v="832"/>
    <n v="5"/>
    <x v="2"/>
    <n v="1"/>
    <n v="3"/>
    <n v="63"/>
    <n v="2"/>
    <n v="1"/>
    <n v="2"/>
    <n v="2911"/>
    <n v="14776"/>
    <n v="1"/>
    <n v="13"/>
    <n v="3"/>
    <n v="3"/>
    <n v="80"/>
    <n v="1"/>
    <n v="2"/>
    <n v="2"/>
    <n v="2"/>
    <n v="2"/>
    <n v="0"/>
    <n v="2"/>
  </r>
  <r>
    <s v="No"/>
    <s v="Travel_Rarely"/>
    <x v="2"/>
    <s v="Current Employees"/>
    <x v="1"/>
    <x v="0"/>
    <s v="STAFF-339"/>
    <n v="339"/>
    <x v="1"/>
    <x v="3"/>
    <x v="1"/>
    <s v="No"/>
    <s v="Y"/>
    <n v="3"/>
    <n v="-2"/>
    <n v="0"/>
    <x v="13"/>
    <n v="0"/>
    <m/>
    <n v="0"/>
    <n v="1"/>
    <n v="470"/>
    <n v="2"/>
    <x v="2"/>
    <n v="1"/>
    <n v="4"/>
    <n v="84"/>
    <n v="2"/>
    <n v="2"/>
    <n v="2"/>
    <n v="5957"/>
    <n v="23687"/>
    <n v="6"/>
    <n v="13"/>
    <n v="3"/>
    <n v="2"/>
    <n v="80"/>
    <n v="1"/>
    <n v="13"/>
    <n v="3"/>
    <n v="11"/>
    <n v="9"/>
    <n v="5"/>
    <n v="9"/>
  </r>
  <r>
    <s v="No"/>
    <s v="Travel_Rarely"/>
    <x v="0"/>
    <s v="Current Employees"/>
    <x v="1"/>
    <x v="2"/>
    <s v="STAFF-340"/>
    <n v="340"/>
    <x v="0"/>
    <x v="1"/>
    <x v="1"/>
    <s v="No"/>
    <s v="Y"/>
    <n v="2"/>
    <n v="-2"/>
    <n v="0"/>
    <x v="2"/>
    <n v="0"/>
    <m/>
    <n v="0"/>
    <n v="1"/>
    <n v="1017"/>
    <n v="1"/>
    <x v="0"/>
    <n v="1"/>
    <n v="3"/>
    <n v="83"/>
    <n v="2"/>
    <n v="1"/>
    <n v="3"/>
    <n v="3920"/>
    <n v="18697"/>
    <n v="2"/>
    <n v="14"/>
    <n v="3"/>
    <n v="1"/>
    <n v="80"/>
    <n v="1"/>
    <n v="17"/>
    <n v="2"/>
    <n v="3"/>
    <n v="1"/>
    <n v="0"/>
    <n v="2"/>
  </r>
  <r>
    <s v="No"/>
    <s v="Travel_Frequently"/>
    <x v="1"/>
    <s v="Current Employees"/>
    <x v="1"/>
    <x v="0"/>
    <s v="STAFF-341"/>
    <n v="341"/>
    <x v="1"/>
    <x v="3"/>
    <x v="1"/>
    <s v="No"/>
    <s v="Y"/>
    <n v="1"/>
    <n v="-2"/>
    <n v="0"/>
    <x v="28"/>
    <n v="0"/>
    <m/>
    <n v="0"/>
    <n v="1"/>
    <n v="1199"/>
    <n v="7"/>
    <x v="2"/>
    <n v="1"/>
    <n v="1"/>
    <n v="77"/>
    <n v="4"/>
    <n v="2"/>
    <n v="2"/>
    <n v="6434"/>
    <n v="5118"/>
    <n v="4"/>
    <n v="17"/>
    <n v="3"/>
    <n v="4"/>
    <n v="80"/>
    <n v="1"/>
    <n v="9"/>
    <n v="3"/>
    <n v="3"/>
    <n v="2"/>
    <n v="0"/>
    <n v="2"/>
  </r>
  <r>
    <s v="Yes"/>
    <s v="Travel_Frequently"/>
    <x v="0"/>
    <s v="Ex-Employees"/>
    <x v="1"/>
    <x v="2"/>
    <s v="STAFF-342"/>
    <n v="342"/>
    <x v="1"/>
    <x v="3"/>
    <x v="2"/>
    <s v="No"/>
    <s v="Y"/>
    <n v="5"/>
    <n v="-2"/>
    <n v="0"/>
    <x v="2"/>
    <n v="1"/>
    <n v="1"/>
    <n v="1"/>
    <n v="0"/>
    <n v="504"/>
    <n v="10"/>
    <x v="3"/>
    <n v="1"/>
    <n v="1"/>
    <n v="61"/>
    <n v="3"/>
    <n v="3"/>
    <n v="3"/>
    <n v="10048"/>
    <n v="22573"/>
    <n v="6"/>
    <n v="11"/>
    <n v="3"/>
    <n v="2"/>
    <n v="80"/>
    <n v="2"/>
    <n v="17"/>
    <n v="3"/>
    <n v="1"/>
    <n v="0"/>
    <n v="0"/>
    <n v="0"/>
  </r>
  <r>
    <s v="No"/>
    <s v="Travel_Frequently"/>
    <x v="0"/>
    <s v="Current Employees"/>
    <x v="1"/>
    <x v="4"/>
    <s v="STAFF-343"/>
    <n v="343"/>
    <x v="0"/>
    <x v="4"/>
    <x v="0"/>
    <s v="No"/>
    <s v="Y"/>
    <n v="1"/>
    <n v="-2"/>
    <n v="0"/>
    <x v="22"/>
    <n v="0"/>
    <m/>
    <n v="0"/>
    <n v="1"/>
    <n v="505"/>
    <n v="2"/>
    <x v="2"/>
    <n v="1"/>
    <n v="4"/>
    <n v="64"/>
    <n v="3"/>
    <n v="3"/>
    <n v="4"/>
    <n v="10938"/>
    <n v="6420"/>
    <n v="0"/>
    <n v="25"/>
    <n v="4"/>
    <n v="4"/>
    <n v="80"/>
    <n v="0"/>
    <n v="20"/>
    <n v="3"/>
    <n v="19"/>
    <n v="6"/>
    <n v="11"/>
    <n v="8"/>
  </r>
  <r>
    <s v="No"/>
    <s v="Travel_Rarely"/>
    <x v="2"/>
    <s v="Current Employees"/>
    <x v="1"/>
    <x v="0"/>
    <s v="STAFF-346"/>
    <n v="346"/>
    <x v="1"/>
    <x v="1"/>
    <x v="0"/>
    <s v="No"/>
    <s v="Y"/>
    <n v="1"/>
    <n v="-2"/>
    <n v="0"/>
    <x v="11"/>
    <n v="0"/>
    <m/>
    <n v="0"/>
    <n v="1"/>
    <n v="665"/>
    <n v="15"/>
    <x v="3"/>
    <n v="1"/>
    <n v="3"/>
    <n v="60"/>
    <n v="3"/>
    <n v="1"/>
    <n v="2"/>
    <n v="2340"/>
    <n v="22673"/>
    <n v="1"/>
    <n v="19"/>
    <n v="3"/>
    <n v="1"/>
    <n v="80"/>
    <n v="0"/>
    <n v="6"/>
    <n v="3"/>
    <n v="6"/>
    <n v="5"/>
    <n v="1"/>
    <n v="5"/>
  </r>
  <r>
    <s v="No"/>
    <s v="Travel_Rarely"/>
    <x v="0"/>
    <s v="Current Employees"/>
    <x v="1"/>
    <x v="0"/>
    <s v="STAFF-347"/>
    <n v="347"/>
    <x v="0"/>
    <x v="1"/>
    <x v="0"/>
    <s v="Yes"/>
    <s v="Y"/>
    <n v="1"/>
    <n v="-2"/>
    <n v="0"/>
    <x v="19"/>
    <n v="0"/>
    <m/>
    <n v="0"/>
    <n v="1"/>
    <n v="916"/>
    <n v="17"/>
    <x v="0"/>
    <n v="1"/>
    <n v="4"/>
    <n v="82"/>
    <n v="4"/>
    <n v="2"/>
    <n v="2"/>
    <n v="6545"/>
    <n v="23016"/>
    <n v="3"/>
    <n v="13"/>
    <n v="3"/>
    <n v="3"/>
    <n v="80"/>
    <n v="0"/>
    <n v="10"/>
    <n v="3"/>
    <n v="3"/>
    <n v="2"/>
    <n v="0"/>
    <n v="2"/>
  </r>
  <r>
    <s v="No"/>
    <s v="Travel_Rarely"/>
    <x v="2"/>
    <s v="Current Employees"/>
    <x v="0"/>
    <x v="3"/>
    <s v="STAFF-349"/>
    <n v="349"/>
    <x v="1"/>
    <x v="0"/>
    <x v="2"/>
    <s v="No"/>
    <s v="Y"/>
    <n v="2"/>
    <n v="-2"/>
    <n v="0"/>
    <x v="11"/>
    <n v="0"/>
    <m/>
    <n v="0"/>
    <n v="1"/>
    <n v="1247"/>
    <n v="20"/>
    <x v="0"/>
    <n v="1"/>
    <n v="4"/>
    <n v="45"/>
    <n v="3"/>
    <n v="2"/>
    <n v="1"/>
    <n v="6931"/>
    <n v="10732"/>
    <n v="2"/>
    <n v="14"/>
    <n v="3"/>
    <n v="4"/>
    <n v="80"/>
    <n v="1"/>
    <n v="10"/>
    <n v="3"/>
    <n v="3"/>
    <n v="2"/>
    <n v="0"/>
    <n v="2"/>
  </r>
  <r>
    <s v="No"/>
    <s v="Travel_Rarely"/>
    <x v="2"/>
    <s v="Current Employees"/>
    <x v="1"/>
    <x v="0"/>
    <s v="STAFF-350"/>
    <n v="350"/>
    <x v="0"/>
    <x v="3"/>
    <x v="1"/>
    <s v="No"/>
    <s v="Y"/>
    <n v="3"/>
    <n v="-2"/>
    <n v="0"/>
    <x v="36"/>
    <n v="0"/>
    <m/>
    <n v="0"/>
    <n v="1"/>
    <n v="685"/>
    <n v="1"/>
    <x v="3"/>
    <n v="1"/>
    <n v="1"/>
    <n v="62"/>
    <n v="3"/>
    <n v="2"/>
    <n v="2"/>
    <n v="4898"/>
    <n v="7505"/>
    <n v="0"/>
    <n v="12"/>
    <n v="3"/>
    <n v="4"/>
    <n v="80"/>
    <n v="2"/>
    <n v="5"/>
    <n v="3"/>
    <n v="4"/>
    <n v="2"/>
    <n v="1"/>
    <n v="2"/>
  </r>
  <r>
    <s v="No"/>
    <s v="Travel_Rarely"/>
    <x v="0"/>
    <s v="Current Employees"/>
    <x v="1"/>
    <x v="2"/>
    <s v="STAFF-351"/>
    <n v="351"/>
    <x v="0"/>
    <x v="2"/>
    <x v="2"/>
    <s v="Yes"/>
    <s v="Y"/>
    <n v="4"/>
    <n v="-2"/>
    <n v="0"/>
    <x v="19"/>
    <n v="0"/>
    <m/>
    <n v="0"/>
    <n v="1"/>
    <n v="269"/>
    <n v="2"/>
    <x v="3"/>
    <n v="1"/>
    <n v="4"/>
    <n v="56"/>
    <n v="2"/>
    <n v="1"/>
    <n v="3"/>
    <n v="2593"/>
    <n v="8007"/>
    <n v="0"/>
    <n v="11"/>
    <n v="3"/>
    <n v="3"/>
    <n v="80"/>
    <n v="1"/>
    <n v="10"/>
    <n v="3"/>
    <n v="9"/>
    <n v="6"/>
    <n v="7"/>
    <n v="8"/>
  </r>
  <r>
    <s v="No"/>
    <s v="Travel_Rarely"/>
    <x v="0"/>
    <s v="Current Employees"/>
    <x v="1"/>
    <x v="2"/>
    <s v="STAFF-352"/>
    <n v="352"/>
    <x v="1"/>
    <x v="7"/>
    <x v="2"/>
    <s v="No"/>
    <s v="Y"/>
    <n v="5"/>
    <n v="-2"/>
    <n v="0"/>
    <x v="32"/>
    <n v="0"/>
    <m/>
    <n v="0"/>
    <n v="1"/>
    <n v="1416"/>
    <n v="2"/>
    <x v="0"/>
    <n v="1"/>
    <n v="1"/>
    <n v="49"/>
    <n v="3"/>
    <n v="5"/>
    <n v="3"/>
    <n v="19436"/>
    <n v="5949"/>
    <n v="0"/>
    <n v="19"/>
    <n v="3"/>
    <n v="4"/>
    <n v="80"/>
    <n v="1"/>
    <n v="22"/>
    <n v="3"/>
    <n v="21"/>
    <n v="7"/>
    <n v="3"/>
    <n v="9"/>
  </r>
  <r>
    <s v="No"/>
    <s v="Travel_Rarely"/>
    <x v="1"/>
    <s v="Current Employees"/>
    <x v="1"/>
    <x v="0"/>
    <s v="STAFF-353"/>
    <n v="353"/>
    <x v="1"/>
    <x v="1"/>
    <x v="1"/>
    <s v="No"/>
    <s v="Y"/>
    <n v="0"/>
    <n v="-2"/>
    <n v="0"/>
    <x v="31"/>
    <n v="0"/>
    <m/>
    <n v="0"/>
    <n v="1"/>
    <n v="833"/>
    <n v="1"/>
    <x v="3"/>
    <n v="1"/>
    <n v="3"/>
    <n v="96"/>
    <n v="3"/>
    <n v="1"/>
    <n v="2"/>
    <n v="2723"/>
    <n v="23231"/>
    <n v="1"/>
    <n v="11"/>
    <n v="3"/>
    <n v="2"/>
    <n v="80"/>
    <n v="0"/>
    <n v="1"/>
    <n v="2"/>
    <n v="1"/>
    <n v="0"/>
    <n v="0"/>
    <n v="0"/>
  </r>
  <r>
    <s v="Yes"/>
    <s v="Travel_Frequently"/>
    <x v="2"/>
    <s v="Ex-Employees"/>
    <x v="1"/>
    <x v="2"/>
    <s v="STAFF-355"/>
    <n v="355"/>
    <x v="1"/>
    <x v="2"/>
    <x v="0"/>
    <s v="No"/>
    <s v="Y"/>
    <n v="2"/>
    <n v="-2"/>
    <n v="0"/>
    <x v="12"/>
    <n v="1"/>
    <n v="1"/>
    <n v="1"/>
    <n v="0"/>
    <n v="307"/>
    <n v="29"/>
    <x v="0"/>
    <n v="1"/>
    <n v="3"/>
    <n v="71"/>
    <n v="2"/>
    <n v="1"/>
    <n v="3"/>
    <n v="3479"/>
    <n v="11652"/>
    <n v="0"/>
    <n v="11"/>
    <n v="3"/>
    <n v="2"/>
    <n v="80"/>
    <n v="0"/>
    <n v="6"/>
    <n v="4"/>
    <n v="5"/>
    <n v="4"/>
    <n v="1"/>
    <n v="4"/>
  </r>
  <r>
    <s v="No"/>
    <s v="Travel_Frequently"/>
    <x v="2"/>
    <s v="Current Employees"/>
    <x v="1"/>
    <x v="0"/>
    <s v="STAFF-359"/>
    <n v="359"/>
    <x v="1"/>
    <x v="2"/>
    <x v="1"/>
    <s v="No"/>
    <s v="Y"/>
    <n v="3"/>
    <n v="-2"/>
    <n v="0"/>
    <x v="5"/>
    <n v="0"/>
    <m/>
    <n v="0"/>
    <n v="1"/>
    <n v="1311"/>
    <n v="7"/>
    <x v="3"/>
    <n v="1"/>
    <n v="2"/>
    <n v="100"/>
    <n v="4"/>
    <n v="1"/>
    <n v="2"/>
    <n v="2794"/>
    <n v="26062"/>
    <n v="1"/>
    <n v="20"/>
    <n v="4"/>
    <n v="3"/>
    <n v="80"/>
    <n v="0"/>
    <n v="5"/>
    <n v="1"/>
    <n v="5"/>
    <n v="1"/>
    <n v="0"/>
    <n v="3"/>
  </r>
  <r>
    <s v="No"/>
    <s v="Non-Travel"/>
    <x v="0"/>
    <s v="Current Employees"/>
    <x v="0"/>
    <x v="0"/>
    <s v="STAFF-361"/>
    <n v="361"/>
    <x v="1"/>
    <x v="0"/>
    <x v="1"/>
    <s v="No"/>
    <s v="Y"/>
    <n v="0"/>
    <n v="-2"/>
    <n v="0"/>
    <x v="8"/>
    <n v="0"/>
    <m/>
    <n v="0"/>
    <n v="1"/>
    <n v="1327"/>
    <n v="2"/>
    <x v="0"/>
    <n v="1"/>
    <n v="4"/>
    <n v="39"/>
    <n v="2"/>
    <n v="2"/>
    <n v="2"/>
    <n v="5249"/>
    <n v="19682"/>
    <n v="3"/>
    <n v="18"/>
    <n v="3"/>
    <n v="4"/>
    <n v="80"/>
    <n v="1"/>
    <n v="13"/>
    <n v="3"/>
    <n v="8"/>
    <n v="7"/>
    <n v="7"/>
    <n v="5"/>
  </r>
  <r>
    <s v="No"/>
    <s v="Travel_Rarely"/>
    <x v="2"/>
    <s v="Current Employees"/>
    <x v="1"/>
    <x v="4"/>
    <s v="STAFF-362"/>
    <n v="362"/>
    <x v="1"/>
    <x v="2"/>
    <x v="0"/>
    <s v="No"/>
    <s v="Y"/>
    <n v="5"/>
    <n v="-2"/>
    <n v="0"/>
    <x v="5"/>
    <n v="0"/>
    <m/>
    <n v="0"/>
    <n v="1"/>
    <n v="128"/>
    <n v="2"/>
    <x v="1"/>
    <n v="1"/>
    <n v="4"/>
    <n v="84"/>
    <n v="2"/>
    <n v="2"/>
    <n v="4"/>
    <n v="2176"/>
    <n v="19737"/>
    <n v="4"/>
    <n v="13"/>
    <n v="3"/>
    <n v="4"/>
    <n v="80"/>
    <n v="0"/>
    <n v="9"/>
    <n v="3"/>
    <n v="6"/>
    <n v="2"/>
    <n v="0"/>
    <n v="4"/>
  </r>
  <r>
    <s v="No"/>
    <s v="Travel_Rarely"/>
    <x v="1"/>
    <s v="Current Employees"/>
    <x v="0"/>
    <x v="4"/>
    <s v="STAFF-363"/>
    <n v="363"/>
    <x v="0"/>
    <x v="5"/>
    <x v="1"/>
    <s v="Yes"/>
    <s v="Y"/>
    <n v="2"/>
    <n v="-2"/>
    <n v="0"/>
    <x v="21"/>
    <n v="0"/>
    <m/>
    <n v="0"/>
    <n v="1"/>
    <n v="488"/>
    <n v="2"/>
    <x v="3"/>
    <n v="1"/>
    <n v="4"/>
    <n v="75"/>
    <n v="1"/>
    <n v="4"/>
    <n v="4"/>
    <n v="16872"/>
    <n v="14977"/>
    <n v="3"/>
    <n v="12"/>
    <n v="3"/>
    <n v="2"/>
    <n v="80"/>
    <n v="1"/>
    <n v="28"/>
    <n v="2"/>
    <n v="7"/>
    <n v="7"/>
    <n v="7"/>
    <n v="7"/>
  </r>
  <r>
    <s v="Yes"/>
    <s v="Travel_Rarely"/>
    <x v="2"/>
    <s v="Ex-Employees"/>
    <x v="1"/>
    <x v="0"/>
    <s v="STAFF-364"/>
    <n v="364"/>
    <x v="1"/>
    <x v="2"/>
    <x v="0"/>
    <s v="No"/>
    <s v="Y"/>
    <n v="5"/>
    <n v="-2"/>
    <n v="0"/>
    <x v="14"/>
    <n v="1"/>
    <n v="1"/>
    <n v="1"/>
    <n v="0"/>
    <n v="529"/>
    <n v="2"/>
    <x v="2"/>
    <n v="1"/>
    <n v="1"/>
    <n v="79"/>
    <n v="3"/>
    <n v="1"/>
    <n v="2"/>
    <n v="3485"/>
    <n v="14935"/>
    <n v="2"/>
    <n v="11"/>
    <n v="3"/>
    <n v="3"/>
    <n v="80"/>
    <n v="0"/>
    <n v="5"/>
    <n v="1"/>
    <n v="0"/>
    <n v="0"/>
    <n v="0"/>
    <n v="0"/>
  </r>
  <r>
    <s v="No"/>
    <s v="Travel_Rarely"/>
    <x v="2"/>
    <s v="Current Employees"/>
    <x v="0"/>
    <x v="2"/>
    <s v="STAFF-366"/>
    <n v="366"/>
    <x v="1"/>
    <x v="0"/>
    <x v="1"/>
    <s v="No"/>
    <s v="Y"/>
    <n v="2"/>
    <n v="-2"/>
    <n v="0"/>
    <x v="11"/>
    <n v="0"/>
    <m/>
    <n v="0"/>
    <n v="1"/>
    <n v="1210"/>
    <n v="2"/>
    <x v="3"/>
    <n v="1"/>
    <n v="1"/>
    <n v="78"/>
    <n v="2"/>
    <n v="2"/>
    <n v="3"/>
    <n v="6644"/>
    <n v="3687"/>
    <n v="2"/>
    <n v="19"/>
    <n v="3"/>
    <n v="2"/>
    <n v="80"/>
    <n v="2"/>
    <n v="10"/>
    <n v="3"/>
    <n v="0"/>
    <n v="0"/>
    <n v="0"/>
    <n v="0"/>
  </r>
  <r>
    <s v="No"/>
    <s v="Travel_Rarely"/>
    <x v="2"/>
    <s v="Current Employees"/>
    <x v="1"/>
    <x v="2"/>
    <s v="STAFF-367"/>
    <n v="367"/>
    <x v="1"/>
    <x v="4"/>
    <x v="1"/>
    <s v="No"/>
    <s v="Y"/>
    <n v="2"/>
    <n v="-2"/>
    <n v="0"/>
    <x v="12"/>
    <n v="0"/>
    <m/>
    <n v="0"/>
    <n v="1"/>
    <n v="1463"/>
    <n v="23"/>
    <x v="3"/>
    <n v="1"/>
    <n v="2"/>
    <n v="64"/>
    <n v="2"/>
    <n v="2"/>
    <n v="4"/>
    <n v="5582"/>
    <n v="14408"/>
    <n v="0"/>
    <n v="21"/>
    <n v="4"/>
    <n v="2"/>
    <n v="80"/>
    <n v="1"/>
    <n v="10"/>
    <n v="3"/>
    <n v="9"/>
    <n v="0"/>
    <n v="7"/>
    <n v="8"/>
  </r>
  <r>
    <s v="No"/>
    <s v="Non-Travel"/>
    <x v="2"/>
    <s v="Current Employees"/>
    <x v="1"/>
    <x v="0"/>
    <s v="STAFF-369"/>
    <n v="369"/>
    <x v="1"/>
    <x v="4"/>
    <x v="2"/>
    <s v="No"/>
    <s v="Y"/>
    <n v="2"/>
    <n v="-2"/>
    <n v="0"/>
    <x v="36"/>
    <n v="0"/>
    <m/>
    <n v="0"/>
    <n v="1"/>
    <n v="675"/>
    <n v="5"/>
    <x v="0"/>
    <n v="1"/>
    <n v="2"/>
    <n v="85"/>
    <n v="4"/>
    <n v="2"/>
    <n v="2"/>
    <n v="4000"/>
    <n v="18384"/>
    <n v="1"/>
    <n v="12"/>
    <n v="3"/>
    <n v="4"/>
    <n v="80"/>
    <n v="2"/>
    <n v="6"/>
    <n v="3"/>
    <n v="6"/>
    <n v="3"/>
    <n v="1"/>
    <n v="5"/>
  </r>
  <r>
    <s v="No"/>
    <s v="Travel_Rarely"/>
    <x v="1"/>
    <s v="Current Employees"/>
    <x v="1"/>
    <x v="2"/>
    <s v="STAFF-372"/>
    <n v="372"/>
    <x v="1"/>
    <x v="4"/>
    <x v="1"/>
    <s v="Yes"/>
    <s v="Y"/>
    <n v="2"/>
    <n v="-2"/>
    <n v="0"/>
    <x v="28"/>
    <n v="0"/>
    <m/>
    <n v="0"/>
    <n v="1"/>
    <n v="1385"/>
    <n v="20"/>
    <x v="0"/>
    <n v="1"/>
    <n v="3"/>
    <n v="79"/>
    <n v="3"/>
    <n v="4"/>
    <n v="4"/>
    <n v="13496"/>
    <n v="7501"/>
    <n v="0"/>
    <n v="14"/>
    <n v="3"/>
    <n v="2"/>
    <n v="80"/>
    <n v="0"/>
    <n v="21"/>
    <n v="3"/>
    <n v="20"/>
    <n v="7"/>
    <n v="4"/>
    <n v="10"/>
  </r>
  <r>
    <s v="No"/>
    <s v="Travel_Rarely"/>
    <x v="0"/>
    <s v="Current Employees"/>
    <x v="1"/>
    <x v="0"/>
    <s v="STAFF-373"/>
    <n v="373"/>
    <x v="1"/>
    <x v="2"/>
    <x v="1"/>
    <s v="No"/>
    <s v="Y"/>
    <n v="4"/>
    <n v="-2"/>
    <n v="0"/>
    <x v="9"/>
    <n v="0"/>
    <m/>
    <n v="0"/>
    <n v="1"/>
    <n v="1403"/>
    <n v="6"/>
    <x v="3"/>
    <n v="1"/>
    <n v="4"/>
    <n v="47"/>
    <n v="3"/>
    <n v="1"/>
    <n v="2"/>
    <n v="3210"/>
    <n v="20251"/>
    <n v="0"/>
    <n v="11"/>
    <n v="3"/>
    <n v="3"/>
    <n v="80"/>
    <n v="1"/>
    <n v="16"/>
    <n v="3"/>
    <n v="15"/>
    <n v="13"/>
    <n v="10"/>
    <n v="11"/>
  </r>
  <r>
    <s v="No"/>
    <s v="Travel_Rarely"/>
    <x v="3"/>
    <s v="Current Employees"/>
    <x v="1"/>
    <x v="2"/>
    <s v="STAFF-374"/>
    <n v="374"/>
    <x v="1"/>
    <x v="5"/>
    <x v="0"/>
    <s v="Yes"/>
    <s v="Y"/>
    <n v="2"/>
    <n v="-2"/>
    <n v="0"/>
    <x v="27"/>
    <n v="0"/>
    <m/>
    <n v="0"/>
    <n v="1"/>
    <n v="452"/>
    <n v="1"/>
    <x v="3"/>
    <n v="1"/>
    <n v="4"/>
    <n v="81"/>
    <n v="3"/>
    <n v="5"/>
    <n v="3"/>
    <n v="19045"/>
    <n v="18938"/>
    <n v="0"/>
    <n v="14"/>
    <n v="3"/>
    <n v="3"/>
    <n v="80"/>
    <n v="0"/>
    <n v="37"/>
    <n v="3"/>
    <n v="36"/>
    <n v="10"/>
    <n v="4"/>
    <n v="13"/>
  </r>
  <r>
    <s v="Yes"/>
    <s v="Non-Travel"/>
    <x v="1"/>
    <s v="Ex-Employees"/>
    <x v="1"/>
    <x v="0"/>
    <s v="STAFF-376"/>
    <n v="376"/>
    <x v="1"/>
    <x v="5"/>
    <x v="1"/>
    <s v="Yes"/>
    <s v="Y"/>
    <n v="2"/>
    <n v="-2"/>
    <n v="0"/>
    <x v="40"/>
    <n v="1"/>
    <n v="1"/>
    <n v="1"/>
    <n v="0"/>
    <n v="666"/>
    <n v="29"/>
    <x v="2"/>
    <n v="1"/>
    <n v="1"/>
    <n v="88"/>
    <n v="3"/>
    <n v="3"/>
    <n v="2"/>
    <n v="11849"/>
    <n v="10268"/>
    <n v="1"/>
    <n v="12"/>
    <n v="3"/>
    <n v="4"/>
    <n v="80"/>
    <n v="1"/>
    <n v="10"/>
    <n v="2"/>
    <n v="10"/>
    <n v="7"/>
    <n v="9"/>
    <n v="9"/>
  </r>
  <r>
    <s v="No"/>
    <s v="Travel_Rarely"/>
    <x v="2"/>
    <s v="Current Employees"/>
    <x v="1"/>
    <x v="2"/>
    <s v="STAFF-377"/>
    <n v="377"/>
    <x v="1"/>
    <x v="1"/>
    <x v="1"/>
    <s v="No"/>
    <s v="Y"/>
    <n v="3"/>
    <n v="-2"/>
    <n v="0"/>
    <x v="14"/>
    <n v="0"/>
    <m/>
    <n v="0"/>
    <n v="1"/>
    <n v="1158"/>
    <n v="9"/>
    <x v="3"/>
    <n v="1"/>
    <n v="4"/>
    <n v="94"/>
    <n v="3"/>
    <n v="1"/>
    <n v="4"/>
    <n v="2070"/>
    <n v="2613"/>
    <n v="1"/>
    <n v="23"/>
    <n v="4"/>
    <n v="4"/>
    <n v="80"/>
    <n v="1"/>
    <n v="5"/>
    <n v="2"/>
    <n v="5"/>
    <n v="2"/>
    <n v="0"/>
    <n v="4"/>
  </r>
  <r>
    <s v="No"/>
    <s v="Travel_Rarely"/>
    <x v="0"/>
    <s v="Current Employees"/>
    <x v="0"/>
    <x v="2"/>
    <s v="STAFF-378"/>
    <n v="378"/>
    <x v="1"/>
    <x v="0"/>
    <x v="1"/>
    <s v="No"/>
    <s v="Y"/>
    <n v="5"/>
    <n v="-2"/>
    <n v="0"/>
    <x v="2"/>
    <n v="0"/>
    <m/>
    <n v="0"/>
    <n v="1"/>
    <n v="228"/>
    <n v="6"/>
    <x v="2"/>
    <n v="1"/>
    <n v="3"/>
    <n v="98"/>
    <n v="3"/>
    <n v="2"/>
    <n v="4"/>
    <n v="6502"/>
    <n v="22825"/>
    <n v="4"/>
    <n v="14"/>
    <n v="3"/>
    <n v="2"/>
    <n v="80"/>
    <n v="1"/>
    <n v="7"/>
    <n v="4"/>
    <n v="5"/>
    <n v="4"/>
    <n v="0"/>
    <n v="1"/>
  </r>
  <r>
    <s v="No"/>
    <s v="Travel_Rarely"/>
    <x v="4"/>
    <s v="Current Employees"/>
    <x v="1"/>
    <x v="2"/>
    <s v="STAFF-379"/>
    <n v="379"/>
    <x v="1"/>
    <x v="1"/>
    <x v="0"/>
    <s v="No"/>
    <s v="Y"/>
    <n v="4"/>
    <n v="-2"/>
    <n v="0"/>
    <x v="18"/>
    <n v="0"/>
    <m/>
    <n v="0"/>
    <n v="1"/>
    <n v="996"/>
    <n v="3"/>
    <x v="0"/>
    <n v="1"/>
    <n v="4"/>
    <n v="100"/>
    <n v="2"/>
    <n v="1"/>
    <n v="3"/>
    <n v="3230"/>
    <n v="10531"/>
    <n v="1"/>
    <n v="17"/>
    <n v="3"/>
    <n v="1"/>
    <n v="80"/>
    <n v="0"/>
    <n v="3"/>
    <n v="4"/>
    <n v="3"/>
    <n v="2"/>
    <n v="1"/>
    <n v="0"/>
  </r>
  <r>
    <s v="No"/>
    <s v="Non-Travel"/>
    <x v="0"/>
    <s v="Current Employees"/>
    <x v="1"/>
    <x v="2"/>
    <s v="STAFF-380"/>
    <n v="380"/>
    <x v="0"/>
    <x v="7"/>
    <x v="2"/>
    <s v="Yes"/>
    <s v="Y"/>
    <n v="2"/>
    <n v="-2"/>
    <n v="0"/>
    <x v="2"/>
    <n v="0"/>
    <m/>
    <n v="0"/>
    <n v="1"/>
    <n v="728"/>
    <n v="1"/>
    <x v="2"/>
    <n v="1"/>
    <n v="1"/>
    <n v="80"/>
    <n v="3"/>
    <n v="3"/>
    <n v="4"/>
    <n v="13603"/>
    <n v="11677"/>
    <n v="2"/>
    <n v="18"/>
    <n v="3"/>
    <n v="1"/>
    <n v="80"/>
    <n v="2"/>
    <n v="15"/>
    <n v="3"/>
    <n v="5"/>
    <n v="2"/>
    <n v="0"/>
    <n v="2"/>
  </r>
  <r>
    <s v="No"/>
    <s v="Travel_Rarely"/>
    <x v="0"/>
    <s v="Current Employees"/>
    <x v="1"/>
    <x v="0"/>
    <s v="STAFF-381"/>
    <n v="381"/>
    <x v="0"/>
    <x v="5"/>
    <x v="2"/>
    <s v="No"/>
    <s v="Y"/>
    <n v="6"/>
    <n v="-2"/>
    <n v="0"/>
    <x v="10"/>
    <n v="0"/>
    <m/>
    <n v="0"/>
    <n v="1"/>
    <n v="1315"/>
    <n v="22"/>
    <x v="3"/>
    <n v="1"/>
    <n v="2"/>
    <n v="71"/>
    <n v="4"/>
    <n v="3"/>
    <n v="2"/>
    <n v="11996"/>
    <n v="19100"/>
    <n v="7"/>
    <n v="18"/>
    <n v="3"/>
    <n v="2"/>
    <n v="80"/>
    <n v="1"/>
    <n v="10"/>
    <n v="2"/>
    <n v="7"/>
    <n v="7"/>
    <n v="6"/>
    <n v="2"/>
  </r>
  <r>
    <s v="No"/>
    <s v="Travel_Rarely"/>
    <x v="0"/>
    <s v="Current Employees"/>
    <x v="0"/>
    <x v="2"/>
    <s v="STAFF-382"/>
    <n v="382"/>
    <x v="0"/>
    <x v="0"/>
    <x v="2"/>
    <s v="Yes"/>
    <s v="Y"/>
    <n v="3"/>
    <n v="-2"/>
    <n v="0"/>
    <x v="8"/>
    <n v="0"/>
    <m/>
    <n v="0"/>
    <n v="1"/>
    <n v="322"/>
    <n v="7"/>
    <x v="0"/>
    <n v="1"/>
    <n v="1"/>
    <n v="44"/>
    <n v="4"/>
    <n v="2"/>
    <n v="3"/>
    <n v="5605"/>
    <n v="19191"/>
    <n v="1"/>
    <n v="24"/>
    <n v="4"/>
    <n v="3"/>
    <n v="80"/>
    <n v="1"/>
    <n v="8"/>
    <n v="3"/>
    <n v="8"/>
    <n v="0"/>
    <n v="7"/>
    <n v="7"/>
  </r>
  <r>
    <s v="No"/>
    <s v="Travel_Frequently"/>
    <x v="2"/>
    <s v="Current Employees"/>
    <x v="1"/>
    <x v="0"/>
    <s v="STAFF-384"/>
    <n v="384"/>
    <x v="0"/>
    <x v="3"/>
    <x v="2"/>
    <s v="No"/>
    <s v="Y"/>
    <n v="6"/>
    <n v="-2"/>
    <n v="0"/>
    <x v="25"/>
    <n v="0"/>
    <m/>
    <n v="0"/>
    <n v="1"/>
    <n v="1479"/>
    <n v="1"/>
    <x v="3"/>
    <n v="1"/>
    <n v="3"/>
    <n v="84"/>
    <n v="3"/>
    <n v="2"/>
    <n v="2"/>
    <n v="6397"/>
    <n v="26767"/>
    <n v="1"/>
    <n v="20"/>
    <n v="4"/>
    <n v="1"/>
    <n v="80"/>
    <n v="1"/>
    <n v="6"/>
    <n v="1"/>
    <n v="6"/>
    <n v="5"/>
    <n v="1"/>
    <n v="4"/>
  </r>
  <r>
    <s v="No"/>
    <s v="Travel_Rarely"/>
    <x v="1"/>
    <s v="Current Employees"/>
    <x v="1"/>
    <x v="0"/>
    <s v="STAFF-385"/>
    <n v="385"/>
    <x v="1"/>
    <x v="7"/>
    <x v="2"/>
    <s v="No"/>
    <s v="Y"/>
    <n v="4"/>
    <n v="-2"/>
    <n v="0"/>
    <x v="24"/>
    <n v="0"/>
    <m/>
    <n v="0"/>
    <n v="1"/>
    <n v="797"/>
    <n v="4"/>
    <x v="1"/>
    <n v="1"/>
    <n v="1"/>
    <n v="96"/>
    <n v="3"/>
    <n v="5"/>
    <n v="2"/>
    <n v="19144"/>
    <n v="15815"/>
    <n v="3"/>
    <n v="14"/>
    <n v="3"/>
    <n v="1"/>
    <n v="80"/>
    <n v="2"/>
    <n v="28"/>
    <n v="2"/>
    <n v="10"/>
    <n v="4"/>
    <n v="1"/>
    <n v="6"/>
  </r>
  <r>
    <s v="No"/>
    <s v="Travel_Rarely"/>
    <x v="1"/>
    <s v="Current Employees"/>
    <x v="1"/>
    <x v="2"/>
    <s v="STAFF-386"/>
    <n v="386"/>
    <x v="1"/>
    <x v="7"/>
    <x v="1"/>
    <s v="Yes"/>
    <s v="Y"/>
    <n v="5"/>
    <n v="-2"/>
    <n v="0"/>
    <x v="16"/>
    <n v="0"/>
    <m/>
    <n v="0"/>
    <n v="1"/>
    <n v="1070"/>
    <n v="3"/>
    <x v="2"/>
    <n v="1"/>
    <n v="3"/>
    <n v="45"/>
    <n v="3"/>
    <n v="4"/>
    <n v="3"/>
    <n v="17584"/>
    <n v="21016"/>
    <n v="3"/>
    <n v="16"/>
    <n v="3"/>
    <n v="4"/>
    <n v="80"/>
    <n v="3"/>
    <n v="21"/>
    <n v="2"/>
    <n v="5"/>
    <n v="3"/>
    <n v="1"/>
    <n v="3"/>
  </r>
  <r>
    <s v="No"/>
    <s v="Travel_Rarely"/>
    <x v="0"/>
    <s v="Current Employees"/>
    <x v="0"/>
    <x v="0"/>
    <s v="STAFF-387"/>
    <n v="387"/>
    <x v="1"/>
    <x v="0"/>
    <x v="1"/>
    <s v="No"/>
    <s v="Y"/>
    <n v="3"/>
    <n v="-2"/>
    <n v="0"/>
    <x v="19"/>
    <n v="0"/>
    <m/>
    <n v="0"/>
    <n v="1"/>
    <n v="635"/>
    <n v="1"/>
    <x v="1"/>
    <n v="1"/>
    <n v="2"/>
    <n v="99"/>
    <n v="3"/>
    <n v="2"/>
    <n v="2"/>
    <n v="4907"/>
    <n v="24532"/>
    <n v="1"/>
    <n v="25"/>
    <n v="4"/>
    <n v="3"/>
    <n v="80"/>
    <n v="0"/>
    <n v="20"/>
    <n v="3"/>
    <n v="20"/>
    <n v="16"/>
    <n v="11"/>
    <n v="6"/>
  </r>
  <r>
    <s v="No"/>
    <s v="Travel_Frequently"/>
    <x v="2"/>
    <s v="Current Employees"/>
    <x v="0"/>
    <x v="0"/>
    <s v="STAFF-388"/>
    <n v="388"/>
    <x v="1"/>
    <x v="0"/>
    <x v="0"/>
    <s v="No"/>
    <s v="Y"/>
    <n v="3"/>
    <n v="-2"/>
    <n v="0"/>
    <x v="11"/>
    <n v="0"/>
    <m/>
    <n v="0"/>
    <n v="1"/>
    <n v="442"/>
    <n v="2"/>
    <x v="0"/>
    <n v="1"/>
    <n v="2"/>
    <n v="44"/>
    <n v="3"/>
    <n v="2"/>
    <n v="2"/>
    <n v="4554"/>
    <n v="20260"/>
    <n v="1"/>
    <n v="18"/>
    <n v="3"/>
    <n v="1"/>
    <n v="80"/>
    <n v="0"/>
    <n v="10"/>
    <n v="2"/>
    <n v="10"/>
    <n v="7"/>
    <n v="0"/>
    <n v="9"/>
  </r>
  <r>
    <s v="No"/>
    <s v="Travel_Rarely"/>
    <x v="3"/>
    <s v="Current Employees"/>
    <x v="1"/>
    <x v="4"/>
    <s v="STAFF-389"/>
    <n v="389"/>
    <x v="1"/>
    <x v="2"/>
    <x v="1"/>
    <s v="Yes"/>
    <s v="Y"/>
    <n v="4"/>
    <n v="-2"/>
    <n v="0"/>
    <x v="27"/>
    <n v="0"/>
    <m/>
    <n v="0"/>
    <n v="1"/>
    <n v="147"/>
    <n v="20"/>
    <x v="0"/>
    <n v="1"/>
    <n v="4"/>
    <n v="37"/>
    <n v="3"/>
    <n v="2"/>
    <n v="4"/>
    <n v="5415"/>
    <n v="15972"/>
    <n v="3"/>
    <n v="19"/>
    <n v="3"/>
    <n v="4"/>
    <n v="80"/>
    <n v="1"/>
    <n v="12"/>
    <n v="3"/>
    <n v="10"/>
    <n v="7"/>
    <n v="0"/>
    <n v="8"/>
  </r>
  <r>
    <s v="No"/>
    <s v="Travel_Frequently"/>
    <x v="2"/>
    <s v="Current Employees"/>
    <x v="1"/>
    <x v="2"/>
    <s v="STAFF-390"/>
    <n v="390"/>
    <x v="1"/>
    <x v="4"/>
    <x v="1"/>
    <s v="Yes"/>
    <s v="Y"/>
    <n v="3"/>
    <n v="-2"/>
    <n v="0"/>
    <x v="25"/>
    <n v="0"/>
    <m/>
    <n v="0"/>
    <n v="1"/>
    <n v="496"/>
    <n v="11"/>
    <x v="0"/>
    <n v="1"/>
    <n v="1"/>
    <n v="60"/>
    <n v="3"/>
    <n v="2"/>
    <n v="3"/>
    <n v="4741"/>
    <n v="22722"/>
    <n v="1"/>
    <n v="13"/>
    <n v="3"/>
    <n v="3"/>
    <n v="80"/>
    <n v="1"/>
    <n v="5"/>
    <n v="3"/>
    <n v="5"/>
    <n v="3"/>
    <n v="3"/>
    <n v="3"/>
  </r>
  <r>
    <s v="No"/>
    <s v="Travel_Rarely"/>
    <x v="0"/>
    <s v="Current Employees"/>
    <x v="1"/>
    <x v="0"/>
    <s v="STAFF-391"/>
    <n v="391"/>
    <x v="0"/>
    <x v="1"/>
    <x v="0"/>
    <s v="No"/>
    <s v="Y"/>
    <n v="3"/>
    <n v="-2"/>
    <n v="0"/>
    <x v="2"/>
    <n v="0"/>
    <m/>
    <n v="0"/>
    <n v="1"/>
    <n v="1372"/>
    <n v="1"/>
    <x v="3"/>
    <n v="1"/>
    <n v="4"/>
    <n v="42"/>
    <n v="3"/>
    <n v="1"/>
    <n v="2"/>
    <n v="2115"/>
    <n v="15881"/>
    <n v="1"/>
    <n v="12"/>
    <n v="3"/>
    <n v="2"/>
    <n v="80"/>
    <n v="0"/>
    <n v="17"/>
    <n v="3"/>
    <n v="17"/>
    <n v="12"/>
    <n v="5"/>
    <n v="7"/>
  </r>
  <r>
    <s v="Yes"/>
    <s v="Travel_Frequently"/>
    <x v="0"/>
    <s v="Ex-Employees"/>
    <x v="1"/>
    <x v="0"/>
    <s v="STAFF-392"/>
    <n v="392"/>
    <x v="1"/>
    <x v="2"/>
    <x v="2"/>
    <s v="Yes"/>
    <s v="Y"/>
    <n v="0"/>
    <n v="-2"/>
    <n v="0"/>
    <x v="20"/>
    <n v="1"/>
    <n v="1"/>
    <n v="1"/>
    <n v="0"/>
    <n v="920"/>
    <n v="24"/>
    <x v="3"/>
    <n v="1"/>
    <n v="4"/>
    <n v="43"/>
    <n v="3"/>
    <n v="1"/>
    <n v="2"/>
    <n v="3161"/>
    <n v="19920"/>
    <n v="3"/>
    <n v="22"/>
    <n v="4"/>
    <n v="4"/>
    <n v="80"/>
    <n v="1"/>
    <n v="19"/>
    <n v="1"/>
    <n v="1"/>
    <n v="0"/>
    <n v="0"/>
    <n v="0"/>
  </r>
  <r>
    <s v="No"/>
    <s v="Travel_Rarely"/>
    <x v="0"/>
    <s v="Current Employees"/>
    <x v="1"/>
    <x v="0"/>
    <s v="STAFF-393"/>
    <n v="393"/>
    <x v="1"/>
    <x v="4"/>
    <x v="2"/>
    <s v="No"/>
    <s v="Y"/>
    <n v="2"/>
    <n v="-2"/>
    <n v="0"/>
    <x v="8"/>
    <n v="0"/>
    <m/>
    <n v="0"/>
    <n v="1"/>
    <n v="688"/>
    <n v="23"/>
    <x v="2"/>
    <n v="1"/>
    <n v="4"/>
    <n v="82"/>
    <n v="3"/>
    <n v="2"/>
    <n v="2"/>
    <n v="5745"/>
    <n v="18899"/>
    <n v="9"/>
    <n v="14"/>
    <n v="3"/>
    <n v="2"/>
    <n v="80"/>
    <n v="1"/>
    <n v="10"/>
    <n v="3"/>
    <n v="2"/>
    <n v="2"/>
    <n v="1"/>
    <n v="2"/>
  </r>
  <r>
    <s v="Yes"/>
    <s v="Travel_Rarely"/>
    <x v="2"/>
    <s v="Ex-Employees"/>
    <x v="1"/>
    <x v="2"/>
    <s v="STAFF-394"/>
    <n v="394"/>
    <x v="1"/>
    <x v="2"/>
    <x v="2"/>
    <s v="Yes"/>
    <s v="Y"/>
    <n v="2"/>
    <n v="-2"/>
    <n v="0"/>
    <x v="25"/>
    <n v="1"/>
    <n v="1"/>
    <n v="1"/>
    <n v="0"/>
    <n v="1449"/>
    <n v="16"/>
    <x v="2"/>
    <n v="1"/>
    <n v="1"/>
    <n v="45"/>
    <n v="3"/>
    <n v="1"/>
    <n v="3"/>
    <n v="2373"/>
    <n v="14180"/>
    <n v="2"/>
    <n v="13"/>
    <n v="3"/>
    <n v="4"/>
    <n v="80"/>
    <n v="1"/>
    <n v="5"/>
    <n v="3"/>
    <n v="3"/>
    <n v="2"/>
    <n v="0"/>
    <n v="2"/>
  </r>
  <r>
    <s v="No"/>
    <s v="Travel_Rarely"/>
    <x v="2"/>
    <s v="Current Employees"/>
    <x v="1"/>
    <x v="0"/>
    <s v="STAFF-395"/>
    <n v="395"/>
    <x v="0"/>
    <x v="1"/>
    <x v="0"/>
    <s v="No"/>
    <s v="Y"/>
    <n v="3"/>
    <n v="-2"/>
    <n v="0"/>
    <x v="14"/>
    <n v="0"/>
    <m/>
    <n v="0"/>
    <n v="1"/>
    <n v="1117"/>
    <n v="8"/>
    <x v="0"/>
    <n v="1"/>
    <n v="4"/>
    <n v="66"/>
    <n v="3"/>
    <n v="1"/>
    <n v="2"/>
    <n v="3310"/>
    <n v="4488"/>
    <n v="1"/>
    <n v="21"/>
    <n v="4"/>
    <n v="4"/>
    <n v="80"/>
    <n v="0"/>
    <n v="5"/>
    <n v="3"/>
    <n v="5"/>
    <n v="3"/>
    <n v="0"/>
    <n v="2"/>
  </r>
  <r>
    <s v="No"/>
    <s v="Travel_Frequently"/>
    <x v="1"/>
    <s v="Current Employees"/>
    <x v="1"/>
    <x v="0"/>
    <s v="STAFF-396"/>
    <n v="396"/>
    <x v="0"/>
    <x v="7"/>
    <x v="0"/>
    <s v="Yes"/>
    <s v="Y"/>
    <n v="4"/>
    <n v="-2"/>
    <n v="0"/>
    <x v="1"/>
    <n v="0"/>
    <m/>
    <n v="0"/>
    <n v="1"/>
    <n v="636"/>
    <n v="10"/>
    <x v="2"/>
    <n v="1"/>
    <n v="3"/>
    <n v="35"/>
    <n v="3"/>
    <n v="5"/>
    <n v="2"/>
    <n v="18665"/>
    <n v="25594"/>
    <n v="9"/>
    <n v="11"/>
    <n v="3"/>
    <n v="4"/>
    <n v="80"/>
    <n v="0"/>
    <n v="22"/>
    <n v="3"/>
    <n v="3"/>
    <n v="2"/>
    <n v="1"/>
    <n v="2"/>
  </r>
  <r>
    <s v="No"/>
    <s v="Travel_Rarely"/>
    <x v="0"/>
    <s v="Current Employees"/>
    <x v="1"/>
    <x v="4"/>
    <s v="STAFF-397"/>
    <n v="397"/>
    <x v="1"/>
    <x v="1"/>
    <x v="0"/>
    <s v="No"/>
    <s v="Y"/>
    <n v="2"/>
    <n v="-2"/>
    <n v="0"/>
    <x v="9"/>
    <n v="0"/>
    <m/>
    <n v="0"/>
    <n v="1"/>
    <n v="506"/>
    <n v="3"/>
    <x v="3"/>
    <n v="1"/>
    <n v="4"/>
    <n v="30"/>
    <n v="3"/>
    <n v="2"/>
    <n v="4"/>
    <n v="4485"/>
    <n v="26285"/>
    <n v="4"/>
    <n v="12"/>
    <n v="3"/>
    <n v="4"/>
    <n v="80"/>
    <n v="0"/>
    <n v="10"/>
    <n v="3"/>
    <n v="8"/>
    <n v="0"/>
    <n v="7"/>
    <n v="7"/>
  </r>
  <r>
    <s v="No"/>
    <s v="Travel_Frequently"/>
    <x v="2"/>
    <s v="Current Employees"/>
    <x v="0"/>
    <x v="3"/>
    <s v="STAFF-399"/>
    <n v="399"/>
    <x v="0"/>
    <x v="6"/>
    <x v="2"/>
    <s v="No"/>
    <s v="Y"/>
    <n v="5"/>
    <n v="-2"/>
    <n v="0"/>
    <x v="12"/>
    <n v="0"/>
    <m/>
    <n v="0"/>
    <n v="1"/>
    <n v="444"/>
    <n v="5"/>
    <x v="3"/>
    <n v="1"/>
    <n v="4"/>
    <n v="84"/>
    <n v="3"/>
    <n v="1"/>
    <n v="1"/>
    <n v="2789"/>
    <n v="3909"/>
    <n v="1"/>
    <n v="11"/>
    <n v="3"/>
    <n v="3"/>
    <n v="80"/>
    <n v="1"/>
    <n v="2"/>
    <n v="2"/>
    <n v="2"/>
    <n v="2"/>
    <n v="2"/>
    <n v="2"/>
  </r>
  <r>
    <s v="Yes"/>
    <s v="Travel_Rarely"/>
    <x v="2"/>
    <s v="Ex-Employees"/>
    <x v="0"/>
    <x v="3"/>
    <s v="STAFF-401"/>
    <n v="401"/>
    <x v="1"/>
    <x v="0"/>
    <x v="0"/>
    <s v="Yes"/>
    <s v="Y"/>
    <n v="0"/>
    <n v="-2"/>
    <n v="0"/>
    <x v="25"/>
    <n v="1"/>
    <n v="1"/>
    <n v="1"/>
    <n v="0"/>
    <n v="950"/>
    <n v="4"/>
    <x v="2"/>
    <n v="1"/>
    <n v="4"/>
    <n v="48"/>
    <n v="2"/>
    <n v="2"/>
    <n v="1"/>
    <n v="5828"/>
    <n v="8450"/>
    <n v="1"/>
    <n v="12"/>
    <n v="3"/>
    <n v="2"/>
    <n v="80"/>
    <n v="0"/>
    <n v="8"/>
    <n v="3"/>
    <n v="8"/>
    <n v="7"/>
    <n v="7"/>
    <n v="4"/>
  </r>
  <r>
    <s v="No"/>
    <s v="Travel_Frequently"/>
    <x v="0"/>
    <s v="Current Employees"/>
    <x v="1"/>
    <x v="2"/>
    <s v="STAFF-403"/>
    <n v="403"/>
    <x v="1"/>
    <x v="1"/>
    <x v="1"/>
    <s v="Yes"/>
    <s v="Y"/>
    <n v="3"/>
    <n v="-2"/>
    <n v="0"/>
    <x v="2"/>
    <n v="0"/>
    <m/>
    <n v="0"/>
    <n v="1"/>
    <n v="889"/>
    <n v="9"/>
    <x v="3"/>
    <n v="1"/>
    <n v="2"/>
    <n v="53"/>
    <n v="3"/>
    <n v="1"/>
    <n v="4"/>
    <n v="2326"/>
    <n v="11411"/>
    <n v="1"/>
    <n v="12"/>
    <n v="3"/>
    <n v="3"/>
    <n v="80"/>
    <n v="3"/>
    <n v="4"/>
    <n v="2"/>
    <n v="4"/>
    <n v="2"/>
    <n v="1"/>
    <n v="2"/>
  </r>
  <r>
    <s v="No"/>
    <s v="Travel_Frequently"/>
    <x v="0"/>
    <s v="Current Employees"/>
    <x v="0"/>
    <x v="3"/>
    <s v="STAFF-404"/>
    <n v="404"/>
    <x v="0"/>
    <x v="0"/>
    <x v="1"/>
    <s v="No"/>
    <s v="Y"/>
    <n v="2"/>
    <n v="-2"/>
    <n v="0"/>
    <x v="19"/>
    <n v="0"/>
    <m/>
    <n v="0"/>
    <n v="1"/>
    <n v="555"/>
    <n v="26"/>
    <x v="3"/>
    <n v="1"/>
    <n v="3"/>
    <n v="77"/>
    <n v="3"/>
    <n v="4"/>
    <n v="1"/>
    <n v="13525"/>
    <n v="14864"/>
    <n v="5"/>
    <n v="14"/>
    <n v="3"/>
    <n v="4"/>
    <n v="80"/>
    <n v="1"/>
    <n v="23"/>
    <n v="4"/>
    <n v="20"/>
    <n v="4"/>
    <n v="4"/>
    <n v="8"/>
  </r>
  <r>
    <s v="Yes"/>
    <s v="Travel_Rarely"/>
    <x v="4"/>
    <s v="Ex-Employees"/>
    <x v="1"/>
    <x v="0"/>
    <s v="STAFF-405"/>
    <n v="405"/>
    <x v="1"/>
    <x v="2"/>
    <x v="0"/>
    <s v="No"/>
    <s v="Y"/>
    <n v="2"/>
    <n v="-2"/>
    <n v="0"/>
    <x v="41"/>
    <n v="1"/>
    <n v="1"/>
    <n v="1"/>
    <n v="0"/>
    <n v="230"/>
    <n v="3"/>
    <x v="3"/>
    <n v="1"/>
    <n v="3"/>
    <n v="54"/>
    <n v="3"/>
    <n v="1"/>
    <n v="2"/>
    <n v="1420"/>
    <n v="25233"/>
    <n v="1"/>
    <n v="13"/>
    <n v="3"/>
    <n v="3"/>
    <n v="80"/>
    <n v="0"/>
    <n v="0"/>
    <n v="3"/>
    <n v="0"/>
    <n v="0"/>
    <n v="0"/>
    <n v="0"/>
  </r>
  <r>
    <s v="No"/>
    <s v="Travel_Rarely"/>
    <x v="0"/>
    <s v="Current Employees"/>
    <x v="0"/>
    <x v="3"/>
    <s v="STAFF-406"/>
    <n v="406"/>
    <x v="1"/>
    <x v="0"/>
    <x v="1"/>
    <s v="No"/>
    <s v="Y"/>
    <n v="3"/>
    <n v="-2"/>
    <n v="0"/>
    <x v="10"/>
    <n v="0"/>
    <m/>
    <n v="0"/>
    <n v="1"/>
    <n v="1232"/>
    <n v="16"/>
    <x v="3"/>
    <n v="1"/>
    <n v="3"/>
    <n v="96"/>
    <n v="3"/>
    <n v="3"/>
    <n v="1"/>
    <n v="8020"/>
    <n v="5100"/>
    <n v="0"/>
    <n v="15"/>
    <n v="3"/>
    <n v="3"/>
    <n v="80"/>
    <n v="2"/>
    <n v="12"/>
    <n v="2"/>
    <n v="11"/>
    <n v="9"/>
    <n v="6"/>
    <n v="9"/>
  </r>
  <r>
    <s v="No"/>
    <s v="Travel_Frequently"/>
    <x v="0"/>
    <s v="Current Employees"/>
    <x v="1"/>
    <x v="0"/>
    <s v="STAFF-407"/>
    <n v="407"/>
    <x v="1"/>
    <x v="2"/>
    <x v="1"/>
    <s v="No"/>
    <s v="Y"/>
    <n v="2"/>
    <n v="-2"/>
    <n v="0"/>
    <x v="9"/>
    <n v="0"/>
    <m/>
    <n v="0"/>
    <n v="1"/>
    <n v="566"/>
    <n v="18"/>
    <x v="2"/>
    <n v="1"/>
    <n v="3"/>
    <n v="81"/>
    <n v="4"/>
    <n v="1"/>
    <n v="2"/>
    <n v="3688"/>
    <n v="7122"/>
    <n v="4"/>
    <n v="18"/>
    <n v="3"/>
    <n v="4"/>
    <n v="80"/>
    <n v="2"/>
    <n v="4"/>
    <n v="3"/>
    <n v="1"/>
    <n v="0"/>
    <n v="0"/>
    <n v="0"/>
  </r>
  <r>
    <s v="No"/>
    <s v="Travel_Rarely"/>
    <x v="1"/>
    <s v="Current Employees"/>
    <x v="1"/>
    <x v="2"/>
    <s v="STAFF-408"/>
    <n v="408"/>
    <x v="1"/>
    <x v="3"/>
    <x v="2"/>
    <s v="No"/>
    <s v="Y"/>
    <n v="3"/>
    <n v="-2"/>
    <n v="0"/>
    <x v="31"/>
    <n v="0"/>
    <m/>
    <n v="0"/>
    <n v="1"/>
    <n v="1302"/>
    <n v="2"/>
    <x v="3"/>
    <n v="1"/>
    <n v="4"/>
    <n v="84"/>
    <n v="1"/>
    <n v="2"/>
    <n v="3"/>
    <n v="5482"/>
    <n v="16321"/>
    <n v="5"/>
    <n v="18"/>
    <n v="3"/>
    <n v="4"/>
    <n v="80"/>
    <n v="1"/>
    <n v="13"/>
    <n v="3"/>
    <n v="4"/>
    <n v="1"/>
    <n v="1"/>
    <n v="2"/>
  </r>
  <r>
    <s v="No"/>
    <s v="Travel_Rarely"/>
    <x v="0"/>
    <s v="Current Employees"/>
    <x v="0"/>
    <x v="0"/>
    <s v="STAFF-410"/>
    <n v="410"/>
    <x v="1"/>
    <x v="5"/>
    <x v="0"/>
    <s v="No"/>
    <s v="Y"/>
    <n v="2"/>
    <n v="-2"/>
    <n v="0"/>
    <x v="0"/>
    <n v="0"/>
    <m/>
    <n v="0"/>
    <n v="1"/>
    <n v="334"/>
    <n v="2"/>
    <x v="2"/>
    <n v="1"/>
    <n v="4"/>
    <n v="88"/>
    <n v="3"/>
    <n v="4"/>
    <n v="2"/>
    <n v="16015"/>
    <n v="15896"/>
    <n v="1"/>
    <n v="19"/>
    <n v="3"/>
    <n v="2"/>
    <n v="80"/>
    <n v="0"/>
    <n v="22"/>
    <n v="3"/>
    <n v="22"/>
    <n v="10"/>
    <n v="0"/>
    <n v="4"/>
  </r>
  <r>
    <s v="No"/>
    <s v="Travel_Rarely"/>
    <x v="4"/>
    <s v="Current Employees"/>
    <x v="0"/>
    <x v="2"/>
    <s v="STAFF-411"/>
    <n v="411"/>
    <x v="0"/>
    <x v="6"/>
    <x v="0"/>
    <s v="No"/>
    <s v="Y"/>
    <n v="2"/>
    <n v="-2"/>
    <n v="0"/>
    <x v="41"/>
    <n v="0"/>
    <m/>
    <n v="0"/>
    <n v="1"/>
    <n v="812"/>
    <n v="10"/>
    <x v="3"/>
    <n v="1"/>
    <n v="4"/>
    <n v="69"/>
    <n v="2"/>
    <n v="1"/>
    <n v="3"/>
    <n v="1200"/>
    <n v="9724"/>
    <n v="1"/>
    <n v="12"/>
    <n v="3"/>
    <n v="1"/>
    <n v="80"/>
    <n v="0"/>
    <n v="0"/>
    <n v="3"/>
    <n v="0"/>
    <n v="0"/>
    <n v="0"/>
    <n v="0"/>
  </r>
  <r>
    <s v="No"/>
    <s v="Travel_Rarely"/>
    <x v="2"/>
    <s v="Current Employees"/>
    <x v="1"/>
    <x v="2"/>
    <s v="STAFF-412"/>
    <n v="412"/>
    <x v="1"/>
    <x v="4"/>
    <x v="0"/>
    <s v="No"/>
    <s v="Y"/>
    <n v="2"/>
    <n v="-2"/>
    <n v="0"/>
    <x v="14"/>
    <n v="0"/>
    <m/>
    <n v="0"/>
    <n v="1"/>
    <n v="1476"/>
    <n v="16"/>
    <x v="0"/>
    <n v="1"/>
    <n v="2"/>
    <n v="68"/>
    <n v="4"/>
    <n v="2"/>
    <n v="3"/>
    <n v="5661"/>
    <n v="4824"/>
    <n v="0"/>
    <n v="19"/>
    <n v="3"/>
    <n v="3"/>
    <n v="80"/>
    <n v="0"/>
    <n v="9"/>
    <n v="3"/>
    <n v="8"/>
    <n v="3"/>
    <n v="0"/>
    <n v="7"/>
  </r>
  <r>
    <s v="No"/>
    <s v="Travel_Rarely"/>
    <x v="2"/>
    <s v="Current Employees"/>
    <x v="0"/>
    <x v="4"/>
    <s v="STAFF-416"/>
    <n v="416"/>
    <x v="1"/>
    <x v="0"/>
    <x v="1"/>
    <s v="No"/>
    <s v="Y"/>
    <n v="3"/>
    <n v="-2"/>
    <n v="0"/>
    <x v="12"/>
    <n v="0"/>
    <m/>
    <n v="0"/>
    <n v="1"/>
    <n v="218"/>
    <n v="7"/>
    <x v="3"/>
    <n v="1"/>
    <n v="4"/>
    <n v="100"/>
    <n v="4"/>
    <n v="2"/>
    <n v="4"/>
    <n v="6929"/>
    <n v="12241"/>
    <n v="4"/>
    <n v="11"/>
    <n v="3"/>
    <n v="2"/>
    <n v="80"/>
    <n v="1"/>
    <n v="10"/>
    <n v="2"/>
    <n v="8"/>
    <n v="7"/>
    <n v="7"/>
    <n v="7"/>
  </r>
  <r>
    <s v="No"/>
    <s v="Travel_Rarely"/>
    <x v="0"/>
    <s v="Current Employees"/>
    <x v="1"/>
    <x v="2"/>
    <s v="STAFF-417"/>
    <n v="417"/>
    <x v="1"/>
    <x v="4"/>
    <x v="2"/>
    <s v="No"/>
    <s v="Y"/>
    <n v="5"/>
    <n v="-2"/>
    <n v="0"/>
    <x v="22"/>
    <n v="0"/>
    <m/>
    <n v="0"/>
    <n v="1"/>
    <n v="1132"/>
    <n v="1"/>
    <x v="3"/>
    <n v="1"/>
    <n v="3"/>
    <n v="48"/>
    <n v="4"/>
    <n v="3"/>
    <n v="4"/>
    <n v="9613"/>
    <n v="10942"/>
    <n v="0"/>
    <n v="17"/>
    <n v="3"/>
    <n v="1"/>
    <n v="80"/>
    <n v="3"/>
    <n v="19"/>
    <n v="2"/>
    <n v="18"/>
    <n v="10"/>
    <n v="3"/>
    <n v="7"/>
  </r>
  <r>
    <s v="No"/>
    <s v="Non-Travel"/>
    <x v="0"/>
    <s v="Current Employees"/>
    <x v="1"/>
    <x v="0"/>
    <s v="STAFF-419"/>
    <n v="419"/>
    <x v="0"/>
    <x v="2"/>
    <x v="1"/>
    <s v="No"/>
    <s v="Y"/>
    <n v="3"/>
    <n v="-2"/>
    <n v="0"/>
    <x v="9"/>
    <n v="0"/>
    <m/>
    <n v="0"/>
    <n v="1"/>
    <n v="1105"/>
    <n v="24"/>
    <x v="2"/>
    <n v="1"/>
    <n v="2"/>
    <n v="47"/>
    <n v="3"/>
    <n v="2"/>
    <n v="2"/>
    <n v="5674"/>
    <n v="6927"/>
    <n v="7"/>
    <n v="15"/>
    <n v="3"/>
    <n v="3"/>
    <n v="80"/>
    <n v="1"/>
    <n v="11"/>
    <n v="3"/>
    <n v="9"/>
    <n v="8"/>
    <n v="0"/>
    <n v="8"/>
  </r>
  <r>
    <s v="No"/>
    <s v="Travel_Rarely"/>
    <x v="2"/>
    <s v="Current Employees"/>
    <x v="0"/>
    <x v="0"/>
    <s v="STAFF-420"/>
    <n v="420"/>
    <x v="1"/>
    <x v="0"/>
    <x v="1"/>
    <s v="No"/>
    <s v="Y"/>
    <n v="3"/>
    <n v="-2"/>
    <n v="0"/>
    <x v="5"/>
    <n v="0"/>
    <m/>
    <n v="0"/>
    <n v="1"/>
    <n v="906"/>
    <n v="7"/>
    <x v="3"/>
    <n v="1"/>
    <n v="4"/>
    <n v="91"/>
    <n v="2"/>
    <n v="2"/>
    <n v="2"/>
    <n v="5484"/>
    <n v="16985"/>
    <n v="1"/>
    <n v="14"/>
    <n v="3"/>
    <n v="3"/>
    <n v="80"/>
    <n v="1"/>
    <n v="13"/>
    <n v="2"/>
    <n v="13"/>
    <n v="8"/>
    <n v="4"/>
    <n v="8"/>
  </r>
  <r>
    <s v="No"/>
    <s v="Travel_Rarely"/>
    <x v="0"/>
    <s v="Current Employees"/>
    <x v="1"/>
    <x v="0"/>
    <s v="STAFF-421"/>
    <n v="421"/>
    <x v="0"/>
    <x v="7"/>
    <x v="1"/>
    <s v="No"/>
    <s v="Y"/>
    <n v="2"/>
    <n v="-2"/>
    <n v="0"/>
    <x v="8"/>
    <n v="0"/>
    <m/>
    <n v="0"/>
    <n v="1"/>
    <n v="849"/>
    <n v="25"/>
    <x v="0"/>
    <n v="1"/>
    <n v="1"/>
    <n v="81"/>
    <n v="2"/>
    <n v="3"/>
    <n v="2"/>
    <n v="12061"/>
    <n v="26707"/>
    <n v="3"/>
    <n v="17"/>
    <n v="3"/>
    <n v="3"/>
    <n v="80"/>
    <n v="1"/>
    <n v="19"/>
    <n v="3"/>
    <n v="10"/>
    <n v="8"/>
    <n v="0"/>
    <n v="1"/>
  </r>
  <r>
    <s v="No"/>
    <s v="Non-Travel"/>
    <x v="3"/>
    <s v="Current Employees"/>
    <x v="1"/>
    <x v="0"/>
    <s v="STAFF-422"/>
    <n v="422"/>
    <x v="1"/>
    <x v="4"/>
    <x v="2"/>
    <s v="Yes"/>
    <s v="Y"/>
    <n v="2"/>
    <n v="-2"/>
    <n v="0"/>
    <x v="34"/>
    <n v="0"/>
    <m/>
    <n v="0"/>
    <n v="1"/>
    <n v="390"/>
    <n v="1"/>
    <x v="2"/>
    <n v="1"/>
    <n v="4"/>
    <n v="32"/>
    <n v="1"/>
    <n v="2"/>
    <n v="2"/>
    <n v="5660"/>
    <n v="17056"/>
    <n v="2"/>
    <n v="13"/>
    <n v="3"/>
    <n v="4"/>
    <n v="80"/>
    <n v="1"/>
    <n v="12"/>
    <n v="3"/>
    <n v="5"/>
    <n v="3"/>
    <n v="1"/>
    <n v="2"/>
  </r>
  <r>
    <s v="No"/>
    <s v="Travel_Rarely"/>
    <x v="2"/>
    <s v="Current Employees"/>
    <x v="1"/>
    <x v="4"/>
    <s v="STAFF-423"/>
    <n v="423"/>
    <x v="1"/>
    <x v="1"/>
    <x v="1"/>
    <s v="Yes"/>
    <s v="Y"/>
    <n v="4"/>
    <n v="-2"/>
    <n v="0"/>
    <x v="12"/>
    <n v="0"/>
    <m/>
    <n v="0"/>
    <n v="1"/>
    <n v="691"/>
    <n v="5"/>
    <x v="2"/>
    <n v="1"/>
    <n v="4"/>
    <n v="86"/>
    <n v="3"/>
    <n v="1"/>
    <n v="4"/>
    <n v="4821"/>
    <n v="10077"/>
    <n v="0"/>
    <n v="12"/>
    <n v="3"/>
    <n v="3"/>
    <n v="80"/>
    <n v="1"/>
    <n v="6"/>
    <n v="3"/>
    <n v="5"/>
    <n v="2"/>
    <n v="0"/>
    <n v="3"/>
  </r>
  <r>
    <s v="No"/>
    <s v="Travel_Rarely"/>
    <x v="2"/>
    <s v="Current Employees"/>
    <x v="2"/>
    <x v="5"/>
    <s v="STAFF-424"/>
    <n v="424"/>
    <x v="1"/>
    <x v="8"/>
    <x v="1"/>
    <s v="No"/>
    <s v="Y"/>
    <n v="1"/>
    <n v="-2"/>
    <n v="0"/>
    <x v="12"/>
    <n v="0"/>
    <m/>
    <n v="0"/>
    <n v="1"/>
    <n v="106"/>
    <n v="2"/>
    <x v="3"/>
    <n v="1"/>
    <n v="1"/>
    <n v="62"/>
    <n v="2"/>
    <n v="2"/>
    <n v="3"/>
    <n v="6410"/>
    <n v="17822"/>
    <n v="3"/>
    <n v="12"/>
    <n v="3"/>
    <n v="4"/>
    <n v="80"/>
    <n v="0"/>
    <n v="9"/>
    <n v="3"/>
    <n v="2"/>
    <n v="2"/>
    <n v="1"/>
    <n v="0"/>
  </r>
  <r>
    <s v="No"/>
    <s v="Travel_Frequently"/>
    <x v="1"/>
    <s v="Current Employees"/>
    <x v="1"/>
    <x v="0"/>
    <s v="STAFF-425"/>
    <n v="425"/>
    <x v="1"/>
    <x v="2"/>
    <x v="2"/>
    <s v="No"/>
    <s v="Y"/>
    <n v="2"/>
    <n v="-2"/>
    <n v="0"/>
    <x v="28"/>
    <n v="0"/>
    <m/>
    <n v="0"/>
    <n v="1"/>
    <n v="1249"/>
    <n v="7"/>
    <x v="3"/>
    <n v="1"/>
    <n v="1"/>
    <n v="97"/>
    <n v="3"/>
    <n v="3"/>
    <n v="2"/>
    <n v="5210"/>
    <n v="20308"/>
    <n v="1"/>
    <n v="18"/>
    <n v="3"/>
    <n v="1"/>
    <n v="80"/>
    <n v="1"/>
    <n v="24"/>
    <n v="3"/>
    <n v="24"/>
    <n v="9"/>
    <n v="9"/>
    <n v="11"/>
  </r>
  <r>
    <s v="No"/>
    <s v="Travel_Rarely"/>
    <x v="2"/>
    <s v="Current Employees"/>
    <x v="1"/>
    <x v="0"/>
    <s v="STAFF-426"/>
    <n v="426"/>
    <x v="1"/>
    <x v="1"/>
    <x v="2"/>
    <s v="Yes"/>
    <s v="Y"/>
    <n v="2"/>
    <n v="-2"/>
    <n v="0"/>
    <x v="12"/>
    <n v="0"/>
    <m/>
    <n v="0"/>
    <n v="1"/>
    <n v="192"/>
    <n v="2"/>
    <x v="2"/>
    <n v="1"/>
    <n v="3"/>
    <n v="32"/>
    <n v="3"/>
    <n v="1"/>
    <n v="2"/>
    <n v="2695"/>
    <n v="7747"/>
    <n v="0"/>
    <n v="18"/>
    <n v="3"/>
    <n v="2"/>
    <n v="80"/>
    <n v="1"/>
    <n v="3"/>
    <n v="1"/>
    <n v="2"/>
    <n v="2"/>
    <n v="2"/>
    <n v="2"/>
  </r>
  <r>
    <s v="No"/>
    <s v="Travel_Frequently"/>
    <x v="2"/>
    <s v="Current Employees"/>
    <x v="1"/>
    <x v="0"/>
    <s v="STAFF-428"/>
    <n v="428"/>
    <x v="0"/>
    <x v="5"/>
    <x v="1"/>
    <s v="No"/>
    <s v="Y"/>
    <n v="2"/>
    <n v="-2"/>
    <n v="0"/>
    <x v="3"/>
    <n v="0"/>
    <m/>
    <n v="0"/>
    <n v="1"/>
    <n v="553"/>
    <n v="5"/>
    <x v="2"/>
    <n v="1"/>
    <n v="4"/>
    <n v="74"/>
    <n v="3"/>
    <n v="3"/>
    <n v="2"/>
    <n v="11878"/>
    <n v="23364"/>
    <n v="6"/>
    <n v="11"/>
    <n v="3"/>
    <n v="2"/>
    <n v="80"/>
    <n v="2"/>
    <n v="12"/>
    <n v="3"/>
    <n v="10"/>
    <n v="6"/>
    <n v="8"/>
    <n v="8"/>
  </r>
  <r>
    <s v="No"/>
    <s v="Travel_Rarely"/>
    <x v="0"/>
    <s v="Current Employees"/>
    <x v="1"/>
    <x v="2"/>
    <s v="STAFF-429"/>
    <n v="429"/>
    <x v="1"/>
    <x v="5"/>
    <x v="1"/>
    <s v="Yes"/>
    <s v="Y"/>
    <n v="3"/>
    <n v="-2"/>
    <n v="0"/>
    <x v="22"/>
    <n v="0"/>
    <m/>
    <n v="0"/>
    <n v="1"/>
    <n v="117"/>
    <n v="10"/>
    <x v="1"/>
    <n v="1"/>
    <n v="3"/>
    <n v="99"/>
    <n v="3"/>
    <n v="4"/>
    <n v="3"/>
    <n v="17068"/>
    <n v="5355"/>
    <n v="1"/>
    <n v="14"/>
    <n v="3"/>
    <n v="4"/>
    <n v="80"/>
    <n v="0"/>
    <n v="21"/>
    <n v="3"/>
    <n v="21"/>
    <n v="9"/>
    <n v="11"/>
    <n v="10"/>
  </r>
  <r>
    <s v="No"/>
    <s v="Travel_Frequently"/>
    <x v="0"/>
    <s v="Current Employees"/>
    <x v="1"/>
    <x v="0"/>
    <s v="STAFF-430"/>
    <n v="430"/>
    <x v="0"/>
    <x v="2"/>
    <x v="0"/>
    <s v="No"/>
    <s v="Y"/>
    <n v="5"/>
    <n v="-2"/>
    <n v="0"/>
    <x v="23"/>
    <n v="0"/>
    <m/>
    <n v="0"/>
    <n v="1"/>
    <n v="185"/>
    <n v="10"/>
    <x v="2"/>
    <n v="1"/>
    <n v="3"/>
    <n v="33"/>
    <n v="3"/>
    <n v="1"/>
    <n v="2"/>
    <n v="2455"/>
    <n v="10675"/>
    <n v="0"/>
    <n v="19"/>
    <n v="3"/>
    <n v="1"/>
    <n v="80"/>
    <n v="0"/>
    <n v="9"/>
    <n v="3"/>
    <n v="8"/>
    <n v="7"/>
    <n v="1"/>
    <n v="7"/>
  </r>
  <r>
    <s v="No"/>
    <s v="Travel_Rarely"/>
    <x v="1"/>
    <s v="Current Employees"/>
    <x v="1"/>
    <x v="4"/>
    <s v="STAFF-431"/>
    <n v="431"/>
    <x v="0"/>
    <x v="4"/>
    <x v="0"/>
    <s v="Yes"/>
    <s v="Y"/>
    <n v="2"/>
    <n v="-2"/>
    <n v="0"/>
    <x v="1"/>
    <n v="0"/>
    <m/>
    <n v="0"/>
    <n v="1"/>
    <n v="1091"/>
    <n v="1"/>
    <x v="0"/>
    <n v="1"/>
    <n v="4"/>
    <n v="90"/>
    <n v="2"/>
    <n v="4"/>
    <n v="4"/>
    <n v="13964"/>
    <n v="17810"/>
    <n v="7"/>
    <n v="12"/>
    <n v="3"/>
    <n v="4"/>
    <n v="80"/>
    <n v="0"/>
    <n v="25"/>
    <n v="3"/>
    <n v="7"/>
    <n v="1"/>
    <n v="0"/>
    <n v="7"/>
  </r>
  <r>
    <s v="Yes"/>
    <s v="Travel_Rarely"/>
    <x v="1"/>
    <s v="Ex-Employees"/>
    <x v="1"/>
    <x v="2"/>
    <s v="STAFF-433"/>
    <n v="433"/>
    <x v="1"/>
    <x v="1"/>
    <x v="1"/>
    <s v="No"/>
    <s v="Y"/>
    <n v="3"/>
    <n v="-2"/>
    <n v="0"/>
    <x v="39"/>
    <n v="1"/>
    <n v="1"/>
    <n v="1"/>
    <n v="0"/>
    <n v="723"/>
    <n v="8"/>
    <x v="2"/>
    <n v="1"/>
    <n v="3"/>
    <n v="85"/>
    <n v="2"/>
    <n v="2"/>
    <n v="3"/>
    <n v="4941"/>
    <n v="17747"/>
    <n v="2"/>
    <n v="15"/>
    <n v="3"/>
    <n v="1"/>
    <n v="80"/>
    <n v="0"/>
    <n v="11"/>
    <n v="2"/>
    <n v="8"/>
    <n v="2"/>
    <n v="7"/>
    <n v="7"/>
  </r>
  <r>
    <s v="No"/>
    <s v="Travel_Rarely"/>
    <x v="2"/>
    <s v="Current Employees"/>
    <x v="1"/>
    <x v="0"/>
    <s v="STAFF-434"/>
    <n v="434"/>
    <x v="0"/>
    <x v="1"/>
    <x v="0"/>
    <s v="Yes"/>
    <s v="Y"/>
    <n v="2"/>
    <n v="-2"/>
    <n v="0"/>
    <x v="4"/>
    <n v="0"/>
    <m/>
    <n v="0"/>
    <n v="1"/>
    <n v="1220"/>
    <n v="5"/>
    <x v="3"/>
    <n v="1"/>
    <n v="3"/>
    <n v="85"/>
    <n v="3"/>
    <n v="1"/>
    <n v="2"/>
    <n v="2478"/>
    <n v="20938"/>
    <n v="1"/>
    <n v="12"/>
    <n v="3"/>
    <n v="2"/>
    <n v="80"/>
    <n v="0"/>
    <n v="4"/>
    <n v="2"/>
    <n v="4"/>
    <n v="3"/>
    <n v="1"/>
    <n v="2"/>
  </r>
  <r>
    <s v="No"/>
    <s v="Travel_Rarely"/>
    <x v="2"/>
    <s v="Current Employees"/>
    <x v="0"/>
    <x v="4"/>
    <s v="STAFF-436"/>
    <n v="436"/>
    <x v="0"/>
    <x v="0"/>
    <x v="1"/>
    <s v="Yes"/>
    <s v="Y"/>
    <n v="2"/>
    <n v="-2"/>
    <n v="0"/>
    <x v="5"/>
    <n v="0"/>
    <m/>
    <n v="0"/>
    <n v="1"/>
    <n v="588"/>
    <n v="8"/>
    <x v="0"/>
    <n v="1"/>
    <n v="4"/>
    <n v="65"/>
    <n v="2"/>
    <n v="2"/>
    <n v="4"/>
    <n v="5228"/>
    <n v="24624"/>
    <n v="1"/>
    <n v="11"/>
    <n v="3"/>
    <n v="4"/>
    <n v="80"/>
    <n v="0"/>
    <n v="13"/>
    <n v="3"/>
    <n v="13"/>
    <n v="12"/>
    <n v="11"/>
    <n v="9"/>
  </r>
  <r>
    <s v="No"/>
    <s v="Travel_Rarely"/>
    <x v="2"/>
    <s v="Current Employees"/>
    <x v="0"/>
    <x v="0"/>
    <s v="STAFF-437"/>
    <n v="437"/>
    <x v="1"/>
    <x v="0"/>
    <x v="0"/>
    <s v="Yes"/>
    <s v="Y"/>
    <n v="3"/>
    <n v="-2"/>
    <n v="0"/>
    <x v="4"/>
    <n v="0"/>
    <m/>
    <n v="0"/>
    <n v="1"/>
    <n v="1377"/>
    <n v="2"/>
    <x v="3"/>
    <n v="1"/>
    <n v="4"/>
    <n v="74"/>
    <n v="3"/>
    <n v="2"/>
    <n v="2"/>
    <n v="4478"/>
    <n v="5242"/>
    <n v="1"/>
    <n v="11"/>
    <n v="3"/>
    <n v="1"/>
    <n v="80"/>
    <n v="0"/>
    <n v="5"/>
    <n v="3"/>
    <n v="5"/>
    <n v="4"/>
    <n v="0"/>
    <n v="4"/>
  </r>
  <r>
    <s v="No"/>
    <s v="Travel_Rarely"/>
    <x v="2"/>
    <s v="Current Employees"/>
    <x v="0"/>
    <x v="3"/>
    <s v="STAFF-438"/>
    <n v="438"/>
    <x v="1"/>
    <x v="0"/>
    <x v="2"/>
    <s v="No"/>
    <s v="Y"/>
    <n v="3"/>
    <n v="-2"/>
    <n v="0"/>
    <x v="12"/>
    <n v="0"/>
    <m/>
    <n v="0"/>
    <n v="1"/>
    <n v="691"/>
    <n v="7"/>
    <x v="3"/>
    <n v="1"/>
    <n v="4"/>
    <n v="73"/>
    <n v="3"/>
    <n v="2"/>
    <n v="1"/>
    <n v="7547"/>
    <n v="7143"/>
    <n v="4"/>
    <n v="12"/>
    <n v="3"/>
    <n v="4"/>
    <n v="80"/>
    <n v="3"/>
    <n v="13"/>
    <n v="3"/>
    <n v="7"/>
    <n v="7"/>
    <n v="1"/>
    <n v="7"/>
  </r>
  <r>
    <s v="No"/>
    <s v="Travel_Rarely"/>
    <x v="2"/>
    <s v="Current Employees"/>
    <x v="1"/>
    <x v="2"/>
    <s v="STAFF-439"/>
    <n v="439"/>
    <x v="0"/>
    <x v="1"/>
    <x v="0"/>
    <s v="No"/>
    <s v="Y"/>
    <n v="0"/>
    <n v="-2"/>
    <n v="0"/>
    <x v="5"/>
    <n v="0"/>
    <m/>
    <n v="0"/>
    <n v="1"/>
    <n v="1018"/>
    <n v="2"/>
    <x v="2"/>
    <n v="1"/>
    <n v="1"/>
    <n v="74"/>
    <n v="4"/>
    <n v="2"/>
    <n v="4"/>
    <n v="5055"/>
    <n v="10557"/>
    <n v="7"/>
    <n v="16"/>
    <n v="3"/>
    <n v="3"/>
    <n v="80"/>
    <n v="0"/>
    <n v="10"/>
    <n v="2"/>
    <n v="7"/>
    <n v="7"/>
    <n v="0"/>
    <n v="7"/>
  </r>
  <r>
    <s v="Yes"/>
    <s v="Travel_Rarely"/>
    <x v="2"/>
    <s v="Ex-Employees"/>
    <x v="1"/>
    <x v="2"/>
    <s v="STAFF-440"/>
    <n v="440"/>
    <x v="1"/>
    <x v="1"/>
    <x v="1"/>
    <s v="Yes"/>
    <s v="Y"/>
    <n v="4"/>
    <n v="-2"/>
    <n v="0"/>
    <x v="14"/>
    <n v="1"/>
    <n v="1"/>
    <n v="1"/>
    <n v="0"/>
    <n v="1157"/>
    <n v="2"/>
    <x v="2"/>
    <n v="1"/>
    <n v="1"/>
    <n v="84"/>
    <n v="1"/>
    <n v="1"/>
    <n v="4"/>
    <n v="3464"/>
    <n v="24737"/>
    <n v="5"/>
    <n v="13"/>
    <n v="3"/>
    <n v="4"/>
    <n v="80"/>
    <n v="0"/>
    <n v="5"/>
    <n v="2"/>
    <n v="3"/>
    <n v="2"/>
    <n v="2"/>
    <n v="2"/>
  </r>
  <r>
    <s v="No"/>
    <s v="Travel_Rarely"/>
    <x v="2"/>
    <s v="Current Employees"/>
    <x v="1"/>
    <x v="2"/>
    <s v="STAFF-441"/>
    <n v="441"/>
    <x v="0"/>
    <x v="1"/>
    <x v="1"/>
    <s v="No"/>
    <s v="Y"/>
    <n v="2"/>
    <n v="-2"/>
    <n v="0"/>
    <x v="7"/>
    <n v="0"/>
    <m/>
    <n v="0"/>
    <n v="1"/>
    <n v="1275"/>
    <n v="28"/>
    <x v="0"/>
    <n v="1"/>
    <n v="4"/>
    <n v="64"/>
    <n v="3"/>
    <n v="2"/>
    <n v="4"/>
    <n v="5775"/>
    <n v="11934"/>
    <n v="1"/>
    <n v="13"/>
    <n v="3"/>
    <n v="4"/>
    <n v="80"/>
    <n v="2"/>
    <n v="11"/>
    <n v="3"/>
    <n v="10"/>
    <n v="8"/>
    <n v="1"/>
    <n v="9"/>
  </r>
  <r>
    <s v="No"/>
    <s v="Travel_Frequently"/>
    <x v="2"/>
    <s v="Current Employees"/>
    <x v="1"/>
    <x v="0"/>
    <s v="STAFF-442"/>
    <n v="442"/>
    <x v="0"/>
    <x v="3"/>
    <x v="1"/>
    <s v="No"/>
    <s v="Y"/>
    <n v="2"/>
    <n v="-2"/>
    <n v="0"/>
    <x v="12"/>
    <n v="0"/>
    <m/>
    <n v="0"/>
    <n v="1"/>
    <n v="798"/>
    <n v="7"/>
    <x v="0"/>
    <n v="1"/>
    <n v="3"/>
    <n v="48"/>
    <n v="2"/>
    <n v="3"/>
    <n v="2"/>
    <n v="8943"/>
    <n v="14034"/>
    <n v="1"/>
    <n v="24"/>
    <n v="4"/>
    <n v="1"/>
    <n v="80"/>
    <n v="1"/>
    <n v="10"/>
    <n v="3"/>
    <n v="10"/>
    <n v="9"/>
    <n v="8"/>
    <n v="9"/>
  </r>
  <r>
    <s v="No"/>
    <s v="Travel_Frequently"/>
    <x v="0"/>
    <s v="Current Employees"/>
    <x v="1"/>
    <x v="2"/>
    <s v="STAFF-444"/>
    <n v="444"/>
    <x v="1"/>
    <x v="5"/>
    <x v="1"/>
    <s v="No"/>
    <s v="Y"/>
    <n v="2"/>
    <n v="-2"/>
    <n v="0"/>
    <x v="22"/>
    <n v="0"/>
    <m/>
    <n v="0"/>
    <n v="1"/>
    <n v="672"/>
    <n v="7"/>
    <x v="0"/>
    <n v="1"/>
    <n v="3"/>
    <n v="54"/>
    <n v="2"/>
    <n v="5"/>
    <n v="4"/>
    <n v="19272"/>
    <n v="21141"/>
    <n v="1"/>
    <n v="15"/>
    <n v="3"/>
    <n v="1"/>
    <n v="80"/>
    <n v="1"/>
    <n v="21"/>
    <n v="3"/>
    <n v="21"/>
    <n v="9"/>
    <n v="13"/>
    <n v="3"/>
  </r>
  <r>
    <s v="Yes"/>
    <s v="Travel_Rarely"/>
    <x v="0"/>
    <s v="Ex-Employees"/>
    <x v="0"/>
    <x v="2"/>
    <s v="STAFF-445"/>
    <n v="445"/>
    <x v="0"/>
    <x v="0"/>
    <x v="1"/>
    <s v="Yes"/>
    <s v="Y"/>
    <n v="3"/>
    <n v="-2"/>
    <n v="0"/>
    <x v="22"/>
    <n v="1"/>
    <n v="1"/>
    <n v="1"/>
    <n v="0"/>
    <n v="1162"/>
    <n v="3"/>
    <x v="0"/>
    <n v="1"/>
    <n v="4"/>
    <n v="41"/>
    <n v="3"/>
    <n v="2"/>
    <n v="3"/>
    <n v="5238"/>
    <n v="17778"/>
    <n v="4"/>
    <n v="18"/>
    <n v="3"/>
    <n v="1"/>
    <n v="80"/>
    <n v="0"/>
    <n v="12"/>
    <n v="2"/>
    <n v="1"/>
    <n v="0"/>
    <n v="0"/>
    <n v="0"/>
  </r>
  <r>
    <s v="No"/>
    <s v="Travel_Frequently"/>
    <x v="2"/>
    <s v="Current Employees"/>
    <x v="0"/>
    <x v="3"/>
    <s v="STAFF-446"/>
    <n v="446"/>
    <x v="1"/>
    <x v="0"/>
    <x v="0"/>
    <s v="No"/>
    <s v="Y"/>
    <n v="6"/>
    <n v="-2"/>
    <n v="0"/>
    <x v="3"/>
    <n v="0"/>
    <m/>
    <n v="0"/>
    <n v="1"/>
    <n v="508"/>
    <n v="10"/>
    <x v="3"/>
    <n v="1"/>
    <n v="2"/>
    <n v="46"/>
    <n v="2"/>
    <n v="2"/>
    <n v="1"/>
    <n v="4682"/>
    <n v="4317"/>
    <n v="3"/>
    <n v="14"/>
    <n v="3"/>
    <n v="3"/>
    <n v="80"/>
    <n v="0"/>
    <n v="9"/>
    <n v="2"/>
    <n v="7"/>
    <n v="7"/>
    <n v="0"/>
    <n v="1"/>
  </r>
  <r>
    <s v="No"/>
    <s v="Travel_Rarely"/>
    <x v="1"/>
    <s v="Current Employees"/>
    <x v="1"/>
    <x v="0"/>
    <s v="STAFF-447"/>
    <n v="447"/>
    <x v="1"/>
    <x v="7"/>
    <x v="1"/>
    <s v="No"/>
    <s v="Y"/>
    <n v="2"/>
    <n v="-2"/>
    <n v="0"/>
    <x v="40"/>
    <n v="0"/>
    <m/>
    <n v="0"/>
    <n v="1"/>
    <n v="1482"/>
    <n v="5"/>
    <x v="4"/>
    <n v="1"/>
    <n v="4"/>
    <n v="42"/>
    <n v="3"/>
    <n v="5"/>
    <n v="2"/>
    <n v="18300"/>
    <n v="16375"/>
    <n v="4"/>
    <n v="11"/>
    <n v="3"/>
    <n v="2"/>
    <n v="80"/>
    <n v="1"/>
    <n v="21"/>
    <n v="3"/>
    <n v="3"/>
    <n v="2"/>
    <n v="1"/>
    <n v="1"/>
  </r>
  <r>
    <s v="No"/>
    <s v="Travel_Frequently"/>
    <x v="0"/>
    <s v="Current Employees"/>
    <x v="1"/>
    <x v="0"/>
    <s v="STAFF-448"/>
    <n v="448"/>
    <x v="0"/>
    <x v="2"/>
    <x v="2"/>
    <s v="No"/>
    <s v="Y"/>
    <n v="3"/>
    <n v="-2"/>
    <n v="0"/>
    <x v="23"/>
    <n v="0"/>
    <m/>
    <n v="0"/>
    <n v="1"/>
    <n v="559"/>
    <n v="10"/>
    <x v="2"/>
    <n v="1"/>
    <n v="3"/>
    <n v="82"/>
    <n v="2"/>
    <n v="2"/>
    <n v="2"/>
    <n v="5257"/>
    <n v="6227"/>
    <n v="1"/>
    <n v="11"/>
    <n v="3"/>
    <n v="2"/>
    <n v="80"/>
    <n v="1"/>
    <n v="9"/>
    <n v="4"/>
    <n v="9"/>
    <n v="7"/>
    <n v="0"/>
    <n v="0"/>
  </r>
  <r>
    <s v="No"/>
    <s v="Non-Travel"/>
    <x v="2"/>
    <s v="Current Employees"/>
    <x v="0"/>
    <x v="3"/>
    <s v="STAFF-449"/>
    <n v="449"/>
    <x v="1"/>
    <x v="0"/>
    <x v="1"/>
    <s v="Yes"/>
    <s v="Y"/>
    <n v="0"/>
    <n v="-2"/>
    <n v="0"/>
    <x v="4"/>
    <n v="0"/>
    <m/>
    <n v="0"/>
    <n v="1"/>
    <n v="210"/>
    <n v="1"/>
    <x v="1"/>
    <n v="1"/>
    <n v="3"/>
    <n v="73"/>
    <n v="3"/>
    <n v="2"/>
    <n v="1"/>
    <n v="6349"/>
    <n v="22107"/>
    <n v="0"/>
    <n v="13"/>
    <n v="3"/>
    <n v="4"/>
    <n v="80"/>
    <n v="1"/>
    <n v="6"/>
    <n v="3"/>
    <n v="5"/>
    <n v="4"/>
    <n v="1"/>
    <n v="4"/>
  </r>
  <r>
    <s v="No"/>
    <s v="Travel_Frequently"/>
    <x v="1"/>
    <s v="Current Employees"/>
    <x v="1"/>
    <x v="0"/>
    <s v="STAFF-450"/>
    <n v="450"/>
    <x v="0"/>
    <x v="1"/>
    <x v="0"/>
    <s v="No"/>
    <s v="Y"/>
    <n v="4"/>
    <n v="-2"/>
    <n v="0"/>
    <x v="33"/>
    <n v="0"/>
    <m/>
    <n v="0"/>
    <n v="1"/>
    <n v="928"/>
    <n v="20"/>
    <x v="2"/>
    <n v="1"/>
    <n v="4"/>
    <n v="31"/>
    <n v="3"/>
    <n v="2"/>
    <n v="2"/>
    <n v="4869"/>
    <n v="16885"/>
    <n v="3"/>
    <n v="12"/>
    <n v="3"/>
    <n v="4"/>
    <n v="80"/>
    <n v="0"/>
    <n v="20"/>
    <n v="2"/>
    <n v="4"/>
    <n v="3"/>
    <n v="0"/>
    <n v="3"/>
  </r>
  <r>
    <s v="No"/>
    <s v="Travel_Rarely"/>
    <x v="0"/>
    <s v="Current Employees"/>
    <x v="1"/>
    <x v="0"/>
    <s v="STAFF-451"/>
    <n v="451"/>
    <x v="0"/>
    <x v="4"/>
    <x v="1"/>
    <s v="No"/>
    <s v="Y"/>
    <n v="1"/>
    <n v="-2"/>
    <n v="0"/>
    <x v="23"/>
    <n v="0"/>
    <m/>
    <n v="0"/>
    <n v="1"/>
    <n v="1001"/>
    <n v="7"/>
    <x v="3"/>
    <n v="1"/>
    <n v="3"/>
    <n v="43"/>
    <n v="3"/>
    <n v="3"/>
    <n v="2"/>
    <n v="9985"/>
    <n v="9262"/>
    <n v="8"/>
    <n v="16"/>
    <n v="3"/>
    <n v="1"/>
    <n v="80"/>
    <n v="1"/>
    <n v="10"/>
    <n v="2"/>
    <n v="1"/>
    <n v="0"/>
    <n v="0"/>
    <n v="0"/>
  </r>
  <r>
    <s v="No"/>
    <s v="Travel_Rarely"/>
    <x v="1"/>
    <s v="Current Employees"/>
    <x v="1"/>
    <x v="1"/>
    <s v="STAFF-452"/>
    <n v="452"/>
    <x v="1"/>
    <x v="1"/>
    <x v="1"/>
    <s v="No"/>
    <s v="Y"/>
    <n v="3"/>
    <n v="-2"/>
    <n v="0"/>
    <x v="28"/>
    <n v="0"/>
    <m/>
    <n v="0"/>
    <n v="1"/>
    <n v="549"/>
    <n v="8"/>
    <x v="2"/>
    <n v="1"/>
    <n v="4"/>
    <n v="75"/>
    <n v="3"/>
    <n v="2"/>
    <n v="4"/>
    <n v="3697"/>
    <n v="9278"/>
    <n v="9"/>
    <n v="14"/>
    <n v="3"/>
    <n v="1"/>
    <n v="80"/>
    <n v="2"/>
    <n v="12"/>
    <n v="3"/>
    <n v="10"/>
    <n v="9"/>
    <n v="9"/>
    <n v="8"/>
  </r>
  <r>
    <s v="No"/>
    <s v="Travel_Rarely"/>
    <x v="0"/>
    <s v="Current Employees"/>
    <x v="0"/>
    <x v="2"/>
    <s v="STAFF-453"/>
    <n v="453"/>
    <x v="1"/>
    <x v="0"/>
    <x v="1"/>
    <s v="Yes"/>
    <s v="Y"/>
    <n v="2"/>
    <n v="-2"/>
    <n v="0"/>
    <x v="32"/>
    <n v="0"/>
    <m/>
    <n v="0"/>
    <n v="1"/>
    <n v="1124"/>
    <n v="1"/>
    <x v="0"/>
    <n v="1"/>
    <n v="2"/>
    <n v="57"/>
    <n v="1"/>
    <n v="2"/>
    <n v="4"/>
    <n v="7457"/>
    <n v="13273"/>
    <n v="2"/>
    <n v="22"/>
    <n v="4"/>
    <n v="3"/>
    <n v="80"/>
    <n v="3"/>
    <n v="6"/>
    <n v="2"/>
    <n v="4"/>
    <n v="3"/>
    <n v="0"/>
    <n v="2"/>
  </r>
  <r>
    <s v="Yes"/>
    <s v="Travel_Rarely"/>
    <x v="2"/>
    <s v="Ex-Employees"/>
    <x v="1"/>
    <x v="1"/>
    <s v="STAFF-454"/>
    <n v="454"/>
    <x v="1"/>
    <x v="2"/>
    <x v="1"/>
    <s v="Yes"/>
    <s v="Y"/>
    <n v="4"/>
    <n v="-2"/>
    <n v="0"/>
    <x v="11"/>
    <n v="1"/>
    <n v="1"/>
    <n v="1"/>
    <n v="0"/>
    <n v="318"/>
    <n v="8"/>
    <x v="2"/>
    <n v="1"/>
    <n v="2"/>
    <n v="77"/>
    <n v="1"/>
    <n v="1"/>
    <n v="3"/>
    <n v="2119"/>
    <n v="4759"/>
    <n v="1"/>
    <n v="11"/>
    <n v="3"/>
    <n v="4"/>
    <n v="80"/>
    <n v="0"/>
    <n v="7"/>
    <n v="2"/>
    <n v="7"/>
    <n v="7"/>
    <n v="0"/>
    <n v="7"/>
  </r>
  <r>
    <s v="No"/>
    <s v="Travel_Rarely"/>
    <x v="2"/>
    <s v="Current Employees"/>
    <x v="1"/>
    <x v="1"/>
    <s v="STAFF-455"/>
    <n v="455"/>
    <x v="1"/>
    <x v="2"/>
    <x v="0"/>
    <s v="No"/>
    <s v="Y"/>
    <n v="2"/>
    <n v="-2"/>
    <n v="0"/>
    <x v="11"/>
    <n v="0"/>
    <m/>
    <n v="0"/>
    <n v="1"/>
    <n v="738"/>
    <n v="9"/>
    <x v="4"/>
    <n v="1"/>
    <n v="2"/>
    <n v="30"/>
    <n v="2"/>
    <n v="1"/>
    <n v="4"/>
    <n v="3983"/>
    <n v="7621"/>
    <n v="0"/>
    <n v="17"/>
    <n v="3"/>
    <n v="3"/>
    <n v="80"/>
    <n v="0"/>
    <n v="4"/>
    <n v="3"/>
    <n v="3"/>
    <n v="2"/>
    <n v="2"/>
    <n v="2"/>
  </r>
  <r>
    <s v="No"/>
    <s v="Travel_Rarely"/>
    <x v="2"/>
    <s v="Current Employees"/>
    <x v="0"/>
    <x v="3"/>
    <s v="STAFF-456"/>
    <n v="456"/>
    <x v="0"/>
    <x v="0"/>
    <x v="2"/>
    <s v="No"/>
    <s v="Y"/>
    <n v="2"/>
    <n v="-2"/>
    <n v="0"/>
    <x v="7"/>
    <n v="0"/>
    <m/>
    <n v="0"/>
    <n v="1"/>
    <n v="570"/>
    <n v="5"/>
    <x v="3"/>
    <n v="1"/>
    <n v="4"/>
    <n v="30"/>
    <n v="2"/>
    <n v="2"/>
    <n v="1"/>
    <n v="6118"/>
    <n v="5431"/>
    <n v="1"/>
    <n v="13"/>
    <n v="3"/>
    <n v="3"/>
    <n v="80"/>
    <n v="3"/>
    <n v="10"/>
    <n v="3"/>
    <n v="10"/>
    <n v="9"/>
    <n v="1"/>
    <n v="2"/>
  </r>
  <r>
    <s v="No"/>
    <s v="Travel_Rarely"/>
    <x v="2"/>
    <s v="Current Employees"/>
    <x v="0"/>
    <x v="3"/>
    <s v="STAFF-458"/>
    <n v="458"/>
    <x v="0"/>
    <x v="0"/>
    <x v="1"/>
    <s v="No"/>
    <s v="Y"/>
    <n v="3"/>
    <n v="-2"/>
    <n v="0"/>
    <x v="4"/>
    <n v="0"/>
    <m/>
    <n v="0"/>
    <n v="1"/>
    <n v="1130"/>
    <n v="8"/>
    <x v="2"/>
    <n v="1"/>
    <n v="2"/>
    <n v="56"/>
    <n v="3"/>
    <n v="2"/>
    <n v="1"/>
    <n v="6214"/>
    <n v="3415"/>
    <n v="1"/>
    <n v="18"/>
    <n v="3"/>
    <n v="1"/>
    <n v="80"/>
    <n v="1"/>
    <n v="8"/>
    <n v="3"/>
    <n v="8"/>
    <n v="7"/>
    <n v="0"/>
    <n v="7"/>
  </r>
  <r>
    <s v="No"/>
    <s v="Travel_Rarely"/>
    <x v="0"/>
    <s v="Current Employees"/>
    <x v="1"/>
    <x v="2"/>
    <s v="STAFF-460"/>
    <n v="460"/>
    <x v="1"/>
    <x v="3"/>
    <x v="2"/>
    <s v="No"/>
    <s v="Y"/>
    <n v="2"/>
    <n v="-2"/>
    <n v="0"/>
    <x v="2"/>
    <n v="0"/>
    <m/>
    <n v="0"/>
    <n v="1"/>
    <n v="1192"/>
    <n v="5"/>
    <x v="0"/>
    <n v="1"/>
    <n v="4"/>
    <n v="61"/>
    <n v="3"/>
    <n v="2"/>
    <n v="4"/>
    <n v="6347"/>
    <n v="23177"/>
    <n v="7"/>
    <n v="16"/>
    <n v="3"/>
    <n v="3"/>
    <n v="80"/>
    <n v="2"/>
    <n v="8"/>
    <n v="2"/>
    <n v="6"/>
    <n v="2"/>
    <n v="0"/>
    <n v="4"/>
  </r>
  <r>
    <s v="No"/>
    <s v="Travel_Rarely"/>
    <x v="0"/>
    <s v="Current Employees"/>
    <x v="1"/>
    <x v="0"/>
    <s v="STAFF-461"/>
    <n v="461"/>
    <x v="1"/>
    <x v="7"/>
    <x v="2"/>
    <s v="Yes"/>
    <s v="Y"/>
    <n v="3"/>
    <n v="-2"/>
    <n v="0"/>
    <x v="8"/>
    <n v="0"/>
    <m/>
    <n v="0"/>
    <n v="1"/>
    <n v="343"/>
    <n v="15"/>
    <x v="0"/>
    <n v="1"/>
    <n v="3"/>
    <n v="92"/>
    <n v="2"/>
    <n v="3"/>
    <n v="2"/>
    <n v="11510"/>
    <n v="15682"/>
    <n v="0"/>
    <n v="14"/>
    <n v="3"/>
    <n v="2"/>
    <n v="80"/>
    <n v="1"/>
    <n v="12"/>
    <n v="3"/>
    <n v="11"/>
    <n v="10"/>
    <n v="2"/>
    <n v="9"/>
  </r>
  <r>
    <s v="No"/>
    <s v="Travel_Rarely"/>
    <x v="2"/>
    <s v="Current Employees"/>
    <x v="1"/>
    <x v="2"/>
    <s v="STAFF-462"/>
    <n v="462"/>
    <x v="0"/>
    <x v="3"/>
    <x v="0"/>
    <s v="Yes"/>
    <s v="Y"/>
    <n v="2"/>
    <n v="-2"/>
    <n v="0"/>
    <x v="12"/>
    <n v="0"/>
    <m/>
    <n v="0"/>
    <n v="1"/>
    <n v="1232"/>
    <n v="7"/>
    <x v="2"/>
    <n v="1"/>
    <n v="3"/>
    <n v="39"/>
    <n v="3"/>
    <n v="3"/>
    <n v="4"/>
    <n v="7143"/>
    <n v="25713"/>
    <n v="1"/>
    <n v="14"/>
    <n v="3"/>
    <n v="3"/>
    <n v="80"/>
    <n v="0"/>
    <n v="11"/>
    <n v="2"/>
    <n v="11"/>
    <n v="9"/>
    <n v="4"/>
    <n v="10"/>
  </r>
  <r>
    <s v="No"/>
    <s v="Travel_Rarely"/>
    <x v="2"/>
    <s v="Current Employees"/>
    <x v="0"/>
    <x v="3"/>
    <s v="STAFF-463"/>
    <n v="463"/>
    <x v="0"/>
    <x v="0"/>
    <x v="2"/>
    <s v="Yes"/>
    <s v="Y"/>
    <n v="2"/>
    <n v="-2"/>
    <n v="0"/>
    <x v="11"/>
    <n v="0"/>
    <m/>
    <n v="0"/>
    <n v="1"/>
    <n v="144"/>
    <n v="10"/>
    <x v="1"/>
    <n v="1"/>
    <n v="4"/>
    <n v="39"/>
    <n v="2"/>
    <n v="2"/>
    <n v="1"/>
    <n v="8268"/>
    <n v="11866"/>
    <n v="1"/>
    <n v="14"/>
    <n v="3"/>
    <n v="1"/>
    <n v="80"/>
    <n v="2"/>
    <n v="7"/>
    <n v="3"/>
    <n v="7"/>
    <n v="7"/>
    <n v="1"/>
    <n v="7"/>
  </r>
  <r>
    <s v="No"/>
    <s v="Travel_Rarely"/>
    <x v="0"/>
    <s v="Current Employees"/>
    <x v="1"/>
    <x v="4"/>
    <s v="STAFF-464"/>
    <n v="464"/>
    <x v="1"/>
    <x v="3"/>
    <x v="0"/>
    <s v="No"/>
    <s v="Y"/>
    <n v="5"/>
    <n v="-2"/>
    <n v="0"/>
    <x v="10"/>
    <n v="0"/>
    <m/>
    <n v="0"/>
    <n v="1"/>
    <n v="1296"/>
    <n v="5"/>
    <x v="2"/>
    <n v="1"/>
    <n v="4"/>
    <n v="62"/>
    <n v="3"/>
    <n v="3"/>
    <n v="4"/>
    <n v="8095"/>
    <n v="18264"/>
    <n v="0"/>
    <n v="13"/>
    <n v="3"/>
    <n v="4"/>
    <n v="80"/>
    <n v="0"/>
    <n v="17"/>
    <n v="3"/>
    <n v="16"/>
    <n v="6"/>
    <n v="0"/>
    <n v="13"/>
  </r>
  <r>
    <s v="No"/>
    <s v="Travel_Rarely"/>
    <x v="4"/>
    <s v="Current Employees"/>
    <x v="1"/>
    <x v="0"/>
    <s v="STAFF-465"/>
    <n v="465"/>
    <x v="1"/>
    <x v="1"/>
    <x v="2"/>
    <s v="No"/>
    <s v="Y"/>
    <n v="2"/>
    <n v="-2"/>
    <n v="0"/>
    <x v="30"/>
    <n v="0"/>
    <m/>
    <n v="0"/>
    <n v="1"/>
    <n v="1309"/>
    <n v="26"/>
    <x v="1"/>
    <n v="1"/>
    <n v="3"/>
    <n v="83"/>
    <n v="3"/>
    <n v="1"/>
    <n v="2"/>
    <n v="2904"/>
    <n v="16092"/>
    <n v="1"/>
    <n v="12"/>
    <n v="3"/>
    <n v="3"/>
    <n v="80"/>
    <n v="2"/>
    <n v="4"/>
    <n v="2"/>
    <n v="4"/>
    <n v="2"/>
    <n v="0"/>
    <n v="2"/>
  </r>
  <r>
    <s v="No"/>
    <s v="Travel_Rarely"/>
    <x v="0"/>
    <s v="Current Employees"/>
    <x v="1"/>
    <x v="2"/>
    <s v="STAFF-466"/>
    <n v="466"/>
    <x v="1"/>
    <x v="3"/>
    <x v="0"/>
    <s v="Yes"/>
    <s v="Y"/>
    <n v="3"/>
    <n v="-2"/>
    <n v="0"/>
    <x v="0"/>
    <n v="0"/>
    <m/>
    <n v="0"/>
    <n v="1"/>
    <n v="483"/>
    <n v="6"/>
    <x v="3"/>
    <n v="1"/>
    <n v="4"/>
    <n v="95"/>
    <n v="2"/>
    <n v="2"/>
    <n v="3"/>
    <n v="6032"/>
    <n v="10110"/>
    <n v="6"/>
    <n v="15"/>
    <n v="3"/>
    <n v="4"/>
    <n v="80"/>
    <n v="0"/>
    <n v="8"/>
    <n v="3"/>
    <n v="5"/>
    <n v="4"/>
    <n v="1"/>
    <n v="2"/>
  </r>
  <r>
    <s v="No"/>
    <s v="Travel_Frequently"/>
    <x v="1"/>
    <s v="Current Employees"/>
    <x v="0"/>
    <x v="2"/>
    <s v="STAFF-467"/>
    <n v="467"/>
    <x v="1"/>
    <x v="6"/>
    <x v="0"/>
    <s v="No"/>
    <s v="Y"/>
    <n v="3"/>
    <n v="-2"/>
    <n v="0"/>
    <x v="40"/>
    <n v="0"/>
    <m/>
    <n v="0"/>
    <n v="1"/>
    <n v="1309"/>
    <n v="4"/>
    <x v="1"/>
    <n v="1"/>
    <n v="2"/>
    <n v="99"/>
    <n v="3"/>
    <n v="2"/>
    <n v="3"/>
    <n v="2976"/>
    <n v="25751"/>
    <n v="3"/>
    <n v="19"/>
    <n v="3"/>
    <n v="1"/>
    <n v="80"/>
    <n v="0"/>
    <n v="5"/>
    <n v="3"/>
    <n v="0"/>
    <n v="0"/>
    <n v="0"/>
    <n v="0"/>
  </r>
  <r>
    <s v="No"/>
    <s v="Travel_Rarely"/>
    <x v="0"/>
    <s v="Current Employees"/>
    <x v="1"/>
    <x v="0"/>
    <s v="STAFF-468"/>
    <n v="468"/>
    <x v="0"/>
    <x v="7"/>
    <x v="0"/>
    <s v="No"/>
    <s v="Y"/>
    <n v="2"/>
    <n v="-2"/>
    <n v="0"/>
    <x v="19"/>
    <n v="0"/>
    <m/>
    <n v="0"/>
    <n v="1"/>
    <n v="810"/>
    <n v="23"/>
    <x v="4"/>
    <n v="1"/>
    <n v="1"/>
    <n v="44"/>
    <n v="3"/>
    <n v="4"/>
    <n v="2"/>
    <n v="15992"/>
    <n v="15901"/>
    <n v="2"/>
    <n v="14"/>
    <n v="3"/>
    <n v="2"/>
    <n v="80"/>
    <n v="0"/>
    <n v="16"/>
    <n v="3"/>
    <n v="1"/>
    <n v="0"/>
    <n v="0"/>
    <n v="0"/>
  </r>
  <r>
    <s v="No"/>
    <s v="Non-Travel"/>
    <x v="2"/>
    <s v="Current Employees"/>
    <x v="0"/>
    <x v="0"/>
    <s v="STAFF-469"/>
    <n v="469"/>
    <x v="1"/>
    <x v="0"/>
    <x v="1"/>
    <s v="No"/>
    <s v="Y"/>
    <n v="3"/>
    <n v="-2"/>
    <n v="0"/>
    <x v="11"/>
    <n v="0"/>
    <m/>
    <n v="0"/>
    <n v="1"/>
    <n v="746"/>
    <n v="2"/>
    <x v="3"/>
    <n v="1"/>
    <n v="4"/>
    <n v="61"/>
    <n v="3"/>
    <n v="2"/>
    <n v="2"/>
    <n v="4649"/>
    <n v="16928"/>
    <n v="1"/>
    <n v="14"/>
    <n v="3"/>
    <n v="1"/>
    <n v="80"/>
    <n v="1"/>
    <n v="4"/>
    <n v="2"/>
    <n v="4"/>
    <n v="3"/>
    <n v="0"/>
    <n v="2"/>
  </r>
  <r>
    <s v="No"/>
    <s v="Travel_Rarely"/>
    <x v="0"/>
    <s v="Current Employees"/>
    <x v="2"/>
    <x v="4"/>
    <s v="STAFF-470"/>
    <n v="470"/>
    <x v="1"/>
    <x v="8"/>
    <x v="2"/>
    <s v="Yes"/>
    <s v="Y"/>
    <n v="5"/>
    <n v="-2"/>
    <n v="0"/>
    <x v="19"/>
    <n v="0"/>
    <m/>
    <n v="0"/>
    <n v="1"/>
    <n v="544"/>
    <n v="2"/>
    <x v="1"/>
    <n v="1"/>
    <n v="4"/>
    <n v="52"/>
    <n v="3"/>
    <n v="1"/>
    <n v="4"/>
    <n v="2696"/>
    <n v="24017"/>
    <n v="0"/>
    <n v="11"/>
    <n v="3"/>
    <n v="3"/>
    <n v="80"/>
    <n v="1"/>
    <n v="4"/>
    <n v="3"/>
    <n v="3"/>
    <n v="2"/>
    <n v="1"/>
    <n v="0"/>
  </r>
  <r>
    <s v="No"/>
    <s v="Travel_Rarely"/>
    <x v="2"/>
    <s v="Current Employees"/>
    <x v="1"/>
    <x v="2"/>
    <s v="STAFF-471"/>
    <n v="471"/>
    <x v="0"/>
    <x v="2"/>
    <x v="1"/>
    <s v="No"/>
    <s v="Y"/>
    <n v="4"/>
    <n v="-2"/>
    <n v="0"/>
    <x v="5"/>
    <n v="0"/>
    <m/>
    <n v="0"/>
    <n v="1"/>
    <n v="1062"/>
    <n v="2"/>
    <x v="3"/>
    <n v="1"/>
    <n v="3"/>
    <n v="75"/>
    <n v="3"/>
    <n v="1"/>
    <n v="3"/>
    <n v="2370"/>
    <n v="3956"/>
    <n v="1"/>
    <n v="13"/>
    <n v="3"/>
    <n v="3"/>
    <n v="80"/>
    <n v="1"/>
    <n v="8"/>
    <n v="3"/>
    <n v="8"/>
    <n v="0"/>
    <n v="0"/>
    <n v="7"/>
  </r>
  <r>
    <s v="No"/>
    <s v="Travel_Rarely"/>
    <x v="1"/>
    <s v="Current Employees"/>
    <x v="0"/>
    <x v="2"/>
    <s v="STAFF-473"/>
    <n v="473"/>
    <x v="0"/>
    <x v="5"/>
    <x v="1"/>
    <s v="No"/>
    <s v="Y"/>
    <n v="3"/>
    <n v="-2"/>
    <n v="0"/>
    <x v="26"/>
    <n v="0"/>
    <m/>
    <n v="0"/>
    <n v="1"/>
    <n v="530"/>
    <n v="29"/>
    <x v="1"/>
    <n v="1"/>
    <n v="1"/>
    <n v="91"/>
    <n v="3"/>
    <n v="3"/>
    <n v="3"/>
    <n v="12504"/>
    <n v="23978"/>
    <n v="3"/>
    <n v="21"/>
    <n v="4"/>
    <n v="2"/>
    <n v="80"/>
    <n v="1"/>
    <n v="15"/>
    <n v="1"/>
    <n v="0"/>
    <n v="0"/>
    <n v="0"/>
    <n v="0"/>
  </r>
  <r>
    <s v="No"/>
    <s v="Travel_Rarely"/>
    <x v="0"/>
    <s v="Current Employees"/>
    <x v="1"/>
    <x v="2"/>
    <s v="STAFF-474"/>
    <n v="474"/>
    <x v="1"/>
    <x v="1"/>
    <x v="2"/>
    <s v="Yes"/>
    <s v="Y"/>
    <n v="2"/>
    <n v="-2"/>
    <n v="0"/>
    <x v="2"/>
    <n v="0"/>
    <m/>
    <n v="0"/>
    <n v="1"/>
    <n v="1319"/>
    <n v="6"/>
    <x v="3"/>
    <n v="1"/>
    <n v="3"/>
    <n v="51"/>
    <n v="4"/>
    <n v="2"/>
    <n v="3"/>
    <n v="5974"/>
    <n v="17001"/>
    <n v="4"/>
    <n v="13"/>
    <n v="3"/>
    <n v="1"/>
    <n v="80"/>
    <n v="2"/>
    <n v="13"/>
    <n v="3"/>
    <n v="7"/>
    <n v="7"/>
    <n v="6"/>
    <n v="7"/>
  </r>
  <r>
    <s v="No"/>
    <s v="Non-Travel"/>
    <x v="2"/>
    <s v="Current Employees"/>
    <x v="0"/>
    <x v="4"/>
    <s v="STAFF-475"/>
    <n v="475"/>
    <x v="0"/>
    <x v="0"/>
    <x v="1"/>
    <s v="Yes"/>
    <s v="Y"/>
    <n v="2"/>
    <n v="-2"/>
    <n v="0"/>
    <x v="7"/>
    <n v="0"/>
    <m/>
    <n v="0"/>
    <n v="1"/>
    <n v="641"/>
    <n v="25"/>
    <x v="0"/>
    <n v="1"/>
    <n v="4"/>
    <n v="85"/>
    <n v="3"/>
    <n v="2"/>
    <n v="4"/>
    <n v="4736"/>
    <n v="6069"/>
    <n v="7"/>
    <n v="12"/>
    <n v="3"/>
    <n v="2"/>
    <n v="80"/>
    <n v="1"/>
    <n v="4"/>
    <n v="4"/>
    <n v="2"/>
    <n v="2"/>
    <n v="2"/>
    <n v="2"/>
  </r>
  <r>
    <s v="No"/>
    <s v="Travel_Rarely"/>
    <x v="2"/>
    <s v="Current Employees"/>
    <x v="0"/>
    <x v="0"/>
    <s v="STAFF-476"/>
    <n v="476"/>
    <x v="1"/>
    <x v="0"/>
    <x v="1"/>
    <s v="No"/>
    <s v="Y"/>
    <n v="3"/>
    <n v="-2"/>
    <n v="0"/>
    <x v="25"/>
    <n v="0"/>
    <m/>
    <n v="0"/>
    <n v="1"/>
    <n v="933"/>
    <n v="1"/>
    <x v="3"/>
    <n v="1"/>
    <n v="3"/>
    <n v="57"/>
    <n v="3"/>
    <n v="2"/>
    <n v="2"/>
    <n v="5296"/>
    <n v="20156"/>
    <n v="1"/>
    <n v="17"/>
    <n v="3"/>
    <n v="2"/>
    <n v="80"/>
    <n v="1"/>
    <n v="8"/>
    <n v="3"/>
    <n v="8"/>
    <n v="7"/>
    <n v="7"/>
    <n v="7"/>
  </r>
  <r>
    <s v="No"/>
    <s v="Travel_Rarely"/>
    <x v="0"/>
    <s v="Current Employees"/>
    <x v="1"/>
    <x v="1"/>
    <s v="STAFF-477"/>
    <n v="477"/>
    <x v="1"/>
    <x v="4"/>
    <x v="0"/>
    <s v="No"/>
    <s v="Y"/>
    <n v="6"/>
    <n v="-2"/>
    <n v="0"/>
    <x v="19"/>
    <n v="0"/>
    <m/>
    <n v="0"/>
    <n v="1"/>
    <n v="1332"/>
    <n v="2"/>
    <x v="2"/>
    <n v="1"/>
    <n v="1"/>
    <n v="98"/>
    <n v="2"/>
    <n v="2"/>
    <n v="4"/>
    <n v="6781"/>
    <n v="17078"/>
    <n v="3"/>
    <n v="23"/>
    <n v="4"/>
    <n v="2"/>
    <n v="80"/>
    <n v="0"/>
    <n v="14"/>
    <n v="3"/>
    <n v="1"/>
    <n v="0"/>
    <n v="0"/>
    <n v="0"/>
  </r>
  <r>
    <s v="Yes"/>
    <s v="Travel_Frequently"/>
    <x v="4"/>
    <s v="Ex-Employees"/>
    <x v="0"/>
    <x v="4"/>
    <s v="STAFF-478"/>
    <n v="478"/>
    <x v="0"/>
    <x v="6"/>
    <x v="0"/>
    <s v="Yes"/>
    <s v="Y"/>
    <n v="3"/>
    <n v="-2"/>
    <n v="0"/>
    <x v="18"/>
    <n v="1"/>
    <n v="1"/>
    <n v="1"/>
    <n v="0"/>
    <n v="756"/>
    <n v="1"/>
    <x v="1"/>
    <n v="1"/>
    <n v="4"/>
    <n v="99"/>
    <n v="2"/>
    <n v="1"/>
    <n v="4"/>
    <n v="2174"/>
    <n v="9150"/>
    <n v="1"/>
    <n v="11"/>
    <n v="3"/>
    <n v="3"/>
    <n v="80"/>
    <n v="0"/>
    <n v="3"/>
    <n v="3"/>
    <n v="3"/>
    <n v="2"/>
    <n v="1"/>
    <n v="2"/>
  </r>
  <r>
    <s v="No"/>
    <s v="Non-Travel"/>
    <x v="0"/>
    <s v="Current Employees"/>
    <x v="0"/>
    <x v="2"/>
    <s v="STAFF-479"/>
    <n v="479"/>
    <x v="0"/>
    <x v="0"/>
    <x v="0"/>
    <s v="No"/>
    <s v="Y"/>
    <n v="6"/>
    <n v="-2"/>
    <n v="0"/>
    <x v="9"/>
    <n v="0"/>
    <m/>
    <n v="0"/>
    <n v="1"/>
    <n v="845"/>
    <n v="1"/>
    <x v="4"/>
    <n v="1"/>
    <n v="4"/>
    <n v="45"/>
    <n v="3"/>
    <n v="2"/>
    <n v="4"/>
    <n v="6653"/>
    <n v="15276"/>
    <n v="4"/>
    <n v="15"/>
    <n v="3"/>
    <n v="2"/>
    <n v="80"/>
    <n v="0"/>
    <n v="7"/>
    <n v="3"/>
    <n v="1"/>
    <n v="0"/>
    <n v="0"/>
    <n v="0"/>
  </r>
  <r>
    <s v="No"/>
    <s v="Travel_Frequently"/>
    <x v="0"/>
    <s v="Current Employees"/>
    <x v="0"/>
    <x v="2"/>
    <s v="STAFF-481"/>
    <n v="481"/>
    <x v="1"/>
    <x v="0"/>
    <x v="1"/>
    <s v="No"/>
    <s v="Y"/>
    <n v="2"/>
    <n v="-2"/>
    <n v="0"/>
    <x v="9"/>
    <n v="0"/>
    <m/>
    <n v="0"/>
    <n v="1"/>
    <n v="541"/>
    <n v="3"/>
    <x v="2"/>
    <n v="1"/>
    <n v="1"/>
    <n v="48"/>
    <n v="2"/>
    <n v="3"/>
    <n v="4"/>
    <n v="9699"/>
    <n v="7246"/>
    <n v="4"/>
    <n v="11"/>
    <n v="3"/>
    <n v="1"/>
    <n v="80"/>
    <n v="1"/>
    <n v="16"/>
    <n v="3"/>
    <n v="13"/>
    <n v="9"/>
    <n v="1"/>
    <n v="12"/>
  </r>
  <r>
    <s v="No"/>
    <s v="Travel_Rarely"/>
    <x v="3"/>
    <s v="Current Employees"/>
    <x v="1"/>
    <x v="2"/>
    <s v="STAFF-482"/>
    <n v="482"/>
    <x v="1"/>
    <x v="4"/>
    <x v="1"/>
    <s v="No"/>
    <s v="Y"/>
    <n v="2"/>
    <n v="-2"/>
    <n v="0"/>
    <x v="38"/>
    <n v="0"/>
    <m/>
    <n v="0"/>
    <n v="1"/>
    <n v="593"/>
    <n v="1"/>
    <x v="2"/>
    <n v="1"/>
    <n v="4"/>
    <n v="88"/>
    <n v="3"/>
    <n v="2"/>
    <n v="3"/>
    <n v="6755"/>
    <n v="2967"/>
    <n v="2"/>
    <n v="11"/>
    <n v="3"/>
    <n v="3"/>
    <n v="80"/>
    <n v="0"/>
    <n v="15"/>
    <n v="3"/>
    <n v="3"/>
    <n v="2"/>
    <n v="1"/>
    <n v="2"/>
  </r>
  <r>
    <s v="No"/>
    <s v="Travel_Rarely"/>
    <x v="0"/>
    <s v="Current Employees"/>
    <x v="1"/>
    <x v="0"/>
    <s v="STAFF-483"/>
    <n v="483"/>
    <x v="0"/>
    <x v="2"/>
    <x v="1"/>
    <s v="Yes"/>
    <s v="Y"/>
    <n v="3"/>
    <n v="-2"/>
    <n v="0"/>
    <x v="32"/>
    <n v="0"/>
    <m/>
    <n v="0"/>
    <n v="1"/>
    <n v="1171"/>
    <n v="10"/>
    <x v="2"/>
    <n v="1"/>
    <n v="4"/>
    <n v="46"/>
    <n v="4"/>
    <n v="1"/>
    <n v="2"/>
    <n v="2213"/>
    <n v="22495"/>
    <n v="3"/>
    <n v="13"/>
    <n v="3"/>
    <n v="3"/>
    <n v="80"/>
    <n v="1"/>
    <n v="10"/>
    <n v="3"/>
    <n v="7"/>
    <n v="7"/>
    <n v="1"/>
    <n v="7"/>
  </r>
  <r>
    <s v="No"/>
    <s v="Non-Travel"/>
    <x v="4"/>
    <s v="Current Employees"/>
    <x v="0"/>
    <x v="2"/>
    <s v="STAFF-484"/>
    <n v="484"/>
    <x v="1"/>
    <x v="6"/>
    <x v="0"/>
    <s v="No"/>
    <s v="Y"/>
    <n v="3"/>
    <n v="-2"/>
    <n v="0"/>
    <x v="18"/>
    <n v="0"/>
    <m/>
    <n v="0"/>
    <n v="1"/>
    <n v="895"/>
    <n v="9"/>
    <x v="0"/>
    <n v="1"/>
    <n v="1"/>
    <n v="39"/>
    <n v="3"/>
    <n v="1"/>
    <n v="4"/>
    <n v="2610"/>
    <n v="2851"/>
    <n v="1"/>
    <n v="24"/>
    <n v="4"/>
    <n v="3"/>
    <n v="80"/>
    <n v="0"/>
    <n v="3"/>
    <n v="2"/>
    <n v="3"/>
    <n v="2"/>
    <n v="2"/>
    <n v="2"/>
  </r>
  <r>
    <s v="Yes"/>
    <s v="Travel_Rarely"/>
    <x v="2"/>
    <s v="Ex-Employees"/>
    <x v="0"/>
    <x v="3"/>
    <s v="STAFF-485"/>
    <n v="485"/>
    <x v="0"/>
    <x v="6"/>
    <x v="0"/>
    <s v="Yes"/>
    <s v="Y"/>
    <n v="2"/>
    <n v="-2"/>
    <n v="0"/>
    <x v="3"/>
    <n v="1"/>
    <n v="1"/>
    <n v="1"/>
    <n v="0"/>
    <n v="350"/>
    <n v="5"/>
    <x v="3"/>
    <n v="1"/>
    <n v="4"/>
    <n v="34"/>
    <n v="3"/>
    <n v="1"/>
    <n v="1"/>
    <n v="2851"/>
    <n v="9150"/>
    <n v="1"/>
    <n v="13"/>
    <n v="3"/>
    <n v="2"/>
    <n v="80"/>
    <n v="0"/>
    <n v="1"/>
    <n v="3"/>
    <n v="1"/>
    <n v="0"/>
    <n v="0"/>
    <n v="0"/>
  </r>
  <r>
    <s v="No"/>
    <s v="Travel_Rarely"/>
    <x v="0"/>
    <s v="Current Employees"/>
    <x v="1"/>
    <x v="2"/>
    <s v="STAFF-486"/>
    <n v="486"/>
    <x v="0"/>
    <x v="2"/>
    <x v="1"/>
    <s v="No"/>
    <s v="Y"/>
    <n v="3"/>
    <n v="-2"/>
    <n v="0"/>
    <x v="2"/>
    <n v="0"/>
    <m/>
    <n v="0"/>
    <n v="1"/>
    <n v="921"/>
    <n v="10"/>
    <x v="3"/>
    <n v="1"/>
    <n v="3"/>
    <n v="98"/>
    <n v="3"/>
    <n v="1"/>
    <n v="3"/>
    <n v="3452"/>
    <n v="17663"/>
    <n v="6"/>
    <n v="20"/>
    <n v="4"/>
    <n v="2"/>
    <n v="80"/>
    <n v="1"/>
    <n v="17"/>
    <n v="3"/>
    <n v="5"/>
    <n v="4"/>
    <n v="0"/>
    <n v="3"/>
  </r>
  <r>
    <s v="No"/>
    <s v="Non-Travel"/>
    <x v="1"/>
    <s v="Current Employees"/>
    <x v="1"/>
    <x v="2"/>
    <s v="STAFF-487"/>
    <n v="487"/>
    <x v="0"/>
    <x v="3"/>
    <x v="1"/>
    <s v="No"/>
    <s v="Y"/>
    <n v="2"/>
    <n v="-2"/>
    <n v="0"/>
    <x v="21"/>
    <n v="0"/>
    <m/>
    <n v="0"/>
    <n v="1"/>
    <n v="1144"/>
    <n v="7"/>
    <x v="2"/>
    <n v="1"/>
    <n v="3"/>
    <n v="30"/>
    <n v="3"/>
    <n v="2"/>
    <n v="3"/>
    <n v="5258"/>
    <n v="16044"/>
    <n v="2"/>
    <n v="14"/>
    <n v="3"/>
    <n v="3"/>
    <n v="80"/>
    <n v="0"/>
    <n v="7"/>
    <n v="4"/>
    <n v="1"/>
    <n v="0"/>
    <n v="0"/>
    <n v="0"/>
  </r>
  <r>
    <s v="Yes"/>
    <s v="Travel_Frequently"/>
    <x v="0"/>
    <s v="Ex-Employees"/>
    <x v="0"/>
    <x v="3"/>
    <s v="STAFF-488"/>
    <n v="488"/>
    <x v="1"/>
    <x v="0"/>
    <x v="0"/>
    <s v="No"/>
    <s v="Y"/>
    <n v="5"/>
    <n v="-2"/>
    <n v="0"/>
    <x v="0"/>
    <n v="1"/>
    <n v="1"/>
    <n v="1"/>
    <n v="0"/>
    <n v="143"/>
    <n v="4"/>
    <x v="3"/>
    <n v="1"/>
    <n v="1"/>
    <n v="56"/>
    <n v="3"/>
    <n v="2"/>
    <n v="1"/>
    <n v="9355"/>
    <n v="9558"/>
    <n v="1"/>
    <n v="18"/>
    <n v="3"/>
    <n v="3"/>
    <n v="80"/>
    <n v="0"/>
    <n v="8"/>
    <n v="3"/>
    <n v="8"/>
    <n v="7"/>
    <n v="7"/>
    <n v="7"/>
  </r>
  <r>
    <s v="No"/>
    <s v="Travel_Rarely"/>
    <x v="1"/>
    <s v="Current Employees"/>
    <x v="1"/>
    <x v="4"/>
    <s v="STAFF-491"/>
    <n v="491"/>
    <x v="1"/>
    <x v="4"/>
    <x v="0"/>
    <s v="No"/>
    <s v="Y"/>
    <n v="2"/>
    <n v="-2"/>
    <n v="0"/>
    <x v="24"/>
    <n v="0"/>
    <m/>
    <n v="0"/>
    <n v="1"/>
    <n v="1046"/>
    <n v="10"/>
    <x v="3"/>
    <n v="1"/>
    <n v="4"/>
    <n v="100"/>
    <n v="2"/>
    <n v="3"/>
    <n v="4"/>
    <n v="10496"/>
    <n v="2755"/>
    <n v="6"/>
    <n v="15"/>
    <n v="3"/>
    <n v="4"/>
    <n v="80"/>
    <n v="0"/>
    <n v="20"/>
    <n v="3"/>
    <n v="4"/>
    <n v="3"/>
    <n v="1"/>
    <n v="3"/>
  </r>
  <r>
    <s v="Yes"/>
    <s v="Travel_Rarely"/>
    <x v="0"/>
    <s v="Ex-Employees"/>
    <x v="0"/>
    <x v="3"/>
    <s v="STAFF-492"/>
    <n v="492"/>
    <x v="1"/>
    <x v="0"/>
    <x v="1"/>
    <s v="Yes"/>
    <s v="Y"/>
    <n v="6"/>
    <n v="-2"/>
    <n v="0"/>
    <x v="32"/>
    <n v="1"/>
    <n v="1"/>
    <n v="1"/>
    <n v="0"/>
    <n v="575"/>
    <n v="22"/>
    <x v="0"/>
    <n v="1"/>
    <n v="3"/>
    <n v="68"/>
    <n v="2"/>
    <n v="2"/>
    <n v="1"/>
    <n v="6380"/>
    <n v="6110"/>
    <n v="2"/>
    <n v="12"/>
    <n v="3"/>
    <n v="1"/>
    <n v="80"/>
    <n v="2"/>
    <n v="8"/>
    <n v="3"/>
    <n v="6"/>
    <n v="4"/>
    <n v="1"/>
    <n v="0"/>
  </r>
  <r>
    <s v="No"/>
    <s v="Travel_Rarely"/>
    <x v="2"/>
    <s v="Current Employees"/>
    <x v="1"/>
    <x v="0"/>
    <s v="STAFF-493"/>
    <n v="493"/>
    <x v="1"/>
    <x v="1"/>
    <x v="0"/>
    <s v="Yes"/>
    <s v="Y"/>
    <n v="5"/>
    <n v="-2"/>
    <n v="0"/>
    <x v="12"/>
    <n v="0"/>
    <m/>
    <n v="0"/>
    <n v="1"/>
    <n v="408"/>
    <n v="9"/>
    <x v="2"/>
    <n v="1"/>
    <n v="3"/>
    <n v="42"/>
    <n v="2"/>
    <n v="1"/>
    <n v="2"/>
    <n v="2657"/>
    <n v="7551"/>
    <n v="0"/>
    <n v="16"/>
    <n v="3"/>
    <n v="4"/>
    <n v="80"/>
    <n v="0"/>
    <n v="3"/>
    <n v="3"/>
    <n v="2"/>
    <n v="2"/>
    <n v="2"/>
    <n v="2"/>
  </r>
  <r>
    <s v="Yes"/>
    <s v="Travel_Rarely"/>
    <x v="4"/>
    <s v="Ex-Employees"/>
    <x v="0"/>
    <x v="0"/>
    <s v="STAFF-494"/>
    <n v="494"/>
    <x v="0"/>
    <x v="6"/>
    <x v="0"/>
    <s v="No"/>
    <s v="Y"/>
    <n v="0"/>
    <n v="-2"/>
    <n v="0"/>
    <x v="18"/>
    <n v="1"/>
    <n v="1"/>
    <n v="1"/>
    <n v="0"/>
    <n v="156"/>
    <n v="12"/>
    <x v="3"/>
    <n v="1"/>
    <n v="3"/>
    <n v="90"/>
    <n v="4"/>
    <n v="1"/>
    <n v="2"/>
    <n v="2716"/>
    <n v="25422"/>
    <n v="1"/>
    <n v="15"/>
    <n v="3"/>
    <n v="4"/>
    <n v="80"/>
    <n v="0"/>
    <n v="1"/>
    <n v="3"/>
    <n v="1"/>
    <n v="0"/>
    <n v="0"/>
    <n v="0"/>
  </r>
  <r>
    <s v="No"/>
    <s v="Travel_Rarely"/>
    <x v="2"/>
    <s v="Current Employees"/>
    <x v="1"/>
    <x v="0"/>
    <s v="STAFF-495"/>
    <n v="495"/>
    <x v="1"/>
    <x v="1"/>
    <x v="0"/>
    <s v="No"/>
    <s v="Y"/>
    <n v="4"/>
    <n v="-2"/>
    <n v="0"/>
    <x v="11"/>
    <n v="0"/>
    <m/>
    <n v="0"/>
    <n v="1"/>
    <n v="1283"/>
    <n v="23"/>
    <x v="3"/>
    <n v="1"/>
    <n v="4"/>
    <n v="54"/>
    <n v="3"/>
    <n v="1"/>
    <n v="2"/>
    <n v="2201"/>
    <n v="18168"/>
    <n v="9"/>
    <n v="16"/>
    <n v="3"/>
    <n v="4"/>
    <n v="80"/>
    <n v="0"/>
    <n v="6"/>
    <n v="3"/>
    <n v="3"/>
    <n v="2"/>
    <n v="1"/>
    <n v="2"/>
  </r>
  <r>
    <s v="No"/>
    <s v="Travel_Rarely"/>
    <x v="0"/>
    <s v="Current Employees"/>
    <x v="1"/>
    <x v="0"/>
    <s v="STAFF-496"/>
    <n v="496"/>
    <x v="1"/>
    <x v="4"/>
    <x v="0"/>
    <s v="No"/>
    <s v="Y"/>
    <n v="5"/>
    <n v="-2"/>
    <n v="0"/>
    <x v="10"/>
    <n v="0"/>
    <m/>
    <n v="0"/>
    <n v="1"/>
    <n v="755"/>
    <n v="9"/>
    <x v="2"/>
    <n v="1"/>
    <n v="3"/>
    <n v="97"/>
    <n v="2"/>
    <n v="2"/>
    <n v="2"/>
    <n v="6540"/>
    <n v="19394"/>
    <n v="9"/>
    <n v="19"/>
    <n v="3"/>
    <n v="3"/>
    <n v="80"/>
    <n v="0"/>
    <n v="10"/>
    <n v="3"/>
    <n v="1"/>
    <n v="1"/>
    <n v="0"/>
    <n v="0"/>
  </r>
  <r>
    <s v="No"/>
    <s v="Travel_Rarely"/>
    <x v="2"/>
    <s v="Current Employees"/>
    <x v="1"/>
    <x v="2"/>
    <s v="STAFF-497"/>
    <n v="497"/>
    <x v="1"/>
    <x v="2"/>
    <x v="2"/>
    <s v="No"/>
    <s v="Y"/>
    <n v="2"/>
    <n v="-2"/>
    <n v="0"/>
    <x v="4"/>
    <n v="0"/>
    <m/>
    <n v="0"/>
    <n v="1"/>
    <n v="1469"/>
    <n v="1"/>
    <x v="0"/>
    <n v="1"/>
    <n v="4"/>
    <n v="82"/>
    <n v="3"/>
    <n v="1"/>
    <n v="3"/>
    <n v="3816"/>
    <n v="17881"/>
    <n v="1"/>
    <n v="11"/>
    <n v="3"/>
    <n v="2"/>
    <n v="80"/>
    <n v="1"/>
    <n v="5"/>
    <n v="3"/>
    <n v="5"/>
    <n v="2"/>
    <n v="0"/>
    <n v="4"/>
  </r>
  <r>
    <s v="No"/>
    <s v="Travel_Rarely"/>
    <x v="2"/>
    <s v="Current Employees"/>
    <x v="0"/>
    <x v="0"/>
    <s v="STAFF-498"/>
    <n v="498"/>
    <x v="1"/>
    <x v="0"/>
    <x v="0"/>
    <s v="No"/>
    <s v="Y"/>
    <n v="1"/>
    <n v="-2"/>
    <n v="0"/>
    <x v="14"/>
    <n v="0"/>
    <m/>
    <n v="0"/>
    <n v="1"/>
    <n v="304"/>
    <n v="9"/>
    <x v="2"/>
    <n v="1"/>
    <n v="2"/>
    <n v="92"/>
    <n v="3"/>
    <n v="2"/>
    <n v="2"/>
    <n v="5253"/>
    <n v="20750"/>
    <n v="1"/>
    <n v="16"/>
    <n v="3"/>
    <n v="4"/>
    <n v="80"/>
    <n v="0"/>
    <n v="7"/>
    <n v="3"/>
    <n v="7"/>
    <n v="5"/>
    <n v="0"/>
    <n v="7"/>
  </r>
  <r>
    <s v="No"/>
    <s v="Travel_Rarely"/>
    <x v="1"/>
    <s v="Current Employees"/>
    <x v="1"/>
    <x v="1"/>
    <s v="STAFF-499"/>
    <n v="499"/>
    <x v="1"/>
    <x v="4"/>
    <x v="0"/>
    <s v="No"/>
    <s v="Y"/>
    <n v="2"/>
    <n v="-2"/>
    <n v="0"/>
    <x v="1"/>
    <n v="0"/>
    <m/>
    <n v="0"/>
    <n v="1"/>
    <n v="1261"/>
    <n v="7"/>
    <x v="3"/>
    <n v="1"/>
    <n v="2"/>
    <n v="31"/>
    <n v="2"/>
    <n v="3"/>
    <n v="3"/>
    <n v="10965"/>
    <n v="12066"/>
    <n v="8"/>
    <n v="24"/>
    <n v="4"/>
    <n v="3"/>
    <n v="80"/>
    <n v="0"/>
    <n v="26"/>
    <n v="3"/>
    <n v="5"/>
    <n v="2"/>
    <n v="0"/>
    <n v="0"/>
  </r>
  <r>
    <s v="No"/>
    <s v="Travel_Rarely"/>
    <x v="1"/>
    <s v="Current Employees"/>
    <x v="0"/>
    <x v="0"/>
    <s v="STAFF-500"/>
    <n v="500"/>
    <x v="0"/>
    <x v="0"/>
    <x v="1"/>
    <s v="No"/>
    <s v="Y"/>
    <n v="2"/>
    <n v="-2"/>
    <n v="0"/>
    <x v="31"/>
    <n v="0"/>
    <m/>
    <n v="0"/>
    <n v="1"/>
    <n v="1178"/>
    <n v="14"/>
    <x v="0"/>
    <n v="1"/>
    <n v="3"/>
    <n v="87"/>
    <n v="3"/>
    <n v="2"/>
    <n v="2"/>
    <n v="4936"/>
    <n v="14862"/>
    <n v="4"/>
    <n v="11"/>
    <n v="3"/>
    <n v="3"/>
    <n v="80"/>
    <n v="1"/>
    <n v="18"/>
    <n v="2"/>
    <n v="7"/>
    <n v="7"/>
    <n v="0"/>
    <n v="7"/>
  </r>
  <r>
    <s v="No"/>
    <s v="Travel_Rarely"/>
    <x v="0"/>
    <s v="Current Employees"/>
    <x v="1"/>
    <x v="0"/>
    <s v="STAFF-501"/>
    <n v="501"/>
    <x v="0"/>
    <x v="1"/>
    <x v="1"/>
    <s v="No"/>
    <s v="Y"/>
    <n v="3"/>
    <n v="-2"/>
    <n v="0"/>
    <x v="9"/>
    <n v="0"/>
    <m/>
    <n v="0"/>
    <n v="1"/>
    <n v="329"/>
    <n v="2"/>
    <x v="3"/>
    <n v="1"/>
    <n v="4"/>
    <n v="96"/>
    <n v="3"/>
    <n v="1"/>
    <n v="2"/>
    <n v="2543"/>
    <n v="11868"/>
    <n v="4"/>
    <n v="13"/>
    <n v="3"/>
    <n v="2"/>
    <n v="80"/>
    <n v="1"/>
    <n v="6"/>
    <n v="3"/>
    <n v="2"/>
    <n v="2"/>
    <n v="2"/>
    <n v="2"/>
  </r>
  <r>
    <s v="Yes"/>
    <s v="Non-Travel"/>
    <x v="2"/>
    <s v="Ex-Employees"/>
    <x v="0"/>
    <x v="3"/>
    <s v="STAFF-502"/>
    <n v="502"/>
    <x v="1"/>
    <x v="0"/>
    <x v="0"/>
    <s v="Yes"/>
    <s v="Y"/>
    <n v="3"/>
    <n v="-2"/>
    <n v="0"/>
    <x v="13"/>
    <n v="1"/>
    <n v="1"/>
    <n v="1"/>
    <n v="0"/>
    <n v="1362"/>
    <n v="19"/>
    <x v="3"/>
    <n v="1"/>
    <n v="1"/>
    <n v="67"/>
    <n v="4"/>
    <n v="2"/>
    <n v="1"/>
    <n v="5304"/>
    <n v="4652"/>
    <n v="8"/>
    <n v="13"/>
    <n v="3"/>
    <n v="2"/>
    <n v="80"/>
    <n v="0"/>
    <n v="9"/>
    <n v="2"/>
    <n v="5"/>
    <n v="2"/>
    <n v="0"/>
    <n v="4"/>
  </r>
  <r>
    <s v="No"/>
    <s v="Travel_Rarely"/>
    <x v="3"/>
    <s v="Current Employees"/>
    <x v="1"/>
    <x v="0"/>
    <s v="STAFF-505"/>
    <n v="505"/>
    <x v="0"/>
    <x v="5"/>
    <x v="0"/>
    <s v="Yes"/>
    <s v="Y"/>
    <n v="2"/>
    <n v="-2"/>
    <n v="0"/>
    <x v="27"/>
    <n v="0"/>
    <m/>
    <n v="0"/>
    <n v="1"/>
    <n v="1311"/>
    <n v="2"/>
    <x v="3"/>
    <n v="1"/>
    <n v="3"/>
    <n v="97"/>
    <n v="3"/>
    <n v="4"/>
    <n v="2"/>
    <n v="16659"/>
    <n v="23258"/>
    <n v="2"/>
    <n v="13"/>
    <n v="3"/>
    <n v="3"/>
    <n v="80"/>
    <n v="0"/>
    <n v="30"/>
    <n v="3"/>
    <n v="5"/>
    <n v="4"/>
    <n v="1"/>
    <n v="2"/>
  </r>
  <r>
    <s v="No"/>
    <s v="Travel_Rarely"/>
    <x v="4"/>
    <s v="Current Employees"/>
    <x v="0"/>
    <x v="3"/>
    <s v="STAFF-507"/>
    <n v="507"/>
    <x v="0"/>
    <x v="0"/>
    <x v="2"/>
    <s v="Yes"/>
    <s v="Y"/>
    <n v="2"/>
    <n v="-2"/>
    <n v="0"/>
    <x v="17"/>
    <n v="0"/>
    <m/>
    <n v="0"/>
    <n v="1"/>
    <n v="1371"/>
    <n v="10"/>
    <x v="2"/>
    <n v="1"/>
    <n v="4"/>
    <n v="77"/>
    <n v="3"/>
    <n v="2"/>
    <n v="1"/>
    <n v="4260"/>
    <n v="5915"/>
    <n v="1"/>
    <n v="12"/>
    <n v="3"/>
    <n v="4"/>
    <n v="80"/>
    <n v="1"/>
    <n v="5"/>
    <n v="4"/>
    <n v="5"/>
    <n v="2"/>
    <n v="0"/>
    <n v="3"/>
  </r>
  <r>
    <s v="No"/>
    <s v="Travel_Rarely"/>
    <x v="2"/>
    <s v="Current Employees"/>
    <x v="0"/>
    <x v="4"/>
    <s v="STAFF-508"/>
    <n v="508"/>
    <x v="1"/>
    <x v="6"/>
    <x v="1"/>
    <s v="No"/>
    <s v="Y"/>
    <n v="3"/>
    <n v="-2"/>
    <n v="0"/>
    <x v="7"/>
    <n v="0"/>
    <m/>
    <n v="0"/>
    <n v="1"/>
    <n v="202"/>
    <n v="2"/>
    <x v="1"/>
    <n v="1"/>
    <n v="4"/>
    <n v="72"/>
    <n v="3"/>
    <n v="1"/>
    <n v="4"/>
    <n v="2476"/>
    <n v="17434"/>
    <n v="1"/>
    <n v="18"/>
    <n v="3"/>
    <n v="1"/>
    <n v="80"/>
    <n v="1"/>
    <n v="1"/>
    <n v="3"/>
    <n v="1"/>
    <n v="0"/>
    <n v="0"/>
    <n v="0"/>
  </r>
  <r>
    <s v="Yes"/>
    <s v="Travel_Frequently"/>
    <x v="2"/>
    <s v="Ex-Employees"/>
    <x v="1"/>
    <x v="4"/>
    <s v="STAFF-510"/>
    <n v="510"/>
    <x v="1"/>
    <x v="1"/>
    <x v="0"/>
    <s v="No"/>
    <s v="Y"/>
    <n v="2"/>
    <n v="-2"/>
    <n v="0"/>
    <x v="25"/>
    <n v="1"/>
    <n v="1"/>
    <n v="1"/>
    <n v="0"/>
    <n v="575"/>
    <n v="3"/>
    <x v="1"/>
    <n v="1"/>
    <n v="4"/>
    <n v="73"/>
    <n v="3"/>
    <n v="1"/>
    <n v="4"/>
    <n v="3102"/>
    <n v="6582"/>
    <n v="0"/>
    <n v="22"/>
    <n v="4"/>
    <n v="3"/>
    <n v="80"/>
    <n v="0"/>
    <n v="7"/>
    <n v="3"/>
    <n v="6"/>
    <n v="4"/>
    <n v="0"/>
    <n v="4"/>
  </r>
  <r>
    <s v="No"/>
    <s v="Travel_Rarely"/>
    <x v="4"/>
    <s v="Current Employees"/>
    <x v="1"/>
    <x v="2"/>
    <s v="STAFF-511"/>
    <n v="511"/>
    <x v="0"/>
    <x v="1"/>
    <x v="1"/>
    <s v="No"/>
    <s v="Y"/>
    <n v="1"/>
    <n v="-2"/>
    <n v="0"/>
    <x v="15"/>
    <n v="0"/>
    <m/>
    <n v="0"/>
    <n v="1"/>
    <n v="253"/>
    <n v="11"/>
    <x v="3"/>
    <n v="1"/>
    <n v="1"/>
    <n v="43"/>
    <n v="3"/>
    <n v="1"/>
    <n v="3"/>
    <n v="2244"/>
    <n v="24440"/>
    <n v="1"/>
    <n v="13"/>
    <n v="3"/>
    <n v="4"/>
    <n v="80"/>
    <n v="1"/>
    <n v="2"/>
    <n v="3"/>
    <n v="2"/>
    <n v="1"/>
    <n v="1"/>
    <n v="2"/>
  </r>
  <r>
    <s v="No"/>
    <s v="Travel_Rarely"/>
    <x v="0"/>
    <s v="Current Employees"/>
    <x v="0"/>
    <x v="2"/>
    <s v="STAFF-513"/>
    <n v="513"/>
    <x v="1"/>
    <x v="0"/>
    <x v="1"/>
    <s v="No"/>
    <s v="Y"/>
    <n v="2"/>
    <n v="-2"/>
    <n v="0"/>
    <x v="9"/>
    <n v="0"/>
    <m/>
    <n v="0"/>
    <n v="1"/>
    <n v="164"/>
    <n v="2"/>
    <x v="0"/>
    <n v="1"/>
    <n v="2"/>
    <n v="61"/>
    <n v="2"/>
    <n v="3"/>
    <n v="3"/>
    <n v="7596"/>
    <n v="3809"/>
    <n v="1"/>
    <n v="13"/>
    <n v="3"/>
    <n v="2"/>
    <n v="80"/>
    <n v="2"/>
    <n v="10"/>
    <n v="3"/>
    <n v="10"/>
    <n v="9"/>
    <n v="9"/>
    <n v="0"/>
  </r>
  <r>
    <s v="Yes"/>
    <s v="Travel_Frequently"/>
    <x v="2"/>
    <s v="Ex-Employees"/>
    <x v="1"/>
    <x v="4"/>
    <s v="STAFF-514"/>
    <n v="514"/>
    <x v="1"/>
    <x v="1"/>
    <x v="0"/>
    <s v="Yes"/>
    <s v="Y"/>
    <n v="4"/>
    <n v="-2"/>
    <n v="0"/>
    <x v="7"/>
    <n v="1"/>
    <n v="1"/>
    <n v="1"/>
    <n v="0"/>
    <n v="464"/>
    <n v="4"/>
    <x v="3"/>
    <n v="1"/>
    <n v="4"/>
    <n v="40"/>
    <n v="3"/>
    <n v="1"/>
    <n v="4"/>
    <n v="2285"/>
    <n v="3427"/>
    <n v="9"/>
    <n v="23"/>
    <n v="4"/>
    <n v="3"/>
    <n v="80"/>
    <n v="0"/>
    <n v="3"/>
    <n v="3"/>
    <n v="1"/>
    <n v="0"/>
    <n v="0"/>
    <n v="0"/>
  </r>
  <r>
    <s v="No"/>
    <s v="Travel_Rarely"/>
    <x v="0"/>
    <s v="Current Employees"/>
    <x v="1"/>
    <x v="0"/>
    <s v="STAFF-515"/>
    <n v="515"/>
    <x v="0"/>
    <x v="2"/>
    <x v="2"/>
    <s v="No"/>
    <s v="Y"/>
    <n v="2"/>
    <n v="-2"/>
    <n v="0"/>
    <x v="2"/>
    <n v="0"/>
    <m/>
    <n v="0"/>
    <n v="1"/>
    <n v="1107"/>
    <n v="14"/>
    <x v="3"/>
    <n v="1"/>
    <n v="4"/>
    <n v="95"/>
    <n v="3"/>
    <n v="1"/>
    <n v="2"/>
    <n v="3034"/>
    <n v="26914"/>
    <n v="1"/>
    <n v="12"/>
    <n v="3"/>
    <n v="3"/>
    <n v="80"/>
    <n v="1"/>
    <n v="18"/>
    <n v="2"/>
    <n v="18"/>
    <n v="7"/>
    <n v="12"/>
    <n v="17"/>
  </r>
  <r>
    <s v="No"/>
    <s v="Travel_Rarely"/>
    <x v="0"/>
    <s v="Current Employees"/>
    <x v="0"/>
    <x v="3"/>
    <s v="STAFF-516"/>
    <n v="516"/>
    <x v="0"/>
    <x v="0"/>
    <x v="2"/>
    <s v="No"/>
    <s v="Y"/>
    <n v="5"/>
    <n v="-2"/>
    <n v="0"/>
    <x v="32"/>
    <n v="0"/>
    <m/>
    <n v="0"/>
    <n v="1"/>
    <n v="759"/>
    <n v="2"/>
    <x v="0"/>
    <n v="1"/>
    <n v="4"/>
    <n v="46"/>
    <n v="3"/>
    <n v="2"/>
    <n v="1"/>
    <n v="5715"/>
    <n v="22553"/>
    <n v="7"/>
    <n v="12"/>
    <n v="3"/>
    <n v="3"/>
    <n v="80"/>
    <n v="2"/>
    <n v="8"/>
    <n v="3"/>
    <n v="5"/>
    <n v="4"/>
    <n v="1"/>
    <n v="3"/>
  </r>
  <r>
    <s v="No"/>
    <s v="Travel_Rarely"/>
    <x v="0"/>
    <s v="Current Employees"/>
    <x v="1"/>
    <x v="0"/>
    <s v="STAFF-517"/>
    <n v="517"/>
    <x v="0"/>
    <x v="2"/>
    <x v="2"/>
    <s v="No"/>
    <s v="Y"/>
    <n v="5"/>
    <n v="-2"/>
    <n v="0"/>
    <x v="19"/>
    <n v="0"/>
    <m/>
    <n v="0"/>
    <n v="1"/>
    <n v="201"/>
    <n v="1"/>
    <x v="2"/>
    <n v="1"/>
    <n v="2"/>
    <n v="95"/>
    <n v="3"/>
    <n v="1"/>
    <n v="2"/>
    <n v="2576"/>
    <n v="20490"/>
    <n v="3"/>
    <n v="16"/>
    <n v="3"/>
    <n v="2"/>
    <n v="80"/>
    <n v="1"/>
    <n v="8"/>
    <n v="3"/>
    <n v="5"/>
    <n v="2"/>
    <n v="1"/>
    <n v="2"/>
  </r>
  <r>
    <s v="No"/>
    <s v="Travel_Rarely"/>
    <x v="0"/>
    <s v="Current Employees"/>
    <x v="1"/>
    <x v="0"/>
    <s v="STAFF-518"/>
    <n v="518"/>
    <x v="1"/>
    <x v="3"/>
    <x v="0"/>
    <s v="Yes"/>
    <s v="Y"/>
    <n v="2"/>
    <n v="-2"/>
    <n v="0"/>
    <x v="2"/>
    <n v="0"/>
    <m/>
    <n v="0"/>
    <n v="1"/>
    <n v="1305"/>
    <n v="10"/>
    <x v="2"/>
    <n v="1"/>
    <n v="3"/>
    <n v="49"/>
    <n v="3"/>
    <n v="2"/>
    <n v="2"/>
    <n v="4197"/>
    <n v="21123"/>
    <n v="2"/>
    <n v="12"/>
    <n v="3"/>
    <n v="4"/>
    <n v="80"/>
    <n v="0"/>
    <n v="18"/>
    <n v="2"/>
    <n v="1"/>
    <n v="0"/>
    <n v="0"/>
    <n v="1"/>
  </r>
  <r>
    <s v="No"/>
    <s v="Travel_Rarely"/>
    <x v="0"/>
    <s v="Current Employees"/>
    <x v="1"/>
    <x v="0"/>
    <s v="STAFF-520"/>
    <n v="520"/>
    <x v="1"/>
    <x v="7"/>
    <x v="2"/>
    <s v="No"/>
    <s v="Y"/>
    <n v="3"/>
    <n v="-2"/>
    <n v="0"/>
    <x v="23"/>
    <n v="0"/>
    <m/>
    <n v="0"/>
    <n v="1"/>
    <n v="982"/>
    <n v="12"/>
    <x v="3"/>
    <n v="1"/>
    <n v="1"/>
    <n v="59"/>
    <n v="2"/>
    <n v="4"/>
    <n v="2"/>
    <n v="14336"/>
    <n v="4345"/>
    <n v="1"/>
    <n v="11"/>
    <n v="3"/>
    <n v="3"/>
    <n v="80"/>
    <n v="1"/>
    <n v="25"/>
    <n v="3"/>
    <n v="25"/>
    <n v="10"/>
    <n v="3"/>
    <n v="9"/>
  </r>
  <r>
    <s v="No"/>
    <s v="Travel_Rarely"/>
    <x v="0"/>
    <s v="Current Employees"/>
    <x v="1"/>
    <x v="2"/>
    <s v="STAFF-521"/>
    <n v="521"/>
    <x v="0"/>
    <x v="2"/>
    <x v="1"/>
    <s v="No"/>
    <s v="Y"/>
    <n v="3"/>
    <n v="-2"/>
    <n v="0"/>
    <x v="32"/>
    <n v="0"/>
    <m/>
    <n v="0"/>
    <n v="1"/>
    <n v="555"/>
    <n v="2"/>
    <x v="3"/>
    <n v="1"/>
    <n v="2"/>
    <n v="78"/>
    <n v="2"/>
    <n v="2"/>
    <n v="3"/>
    <n v="3448"/>
    <n v="13436"/>
    <n v="6"/>
    <n v="22"/>
    <n v="4"/>
    <n v="2"/>
    <n v="80"/>
    <n v="1"/>
    <n v="20"/>
    <n v="3"/>
    <n v="1"/>
    <n v="0"/>
    <n v="0"/>
    <n v="0"/>
  </r>
  <r>
    <s v="No"/>
    <s v="Travel_Rarely"/>
    <x v="1"/>
    <s v="Current Employees"/>
    <x v="1"/>
    <x v="2"/>
    <s v="STAFF-522"/>
    <n v="522"/>
    <x v="1"/>
    <x v="7"/>
    <x v="1"/>
    <s v="No"/>
    <s v="Y"/>
    <n v="4"/>
    <n v="-2"/>
    <n v="0"/>
    <x v="33"/>
    <n v="0"/>
    <m/>
    <n v="0"/>
    <n v="1"/>
    <n v="821"/>
    <n v="5"/>
    <x v="0"/>
    <n v="1"/>
    <n v="1"/>
    <n v="86"/>
    <n v="3"/>
    <n v="5"/>
    <n v="3"/>
    <n v="19406"/>
    <n v="8509"/>
    <n v="4"/>
    <n v="11"/>
    <n v="3"/>
    <n v="3"/>
    <n v="80"/>
    <n v="1"/>
    <n v="24"/>
    <n v="2"/>
    <n v="4"/>
    <n v="2"/>
    <n v="1"/>
    <n v="2"/>
  </r>
  <r>
    <s v="No"/>
    <s v="Non-Travel"/>
    <x v="2"/>
    <s v="Current Employees"/>
    <x v="0"/>
    <x v="3"/>
    <s v="STAFF-523"/>
    <n v="523"/>
    <x v="0"/>
    <x v="0"/>
    <x v="1"/>
    <s v="No"/>
    <s v="Y"/>
    <n v="3"/>
    <n v="-2"/>
    <n v="0"/>
    <x v="13"/>
    <n v="0"/>
    <m/>
    <n v="0"/>
    <n v="1"/>
    <n v="1381"/>
    <n v="4"/>
    <x v="2"/>
    <n v="1"/>
    <n v="3"/>
    <n v="72"/>
    <n v="3"/>
    <n v="2"/>
    <n v="1"/>
    <n v="6538"/>
    <n v="12740"/>
    <n v="9"/>
    <n v="15"/>
    <n v="3"/>
    <n v="1"/>
    <n v="80"/>
    <n v="1"/>
    <n v="6"/>
    <n v="3"/>
    <n v="3"/>
    <n v="2"/>
    <n v="1"/>
    <n v="2"/>
  </r>
  <r>
    <s v="No"/>
    <s v="Travel_Rarely"/>
    <x v="2"/>
    <s v="Current Employees"/>
    <x v="1"/>
    <x v="2"/>
    <s v="STAFF-524"/>
    <n v="524"/>
    <x v="0"/>
    <x v="3"/>
    <x v="1"/>
    <s v="No"/>
    <s v="Y"/>
    <n v="5"/>
    <n v="-2"/>
    <n v="0"/>
    <x v="12"/>
    <n v="0"/>
    <m/>
    <n v="0"/>
    <n v="1"/>
    <n v="480"/>
    <n v="7"/>
    <x v="0"/>
    <n v="1"/>
    <n v="2"/>
    <n v="31"/>
    <n v="3"/>
    <n v="2"/>
    <n v="3"/>
    <n v="4306"/>
    <n v="4156"/>
    <n v="1"/>
    <n v="12"/>
    <n v="3"/>
    <n v="2"/>
    <n v="80"/>
    <n v="1"/>
    <n v="13"/>
    <n v="1"/>
    <n v="13"/>
    <n v="10"/>
    <n v="3"/>
    <n v="12"/>
  </r>
  <r>
    <s v="No"/>
    <s v="Travel_Frequently"/>
    <x v="0"/>
    <s v="Current Employees"/>
    <x v="1"/>
    <x v="2"/>
    <s v="STAFF-525"/>
    <n v="525"/>
    <x v="1"/>
    <x v="2"/>
    <x v="1"/>
    <s v="No"/>
    <s v="Y"/>
    <n v="1"/>
    <n v="-2"/>
    <n v="0"/>
    <x v="23"/>
    <n v="0"/>
    <m/>
    <n v="0"/>
    <n v="1"/>
    <n v="313"/>
    <n v="21"/>
    <x v="3"/>
    <n v="1"/>
    <n v="4"/>
    <n v="61"/>
    <n v="3"/>
    <n v="1"/>
    <n v="4"/>
    <n v="2258"/>
    <n v="15238"/>
    <n v="7"/>
    <n v="20"/>
    <n v="4"/>
    <n v="1"/>
    <n v="80"/>
    <n v="1"/>
    <n v="8"/>
    <n v="3"/>
    <n v="3"/>
    <n v="2"/>
    <n v="1"/>
    <n v="2"/>
  </r>
  <r>
    <s v="No"/>
    <s v="Travel_Rarely"/>
    <x v="0"/>
    <s v="Current Employees"/>
    <x v="1"/>
    <x v="1"/>
    <s v="STAFF-526"/>
    <n v="526"/>
    <x v="0"/>
    <x v="4"/>
    <x v="2"/>
    <s v="Yes"/>
    <s v="Y"/>
    <n v="3"/>
    <n v="-2"/>
    <n v="0"/>
    <x v="23"/>
    <n v="0"/>
    <m/>
    <n v="0"/>
    <n v="1"/>
    <n v="1473"/>
    <n v="8"/>
    <x v="2"/>
    <n v="1"/>
    <n v="3"/>
    <n v="74"/>
    <n v="3"/>
    <n v="2"/>
    <n v="3"/>
    <n v="4522"/>
    <n v="2227"/>
    <n v="4"/>
    <n v="14"/>
    <n v="3"/>
    <n v="4"/>
    <n v="80"/>
    <n v="0"/>
    <n v="8"/>
    <n v="3"/>
    <n v="5"/>
    <n v="2"/>
    <n v="0"/>
    <n v="2"/>
  </r>
  <r>
    <s v="No"/>
    <s v="Travel_Rarely"/>
    <x v="2"/>
    <s v="Current Employees"/>
    <x v="0"/>
    <x v="0"/>
    <s v="STAFF-527"/>
    <n v="527"/>
    <x v="0"/>
    <x v="0"/>
    <x v="0"/>
    <s v="Yes"/>
    <s v="Y"/>
    <n v="3"/>
    <n v="-2"/>
    <n v="0"/>
    <x v="36"/>
    <n v="0"/>
    <m/>
    <n v="0"/>
    <n v="1"/>
    <n v="891"/>
    <n v="4"/>
    <x v="0"/>
    <n v="1"/>
    <n v="2"/>
    <n v="99"/>
    <n v="2"/>
    <n v="2"/>
    <n v="2"/>
    <n v="4487"/>
    <n v="12090"/>
    <n v="1"/>
    <n v="11"/>
    <n v="3"/>
    <n v="2"/>
    <n v="80"/>
    <n v="0"/>
    <n v="5"/>
    <n v="3"/>
    <n v="5"/>
    <n v="4"/>
    <n v="1"/>
    <n v="3"/>
  </r>
  <r>
    <s v="No"/>
    <s v="Non-Travel"/>
    <x v="0"/>
    <s v="Current Employees"/>
    <x v="1"/>
    <x v="2"/>
    <s v="STAFF-529"/>
    <n v="529"/>
    <x v="0"/>
    <x v="1"/>
    <x v="1"/>
    <s v="Yes"/>
    <s v="Y"/>
    <n v="2"/>
    <n v="-2"/>
    <n v="0"/>
    <x v="2"/>
    <n v="0"/>
    <m/>
    <n v="0"/>
    <n v="1"/>
    <n v="1063"/>
    <n v="25"/>
    <x v="4"/>
    <n v="1"/>
    <n v="2"/>
    <n v="72"/>
    <n v="3"/>
    <n v="2"/>
    <n v="3"/>
    <n v="4449"/>
    <n v="23866"/>
    <n v="3"/>
    <n v="15"/>
    <n v="3"/>
    <n v="1"/>
    <n v="80"/>
    <n v="2"/>
    <n v="15"/>
    <n v="3"/>
    <n v="13"/>
    <n v="11"/>
    <n v="10"/>
    <n v="7"/>
  </r>
  <r>
    <s v="No"/>
    <s v="Travel_Rarely"/>
    <x v="2"/>
    <s v="Current Employees"/>
    <x v="1"/>
    <x v="0"/>
    <s v="STAFF-530"/>
    <n v="530"/>
    <x v="1"/>
    <x v="2"/>
    <x v="1"/>
    <s v="No"/>
    <s v="Y"/>
    <n v="3"/>
    <n v="-2"/>
    <n v="0"/>
    <x v="12"/>
    <n v="0"/>
    <m/>
    <n v="0"/>
    <n v="1"/>
    <n v="329"/>
    <n v="1"/>
    <x v="0"/>
    <n v="1"/>
    <n v="4"/>
    <n v="98"/>
    <n v="2"/>
    <n v="1"/>
    <n v="2"/>
    <n v="2218"/>
    <n v="16193"/>
    <n v="1"/>
    <n v="12"/>
    <n v="3"/>
    <n v="3"/>
    <n v="80"/>
    <n v="1"/>
    <n v="4"/>
    <n v="3"/>
    <n v="4"/>
    <n v="2"/>
    <n v="3"/>
    <n v="2"/>
  </r>
  <r>
    <s v="No"/>
    <s v="Travel_Frequently"/>
    <x v="0"/>
    <s v="Current Employees"/>
    <x v="1"/>
    <x v="0"/>
    <s v="STAFF-531"/>
    <n v="531"/>
    <x v="1"/>
    <x v="5"/>
    <x v="2"/>
    <s v="Yes"/>
    <s v="Y"/>
    <n v="3"/>
    <n v="-2"/>
    <n v="0"/>
    <x v="22"/>
    <n v="0"/>
    <m/>
    <n v="0"/>
    <n v="1"/>
    <n v="1218"/>
    <n v="1"/>
    <x v="1"/>
    <n v="1"/>
    <n v="2"/>
    <n v="52"/>
    <n v="3"/>
    <n v="5"/>
    <n v="2"/>
    <n v="19197"/>
    <n v="8213"/>
    <n v="1"/>
    <n v="14"/>
    <n v="3"/>
    <n v="3"/>
    <n v="80"/>
    <n v="1"/>
    <n v="21"/>
    <n v="3"/>
    <n v="21"/>
    <n v="8"/>
    <n v="1"/>
    <n v="6"/>
  </r>
  <r>
    <s v="No"/>
    <s v="Travel_Frequently"/>
    <x v="3"/>
    <s v="Current Employees"/>
    <x v="0"/>
    <x v="0"/>
    <s v="STAFF-532"/>
    <n v="532"/>
    <x v="0"/>
    <x v="0"/>
    <x v="1"/>
    <s v="No"/>
    <s v="Y"/>
    <n v="0"/>
    <n v="-2"/>
    <n v="0"/>
    <x v="29"/>
    <n v="0"/>
    <m/>
    <n v="0"/>
    <n v="1"/>
    <n v="906"/>
    <n v="6"/>
    <x v="3"/>
    <n v="1"/>
    <n v="3"/>
    <n v="86"/>
    <n v="4"/>
    <n v="4"/>
    <n v="2"/>
    <n v="13212"/>
    <n v="18256"/>
    <n v="9"/>
    <n v="11"/>
    <n v="3"/>
    <n v="4"/>
    <n v="80"/>
    <n v="3"/>
    <n v="36"/>
    <n v="2"/>
    <n v="7"/>
    <n v="7"/>
    <n v="7"/>
    <n v="7"/>
  </r>
  <r>
    <s v="No"/>
    <s v="Travel_Rarely"/>
    <x v="2"/>
    <s v="Current Employees"/>
    <x v="0"/>
    <x v="4"/>
    <s v="STAFF-533"/>
    <n v="533"/>
    <x v="0"/>
    <x v="0"/>
    <x v="0"/>
    <s v="No"/>
    <s v="Y"/>
    <n v="6"/>
    <n v="-2"/>
    <n v="0"/>
    <x v="7"/>
    <n v="0"/>
    <m/>
    <n v="0"/>
    <n v="1"/>
    <n v="1082"/>
    <n v="12"/>
    <x v="3"/>
    <n v="1"/>
    <n v="4"/>
    <n v="83"/>
    <n v="3"/>
    <n v="2"/>
    <n v="4"/>
    <n v="6577"/>
    <n v="19558"/>
    <n v="0"/>
    <n v="11"/>
    <n v="3"/>
    <n v="2"/>
    <n v="80"/>
    <n v="0"/>
    <n v="6"/>
    <n v="3"/>
    <n v="5"/>
    <n v="4"/>
    <n v="4"/>
    <n v="4"/>
  </r>
  <r>
    <s v="No"/>
    <s v="Travel_Rarely"/>
    <x v="0"/>
    <s v="Current Employees"/>
    <x v="0"/>
    <x v="3"/>
    <s v="STAFF-534"/>
    <n v="534"/>
    <x v="1"/>
    <x v="0"/>
    <x v="1"/>
    <s v="No"/>
    <s v="Y"/>
    <n v="2"/>
    <n v="-2"/>
    <n v="0"/>
    <x v="0"/>
    <n v="0"/>
    <m/>
    <n v="0"/>
    <n v="1"/>
    <n v="645"/>
    <n v="1"/>
    <x v="3"/>
    <n v="1"/>
    <n v="2"/>
    <n v="49"/>
    <n v="4"/>
    <n v="3"/>
    <n v="1"/>
    <n v="8392"/>
    <n v="19566"/>
    <n v="1"/>
    <n v="16"/>
    <n v="3"/>
    <n v="3"/>
    <n v="80"/>
    <n v="1"/>
    <n v="10"/>
    <n v="3"/>
    <n v="10"/>
    <n v="7"/>
    <n v="0"/>
    <n v="7"/>
  </r>
  <r>
    <s v="No"/>
    <s v="Travel_Rarely"/>
    <x v="2"/>
    <s v="Current Employees"/>
    <x v="1"/>
    <x v="2"/>
    <s v="STAFF-536"/>
    <n v="536"/>
    <x v="1"/>
    <x v="2"/>
    <x v="2"/>
    <s v="No"/>
    <s v="Y"/>
    <n v="2"/>
    <n v="-2"/>
    <n v="0"/>
    <x v="14"/>
    <n v="0"/>
    <m/>
    <n v="0"/>
    <n v="1"/>
    <n v="1300"/>
    <n v="17"/>
    <x v="0"/>
    <n v="1"/>
    <n v="3"/>
    <n v="79"/>
    <n v="3"/>
    <n v="2"/>
    <n v="3"/>
    <n v="4558"/>
    <n v="13535"/>
    <n v="1"/>
    <n v="12"/>
    <n v="3"/>
    <n v="4"/>
    <n v="80"/>
    <n v="1"/>
    <n v="10"/>
    <n v="3"/>
    <n v="10"/>
    <n v="0"/>
    <n v="1"/>
    <n v="8"/>
  </r>
  <r>
    <s v="Yes"/>
    <s v="Travel_Rarely"/>
    <x v="2"/>
    <s v="Ex-Employees"/>
    <x v="1"/>
    <x v="2"/>
    <s v="STAFF-538"/>
    <n v="538"/>
    <x v="1"/>
    <x v="2"/>
    <x v="1"/>
    <s v="No"/>
    <s v="Y"/>
    <n v="5"/>
    <n v="-2"/>
    <n v="0"/>
    <x v="36"/>
    <n v="1"/>
    <n v="1"/>
    <n v="1"/>
    <n v="0"/>
    <n v="688"/>
    <n v="3"/>
    <x v="3"/>
    <n v="1"/>
    <n v="1"/>
    <n v="91"/>
    <n v="3"/>
    <n v="1"/>
    <n v="3"/>
    <n v="4031"/>
    <n v="9396"/>
    <n v="5"/>
    <n v="13"/>
    <n v="3"/>
    <n v="3"/>
    <n v="80"/>
    <n v="1"/>
    <n v="6"/>
    <n v="3"/>
    <n v="2"/>
    <n v="2"/>
    <n v="0"/>
    <n v="2"/>
  </r>
  <r>
    <s v="No"/>
    <s v="Travel_Rarely"/>
    <x v="1"/>
    <s v="Current Employees"/>
    <x v="1"/>
    <x v="2"/>
    <s v="STAFF-543"/>
    <n v="543"/>
    <x v="1"/>
    <x v="3"/>
    <x v="1"/>
    <s v="Yes"/>
    <s v="Y"/>
    <n v="4"/>
    <n v="-2"/>
    <n v="0"/>
    <x v="39"/>
    <n v="0"/>
    <m/>
    <n v="0"/>
    <n v="1"/>
    <n v="319"/>
    <n v="3"/>
    <x v="3"/>
    <n v="1"/>
    <n v="4"/>
    <n v="39"/>
    <n v="2"/>
    <n v="3"/>
    <n v="3"/>
    <n v="7969"/>
    <n v="19609"/>
    <n v="2"/>
    <n v="14"/>
    <n v="3"/>
    <n v="3"/>
    <n v="80"/>
    <n v="0"/>
    <n v="28"/>
    <n v="3"/>
    <n v="5"/>
    <n v="4"/>
    <n v="0"/>
    <n v="4"/>
  </r>
  <r>
    <s v="No"/>
    <s v="Travel_Rarely"/>
    <x v="1"/>
    <s v="Current Employees"/>
    <x v="1"/>
    <x v="0"/>
    <s v="STAFF-544"/>
    <n v="544"/>
    <x v="1"/>
    <x v="1"/>
    <x v="1"/>
    <s v="No"/>
    <s v="Y"/>
    <n v="3"/>
    <n v="-2"/>
    <n v="0"/>
    <x v="28"/>
    <n v="0"/>
    <m/>
    <n v="0"/>
    <n v="1"/>
    <n v="192"/>
    <n v="10"/>
    <x v="0"/>
    <n v="1"/>
    <n v="1"/>
    <n v="69"/>
    <n v="3"/>
    <n v="1"/>
    <n v="2"/>
    <n v="2654"/>
    <n v="9655"/>
    <n v="3"/>
    <n v="21"/>
    <n v="4"/>
    <n v="4"/>
    <n v="80"/>
    <n v="2"/>
    <n v="8"/>
    <n v="2"/>
    <n v="2"/>
    <n v="2"/>
    <n v="0"/>
    <n v="2"/>
  </r>
  <r>
    <s v="No"/>
    <s v="Travel_Rarely"/>
    <x v="1"/>
    <s v="Current Employees"/>
    <x v="1"/>
    <x v="0"/>
    <s v="STAFF-546"/>
    <n v="546"/>
    <x v="0"/>
    <x v="5"/>
    <x v="1"/>
    <s v="No"/>
    <s v="Y"/>
    <n v="2"/>
    <n v="-2"/>
    <n v="0"/>
    <x v="39"/>
    <n v="0"/>
    <m/>
    <n v="0"/>
    <n v="1"/>
    <n v="1490"/>
    <n v="4"/>
    <x v="0"/>
    <n v="1"/>
    <n v="4"/>
    <n v="30"/>
    <n v="3"/>
    <n v="4"/>
    <n v="2"/>
    <n v="16555"/>
    <n v="10310"/>
    <n v="2"/>
    <n v="13"/>
    <n v="3"/>
    <n v="4"/>
    <n v="80"/>
    <n v="0"/>
    <n v="31"/>
    <n v="1"/>
    <n v="5"/>
    <n v="2"/>
    <n v="1"/>
    <n v="4"/>
  </r>
  <r>
    <s v="No"/>
    <s v="Travel_Frequently"/>
    <x v="0"/>
    <s v="Current Employees"/>
    <x v="1"/>
    <x v="0"/>
    <s v="STAFF-547"/>
    <n v="547"/>
    <x v="0"/>
    <x v="1"/>
    <x v="2"/>
    <s v="No"/>
    <s v="Y"/>
    <n v="3"/>
    <n v="-2"/>
    <n v="0"/>
    <x v="19"/>
    <n v="0"/>
    <m/>
    <n v="0"/>
    <n v="1"/>
    <n v="532"/>
    <n v="29"/>
    <x v="0"/>
    <n v="1"/>
    <n v="1"/>
    <n v="92"/>
    <n v="3"/>
    <n v="2"/>
    <n v="2"/>
    <n v="4556"/>
    <n v="12932"/>
    <n v="2"/>
    <n v="11"/>
    <n v="3"/>
    <n v="2"/>
    <n v="80"/>
    <n v="1"/>
    <n v="19"/>
    <n v="3"/>
    <n v="5"/>
    <n v="4"/>
    <n v="0"/>
    <n v="2"/>
  </r>
  <r>
    <s v="No"/>
    <s v="Travel_Rarely"/>
    <x v="2"/>
    <s v="Current Employees"/>
    <x v="1"/>
    <x v="0"/>
    <s v="STAFF-548"/>
    <n v="548"/>
    <x v="0"/>
    <x v="3"/>
    <x v="0"/>
    <s v="No"/>
    <s v="Y"/>
    <n v="2"/>
    <n v="-2"/>
    <n v="0"/>
    <x v="7"/>
    <n v="0"/>
    <m/>
    <n v="0"/>
    <n v="1"/>
    <n v="317"/>
    <n v="2"/>
    <x v="3"/>
    <n v="1"/>
    <n v="3"/>
    <n v="43"/>
    <n v="1"/>
    <n v="2"/>
    <n v="2"/>
    <n v="6091"/>
    <n v="24793"/>
    <n v="2"/>
    <n v="20"/>
    <n v="4"/>
    <n v="3"/>
    <n v="80"/>
    <n v="0"/>
    <n v="11"/>
    <n v="3"/>
    <n v="5"/>
    <n v="4"/>
    <n v="0"/>
    <n v="2"/>
  </r>
  <r>
    <s v="No"/>
    <s v="Travel_Rarely"/>
    <x v="3"/>
    <s v="Current Employees"/>
    <x v="1"/>
    <x v="0"/>
    <s v="STAFF-549"/>
    <n v="549"/>
    <x v="0"/>
    <x v="5"/>
    <x v="1"/>
    <s v="No"/>
    <s v="Y"/>
    <n v="5"/>
    <n v="-2"/>
    <n v="0"/>
    <x v="42"/>
    <n v="0"/>
    <m/>
    <n v="0"/>
    <n v="1"/>
    <n v="422"/>
    <n v="7"/>
    <x v="3"/>
    <n v="1"/>
    <n v="1"/>
    <n v="41"/>
    <n v="3"/>
    <n v="5"/>
    <n v="2"/>
    <n v="19566"/>
    <n v="3854"/>
    <n v="5"/>
    <n v="11"/>
    <n v="3"/>
    <n v="4"/>
    <n v="80"/>
    <n v="0"/>
    <n v="33"/>
    <n v="1"/>
    <n v="29"/>
    <n v="8"/>
    <n v="11"/>
    <n v="10"/>
  </r>
  <r>
    <s v="No"/>
    <s v="Travel_Rarely"/>
    <x v="1"/>
    <s v="Current Employees"/>
    <x v="1"/>
    <x v="2"/>
    <s v="STAFF-550"/>
    <n v="550"/>
    <x v="0"/>
    <x v="3"/>
    <x v="2"/>
    <s v="No"/>
    <s v="Y"/>
    <n v="5"/>
    <n v="-2"/>
    <n v="0"/>
    <x v="21"/>
    <n v="0"/>
    <m/>
    <n v="0"/>
    <n v="1"/>
    <n v="1485"/>
    <n v="18"/>
    <x v="3"/>
    <n v="1"/>
    <n v="3"/>
    <n v="87"/>
    <n v="3"/>
    <n v="2"/>
    <n v="3"/>
    <n v="4810"/>
    <n v="26314"/>
    <n v="2"/>
    <n v="14"/>
    <n v="3"/>
    <n v="3"/>
    <n v="80"/>
    <n v="1"/>
    <n v="19"/>
    <n v="2"/>
    <n v="10"/>
    <n v="7"/>
    <n v="0"/>
    <n v="8"/>
  </r>
  <r>
    <s v="No"/>
    <s v="Travel_Frequently"/>
    <x v="0"/>
    <s v="Current Employees"/>
    <x v="1"/>
    <x v="4"/>
    <s v="STAFF-551"/>
    <n v="551"/>
    <x v="0"/>
    <x v="4"/>
    <x v="1"/>
    <s v="No"/>
    <s v="Y"/>
    <n v="4"/>
    <n v="-2"/>
    <n v="0"/>
    <x v="19"/>
    <n v="0"/>
    <m/>
    <n v="0"/>
    <n v="1"/>
    <n v="1368"/>
    <n v="28"/>
    <x v="2"/>
    <n v="1"/>
    <n v="4"/>
    <n v="88"/>
    <n v="2"/>
    <n v="2"/>
    <n v="4"/>
    <n v="4523"/>
    <n v="4386"/>
    <n v="0"/>
    <n v="11"/>
    <n v="3"/>
    <n v="4"/>
    <n v="80"/>
    <n v="3"/>
    <n v="7"/>
    <n v="4"/>
    <n v="6"/>
    <n v="5"/>
    <n v="0"/>
    <n v="4"/>
  </r>
  <r>
    <s v="Yes"/>
    <s v="Travel_Rarely"/>
    <x v="4"/>
    <s v="Ex-Employees"/>
    <x v="0"/>
    <x v="4"/>
    <s v="STAFF-554"/>
    <n v="554"/>
    <x v="0"/>
    <x v="6"/>
    <x v="0"/>
    <s v="Yes"/>
    <s v="Y"/>
    <n v="4"/>
    <n v="-2"/>
    <n v="0"/>
    <x v="17"/>
    <n v="1"/>
    <n v="1"/>
    <n v="1"/>
    <n v="0"/>
    <n v="1448"/>
    <n v="1"/>
    <x v="1"/>
    <n v="1"/>
    <n v="4"/>
    <n v="62"/>
    <n v="3"/>
    <n v="1"/>
    <n v="4"/>
    <n v="3202"/>
    <n v="21972"/>
    <n v="1"/>
    <n v="16"/>
    <n v="3"/>
    <n v="2"/>
    <n v="80"/>
    <n v="0"/>
    <n v="6"/>
    <n v="3"/>
    <n v="5"/>
    <n v="3"/>
    <n v="1"/>
    <n v="4"/>
  </r>
  <r>
    <s v="Yes"/>
    <s v="Travel_Frequently"/>
    <x v="2"/>
    <s v="Ex-Employees"/>
    <x v="0"/>
    <x v="3"/>
    <s v="STAFF-555"/>
    <n v="555"/>
    <x v="0"/>
    <x v="6"/>
    <x v="2"/>
    <s v="No"/>
    <s v="Y"/>
    <n v="3"/>
    <n v="-2"/>
    <n v="0"/>
    <x v="13"/>
    <n v="1"/>
    <n v="1"/>
    <n v="1"/>
    <n v="0"/>
    <n v="296"/>
    <n v="6"/>
    <x v="0"/>
    <n v="1"/>
    <n v="4"/>
    <n v="33"/>
    <n v="1"/>
    <n v="1"/>
    <n v="1"/>
    <n v="2351"/>
    <n v="12253"/>
    <n v="0"/>
    <n v="16"/>
    <n v="3"/>
    <n v="4"/>
    <n v="80"/>
    <n v="1"/>
    <n v="3"/>
    <n v="2"/>
    <n v="2"/>
    <n v="2"/>
    <n v="1"/>
    <n v="0"/>
  </r>
  <r>
    <s v="No"/>
    <s v="Travel_Frequently"/>
    <x v="0"/>
    <s v="Current Employees"/>
    <x v="1"/>
    <x v="0"/>
    <s v="STAFF-556"/>
    <n v="556"/>
    <x v="1"/>
    <x v="2"/>
    <x v="1"/>
    <s v="Yes"/>
    <s v="Y"/>
    <n v="3"/>
    <n v="-2"/>
    <n v="0"/>
    <x v="8"/>
    <n v="0"/>
    <m/>
    <n v="0"/>
    <n v="1"/>
    <n v="1490"/>
    <n v="2"/>
    <x v="0"/>
    <n v="1"/>
    <n v="4"/>
    <n v="42"/>
    <n v="3"/>
    <n v="1"/>
    <n v="2"/>
    <n v="1702"/>
    <n v="12106"/>
    <n v="1"/>
    <n v="23"/>
    <n v="4"/>
    <n v="3"/>
    <n v="80"/>
    <n v="1"/>
    <n v="1"/>
    <n v="3"/>
    <n v="1"/>
    <n v="0"/>
    <n v="0"/>
    <n v="0"/>
  </r>
  <r>
    <s v="No"/>
    <s v="Travel_Rarely"/>
    <x v="0"/>
    <s v="Current Employees"/>
    <x v="0"/>
    <x v="0"/>
    <s v="STAFF-558"/>
    <n v="558"/>
    <x v="0"/>
    <x v="5"/>
    <x v="1"/>
    <s v="No"/>
    <s v="Y"/>
    <n v="2"/>
    <n v="-2"/>
    <n v="0"/>
    <x v="32"/>
    <n v="0"/>
    <m/>
    <n v="0"/>
    <n v="1"/>
    <n v="1398"/>
    <n v="2"/>
    <x v="2"/>
    <n v="1"/>
    <n v="3"/>
    <n v="79"/>
    <n v="3"/>
    <n v="5"/>
    <n v="2"/>
    <n v="18041"/>
    <n v="13022"/>
    <n v="0"/>
    <n v="14"/>
    <n v="3"/>
    <n v="4"/>
    <n v="80"/>
    <n v="0"/>
    <n v="21"/>
    <n v="3"/>
    <n v="20"/>
    <n v="15"/>
    <n v="1"/>
    <n v="12"/>
  </r>
  <r>
    <s v="No"/>
    <s v="Travel_Rarely"/>
    <x v="2"/>
    <s v="Current Employees"/>
    <x v="1"/>
    <x v="0"/>
    <s v="STAFF-560"/>
    <n v="560"/>
    <x v="0"/>
    <x v="1"/>
    <x v="2"/>
    <s v="No"/>
    <s v="Y"/>
    <n v="3"/>
    <n v="-2"/>
    <n v="0"/>
    <x v="25"/>
    <n v="0"/>
    <m/>
    <n v="0"/>
    <n v="1"/>
    <n v="1349"/>
    <n v="23"/>
    <x v="3"/>
    <n v="1"/>
    <n v="1"/>
    <n v="90"/>
    <n v="3"/>
    <n v="1"/>
    <n v="2"/>
    <n v="2886"/>
    <n v="3032"/>
    <n v="1"/>
    <n v="22"/>
    <n v="4"/>
    <n v="2"/>
    <n v="80"/>
    <n v="2"/>
    <n v="3"/>
    <n v="1"/>
    <n v="3"/>
    <n v="2"/>
    <n v="0"/>
    <n v="2"/>
  </r>
  <r>
    <s v="No"/>
    <s v="Non-Travel"/>
    <x v="2"/>
    <s v="Current Employees"/>
    <x v="1"/>
    <x v="0"/>
    <s v="STAFF-562"/>
    <n v="562"/>
    <x v="1"/>
    <x v="2"/>
    <x v="1"/>
    <s v="No"/>
    <s v="Y"/>
    <n v="3"/>
    <n v="-2"/>
    <n v="0"/>
    <x v="7"/>
    <n v="0"/>
    <m/>
    <n v="0"/>
    <n v="1"/>
    <n v="1400"/>
    <n v="3"/>
    <x v="3"/>
    <n v="1"/>
    <n v="3"/>
    <n v="53"/>
    <n v="3"/>
    <n v="1"/>
    <n v="2"/>
    <n v="2097"/>
    <n v="16734"/>
    <n v="4"/>
    <n v="15"/>
    <n v="3"/>
    <n v="3"/>
    <n v="80"/>
    <n v="1"/>
    <n v="9"/>
    <n v="1"/>
    <n v="5"/>
    <n v="3"/>
    <n v="1"/>
    <n v="4"/>
  </r>
  <r>
    <s v="No"/>
    <s v="Travel_Rarely"/>
    <x v="2"/>
    <s v="Current Employees"/>
    <x v="1"/>
    <x v="2"/>
    <s v="STAFF-564"/>
    <n v="564"/>
    <x v="1"/>
    <x v="7"/>
    <x v="1"/>
    <s v="No"/>
    <s v="Y"/>
    <n v="2"/>
    <n v="-2"/>
    <n v="0"/>
    <x v="11"/>
    <n v="0"/>
    <m/>
    <n v="0"/>
    <n v="1"/>
    <n v="986"/>
    <n v="3"/>
    <x v="2"/>
    <n v="1"/>
    <n v="2"/>
    <n v="93"/>
    <n v="2"/>
    <n v="3"/>
    <n v="3"/>
    <n v="11935"/>
    <n v="21526"/>
    <n v="1"/>
    <n v="18"/>
    <n v="3"/>
    <n v="3"/>
    <n v="80"/>
    <n v="0"/>
    <n v="10"/>
    <n v="3"/>
    <n v="10"/>
    <n v="2"/>
    <n v="0"/>
    <n v="7"/>
  </r>
  <r>
    <s v="Yes"/>
    <s v="Travel_Rarely"/>
    <x v="2"/>
    <s v="Ex-Employees"/>
    <x v="1"/>
    <x v="4"/>
    <s v="STAFF-565"/>
    <n v="565"/>
    <x v="0"/>
    <x v="1"/>
    <x v="1"/>
    <s v="No"/>
    <s v="Y"/>
    <n v="2"/>
    <n v="-2"/>
    <n v="0"/>
    <x v="11"/>
    <n v="1"/>
    <n v="1"/>
    <n v="1"/>
    <n v="0"/>
    <n v="408"/>
    <n v="25"/>
    <x v="4"/>
    <n v="1"/>
    <n v="4"/>
    <n v="71"/>
    <n v="2"/>
    <n v="1"/>
    <n v="4"/>
    <n v="2546"/>
    <n v="18300"/>
    <n v="5"/>
    <n v="16"/>
    <n v="3"/>
    <n v="2"/>
    <n v="80"/>
    <n v="0"/>
    <n v="6"/>
    <n v="4"/>
    <n v="2"/>
    <n v="2"/>
    <n v="1"/>
    <n v="1"/>
  </r>
  <r>
    <s v="Yes"/>
    <s v="Travel_Rarely"/>
    <x v="4"/>
    <s v="Ex-Employees"/>
    <x v="2"/>
    <x v="4"/>
    <s v="STAFF-566"/>
    <n v="566"/>
    <x v="1"/>
    <x v="8"/>
    <x v="0"/>
    <s v="No"/>
    <s v="Y"/>
    <n v="3"/>
    <n v="-2"/>
    <n v="0"/>
    <x v="37"/>
    <n v="1"/>
    <n v="1"/>
    <n v="1"/>
    <n v="0"/>
    <n v="489"/>
    <n v="2"/>
    <x v="0"/>
    <n v="1"/>
    <n v="4"/>
    <n v="52"/>
    <n v="2"/>
    <n v="1"/>
    <n v="4"/>
    <n v="2564"/>
    <n v="18437"/>
    <n v="1"/>
    <n v="12"/>
    <n v="3"/>
    <n v="3"/>
    <n v="80"/>
    <n v="0"/>
    <n v="1"/>
    <n v="4"/>
    <n v="1"/>
    <n v="0"/>
    <n v="0"/>
    <n v="0"/>
  </r>
  <r>
    <s v="No"/>
    <s v="Non-Travel"/>
    <x v="2"/>
    <s v="Current Employees"/>
    <x v="0"/>
    <x v="1"/>
    <s v="STAFF-567"/>
    <n v="567"/>
    <x v="0"/>
    <x v="0"/>
    <x v="1"/>
    <s v="No"/>
    <s v="Y"/>
    <n v="3"/>
    <n v="-2"/>
    <n v="0"/>
    <x v="7"/>
    <n v="0"/>
    <m/>
    <n v="0"/>
    <n v="1"/>
    <n v="1398"/>
    <n v="22"/>
    <x v="2"/>
    <n v="1"/>
    <n v="3"/>
    <n v="69"/>
    <n v="3"/>
    <n v="3"/>
    <n v="3"/>
    <n v="8412"/>
    <n v="2890"/>
    <n v="0"/>
    <n v="11"/>
    <n v="3"/>
    <n v="3"/>
    <n v="80"/>
    <n v="0"/>
    <n v="10"/>
    <n v="3"/>
    <n v="9"/>
    <n v="8"/>
    <n v="7"/>
    <n v="8"/>
  </r>
  <r>
    <s v="No"/>
    <s v="Travel_Rarely"/>
    <x v="3"/>
    <s v="Current Employees"/>
    <x v="0"/>
    <x v="3"/>
    <s v="STAFF-568"/>
    <n v="568"/>
    <x v="1"/>
    <x v="5"/>
    <x v="2"/>
    <s v="No"/>
    <s v="Y"/>
    <n v="3"/>
    <n v="-2"/>
    <n v="0"/>
    <x v="38"/>
    <n v="0"/>
    <m/>
    <n v="0"/>
    <n v="1"/>
    <n v="210"/>
    <n v="29"/>
    <x v="3"/>
    <n v="1"/>
    <n v="1"/>
    <n v="56"/>
    <n v="2"/>
    <n v="4"/>
    <n v="1"/>
    <n v="14118"/>
    <n v="22102"/>
    <n v="3"/>
    <n v="12"/>
    <n v="3"/>
    <n v="3"/>
    <n v="80"/>
    <n v="1"/>
    <n v="32"/>
    <n v="2"/>
    <n v="1"/>
    <n v="0"/>
    <n v="0"/>
    <n v="0"/>
  </r>
  <r>
    <s v="No"/>
    <s v="Travel_Rarely"/>
    <x v="1"/>
    <s v="Current Employees"/>
    <x v="1"/>
    <x v="0"/>
    <s v="STAFF-569"/>
    <n v="569"/>
    <x v="1"/>
    <x v="5"/>
    <x v="1"/>
    <s v="No"/>
    <s v="Y"/>
    <n v="2"/>
    <n v="-2"/>
    <n v="0"/>
    <x v="24"/>
    <n v="0"/>
    <m/>
    <n v="0"/>
    <n v="1"/>
    <n v="1099"/>
    <n v="29"/>
    <x v="2"/>
    <n v="1"/>
    <n v="2"/>
    <n v="88"/>
    <n v="2"/>
    <n v="4"/>
    <n v="2"/>
    <n v="17046"/>
    <n v="9314"/>
    <n v="0"/>
    <n v="15"/>
    <n v="3"/>
    <n v="2"/>
    <n v="80"/>
    <n v="1"/>
    <n v="28"/>
    <n v="3"/>
    <n v="27"/>
    <n v="10"/>
    <n v="15"/>
    <n v="7"/>
  </r>
  <r>
    <s v="No"/>
    <s v="Non-Travel"/>
    <x v="2"/>
    <s v="Current Employees"/>
    <x v="1"/>
    <x v="2"/>
    <s v="STAFF-571"/>
    <n v="571"/>
    <x v="0"/>
    <x v="2"/>
    <x v="0"/>
    <s v="No"/>
    <s v="Y"/>
    <n v="2"/>
    <n v="-2"/>
    <n v="0"/>
    <x v="7"/>
    <n v="0"/>
    <m/>
    <n v="0"/>
    <n v="1"/>
    <n v="1116"/>
    <n v="2"/>
    <x v="3"/>
    <n v="1"/>
    <n v="3"/>
    <n v="49"/>
    <n v="3"/>
    <n v="1"/>
    <n v="4"/>
    <n v="2564"/>
    <n v="7181"/>
    <n v="0"/>
    <n v="14"/>
    <n v="3"/>
    <n v="3"/>
    <n v="80"/>
    <n v="0"/>
    <n v="12"/>
    <n v="2"/>
    <n v="11"/>
    <n v="7"/>
    <n v="6"/>
    <n v="7"/>
  </r>
  <r>
    <s v="No"/>
    <s v="Travel_Frequently"/>
    <x v="3"/>
    <s v="Current Employees"/>
    <x v="0"/>
    <x v="3"/>
    <s v="STAFF-573"/>
    <n v="573"/>
    <x v="0"/>
    <x v="0"/>
    <x v="1"/>
    <s v="No"/>
    <s v="Y"/>
    <n v="5"/>
    <n v="-2"/>
    <n v="0"/>
    <x v="42"/>
    <n v="0"/>
    <m/>
    <n v="0"/>
    <n v="1"/>
    <n v="1499"/>
    <n v="28"/>
    <x v="3"/>
    <n v="1"/>
    <n v="3"/>
    <n v="80"/>
    <n v="2"/>
    <n v="3"/>
    <n v="1"/>
    <n v="10266"/>
    <n v="2845"/>
    <n v="4"/>
    <n v="19"/>
    <n v="3"/>
    <n v="4"/>
    <n v="80"/>
    <n v="0"/>
    <n v="22"/>
    <n v="4"/>
    <n v="18"/>
    <n v="13"/>
    <n v="13"/>
    <n v="11"/>
  </r>
  <r>
    <s v="No"/>
    <s v="Travel_Rarely"/>
    <x v="1"/>
    <s v="Current Employees"/>
    <x v="1"/>
    <x v="2"/>
    <s v="STAFF-574"/>
    <n v="574"/>
    <x v="0"/>
    <x v="3"/>
    <x v="2"/>
    <s v="No"/>
    <s v="Y"/>
    <n v="2"/>
    <n v="-2"/>
    <n v="0"/>
    <x v="40"/>
    <n v="0"/>
    <m/>
    <n v="0"/>
    <n v="1"/>
    <n v="983"/>
    <n v="2"/>
    <x v="0"/>
    <n v="1"/>
    <n v="1"/>
    <n v="65"/>
    <n v="3"/>
    <n v="2"/>
    <n v="4"/>
    <n v="5070"/>
    <n v="7389"/>
    <n v="5"/>
    <n v="13"/>
    <n v="3"/>
    <n v="3"/>
    <n v="80"/>
    <n v="3"/>
    <n v="20"/>
    <n v="3"/>
    <n v="5"/>
    <n v="0"/>
    <n v="0"/>
    <n v="4"/>
  </r>
  <r>
    <s v="No"/>
    <s v="Travel_Rarely"/>
    <x v="1"/>
    <s v="Current Employees"/>
    <x v="1"/>
    <x v="0"/>
    <s v="STAFF-575"/>
    <n v="575"/>
    <x v="1"/>
    <x v="7"/>
    <x v="1"/>
    <s v="No"/>
    <s v="Y"/>
    <n v="2"/>
    <n v="-2"/>
    <n v="0"/>
    <x v="21"/>
    <n v="0"/>
    <m/>
    <n v="0"/>
    <n v="1"/>
    <n v="1009"/>
    <n v="2"/>
    <x v="3"/>
    <n v="1"/>
    <n v="1"/>
    <n v="51"/>
    <n v="3"/>
    <n v="4"/>
    <n v="2"/>
    <n v="17861"/>
    <n v="2288"/>
    <n v="6"/>
    <n v="13"/>
    <n v="3"/>
    <n v="3"/>
    <n v="80"/>
    <n v="0"/>
    <n v="26"/>
    <n v="1"/>
    <n v="3"/>
    <n v="2"/>
    <n v="0"/>
    <n v="1"/>
  </r>
  <r>
    <s v="No"/>
    <s v="Travel_Rarely"/>
    <x v="0"/>
    <s v="Current Employees"/>
    <x v="1"/>
    <x v="0"/>
    <s v="STAFF-577"/>
    <n v="577"/>
    <x v="1"/>
    <x v="2"/>
    <x v="0"/>
    <s v="No"/>
    <s v="Y"/>
    <n v="2"/>
    <n v="-2"/>
    <n v="0"/>
    <x v="10"/>
    <n v="0"/>
    <m/>
    <n v="0"/>
    <n v="1"/>
    <n v="144"/>
    <n v="22"/>
    <x v="3"/>
    <n v="1"/>
    <n v="4"/>
    <n v="46"/>
    <n v="1"/>
    <n v="1"/>
    <n v="2"/>
    <n v="4230"/>
    <n v="19225"/>
    <n v="0"/>
    <n v="15"/>
    <n v="3"/>
    <n v="3"/>
    <n v="80"/>
    <n v="0"/>
    <n v="6"/>
    <n v="3"/>
    <n v="5"/>
    <n v="4"/>
    <n v="4"/>
    <n v="3"/>
  </r>
  <r>
    <s v="No"/>
    <s v="Travel_Rarely"/>
    <x v="1"/>
    <s v="Current Employees"/>
    <x v="1"/>
    <x v="0"/>
    <s v="STAFF-578"/>
    <n v="578"/>
    <x v="0"/>
    <x v="2"/>
    <x v="0"/>
    <s v="No"/>
    <s v="Y"/>
    <n v="3"/>
    <n v="-2"/>
    <n v="0"/>
    <x v="33"/>
    <n v="0"/>
    <m/>
    <n v="0"/>
    <n v="1"/>
    <n v="548"/>
    <n v="8"/>
    <x v="2"/>
    <n v="1"/>
    <n v="3"/>
    <n v="42"/>
    <n v="3"/>
    <n v="2"/>
    <n v="2"/>
    <n v="3780"/>
    <n v="23428"/>
    <n v="7"/>
    <n v="11"/>
    <n v="3"/>
    <n v="3"/>
    <n v="80"/>
    <n v="0"/>
    <n v="19"/>
    <n v="3"/>
    <n v="1"/>
    <n v="0"/>
    <n v="0"/>
    <n v="0"/>
  </r>
  <r>
    <s v="No"/>
    <s v="Travel_Rarely"/>
    <x v="2"/>
    <s v="Current Employees"/>
    <x v="1"/>
    <x v="0"/>
    <s v="STAFF-579"/>
    <n v="579"/>
    <x v="1"/>
    <x v="1"/>
    <x v="2"/>
    <s v="No"/>
    <s v="Y"/>
    <n v="3"/>
    <n v="-2"/>
    <n v="0"/>
    <x v="13"/>
    <n v="0"/>
    <m/>
    <n v="0"/>
    <n v="1"/>
    <n v="1303"/>
    <n v="2"/>
    <x v="2"/>
    <n v="1"/>
    <n v="4"/>
    <n v="62"/>
    <n v="2"/>
    <n v="1"/>
    <n v="2"/>
    <n v="2768"/>
    <n v="8416"/>
    <n v="3"/>
    <n v="12"/>
    <n v="3"/>
    <n v="3"/>
    <n v="80"/>
    <n v="1"/>
    <n v="14"/>
    <n v="3"/>
    <n v="7"/>
    <n v="3"/>
    <n v="5"/>
    <n v="7"/>
  </r>
  <r>
    <s v="No"/>
    <s v="Travel_Rarely"/>
    <x v="1"/>
    <s v="Current Employees"/>
    <x v="0"/>
    <x v="3"/>
    <s v="STAFF-580"/>
    <n v="580"/>
    <x v="0"/>
    <x v="0"/>
    <x v="1"/>
    <s v="Yes"/>
    <s v="Y"/>
    <n v="3"/>
    <n v="-2"/>
    <n v="0"/>
    <x v="21"/>
    <n v="0"/>
    <m/>
    <n v="0"/>
    <n v="1"/>
    <n v="1125"/>
    <n v="10"/>
    <x v="3"/>
    <n v="1"/>
    <n v="3"/>
    <n v="94"/>
    <n v="2"/>
    <n v="3"/>
    <n v="1"/>
    <n v="9071"/>
    <n v="11563"/>
    <n v="2"/>
    <n v="19"/>
    <n v="3"/>
    <n v="3"/>
    <n v="80"/>
    <n v="1"/>
    <n v="15"/>
    <n v="3"/>
    <n v="3"/>
    <n v="2"/>
    <n v="1"/>
    <n v="2"/>
  </r>
  <r>
    <s v="No"/>
    <s v="Travel_Rarely"/>
    <x v="2"/>
    <s v="Current Employees"/>
    <x v="1"/>
    <x v="0"/>
    <s v="STAFF-581"/>
    <n v="581"/>
    <x v="1"/>
    <x v="3"/>
    <x v="2"/>
    <s v="No"/>
    <s v="Y"/>
    <n v="6"/>
    <n v="-2"/>
    <n v="0"/>
    <x v="12"/>
    <n v="0"/>
    <m/>
    <n v="0"/>
    <n v="1"/>
    <n v="1274"/>
    <n v="9"/>
    <x v="1"/>
    <n v="1"/>
    <n v="3"/>
    <n v="33"/>
    <n v="3"/>
    <n v="3"/>
    <n v="2"/>
    <n v="10648"/>
    <n v="14394"/>
    <n v="1"/>
    <n v="25"/>
    <n v="4"/>
    <n v="4"/>
    <n v="80"/>
    <n v="1"/>
    <n v="13"/>
    <n v="4"/>
    <n v="13"/>
    <n v="8"/>
    <n v="0"/>
    <n v="8"/>
  </r>
  <r>
    <s v="Yes"/>
    <s v="Travel_Rarely"/>
    <x v="2"/>
    <s v="Ex-Employees"/>
    <x v="1"/>
    <x v="2"/>
    <s v="STAFF-582"/>
    <n v="582"/>
    <x v="1"/>
    <x v="5"/>
    <x v="1"/>
    <s v="Yes"/>
    <s v="Y"/>
    <n v="2"/>
    <n v="-2"/>
    <n v="0"/>
    <x v="3"/>
    <n v="1"/>
    <n v="1"/>
    <n v="1"/>
    <n v="0"/>
    <n v="1277"/>
    <n v="15"/>
    <x v="1"/>
    <n v="1"/>
    <n v="2"/>
    <n v="56"/>
    <n v="3"/>
    <n v="3"/>
    <n v="3"/>
    <n v="13610"/>
    <n v="24619"/>
    <n v="7"/>
    <n v="12"/>
    <n v="3"/>
    <n v="4"/>
    <n v="80"/>
    <n v="0"/>
    <n v="15"/>
    <n v="4"/>
    <n v="7"/>
    <n v="6"/>
    <n v="7"/>
    <n v="7"/>
  </r>
  <r>
    <s v="Yes"/>
    <s v="Travel_Rarely"/>
    <x v="2"/>
    <s v="Ex-Employees"/>
    <x v="1"/>
    <x v="2"/>
    <s v="STAFF-584"/>
    <n v="584"/>
    <x v="1"/>
    <x v="2"/>
    <x v="2"/>
    <s v="No"/>
    <s v="Y"/>
    <n v="2"/>
    <n v="-2"/>
    <n v="0"/>
    <x v="3"/>
    <n v="1"/>
    <n v="1"/>
    <n v="1"/>
    <n v="0"/>
    <n v="587"/>
    <n v="10"/>
    <x v="1"/>
    <n v="1"/>
    <n v="1"/>
    <n v="38"/>
    <n v="1"/>
    <n v="1"/>
    <n v="4"/>
    <n v="3408"/>
    <n v="6705"/>
    <n v="7"/>
    <n v="13"/>
    <n v="3"/>
    <n v="1"/>
    <n v="80"/>
    <n v="3"/>
    <n v="8"/>
    <n v="3"/>
    <n v="4"/>
    <n v="3"/>
    <n v="1"/>
    <n v="3"/>
  </r>
  <r>
    <s v="No"/>
    <s v="Travel_Rarely"/>
    <x v="2"/>
    <s v="Current Employees"/>
    <x v="0"/>
    <x v="3"/>
    <s v="STAFF-585"/>
    <n v="585"/>
    <x v="1"/>
    <x v="6"/>
    <x v="0"/>
    <s v="No"/>
    <s v="Y"/>
    <n v="3"/>
    <n v="-2"/>
    <n v="0"/>
    <x v="7"/>
    <n v="0"/>
    <m/>
    <n v="0"/>
    <n v="1"/>
    <n v="413"/>
    <n v="7"/>
    <x v="1"/>
    <n v="1"/>
    <n v="4"/>
    <n v="57"/>
    <n v="3"/>
    <n v="1"/>
    <n v="1"/>
    <n v="2983"/>
    <n v="18398"/>
    <n v="0"/>
    <n v="14"/>
    <n v="3"/>
    <n v="1"/>
    <n v="80"/>
    <n v="0"/>
    <n v="4"/>
    <n v="3"/>
    <n v="3"/>
    <n v="2"/>
    <n v="1"/>
    <n v="2"/>
  </r>
  <r>
    <s v="No"/>
    <s v="Travel_Rarely"/>
    <x v="0"/>
    <s v="Current Employees"/>
    <x v="1"/>
    <x v="0"/>
    <s v="STAFF-586"/>
    <n v="586"/>
    <x v="1"/>
    <x v="4"/>
    <x v="1"/>
    <s v="Yes"/>
    <s v="Y"/>
    <n v="2"/>
    <n v="-2"/>
    <n v="0"/>
    <x v="10"/>
    <n v="0"/>
    <m/>
    <n v="0"/>
    <n v="1"/>
    <n v="1276"/>
    <n v="16"/>
    <x v="3"/>
    <n v="1"/>
    <n v="4"/>
    <n v="72"/>
    <n v="3"/>
    <n v="3"/>
    <n v="2"/>
    <n v="7632"/>
    <n v="14295"/>
    <n v="4"/>
    <n v="12"/>
    <n v="3"/>
    <n v="3"/>
    <n v="80"/>
    <n v="0"/>
    <n v="10"/>
    <n v="3"/>
    <n v="8"/>
    <n v="7"/>
    <n v="0"/>
    <n v="0"/>
  </r>
  <r>
    <s v="Yes"/>
    <s v="Travel_Frequently"/>
    <x v="2"/>
    <s v="Ex-Employees"/>
    <x v="1"/>
    <x v="0"/>
    <s v="STAFF-587"/>
    <n v="587"/>
    <x v="1"/>
    <x v="4"/>
    <x v="1"/>
    <s v="No"/>
    <s v="Y"/>
    <n v="2"/>
    <n v="-2"/>
    <n v="0"/>
    <x v="12"/>
    <n v="1"/>
    <n v="1"/>
    <n v="1"/>
    <n v="0"/>
    <n v="534"/>
    <n v="20"/>
    <x v="3"/>
    <n v="1"/>
    <n v="1"/>
    <n v="66"/>
    <n v="3"/>
    <n v="3"/>
    <n v="2"/>
    <n v="9824"/>
    <n v="22908"/>
    <n v="3"/>
    <n v="12"/>
    <n v="3"/>
    <n v="1"/>
    <n v="80"/>
    <n v="0"/>
    <n v="12"/>
    <n v="3"/>
    <n v="1"/>
    <n v="0"/>
    <n v="0"/>
    <n v="0"/>
  </r>
  <r>
    <s v="Yes"/>
    <s v="Travel_Frequently"/>
    <x v="2"/>
    <s v="Ex-Employees"/>
    <x v="2"/>
    <x v="5"/>
    <s v="STAFF-590"/>
    <n v="590"/>
    <x v="0"/>
    <x v="8"/>
    <x v="2"/>
    <s v="Yes"/>
    <s v="Y"/>
    <n v="2"/>
    <n v="-2"/>
    <n v="0"/>
    <x v="13"/>
    <n v="1"/>
    <n v="1"/>
    <n v="1"/>
    <n v="0"/>
    <n v="988"/>
    <n v="23"/>
    <x v="3"/>
    <n v="1"/>
    <n v="2"/>
    <n v="43"/>
    <n v="3"/>
    <n v="3"/>
    <n v="3"/>
    <n v="9950"/>
    <n v="11533"/>
    <n v="9"/>
    <n v="15"/>
    <n v="3"/>
    <n v="3"/>
    <n v="80"/>
    <n v="3"/>
    <n v="11"/>
    <n v="3"/>
    <n v="3"/>
    <n v="2"/>
    <n v="0"/>
    <n v="2"/>
  </r>
  <r>
    <s v="No"/>
    <s v="Travel_Frequently"/>
    <x v="0"/>
    <s v="Current Employees"/>
    <x v="1"/>
    <x v="1"/>
    <s v="STAFF-591"/>
    <n v="591"/>
    <x v="1"/>
    <x v="2"/>
    <x v="1"/>
    <s v="No"/>
    <s v="Y"/>
    <n v="4"/>
    <n v="-2"/>
    <n v="0"/>
    <x v="19"/>
    <n v="0"/>
    <m/>
    <n v="0"/>
    <n v="1"/>
    <n v="1474"/>
    <n v="5"/>
    <x v="0"/>
    <n v="1"/>
    <n v="2"/>
    <n v="97"/>
    <n v="3"/>
    <n v="1"/>
    <n v="3"/>
    <n v="2093"/>
    <n v="9260"/>
    <n v="4"/>
    <n v="17"/>
    <n v="3"/>
    <n v="4"/>
    <n v="80"/>
    <n v="1"/>
    <n v="8"/>
    <n v="3"/>
    <n v="2"/>
    <n v="2"/>
    <n v="2"/>
    <n v="0"/>
  </r>
  <r>
    <s v="No"/>
    <s v="Non-Travel"/>
    <x v="0"/>
    <s v="Current Employees"/>
    <x v="0"/>
    <x v="2"/>
    <s v="STAFF-592"/>
    <n v="592"/>
    <x v="1"/>
    <x v="0"/>
    <x v="0"/>
    <s v="No"/>
    <s v="Y"/>
    <n v="3"/>
    <n v="-2"/>
    <n v="0"/>
    <x v="9"/>
    <n v="0"/>
    <m/>
    <n v="0"/>
    <n v="1"/>
    <n v="635"/>
    <n v="10"/>
    <x v="2"/>
    <n v="1"/>
    <n v="2"/>
    <n v="32"/>
    <n v="3"/>
    <n v="3"/>
    <n v="4"/>
    <n v="9980"/>
    <n v="15318"/>
    <n v="1"/>
    <n v="14"/>
    <n v="3"/>
    <n v="4"/>
    <n v="80"/>
    <n v="0"/>
    <n v="10"/>
    <n v="2"/>
    <n v="10"/>
    <n v="3"/>
    <n v="9"/>
    <n v="7"/>
  </r>
  <r>
    <s v="Yes"/>
    <s v="Travel_Frequently"/>
    <x v="4"/>
    <s v="Ex-Employees"/>
    <x v="1"/>
    <x v="4"/>
    <s v="STAFF-593"/>
    <n v="593"/>
    <x v="1"/>
    <x v="2"/>
    <x v="0"/>
    <s v="No"/>
    <s v="Y"/>
    <n v="3"/>
    <n v="-2"/>
    <n v="0"/>
    <x v="15"/>
    <n v="1"/>
    <n v="1"/>
    <n v="1"/>
    <n v="0"/>
    <n v="1368"/>
    <n v="4"/>
    <x v="1"/>
    <n v="1"/>
    <n v="4"/>
    <n v="99"/>
    <n v="2"/>
    <n v="1"/>
    <n v="4"/>
    <n v="3894"/>
    <n v="9129"/>
    <n v="5"/>
    <n v="16"/>
    <n v="3"/>
    <n v="3"/>
    <n v="80"/>
    <n v="0"/>
    <n v="4"/>
    <n v="3"/>
    <n v="2"/>
    <n v="2"/>
    <n v="1"/>
    <n v="2"/>
  </r>
  <r>
    <s v="No"/>
    <s v="Travel_Rarely"/>
    <x v="1"/>
    <s v="Current Employees"/>
    <x v="0"/>
    <x v="3"/>
    <s v="STAFF-595"/>
    <n v="595"/>
    <x v="0"/>
    <x v="0"/>
    <x v="1"/>
    <s v="No"/>
    <s v="Y"/>
    <n v="2"/>
    <n v="-2"/>
    <n v="0"/>
    <x v="26"/>
    <n v="0"/>
    <m/>
    <n v="0"/>
    <n v="1"/>
    <n v="163"/>
    <n v="2"/>
    <x v="4"/>
    <n v="1"/>
    <n v="2"/>
    <n v="37"/>
    <n v="3"/>
    <n v="2"/>
    <n v="1"/>
    <n v="4051"/>
    <n v="19658"/>
    <n v="2"/>
    <n v="14"/>
    <n v="3"/>
    <n v="1"/>
    <n v="80"/>
    <n v="1"/>
    <n v="14"/>
    <n v="3"/>
    <n v="9"/>
    <n v="7"/>
    <n v="6"/>
    <n v="7"/>
  </r>
  <r>
    <s v="No"/>
    <s v="Travel_Rarely"/>
    <x v="3"/>
    <s v="Current Employees"/>
    <x v="0"/>
    <x v="0"/>
    <s v="STAFF-597"/>
    <n v="597"/>
    <x v="0"/>
    <x v="5"/>
    <x v="0"/>
    <s v="No"/>
    <s v="Y"/>
    <n v="2"/>
    <n v="-2"/>
    <n v="0"/>
    <x v="27"/>
    <n v="0"/>
    <m/>
    <n v="0"/>
    <n v="1"/>
    <n v="1117"/>
    <n v="18"/>
    <x v="4"/>
    <n v="1"/>
    <n v="1"/>
    <n v="83"/>
    <n v="3"/>
    <n v="4"/>
    <n v="2"/>
    <n v="16835"/>
    <n v="9873"/>
    <n v="3"/>
    <n v="23"/>
    <n v="4"/>
    <n v="4"/>
    <n v="80"/>
    <n v="0"/>
    <n v="37"/>
    <n v="3"/>
    <n v="10"/>
    <n v="9"/>
    <n v="7"/>
    <n v="7"/>
  </r>
  <r>
    <s v="No"/>
    <s v="Non-Travel"/>
    <x v="0"/>
    <s v="Current Employees"/>
    <x v="0"/>
    <x v="0"/>
    <s v="STAFF-599"/>
    <n v="599"/>
    <x v="1"/>
    <x v="0"/>
    <x v="0"/>
    <s v="No"/>
    <s v="Y"/>
    <n v="3"/>
    <n v="-2"/>
    <n v="0"/>
    <x v="0"/>
    <n v="0"/>
    <m/>
    <n v="0"/>
    <n v="1"/>
    <n v="267"/>
    <n v="10"/>
    <x v="0"/>
    <n v="1"/>
    <n v="4"/>
    <n v="56"/>
    <n v="3"/>
    <n v="2"/>
    <n v="2"/>
    <n v="6230"/>
    <n v="13430"/>
    <n v="7"/>
    <n v="14"/>
    <n v="3"/>
    <n v="4"/>
    <n v="80"/>
    <n v="0"/>
    <n v="16"/>
    <n v="3"/>
    <n v="14"/>
    <n v="3"/>
    <n v="1"/>
    <n v="10"/>
  </r>
  <r>
    <s v="No"/>
    <s v="Travel_Rarely"/>
    <x v="0"/>
    <s v="Current Employees"/>
    <x v="0"/>
    <x v="3"/>
    <s v="STAFF-600"/>
    <n v="600"/>
    <x v="1"/>
    <x v="0"/>
    <x v="1"/>
    <s v="No"/>
    <s v="Y"/>
    <n v="2"/>
    <n v="-2"/>
    <n v="0"/>
    <x v="10"/>
    <n v="0"/>
    <m/>
    <n v="0"/>
    <n v="1"/>
    <n v="619"/>
    <n v="1"/>
    <x v="3"/>
    <n v="1"/>
    <n v="2"/>
    <n v="85"/>
    <n v="3"/>
    <n v="2"/>
    <n v="1"/>
    <n v="4717"/>
    <n v="18659"/>
    <n v="9"/>
    <n v="11"/>
    <n v="3"/>
    <n v="3"/>
    <n v="80"/>
    <n v="0"/>
    <n v="15"/>
    <n v="3"/>
    <n v="11"/>
    <n v="9"/>
    <n v="6"/>
    <n v="9"/>
  </r>
  <r>
    <s v="No"/>
    <s v="Travel_Rarely"/>
    <x v="0"/>
    <s v="Current Employees"/>
    <x v="1"/>
    <x v="0"/>
    <s v="STAFF-601"/>
    <n v="601"/>
    <x v="0"/>
    <x v="3"/>
    <x v="0"/>
    <s v="No"/>
    <s v="Y"/>
    <n v="3"/>
    <n v="-2"/>
    <n v="0"/>
    <x v="32"/>
    <n v="0"/>
    <m/>
    <n v="0"/>
    <n v="1"/>
    <n v="302"/>
    <n v="6"/>
    <x v="3"/>
    <n v="1"/>
    <n v="2"/>
    <n v="75"/>
    <n v="3"/>
    <n v="4"/>
    <n v="2"/>
    <n v="13237"/>
    <n v="20364"/>
    <n v="7"/>
    <n v="15"/>
    <n v="3"/>
    <n v="3"/>
    <n v="80"/>
    <n v="0"/>
    <n v="22"/>
    <n v="3"/>
    <n v="20"/>
    <n v="6"/>
    <n v="5"/>
    <n v="13"/>
  </r>
  <r>
    <s v="No"/>
    <s v="Travel_Frequently"/>
    <x v="0"/>
    <s v="Current Employees"/>
    <x v="1"/>
    <x v="0"/>
    <s v="STAFF-602"/>
    <n v="602"/>
    <x v="0"/>
    <x v="2"/>
    <x v="1"/>
    <s v="No"/>
    <s v="Y"/>
    <n v="3"/>
    <n v="-2"/>
    <n v="0"/>
    <x v="22"/>
    <n v="0"/>
    <m/>
    <n v="0"/>
    <n v="1"/>
    <n v="443"/>
    <n v="8"/>
    <x v="1"/>
    <n v="1"/>
    <n v="3"/>
    <n v="48"/>
    <n v="3"/>
    <n v="1"/>
    <n v="2"/>
    <n v="3755"/>
    <n v="17872"/>
    <n v="1"/>
    <n v="11"/>
    <n v="3"/>
    <n v="1"/>
    <n v="80"/>
    <n v="1"/>
    <n v="8"/>
    <n v="3"/>
    <n v="8"/>
    <n v="3"/>
    <n v="0"/>
    <n v="7"/>
  </r>
  <r>
    <s v="No"/>
    <s v="Travel_Rarely"/>
    <x v="2"/>
    <s v="Current Employees"/>
    <x v="0"/>
    <x v="0"/>
    <s v="STAFF-604"/>
    <n v="604"/>
    <x v="1"/>
    <x v="0"/>
    <x v="0"/>
    <s v="Yes"/>
    <s v="Y"/>
    <n v="2"/>
    <n v="-2"/>
    <n v="0"/>
    <x v="12"/>
    <n v="0"/>
    <m/>
    <n v="0"/>
    <n v="1"/>
    <n v="828"/>
    <n v="2"/>
    <x v="1"/>
    <n v="1"/>
    <n v="2"/>
    <n v="77"/>
    <n v="3"/>
    <n v="2"/>
    <n v="2"/>
    <n v="6582"/>
    <n v="8346"/>
    <n v="4"/>
    <n v="13"/>
    <n v="3"/>
    <n v="3"/>
    <n v="80"/>
    <n v="0"/>
    <n v="10"/>
    <n v="4"/>
    <n v="6"/>
    <n v="5"/>
    <n v="0"/>
    <n v="5"/>
  </r>
  <r>
    <s v="No"/>
    <s v="Travel_Rarely"/>
    <x v="0"/>
    <s v="Current Employees"/>
    <x v="1"/>
    <x v="2"/>
    <s v="STAFF-605"/>
    <n v="605"/>
    <x v="1"/>
    <x v="3"/>
    <x v="1"/>
    <s v="Yes"/>
    <s v="Y"/>
    <n v="5"/>
    <n v="-2"/>
    <n v="0"/>
    <x v="19"/>
    <n v="0"/>
    <m/>
    <n v="0"/>
    <n v="1"/>
    <n v="319"/>
    <n v="24"/>
    <x v="3"/>
    <n v="1"/>
    <n v="4"/>
    <n v="56"/>
    <n v="3"/>
    <n v="3"/>
    <n v="3"/>
    <n v="7406"/>
    <n v="6950"/>
    <n v="1"/>
    <n v="21"/>
    <n v="4"/>
    <n v="4"/>
    <n v="80"/>
    <n v="1"/>
    <n v="10"/>
    <n v="2"/>
    <n v="10"/>
    <n v="9"/>
    <n v="5"/>
    <n v="8"/>
  </r>
  <r>
    <s v="No"/>
    <s v="Travel_Rarely"/>
    <x v="1"/>
    <s v="Current Employees"/>
    <x v="0"/>
    <x v="1"/>
    <s v="STAFF-606"/>
    <n v="606"/>
    <x v="1"/>
    <x v="0"/>
    <x v="1"/>
    <s v="No"/>
    <s v="Y"/>
    <n v="3"/>
    <n v="-2"/>
    <n v="0"/>
    <x v="28"/>
    <n v="0"/>
    <m/>
    <n v="0"/>
    <n v="1"/>
    <n v="561"/>
    <n v="2"/>
    <x v="3"/>
    <n v="1"/>
    <n v="4"/>
    <n v="61"/>
    <n v="3"/>
    <n v="2"/>
    <n v="3"/>
    <n v="4805"/>
    <n v="16177"/>
    <n v="0"/>
    <n v="19"/>
    <n v="3"/>
    <n v="2"/>
    <n v="80"/>
    <n v="1"/>
    <n v="9"/>
    <n v="4"/>
    <n v="8"/>
    <n v="7"/>
    <n v="3"/>
    <n v="7"/>
  </r>
  <r>
    <s v="Yes"/>
    <s v="Travel_Frequently"/>
    <x v="2"/>
    <s v="Ex-Employees"/>
    <x v="2"/>
    <x v="0"/>
    <s v="STAFF-608"/>
    <n v="608"/>
    <x v="0"/>
    <x v="8"/>
    <x v="2"/>
    <s v="Yes"/>
    <s v="Y"/>
    <n v="2"/>
    <n v="-2"/>
    <n v="0"/>
    <x v="25"/>
    <n v="1"/>
    <n v="1"/>
    <n v="1"/>
    <n v="0"/>
    <n v="426"/>
    <n v="17"/>
    <x v="2"/>
    <n v="1"/>
    <n v="2"/>
    <n v="58"/>
    <n v="3"/>
    <n v="1"/>
    <n v="2"/>
    <n v="2741"/>
    <n v="22808"/>
    <n v="0"/>
    <n v="11"/>
    <n v="3"/>
    <n v="2"/>
    <n v="80"/>
    <n v="1"/>
    <n v="8"/>
    <n v="2"/>
    <n v="7"/>
    <n v="7"/>
    <n v="1"/>
    <n v="0"/>
  </r>
  <r>
    <s v="No"/>
    <s v="Travel_Rarely"/>
    <x v="2"/>
    <s v="Current Employees"/>
    <x v="1"/>
    <x v="4"/>
    <s v="STAFF-611"/>
    <n v="611"/>
    <x v="1"/>
    <x v="3"/>
    <x v="2"/>
    <s v="No"/>
    <s v="Y"/>
    <n v="2"/>
    <n v="-2"/>
    <n v="0"/>
    <x v="11"/>
    <n v="0"/>
    <m/>
    <n v="0"/>
    <n v="1"/>
    <n v="232"/>
    <n v="19"/>
    <x v="3"/>
    <n v="1"/>
    <n v="4"/>
    <n v="34"/>
    <n v="3"/>
    <n v="2"/>
    <n v="4"/>
    <n v="4262"/>
    <n v="22645"/>
    <n v="4"/>
    <n v="12"/>
    <n v="3"/>
    <n v="2"/>
    <n v="80"/>
    <n v="2"/>
    <n v="8"/>
    <n v="4"/>
    <n v="3"/>
    <n v="2"/>
    <n v="1"/>
    <n v="2"/>
  </r>
  <r>
    <s v="No"/>
    <s v="Travel_Rarely"/>
    <x v="2"/>
    <s v="Current Employees"/>
    <x v="1"/>
    <x v="2"/>
    <s v="STAFF-612"/>
    <n v="612"/>
    <x v="0"/>
    <x v="7"/>
    <x v="2"/>
    <s v="No"/>
    <s v="Y"/>
    <n v="2"/>
    <n v="-2"/>
    <n v="0"/>
    <x v="3"/>
    <n v="0"/>
    <m/>
    <n v="0"/>
    <n v="1"/>
    <n v="922"/>
    <n v="1"/>
    <x v="4"/>
    <n v="1"/>
    <n v="1"/>
    <n v="95"/>
    <n v="4"/>
    <n v="4"/>
    <n v="3"/>
    <n v="16184"/>
    <n v="22578"/>
    <n v="4"/>
    <n v="19"/>
    <n v="3"/>
    <n v="3"/>
    <n v="80"/>
    <n v="1"/>
    <n v="10"/>
    <n v="3"/>
    <n v="6"/>
    <n v="1"/>
    <n v="0"/>
    <n v="5"/>
  </r>
  <r>
    <s v="No"/>
    <s v="Travel_Rarely"/>
    <x v="2"/>
    <s v="Current Employees"/>
    <x v="0"/>
    <x v="0"/>
    <s v="STAFF-613"/>
    <n v="613"/>
    <x v="1"/>
    <x v="5"/>
    <x v="2"/>
    <s v="No"/>
    <s v="Y"/>
    <n v="3"/>
    <n v="-2"/>
    <n v="0"/>
    <x v="12"/>
    <n v="0"/>
    <m/>
    <n v="0"/>
    <n v="1"/>
    <n v="688"/>
    <n v="7"/>
    <x v="3"/>
    <n v="1"/>
    <n v="3"/>
    <n v="44"/>
    <n v="2"/>
    <n v="3"/>
    <n v="2"/>
    <n v="11557"/>
    <n v="25291"/>
    <n v="9"/>
    <n v="21"/>
    <n v="4"/>
    <n v="3"/>
    <n v="80"/>
    <n v="1"/>
    <n v="10"/>
    <n v="2"/>
    <n v="5"/>
    <n v="4"/>
    <n v="0"/>
    <n v="1"/>
  </r>
  <r>
    <s v="Yes"/>
    <s v="Travel_Frequently"/>
    <x v="4"/>
    <s v="Ex-Employees"/>
    <x v="0"/>
    <x v="3"/>
    <s v="STAFF-614"/>
    <n v="614"/>
    <x v="1"/>
    <x v="6"/>
    <x v="0"/>
    <s v="Yes"/>
    <s v="Y"/>
    <n v="3"/>
    <n v="-2"/>
    <n v="0"/>
    <x v="41"/>
    <n v="1"/>
    <n v="1"/>
    <n v="1"/>
    <n v="0"/>
    <n v="1306"/>
    <n v="5"/>
    <x v="3"/>
    <n v="1"/>
    <n v="2"/>
    <n v="69"/>
    <n v="3"/>
    <n v="1"/>
    <n v="1"/>
    <n v="1878"/>
    <n v="8059"/>
    <n v="1"/>
    <n v="14"/>
    <n v="3"/>
    <n v="4"/>
    <n v="80"/>
    <n v="0"/>
    <n v="0"/>
    <n v="3"/>
    <n v="0"/>
    <n v="0"/>
    <n v="0"/>
    <n v="0"/>
  </r>
  <r>
    <s v="No"/>
    <s v="Non-Travel"/>
    <x v="0"/>
    <s v="Current Employees"/>
    <x v="0"/>
    <x v="1"/>
    <s v="STAFF-615"/>
    <n v="615"/>
    <x v="1"/>
    <x v="0"/>
    <x v="2"/>
    <s v="No"/>
    <s v="Y"/>
    <n v="2"/>
    <n v="-2"/>
    <n v="0"/>
    <x v="32"/>
    <n v="0"/>
    <m/>
    <n v="0"/>
    <n v="1"/>
    <n v="1094"/>
    <n v="28"/>
    <x v="3"/>
    <n v="1"/>
    <n v="3"/>
    <n v="58"/>
    <n v="1"/>
    <n v="3"/>
    <n v="3"/>
    <n v="10932"/>
    <n v="11373"/>
    <n v="3"/>
    <n v="15"/>
    <n v="3"/>
    <n v="3"/>
    <n v="80"/>
    <n v="1"/>
    <n v="20"/>
    <n v="3"/>
    <n v="1"/>
    <n v="0"/>
    <n v="0"/>
    <n v="1"/>
  </r>
  <r>
    <s v="No"/>
    <s v="Non-Travel"/>
    <x v="0"/>
    <s v="Current Employees"/>
    <x v="1"/>
    <x v="1"/>
    <s v="STAFF-616"/>
    <n v="616"/>
    <x v="0"/>
    <x v="4"/>
    <x v="0"/>
    <s v="Yes"/>
    <s v="Y"/>
    <n v="3"/>
    <n v="-2"/>
    <n v="0"/>
    <x v="0"/>
    <n v="0"/>
    <m/>
    <n v="0"/>
    <n v="1"/>
    <n v="509"/>
    <n v="2"/>
    <x v="2"/>
    <n v="1"/>
    <n v="1"/>
    <n v="62"/>
    <n v="2"/>
    <n v="2"/>
    <n v="3"/>
    <n v="6811"/>
    <n v="2112"/>
    <n v="2"/>
    <n v="17"/>
    <n v="3"/>
    <n v="1"/>
    <n v="80"/>
    <n v="0"/>
    <n v="10"/>
    <n v="3"/>
    <n v="8"/>
    <n v="7"/>
    <n v="0"/>
    <n v="7"/>
  </r>
  <r>
    <s v="No"/>
    <s v="Travel_Rarely"/>
    <x v="2"/>
    <s v="Current Employees"/>
    <x v="0"/>
    <x v="2"/>
    <s v="STAFF-618"/>
    <n v="618"/>
    <x v="1"/>
    <x v="0"/>
    <x v="2"/>
    <s v="No"/>
    <s v="Y"/>
    <n v="5"/>
    <n v="-2"/>
    <n v="0"/>
    <x v="25"/>
    <n v="0"/>
    <m/>
    <n v="0"/>
    <n v="1"/>
    <n v="775"/>
    <n v="29"/>
    <x v="0"/>
    <n v="1"/>
    <n v="1"/>
    <n v="45"/>
    <n v="3"/>
    <n v="2"/>
    <n v="3"/>
    <n v="4306"/>
    <n v="4267"/>
    <n v="5"/>
    <n v="12"/>
    <n v="3"/>
    <n v="1"/>
    <n v="80"/>
    <n v="2"/>
    <n v="8"/>
    <n v="3"/>
    <n v="0"/>
    <n v="0"/>
    <n v="0"/>
    <n v="0"/>
  </r>
  <r>
    <s v="No"/>
    <s v="Travel_Rarely"/>
    <x v="0"/>
    <s v="Current Employees"/>
    <x v="0"/>
    <x v="2"/>
    <s v="STAFF-620"/>
    <n v="620"/>
    <x v="0"/>
    <x v="0"/>
    <x v="0"/>
    <s v="No"/>
    <s v="Y"/>
    <n v="3"/>
    <n v="-2"/>
    <n v="0"/>
    <x v="10"/>
    <n v="0"/>
    <m/>
    <n v="0"/>
    <n v="1"/>
    <n v="195"/>
    <n v="1"/>
    <x v="3"/>
    <n v="1"/>
    <n v="1"/>
    <n v="80"/>
    <n v="3"/>
    <n v="2"/>
    <n v="3"/>
    <n v="4859"/>
    <n v="6698"/>
    <n v="1"/>
    <n v="16"/>
    <n v="3"/>
    <n v="4"/>
    <n v="80"/>
    <n v="0"/>
    <n v="5"/>
    <n v="3"/>
    <n v="5"/>
    <n v="4"/>
    <n v="0"/>
    <n v="3"/>
  </r>
  <r>
    <s v="No"/>
    <s v="Travel_Rarely"/>
    <x v="2"/>
    <s v="Current Employees"/>
    <x v="0"/>
    <x v="0"/>
    <s v="STAFF-621"/>
    <n v="621"/>
    <x v="1"/>
    <x v="0"/>
    <x v="0"/>
    <s v="No"/>
    <s v="Y"/>
    <n v="3"/>
    <n v="-2"/>
    <n v="0"/>
    <x v="13"/>
    <n v="0"/>
    <m/>
    <n v="0"/>
    <n v="1"/>
    <n v="258"/>
    <n v="21"/>
    <x v="2"/>
    <n v="1"/>
    <n v="4"/>
    <n v="74"/>
    <n v="4"/>
    <n v="2"/>
    <n v="2"/>
    <n v="5337"/>
    <n v="19921"/>
    <n v="1"/>
    <n v="12"/>
    <n v="3"/>
    <n v="4"/>
    <n v="80"/>
    <n v="0"/>
    <n v="10"/>
    <n v="3"/>
    <n v="10"/>
    <n v="7"/>
    <n v="5"/>
    <n v="7"/>
  </r>
  <r>
    <s v="Yes"/>
    <s v="Travel_Rarely"/>
    <x v="2"/>
    <s v="Ex-Employees"/>
    <x v="1"/>
    <x v="4"/>
    <s v="STAFF-622"/>
    <n v="622"/>
    <x v="1"/>
    <x v="2"/>
    <x v="0"/>
    <s v="Yes"/>
    <s v="Y"/>
    <n v="3"/>
    <n v="-2"/>
    <n v="0"/>
    <x v="25"/>
    <n v="1"/>
    <n v="1"/>
    <n v="1"/>
    <n v="0"/>
    <n v="471"/>
    <n v="24"/>
    <x v="3"/>
    <n v="1"/>
    <n v="4"/>
    <n v="66"/>
    <n v="1"/>
    <n v="1"/>
    <n v="4"/>
    <n v="2340"/>
    <n v="23213"/>
    <n v="1"/>
    <n v="18"/>
    <n v="3"/>
    <n v="2"/>
    <n v="80"/>
    <n v="0"/>
    <n v="1"/>
    <n v="1"/>
    <n v="1"/>
    <n v="0"/>
    <n v="0"/>
    <n v="0"/>
  </r>
  <r>
    <s v="No"/>
    <s v="Travel_Rarely"/>
    <x v="0"/>
    <s v="Current Employees"/>
    <x v="1"/>
    <x v="4"/>
    <s v="STAFF-623"/>
    <n v="623"/>
    <x v="0"/>
    <x v="3"/>
    <x v="0"/>
    <s v="No"/>
    <s v="Y"/>
    <n v="3"/>
    <n v="-2"/>
    <n v="0"/>
    <x v="2"/>
    <n v="0"/>
    <m/>
    <n v="0"/>
    <n v="1"/>
    <n v="799"/>
    <n v="1"/>
    <x v="3"/>
    <n v="1"/>
    <n v="4"/>
    <n v="59"/>
    <n v="3"/>
    <n v="3"/>
    <n v="4"/>
    <n v="7491"/>
    <n v="23848"/>
    <n v="4"/>
    <n v="17"/>
    <n v="3"/>
    <n v="4"/>
    <n v="80"/>
    <n v="0"/>
    <n v="12"/>
    <n v="4"/>
    <n v="6"/>
    <n v="5"/>
    <n v="1"/>
    <n v="2"/>
  </r>
  <r>
    <s v="No"/>
    <s v="Travel_Frequently"/>
    <x v="1"/>
    <s v="Current Employees"/>
    <x v="1"/>
    <x v="2"/>
    <s v="STAFF-624"/>
    <n v="624"/>
    <x v="0"/>
    <x v="4"/>
    <x v="1"/>
    <s v="No"/>
    <s v="Y"/>
    <n v="3"/>
    <n v="-2"/>
    <n v="0"/>
    <x v="21"/>
    <n v="0"/>
    <m/>
    <n v="0"/>
    <n v="1"/>
    <n v="1034"/>
    <n v="18"/>
    <x v="1"/>
    <n v="1"/>
    <n v="1"/>
    <n v="86"/>
    <n v="3"/>
    <n v="3"/>
    <n v="3"/>
    <n v="10527"/>
    <n v="8984"/>
    <n v="5"/>
    <n v="11"/>
    <n v="3"/>
    <n v="4"/>
    <n v="80"/>
    <n v="0"/>
    <n v="28"/>
    <n v="2"/>
    <n v="2"/>
    <n v="2"/>
    <n v="1"/>
    <n v="2"/>
  </r>
  <r>
    <s v="No"/>
    <s v="Travel_Rarely"/>
    <x v="0"/>
    <s v="Current Employees"/>
    <x v="0"/>
    <x v="0"/>
    <s v="STAFF-625"/>
    <n v="625"/>
    <x v="0"/>
    <x v="5"/>
    <x v="1"/>
    <s v="No"/>
    <s v="Y"/>
    <n v="2"/>
    <n v="-2"/>
    <n v="0"/>
    <x v="0"/>
    <n v="0"/>
    <m/>
    <n v="0"/>
    <n v="1"/>
    <n v="1276"/>
    <n v="2"/>
    <x v="4"/>
    <n v="1"/>
    <n v="2"/>
    <n v="91"/>
    <n v="3"/>
    <n v="4"/>
    <n v="2"/>
    <n v="16595"/>
    <n v="5626"/>
    <n v="7"/>
    <n v="16"/>
    <n v="3"/>
    <n v="2"/>
    <n v="80"/>
    <n v="1"/>
    <n v="22"/>
    <n v="3"/>
    <n v="18"/>
    <n v="16"/>
    <n v="11"/>
    <n v="8"/>
  </r>
  <r>
    <s v="No"/>
    <s v="Non-Travel"/>
    <x v="0"/>
    <s v="Current Employees"/>
    <x v="0"/>
    <x v="2"/>
    <s v="STAFF-626"/>
    <n v="626"/>
    <x v="1"/>
    <x v="0"/>
    <x v="2"/>
    <s v="No"/>
    <s v="Y"/>
    <n v="6"/>
    <n v="-2"/>
    <n v="0"/>
    <x v="2"/>
    <n v="0"/>
    <m/>
    <n v="0"/>
    <n v="1"/>
    <n v="142"/>
    <n v="9"/>
    <x v="2"/>
    <n v="1"/>
    <n v="1"/>
    <n v="69"/>
    <n v="3"/>
    <n v="3"/>
    <n v="3"/>
    <n v="8834"/>
    <n v="24666"/>
    <n v="1"/>
    <n v="13"/>
    <n v="3"/>
    <n v="4"/>
    <n v="80"/>
    <n v="1"/>
    <n v="9"/>
    <n v="3"/>
    <n v="9"/>
    <n v="5"/>
    <n v="7"/>
    <n v="7"/>
  </r>
  <r>
    <s v="No"/>
    <s v="Travel_Rarely"/>
    <x v="1"/>
    <s v="Current Employees"/>
    <x v="1"/>
    <x v="4"/>
    <s v="STAFF-630"/>
    <n v="630"/>
    <x v="1"/>
    <x v="1"/>
    <x v="2"/>
    <s v="Yes"/>
    <s v="Y"/>
    <n v="3"/>
    <n v="-2"/>
    <n v="0"/>
    <x v="39"/>
    <n v="0"/>
    <m/>
    <n v="0"/>
    <n v="1"/>
    <n v="956"/>
    <n v="6"/>
    <x v="0"/>
    <n v="1"/>
    <n v="4"/>
    <n v="78"/>
    <n v="3"/>
    <n v="2"/>
    <n v="4"/>
    <n v="5577"/>
    <n v="22087"/>
    <n v="3"/>
    <n v="12"/>
    <n v="3"/>
    <n v="2"/>
    <n v="80"/>
    <n v="2"/>
    <n v="18"/>
    <n v="3"/>
    <n v="10"/>
    <n v="9"/>
    <n v="6"/>
    <n v="9"/>
  </r>
  <r>
    <s v="Yes"/>
    <s v="Non-Travel"/>
    <x v="2"/>
    <s v="Ex-Employees"/>
    <x v="0"/>
    <x v="1"/>
    <s v="STAFF-631"/>
    <n v="631"/>
    <x v="1"/>
    <x v="0"/>
    <x v="1"/>
    <s v="No"/>
    <s v="Y"/>
    <n v="2"/>
    <n v="-2"/>
    <n v="0"/>
    <x v="5"/>
    <n v="1"/>
    <n v="1"/>
    <n v="1"/>
    <n v="0"/>
    <n v="1474"/>
    <n v="11"/>
    <x v="2"/>
    <n v="1"/>
    <n v="4"/>
    <n v="60"/>
    <n v="4"/>
    <n v="2"/>
    <n v="3"/>
    <n v="4707"/>
    <n v="23914"/>
    <n v="8"/>
    <n v="12"/>
    <n v="3"/>
    <n v="4"/>
    <n v="80"/>
    <n v="0"/>
    <n v="6"/>
    <n v="3"/>
    <n v="4"/>
    <n v="2"/>
    <n v="1"/>
    <n v="2"/>
  </r>
  <r>
    <s v="No"/>
    <s v="Travel_Frequently"/>
    <x v="4"/>
    <s v="Current Employees"/>
    <x v="0"/>
    <x v="2"/>
    <s v="STAFF-632"/>
    <n v="632"/>
    <x v="1"/>
    <x v="6"/>
    <x v="1"/>
    <s v="No"/>
    <s v="Y"/>
    <n v="3"/>
    <n v="-2"/>
    <n v="0"/>
    <x v="17"/>
    <n v="0"/>
    <m/>
    <n v="0"/>
    <n v="1"/>
    <n v="535"/>
    <n v="24"/>
    <x v="3"/>
    <n v="1"/>
    <n v="4"/>
    <n v="38"/>
    <n v="3"/>
    <n v="1"/>
    <n v="4"/>
    <n v="2400"/>
    <n v="5530"/>
    <n v="0"/>
    <n v="13"/>
    <n v="3"/>
    <n v="3"/>
    <n v="80"/>
    <n v="2"/>
    <n v="3"/>
    <n v="3"/>
    <n v="2"/>
    <n v="2"/>
    <n v="2"/>
    <n v="1"/>
  </r>
  <r>
    <s v="No"/>
    <s v="Travel_Rarely"/>
    <x v="0"/>
    <s v="Current Employees"/>
    <x v="1"/>
    <x v="2"/>
    <s v="STAFF-634"/>
    <n v="634"/>
    <x v="0"/>
    <x v="4"/>
    <x v="1"/>
    <s v="No"/>
    <s v="Y"/>
    <n v="4"/>
    <n v="-2"/>
    <n v="0"/>
    <x v="8"/>
    <n v="0"/>
    <m/>
    <n v="0"/>
    <n v="1"/>
    <n v="1495"/>
    <n v="10"/>
    <x v="3"/>
    <n v="1"/>
    <n v="3"/>
    <n v="76"/>
    <n v="3"/>
    <n v="2"/>
    <n v="3"/>
    <n v="9824"/>
    <n v="22174"/>
    <n v="3"/>
    <n v="19"/>
    <n v="3"/>
    <n v="3"/>
    <n v="80"/>
    <n v="1"/>
    <n v="18"/>
    <n v="3"/>
    <n v="1"/>
    <n v="0"/>
    <n v="0"/>
    <n v="0"/>
  </r>
  <r>
    <s v="No"/>
    <s v="Travel_Rarely"/>
    <x v="0"/>
    <s v="Current Employees"/>
    <x v="1"/>
    <x v="0"/>
    <s v="STAFF-635"/>
    <n v="635"/>
    <x v="0"/>
    <x v="3"/>
    <x v="1"/>
    <s v="No"/>
    <s v="Y"/>
    <n v="2"/>
    <n v="-2"/>
    <n v="0"/>
    <x v="2"/>
    <n v="0"/>
    <m/>
    <n v="0"/>
    <n v="1"/>
    <n v="446"/>
    <n v="1"/>
    <x v="2"/>
    <n v="1"/>
    <n v="2"/>
    <n v="65"/>
    <n v="3"/>
    <n v="2"/>
    <n v="2"/>
    <n v="6447"/>
    <n v="15701"/>
    <n v="6"/>
    <n v="12"/>
    <n v="3"/>
    <n v="2"/>
    <n v="80"/>
    <n v="1"/>
    <n v="8"/>
    <n v="2"/>
    <n v="6"/>
    <n v="5"/>
    <n v="4"/>
    <n v="3"/>
  </r>
  <r>
    <s v="No"/>
    <s v="Travel_Rarely"/>
    <x v="1"/>
    <s v="Current Employees"/>
    <x v="1"/>
    <x v="0"/>
    <s v="STAFF-638"/>
    <n v="638"/>
    <x v="1"/>
    <x v="7"/>
    <x v="2"/>
    <s v="Yes"/>
    <s v="Y"/>
    <n v="5"/>
    <n v="-2"/>
    <n v="0"/>
    <x v="1"/>
    <n v="0"/>
    <m/>
    <n v="0"/>
    <n v="1"/>
    <n v="1245"/>
    <n v="18"/>
    <x v="2"/>
    <n v="1"/>
    <n v="4"/>
    <n v="58"/>
    <n v="2"/>
    <n v="5"/>
    <n v="2"/>
    <n v="19502"/>
    <n v="2125"/>
    <n v="1"/>
    <n v="17"/>
    <n v="3"/>
    <n v="3"/>
    <n v="80"/>
    <n v="1"/>
    <n v="31"/>
    <n v="3"/>
    <n v="31"/>
    <n v="9"/>
    <n v="0"/>
    <n v="9"/>
  </r>
  <r>
    <s v="No"/>
    <s v="Travel_Rarely"/>
    <x v="4"/>
    <s v="Current Employees"/>
    <x v="1"/>
    <x v="2"/>
    <s v="STAFF-639"/>
    <n v="639"/>
    <x v="1"/>
    <x v="1"/>
    <x v="1"/>
    <s v="Yes"/>
    <s v="Y"/>
    <n v="3"/>
    <n v="-2"/>
    <n v="0"/>
    <x v="17"/>
    <n v="0"/>
    <m/>
    <n v="0"/>
    <n v="1"/>
    <n v="691"/>
    <n v="23"/>
    <x v="3"/>
    <n v="1"/>
    <n v="2"/>
    <n v="89"/>
    <n v="4"/>
    <n v="1"/>
    <n v="4"/>
    <n v="2725"/>
    <n v="21630"/>
    <n v="1"/>
    <n v="11"/>
    <n v="3"/>
    <n v="2"/>
    <n v="80"/>
    <n v="2"/>
    <n v="6"/>
    <n v="3"/>
    <n v="6"/>
    <n v="5"/>
    <n v="1"/>
    <n v="4"/>
  </r>
  <r>
    <s v="No"/>
    <s v="Travel_Rarely"/>
    <x v="2"/>
    <s v="Current Employees"/>
    <x v="0"/>
    <x v="3"/>
    <s v="STAFF-641"/>
    <n v="641"/>
    <x v="1"/>
    <x v="0"/>
    <x v="1"/>
    <s v="No"/>
    <s v="Y"/>
    <n v="5"/>
    <n v="-2"/>
    <n v="0"/>
    <x v="25"/>
    <n v="0"/>
    <m/>
    <n v="0"/>
    <n v="1"/>
    <n v="703"/>
    <n v="28"/>
    <x v="0"/>
    <n v="1"/>
    <n v="1"/>
    <n v="66"/>
    <n v="3"/>
    <n v="2"/>
    <n v="1"/>
    <n v="6272"/>
    <n v="7428"/>
    <n v="1"/>
    <n v="20"/>
    <n v="4"/>
    <n v="4"/>
    <n v="80"/>
    <n v="2"/>
    <n v="6"/>
    <n v="4"/>
    <n v="5"/>
    <n v="3"/>
    <n v="1"/>
    <n v="4"/>
  </r>
  <r>
    <s v="No"/>
    <s v="Travel_Rarely"/>
    <x v="4"/>
    <s v="Current Employees"/>
    <x v="1"/>
    <x v="1"/>
    <s v="STAFF-643"/>
    <n v="643"/>
    <x v="1"/>
    <x v="2"/>
    <x v="1"/>
    <s v="No"/>
    <s v="Y"/>
    <n v="2"/>
    <n v="-2"/>
    <n v="0"/>
    <x v="17"/>
    <n v="0"/>
    <m/>
    <n v="0"/>
    <n v="1"/>
    <n v="823"/>
    <n v="17"/>
    <x v="0"/>
    <n v="1"/>
    <n v="4"/>
    <n v="94"/>
    <n v="2"/>
    <n v="1"/>
    <n v="3"/>
    <n v="2127"/>
    <n v="9100"/>
    <n v="1"/>
    <n v="21"/>
    <n v="4"/>
    <n v="4"/>
    <n v="80"/>
    <n v="1"/>
    <n v="1"/>
    <n v="3"/>
    <n v="1"/>
    <n v="0"/>
    <n v="0"/>
    <n v="0"/>
  </r>
  <r>
    <s v="No"/>
    <s v="Travel_Frequently"/>
    <x v="1"/>
    <s v="Current Employees"/>
    <x v="2"/>
    <x v="2"/>
    <s v="STAFF-644"/>
    <n v="644"/>
    <x v="1"/>
    <x v="5"/>
    <x v="1"/>
    <s v="No"/>
    <s v="Y"/>
    <n v="2"/>
    <n v="-2"/>
    <n v="0"/>
    <x v="24"/>
    <n v="0"/>
    <m/>
    <n v="0"/>
    <n v="1"/>
    <n v="1246"/>
    <n v="3"/>
    <x v="3"/>
    <n v="1"/>
    <n v="1"/>
    <n v="99"/>
    <n v="3"/>
    <n v="5"/>
    <n v="3"/>
    <n v="18200"/>
    <n v="7999"/>
    <n v="1"/>
    <n v="11"/>
    <n v="3"/>
    <n v="3"/>
    <n v="80"/>
    <n v="1"/>
    <n v="32"/>
    <n v="3"/>
    <n v="32"/>
    <n v="5"/>
    <n v="10"/>
    <n v="7"/>
  </r>
  <r>
    <s v="No"/>
    <s v="Travel_Rarely"/>
    <x v="2"/>
    <s v="Current Employees"/>
    <x v="0"/>
    <x v="2"/>
    <s v="STAFF-645"/>
    <n v="645"/>
    <x v="1"/>
    <x v="6"/>
    <x v="1"/>
    <s v="No"/>
    <s v="Y"/>
    <n v="1"/>
    <n v="-2"/>
    <n v="0"/>
    <x v="36"/>
    <n v="0"/>
    <m/>
    <n v="0"/>
    <n v="1"/>
    <n v="622"/>
    <n v="13"/>
    <x v="1"/>
    <n v="1"/>
    <n v="2"/>
    <n v="40"/>
    <n v="3"/>
    <n v="1"/>
    <n v="3"/>
    <n v="2096"/>
    <n v="26376"/>
    <n v="1"/>
    <n v="11"/>
    <n v="3"/>
    <n v="3"/>
    <n v="80"/>
    <n v="0"/>
    <n v="7"/>
    <n v="3"/>
    <n v="7"/>
    <n v="4"/>
    <n v="0"/>
    <n v="6"/>
  </r>
  <r>
    <s v="Yes"/>
    <s v="Travel_Frequently"/>
    <x v="4"/>
    <s v="Ex-Employees"/>
    <x v="1"/>
    <x v="0"/>
    <s v="STAFF-647"/>
    <n v="647"/>
    <x v="0"/>
    <x v="2"/>
    <x v="1"/>
    <s v="Yes"/>
    <s v="Y"/>
    <n v="4"/>
    <n v="-2"/>
    <n v="0"/>
    <x v="17"/>
    <n v="1"/>
    <n v="1"/>
    <n v="1"/>
    <n v="0"/>
    <n v="1287"/>
    <n v="7"/>
    <x v="3"/>
    <n v="1"/>
    <n v="1"/>
    <n v="55"/>
    <n v="3"/>
    <n v="1"/>
    <n v="2"/>
    <n v="2886"/>
    <n v="14168"/>
    <n v="1"/>
    <n v="16"/>
    <n v="3"/>
    <n v="4"/>
    <n v="80"/>
    <n v="1"/>
    <n v="6"/>
    <n v="3"/>
    <n v="6"/>
    <n v="3"/>
    <n v="1"/>
    <n v="2"/>
  </r>
  <r>
    <s v="Yes"/>
    <s v="Travel_Frequently"/>
    <x v="2"/>
    <s v="Ex-Employees"/>
    <x v="0"/>
    <x v="0"/>
    <s v="STAFF-648"/>
    <n v="648"/>
    <x v="1"/>
    <x v="6"/>
    <x v="1"/>
    <s v="No"/>
    <s v="Y"/>
    <n v="2"/>
    <n v="-2"/>
    <n v="0"/>
    <x v="7"/>
    <n v="1"/>
    <n v="1"/>
    <n v="1"/>
    <n v="0"/>
    <n v="448"/>
    <n v="12"/>
    <x v="2"/>
    <n v="1"/>
    <n v="2"/>
    <n v="74"/>
    <n v="2"/>
    <n v="1"/>
    <n v="2"/>
    <n v="2033"/>
    <n v="14470"/>
    <n v="1"/>
    <n v="18"/>
    <n v="3"/>
    <n v="3"/>
    <n v="80"/>
    <n v="1"/>
    <n v="1"/>
    <n v="4"/>
    <n v="1"/>
    <n v="0"/>
    <n v="0"/>
    <n v="0"/>
  </r>
  <r>
    <s v="No"/>
    <s v="Travel_Rarely"/>
    <x v="2"/>
    <s v="Current Employees"/>
    <x v="1"/>
    <x v="0"/>
    <s v="STAFF-649"/>
    <n v="649"/>
    <x v="1"/>
    <x v="1"/>
    <x v="1"/>
    <s v="Yes"/>
    <s v="Y"/>
    <n v="3"/>
    <n v="-2"/>
    <n v="0"/>
    <x v="13"/>
    <n v="0"/>
    <m/>
    <n v="0"/>
    <n v="1"/>
    <n v="254"/>
    <n v="1"/>
    <x v="0"/>
    <n v="1"/>
    <n v="2"/>
    <n v="83"/>
    <n v="2"/>
    <n v="1"/>
    <n v="2"/>
    <n v="3622"/>
    <n v="22794"/>
    <n v="1"/>
    <n v="13"/>
    <n v="3"/>
    <n v="4"/>
    <n v="80"/>
    <n v="1"/>
    <n v="6"/>
    <n v="3"/>
    <n v="6"/>
    <n v="5"/>
    <n v="1"/>
    <n v="3"/>
  </r>
  <r>
    <s v="Yes"/>
    <s v="Travel_Rarely"/>
    <x v="2"/>
    <s v="Ex-Employees"/>
    <x v="0"/>
    <x v="2"/>
    <s v="STAFF-650"/>
    <n v="650"/>
    <x v="1"/>
    <x v="0"/>
    <x v="2"/>
    <s v="No"/>
    <s v="Y"/>
    <n v="2"/>
    <n v="-2"/>
    <n v="0"/>
    <x v="12"/>
    <n v="1"/>
    <n v="1"/>
    <n v="1"/>
    <n v="0"/>
    <n v="1365"/>
    <n v="13"/>
    <x v="2"/>
    <n v="1"/>
    <n v="2"/>
    <n v="46"/>
    <n v="3"/>
    <n v="2"/>
    <n v="3"/>
    <n v="4233"/>
    <n v="11512"/>
    <n v="2"/>
    <n v="17"/>
    <n v="3"/>
    <n v="3"/>
    <n v="80"/>
    <n v="0"/>
    <n v="9"/>
    <n v="1"/>
    <n v="3"/>
    <n v="1"/>
    <n v="1"/>
    <n v="2"/>
  </r>
  <r>
    <s v="No"/>
    <s v="Travel_Rarely"/>
    <x v="0"/>
    <s v="Current Employees"/>
    <x v="1"/>
    <x v="1"/>
    <s v="STAFF-652"/>
    <n v="652"/>
    <x v="1"/>
    <x v="2"/>
    <x v="0"/>
    <s v="No"/>
    <s v="Y"/>
    <n v="3"/>
    <n v="-2"/>
    <n v="0"/>
    <x v="10"/>
    <n v="0"/>
    <m/>
    <n v="0"/>
    <n v="1"/>
    <n v="538"/>
    <n v="25"/>
    <x v="0"/>
    <n v="1"/>
    <n v="1"/>
    <n v="54"/>
    <n v="2"/>
    <n v="2"/>
    <n v="4"/>
    <n v="3681"/>
    <n v="14004"/>
    <n v="4"/>
    <n v="14"/>
    <n v="3"/>
    <n v="4"/>
    <n v="80"/>
    <n v="0"/>
    <n v="9"/>
    <n v="3"/>
    <n v="3"/>
    <n v="2"/>
    <n v="0"/>
    <n v="2"/>
  </r>
  <r>
    <s v="No"/>
    <s v="Travel_Rarely"/>
    <x v="2"/>
    <s v="Current Employees"/>
    <x v="0"/>
    <x v="2"/>
    <s v="STAFF-653"/>
    <n v="653"/>
    <x v="1"/>
    <x v="0"/>
    <x v="2"/>
    <s v="No"/>
    <s v="Y"/>
    <n v="4"/>
    <n v="-2"/>
    <n v="0"/>
    <x v="12"/>
    <n v="0"/>
    <m/>
    <n v="0"/>
    <n v="1"/>
    <n v="525"/>
    <n v="6"/>
    <x v="2"/>
    <n v="1"/>
    <n v="1"/>
    <n v="66"/>
    <n v="4"/>
    <n v="2"/>
    <n v="4"/>
    <n v="5460"/>
    <n v="6219"/>
    <n v="4"/>
    <n v="22"/>
    <n v="4"/>
    <n v="4"/>
    <n v="80"/>
    <n v="2"/>
    <n v="13"/>
    <n v="4"/>
    <n v="7"/>
    <n v="7"/>
    <n v="5"/>
    <n v="7"/>
  </r>
  <r>
    <s v="No"/>
    <s v="Travel_Rarely"/>
    <x v="2"/>
    <s v="Current Employees"/>
    <x v="1"/>
    <x v="2"/>
    <s v="STAFF-655"/>
    <n v="655"/>
    <x v="0"/>
    <x v="1"/>
    <x v="2"/>
    <s v="No"/>
    <s v="Y"/>
    <n v="5"/>
    <n v="-2"/>
    <n v="0"/>
    <x v="4"/>
    <n v="0"/>
    <m/>
    <n v="0"/>
    <n v="1"/>
    <n v="798"/>
    <n v="6"/>
    <x v="2"/>
    <n v="1"/>
    <n v="1"/>
    <n v="66"/>
    <n v="2"/>
    <n v="1"/>
    <n v="3"/>
    <n v="2187"/>
    <n v="5013"/>
    <n v="0"/>
    <n v="12"/>
    <n v="3"/>
    <n v="3"/>
    <n v="80"/>
    <n v="2"/>
    <n v="6"/>
    <n v="2"/>
    <n v="5"/>
    <n v="3"/>
    <n v="0"/>
    <n v="3"/>
  </r>
  <r>
    <s v="No"/>
    <s v="Travel_Rarely"/>
    <x v="0"/>
    <s v="Current Employees"/>
    <x v="0"/>
    <x v="3"/>
    <s v="STAFF-656"/>
    <n v="656"/>
    <x v="1"/>
    <x v="0"/>
    <x v="1"/>
    <s v="Yes"/>
    <s v="Y"/>
    <n v="3"/>
    <n v="-2"/>
    <n v="0"/>
    <x v="2"/>
    <n v="0"/>
    <m/>
    <n v="0"/>
    <n v="1"/>
    <n v="558"/>
    <n v="2"/>
    <x v="3"/>
    <n v="1"/>
    <n v="4"/>
    <n v="75"/>
    <n v="3"/>
    <n v="2"/>
    <n v="1"/>
    <n v="9602"/>
    <n v="3010"/>
    <n v="4"/>
    <n v="11"/>
    <n v="3"/>
    <n v="3"/>
    <n v="80"/>
    <n v="1"/>
    <n v="17"/>
    <n v="2"/>
    <n v="3"/>
    <n v="0"/>
    <n v="1"/>
    <n v="0"/>
  </r>
  <r>
    <s v="No"/>
    <s v="Travel_Rarely"/>
    <x v="4"/>
    <s v="Current Employees"/>
    <x v="1"/>
    <x v="0"/>
    <s v="STAFF-657"/>
    <n v="657"/>
    <x v="0"/>
    <x v="1"/>
    <x v="0"/>
    <s v="No"/>
    <s v="Y"/>
    <n v="0"/>
    <n v="-2"/>
    <n v="0"/>
    <x v="35"/>
    <n v="0"/>
    <m/>
    <n v="0"/>
    <n v="1"/>
    <n v="959"/>
    <n v="1"/>
    <x v="3"/>
    <n v="1"/>
    <n v="4"/>
    <n v="83"/>
    <n v="2"/>
    <n v="1"/>
    <n v="2"/>
    <n v="2836"/>
    <n v="11757"/>
    <n v="1"/>
    <n v="13"/>
    <n v="3"/>
    <n v="4"/>
    <n v="80"/>
    <n v="0"/>
    <n v="1"/>
    <n v="4"/>
    <n v="1"/>
    <n v="0"/>
    <n v="0"/>
    <n v="0"/>
  </r>
  <r>
    <s v="No"/>
    <s v="Travel_Rarely"/>
    <x v="0"/>
    <s v="Current Employees"/>
    <x v="1"/>
    <x v="0"/>
    <s v="STAFF-659"/>
    <n v="659"/>
    <x v="0"/>
    <x v="4"/>
    <x v="1"/>
    <s v="No"/>
    <s v="Y"/>
    <n v="4"/>
    <n v="-2"/>
    <n v="0"/>
    <x v="19"/>
    <n v="0"/>
    <m/>
    <n v="0"/>
    <n v="1"/>
    <n v="622"/>
    <n v="2"/>
    <x v="2"/>
    <n v="1"/>
    <n v="3"/>
    <n v="81"/>
    <n v="3"/>
    <n v="2"/>
    <n v="2"/>
    <n v="4089"/>
    <n v="5718"/>
    <n v="1"/>
    <n v="13"/>
    <n v="3"/>
    <n v="2"/>
    <n v="80"/>
    <n v="2"/>
    <n v="10"/>
    <n v="3"/>
    <n v="10"/>
    <n v="2"/>
    <n v="2"/>
    <n v="2"/>
  </r>
  <r>
    <s v="No"/>
    <s v="Travel_Rarely"/>
    <x v="0"/>
    <s v="Current Employees"/>
    <x v="1"/>
    <x v="1"/>
    <s v="STAFF-661"/>
    <n v="661"/>
    <x v="1"/>
    <x v="7"/>
    <x v="2"/>
    <s v="Yes"/>
    <s v="Y"/>
    <n v="3"/>
    <n v="-2"/>
    <n v="0"/>
    <x v="23"/>
    <n v="0"/>
    <m/>
    <n v="0"/>
    <n v="1"/>
    <n v="782"/>
    <n v="6"/>
    <x v="2"/>
    <n v="1"/>
    <n v="2"/>
    <n v="50"/>
    <n v="2"/>
    <n v="4"/>
    <n v="4"/>
    <n v="16627"/>
    <n v="2671"/>
    <n v="4"/>
    <n v="14"/>
    <n v="3"/>
    <n v="3"/>
    <n v="80"/>
    <n v="1"/>
    <n v="21"/>
    <n v="2"/>
    <n v="1"/>
    <n v="0"/>
    <n v="0"/>
    <n v="0"/>
  </r>
  <r>
    <s v="No"/>
    <s v="Travel_Rarely"/>
    <x v="0"/>
    <s v="Current Employees"/>
    <x v="1"/>
    <x v="0"/>
    <s v="STAFF-662"/>
    <n v="662"/>
    <x v="0"/>
    <x v="1"/>
    <x v="0"/>
    <s v="No"/>
    <s v="Y"/>
    <n v="3"/>
    <n v="-2"/>
    <n v="0"/>
    <x v="8"/>
    <n v="0"/>
    <m/>
    <n v="0"/>
    <n v="1"/>
    <n v="362"/>
    <n v="1"/>
    <x v="1"/>
    <n v="1"/>
    <n v="3"/>
    <n v="43"/>
    <n v="3"/>
    <n v="1"/>
    <n v="2"/>
    <n v="2619"/>
    <n v="14561"/>
    <n v="3"/>
    <n v="17"/>
    <n v="3"/>
    <n v="4"/>
    <n v="80"/>
    <n v="0"/>
    <n v="8"/>
    <n v="2"/>
    <n v="0"/>
    <n v="0"/>
    <n v="0"/>
    <n v="0"/>
  </r>
  <r>
    <s v="No"/>
    <s v="Travel_Frequently"/>
    <x v="0"/>
    <s v="Current Employees"/>
    <x v="1"/>
    <x v="2"/>
    <s v="STAFF-663"/>
    <n v="663"/>
    <x v="1"/>
    <x v="2"/>
    <x v="2"/>
    <s v="Yes"/>
    <s v="Y"/>
    <n v="3"/>
    <n v="-2"/>
    <n v="0"/>
    <x v="23"/>
    <n v="0"/>
    <m/>
    <n v="0"/>
    <n v="1"/>
    <n v="1001"/>
    <n v="9"/>
    <x v="4"/>
    <n v="1"/>
    <n v="4"/>
    <n v="72"/>
    <n v="3"/>
    <n v="2"/>
    <n v="3"/>
    <n v="5679"/>
    <n v="19627"/>
    <n v="3"/>
    <n v="13"/>
    <n v="3"/>
    <n v="2"/>
    <n v="80"/>
    <n v="1"/>
    <n v="10"/>
    <n v="3"/>
    <n v="8"/>
    <n v="7"/>
    <n v="4"/>
    <n v="7"/>
  </r>
  <r>
    <s v="No"/>
    <s v="Travel_Rarely"/>
    <x v="1"/>
    <s v="Current Employees"/>
    <x v="1"/>
    <x v="0"/>
    <s v="STAFF-664"/>
    <n v="664"/>
    <x v="0"/>
    <x v="5"/>
    <x v="1"/>
    <s v="No"/>
    <s v="Y"/>
    <n v="3"/>
    <n v="-2"/>
    <n v="0"/>
    <x v="26"/>
    <n v="0"/>
    <m/>
    <n v="0"/>
    <n v="1"/>
    <n v="1236"/>
    <n v="1"/>
    <x v="2"/>
    <n v="1"/>
    <n v="4"/>
    <n v="40"/>
    <n v="2"/>
    <n v="4"/>
    <n v="2"/>
    <n v="15402"/>
    <n v="17997"/>
    <n v="7"/>
    <n v="11"/>
    <n v="3"/>
    <n v="1"/>
    <n v="80"/>
    <n v="1"/>
    <n v="21"/>
    <n v="1"/>
    <n v="3"/>
    <n v="2"/>
    <n v="0"/>
    <n v="2"/>
  </r>
  <r>
    <s v="No"/>
    <s v="Travel_Rarely"/>
    <x v="0"/>
    <s v="Current Employees"/>
    <x v="2"/>
    <x v="0"/>
    <s v="STAFF-665"/>
    <n v="665"/>
    <x v="0"/>
    <x v="8"/>
    <x v="0"/>
    <s v="No"/>
    <s v="Y"/>
    <n v="1"/>
    <n v="-2"/>
    <n v="0"/>
    <x v="20"/>
    <n v="0"/>
    <m/>
    <n v="0"/>
    <n v="1"/>
    <n v="1112"/>
    <n v="1"/>
    <x v="2"/>
    <n v="1"/>
    <n v="1"/>
    <n v="50"/>
    <n v="2"/>
    <n v="2"/>
    <n v="2"/>
    <n v="5985"/>
    <n v="26894"/>
    <n v="4"/>
    <n v="11"/>
    <n v="3"/>
    <n v="2"/>
    <n v="80"/>
    <n v="0"/>
    <n v="10"/>
    <n v="4"/>
    <n v="2"/>
    <n v="2"/>
    <n v="0"/>
    <n v="2"/>
  </r>
  <r>
    <s v="No"/>
    <s v="Travel_Rarely"/>
    <x v="2"/>
    <s v="Current Employees"/>
    <x v="0"/>
    <x v="4"/>
    <s v="STAFF-666"/>
    <n v="666"/>
    <x v="0"/>
    <x v="6"/>
    <x v="2"/>
    <s v="Yes"/>
    <s v="Y"/>
    <n v="3"/>
    <n v="-2"/>
    <n v="0"/>
    <x v="13"/>
    <n v="0"/>
    <m/>
    <n v="0"/>
    <n v="1"/>
    <n v="204"/>
    <n v="14"/>
    <x v="3"/>
    <n v="1"/>
    <n v="4"/>
    <n v="31"/>
    <n v="3"/>
    <n v="1"/>
    <n v="4"/>
    <n v="2579"/>
    <n v="2912"/>
    <n v="1"/>
    <n v="18"/>
    <n v="3"/>
    <n v="4"/>
    <n v="80"/>
    <n v="2"/>
    <n v="8"/>
    <n v="3"/>
    <n v="8"/>
    <n v="2"/>
    <n v="0"/>
    <n v="6"/>
  </r>
  <r>
    <s v="Yes"/>
    <s v="Travel_Rarely"/>
    <x v="2"/>
    <s v="Ex-Employees"/>
    <x v="0"/>
    <x v="3"/>
    <s v="STAFF-667"/>
    <n v="667"/>
    <x v="1"/>
    <x v="6"/>
    <x v="2"/>
    <s v="No"/>
    <s v="Y"/>
    <n v="3"/>
    <n v="-2"/>
    <n v="0"/>
    <x v="4"/>
    <n v="1"/>
    <n v="1"/>
    <n v="1"/>
    <n v="0"/>
    <n v="1420"/>
    <n v="2"/>
    <x v="1"/>
    <n v="1"/>
    <n v="3"/>
    <n v="85"/>
    <n v="3"/>
    <n v="1"/>
    <n v="1"/>
    <n v="3041"/>
    <n v="16346"/>
    <n v="0"/>
    <n v="11"/>
    <n v="3"/>
    <n v="2"/>
    <n v="80"/>
    <n v="1"/>
    <n v="5"/>
    <n v="3"/>
    <n v="4"/>
    <n v="3"/>
    <n v="0"/>
    <n v="2"/>
  </r>
  <r>
    <s v="No"/>
    <s v="Travel_Rarely"/>
    <x v="4"/>
    <s v="Current Employees"/>
    <x v="0"/>
    <x v="4"/>
    <s v="STAFF-669"/>
    <n v="669"/>
    <x v="1"/>
    <x v="6"/>
    <x v="0"/>
    <s v="No"/>
    <s v="Y"/>
    <n v="2"/>
    <n v="-2"/>
    <n v="0"/>
    <x v="18"/>
    <n v="0"/>
    <m/>
    <n v="0"/>
    <n v="1"/>
    <n v="1343"/>
    <n v="22"/>
    <x v="1"/>
    <n v="1"/>
    <n v="4"/>
    <n v="49"/>
    <n v="3"/>
    <n v="1"/>
    <n v="4"/>
    <n v="3447"/>
    <n v="24444"/>
    <n v="1"/>
    <n v="11"/>
    <n v="3"/>
    <n v="3"/>
    <n v="80"/>
    <n v="0"/>
    <n v="3"/>
    <n v="3"/>
    <n v="3"/>
    <n v="2"/>
    <n v="1"/>
    <n v="2"/>
  </r>
  <r>
    <s v="No"/>
    <s v="Travel_Rarely"/>
    <x v="0"/>
    <s v="Current Employees"/>
    <x v="1"/>
    <x v="1"/>
    <s v="STAFF-671"/>
    <n v="671"/>
    <x v="1"/>
    <x v="5"/>
    <x v="1"/>
    <s v="Yes"/>
    <s v="Y"/>
    <n v="2"/>
    <n v="-2"/>
    <n v="0"/>
    <x v="20"/>
    <n v="0"/>
    <m/>
    <n v="0"/>
    <n v="1"/>
    <n v="1315"/>
    <n v="3"/>
    <x v="2"/>
    <n v="1"/>
    <n v="4"/>
    <n v="35"/>
    <n v="3"/>
    <n v="5"/>
    <n v="4"/>
    <n v="19513"/>
    <n v="9358"/>
    <n v="4"/>
    <n v="12"/>
    <n v="3"/>
    <n v="1"/>
    <n v="80"/>
    <n v="1"/>
    <n v="26"/>
    <n v="4"/>
    <n v="2"/>
    <n v="2"/>
    <n v="0"/>
    <n v="1"/>
  </r>
  <r>
    <s v="No"/>
    <s v="Travel_Rarely"/>
    <x v="4"/>
    <s v="Current Employees"/>
    <x v="1"/>
    <x v="2"/>
    <s v="STAFF-675"/>
    <n v="675"/>
    <x v="1"/>
    <x v="1"/>
    <x v="1"/>
    <s v="No"/>
    <s v="Y"/>
    <n v="3"/>
    <n v="-2"/>
    <n v="0"/>
    <x v="15"/>
    <n v="0"/>
    <m/>
    <n v="0"/>
    <n v="1"/>
    <n v="604"/>
    <n v="6"/>
    <x v="1"/>
    <n v="1"/>
    <n v="1"/>
    <n v="69"/>
    <n v="3"/>
    <n v="1"/>
    <n v="3"/>
    <n v="2773"/>
    <n v="12145"/>
    <n v="0"/>
    <n v="20"/>
    <n v="4"/>
    <n v="4"/>
    <n v="80"/>
    <n v="0"/>
    <n v="3"/>
    <n v="3"/>
    <n v="2"/>
    <n v="2"/>
    <n v="2"/>
    <n v="2"/>
  </r>
  <r>
    <s v="No"/>
    <s v="Travel_Rarely"/>
    <x v="2"/>
    <s v="Current Employees"/>
    <x v="0"/>
    <x v="3"/>
    <s v="STAFF-677"/>
    <n v="677"/>
    <x v="1"/>
    <x v="0"/>
    <x v="2"/>
    <s v="No"/>
    <s v="Y"/>
    <n v="3"/>
    <n v="-2"/>
    <n v="0"/>
    <x v="3"/>
    <n v="0"/>
    <m/>
    <n v="0"/>
    <n v="1"/>
    <n v="1216"/>
    <n v="8"/>
    <x v="2"/>
    <n v="1"/>
    <n v="3"/>
    <n v="39"/>
    <n v="3"/>
    <n v="2"/>
    <n v="1"/>
    <n v="7104"/>
    <n v="20431"/>
    <n v="0"/>
    <n v="12"/>
    <n v="3"/>
    <n v="4"/>
    <n v="80"/>
    <n v="0"/>
    <n v="6"/>
    <n v="3"/>
    <n v="5"/>
    <n v="0"/>
    <n v="1"/>
    <n v="2"/>
  </r>
  <r>
    <s v="No"/>
    <s v="Travel_Rarely"/>
    <x v="2"/>
    <s v="Current Employees"/>
    <x v="1"/>
    <x v="0"/>
    <s v="STAFF-679"/>
    <n v="679"/>
    <x v="0"/>
    <x v="1"/>
    <x v="1"/>
    <s v="Yes"/>
    <s v="Y"/>
    <n v="2"/>
    <n v="-2"/>
    <n v="0"/>
    <x v="5"/>
    <n v="0"/>
    <m/>
    <n v="0"/>
    <n v="1"/>
    <n v="646"/>
    <n v="9"/>
    <x v="2"/>
    <n v="1"/>
    <n v="1"/>
    <n v="92"/>
    <n v="3"/>
    <n v="2"/>
    <n v="2"/>
    <n v="6322"/>
    <n v="18089"/>
    <n v="1"/>
    <n v="12"/>
    <n v="3"/>
    <n v="4"/>
    <n v="80"/>
    <n v="1"/>
    <n v="6"/>
    <n v="2"/>
    <n v="6"/>
    <n v="4"/>
    <n v="0"/>
    <n v="5"/>
  </r>
  <r>
    <s v="No"/>
    <s v="Travel_Frequently"/>
    <x v="2"/>
    <s v="Current Employees"/>
    <x v="1"/>
    <x v="2"/>
    <s v="STAFF-680"/>
    <n v="680"/>
    <x v="0"/>
    <x v="1"/>
    <x v="2"/>
    <s v="No"/>
    <s v="Y"/>
    <n v="2"/>
    <n v="-2"/>
    <n v="0"/>
    <x v="7"/>
    <n v="0"/>
    <m/>
    <n v="0"/>
    <n v="1"/>
    <n v="160"/>
    <n v="3"/>
    <x v="3"/>
    <n v="1"/>
    <n v="3"/>
    <n v="71"/>
    <n v="3"/>
    <n v="1"/>
    <n v="3"/>
    <n v="2083"/>
    <n v="22653"/>
    <n v="1"/>
    <n v="20"/>
    <n v="4"/>
    <n v="3"/>
    <n v="80"/>
    <n v="1"/>
    <n v="1"/>
    <n v="3"/>
    <n v="1"/>
    <n v="0"/>
    <n v="0"/>
    <n v="0"/>
  </r>
  <r>
    <s v="No"/>
    <s v="Travel_Rarely"/>
    <x v="1"/>
    <s v="Current Employees"/>
    <x v="0"/>
    <x v="2"/>
    <s v="STAFF-682"/>
    <n v="682"/>
    <x v="0"/>
    <x v="0"/>
    <x v="0"/>
    <s v="No"/>
    <s v="Y"/>
    <n v="2"/>
    <n v="-2"/>
    <n v="0"/>
    <x v="16"/>
    <n v="0"/>
    <m/>
    <n v="0"/>
    <n v="1"/>
    <n v="238"/>
    <n v="1"/>
    <x v="1"/>
    <n v="1"/>
    <n v="4"/>
    <n v="34"/>
    <n v="3"/>
    <n v="2"/>
    <n v="3"/>
    <n v="8381"/>
    <n v="7507"/>
    <n v="7"/>
    <n v="20"/>
    <n v="4"/>
    <n v="4"/>
    <n v="80"/>
    <n v="0"/>
    <n v="18"/>
    <n v="4"/>
    <n v="14"/>
    <n v="7"/>
    <n v="8"/>
    <n v="10"/>
  </r>
  <r>
    <s v="No"/>
    <s v="Travel_Rarely"/>
    <x v="2"/>
    <s v="Current Employees"/>
    <x v="1"/>
    <x v="0"/>
    <s v="STAFF-683"/>
    <n v="683"/>
    <x v="1"/>
    <x v="1"/>
    <x v="1"/>
    <s v="No"/>
    <s v="Y"/>
    <n v="4"/>
    <n v="-2"/>
    <n v="0"/>
    <x v="13"/>
    <n v="0"/>
    <m/>
    <n v="0"/>
    <n v="1"/>
    <n v="1397"/>
    <n v="1"/>
    <x v="4"/>
    <n v="1"/>
    <n v="2"/>
    <n v="42"/>
    <n v="3"/>
    <n v="1"/>
    <n v="2"/>
    <n v="2691"/>
    <n v="7660"/>
    <n v="1"/>
    <n v="12"/>
    <n v="3"/>
    <n v="4"/>
    <n v="80"/>
    <n v="1"/>
    <n v="10"/>
    <n v="2"/>
    <n v="10"/>
    <n v="9"/>
    <n v="8"/>
    <n v="8"/>
  </r>
  <r>
    <s v="Yes"/>
    <s v="Travel_Frequently"/>
    <x v="1"/>
    <s v="Ex-Employees"/>
    <x v="0"/>
    <x v="0"/>
    <s v="STAFF-684"/>
    <n v="684"/>
    <x v="0"/>
    <x v="0"/>
    <x v="1"/>
    <s v="No"/>
    <s v="Y"/>
    <n v="4"/>
    <n v="-2"/>
    <n v="0"/>
    <x v="28"/>
    <n v="1"/>
    <n v="1"/>
    <n v="1"/>
    <n v="0"/>
    <n v="306"/>
    <n v="26"/>
    <x v="2"/>
    <n v="1"/>
    <n v="1"/>
    <n v="100"/>
    <n v="3"/>
    <n v="2"/>
    <n v="2"/>
    <n v="4286"/>
    <n v="5630"/>
    <n v="2"/>
    <n v="14"/>
    <n v="3"/>
    <n v="4"/>
    <n v="80"/>
    <n v="2"/>
    <n v="5"/>
    <n v="3"/>
    <n v="1"/>
    <n v="1"/>
    <n v="0"/>
    <n v="0"/>
  </r>
  <r>
    <s v="No"/>
    <s v="Travel_Rarely"/>
    <x v="2"/>
    <s v="Current Employees"/>
    <x v="1"/>
    <x v="0"/>
    <s v="STAFF-686"/>
    <n v="686"/>
    <x v="0"/>
    <x v="2"/>
    <x v="1"/>
    <s v="Yes"/>
    <s v="Y"/>
    <n v="2"/>
    <n v="-2"/>
    <n v="0"/>
    <x v="25"/>
    <n v="0"/>
    <m/>
    <n v="0"/>
    <n v="1"/>
    <n v="991"/>
    <n v="6"/>
    <x v="3"/>
    <n v="1"/>
    <n v="3"/>
    <n v="71"/>
    <n v="3"/>
    <n v="1"/>
    <n v="2"/>
    <n v="2659"/>
    <n v="17759"/>
    <n v="1"/>
    <n v="13"/>
    <n v="3"/>
    <n v="3"/>
    <n v="80"/>
    <n v="1"/>
    <n v="3"/>
    <n v="3"/>
    <n v="3"/>
    <n v="2"/>
    <n v="0"/>
    <n v="2"/>
  </r>
  <r>
    <s v="No"/>
    <s v="Travel_Rarely"/>
    <x v="0"/>
    <s v="Current Employees"/>
    <x v="1"/>
    <x v="1"/>
    <s v="STAFF-689"/>
    <n v="689"/>
    <x v="1"/>
    <x v="3"/>
    <x v="1"/>
    <s v="No"/>
    <s v="Y"/>
    <n v="2"/>
    <n v="-2"/>
    <n v="0"/>
    <x v="2"/>
    <n v="0"/>
    <m/>
    <n v="0"/>
    <n v="1"/>
    <n v="482"/>
    <n v="3"/>
    <x v="3"/>
    <n v="1"/>
    <n v="3"/>
    <n v="36"/>
    <n v="3"/>
    <n v="3"/>
    <n v="3"/>
    <n v="9434"/>
    <n v="9606"/>
    <n v="1"/>
    <n v="15"/>
    <n v="3"/>
    <n v="3"/>
    <n v="80"/>
    <n v="1"/>
    <n v="10"/>
    <n v="3"/>
    <n v="10"/>
    <n v="7"/>
    <n v="7"/>
    <n v="8"/>
  </r>
  <r>
    <s v="No"/>
    <s v="Travel_Rarely"/>
    <x v="2"/>
    <s v="Current Employees"/>
    <x v="0"/>
    <x v="2"/>
    <s v="STAFF-690"/>
    <n v="690"/>
    <x v="0"/>
    <x v="0"/>
    <x v="1"/>
    <s v="No"/>
    <s v="Y"/>
    <n v="5"/>
    <n v="-2"/>
    <n v="0"/>
    <x v="11"/>
    <n v="0"/>
    <m/>
    <n v="0"/>
    <n v="1"/>
    <n v="1176"/>
    <n v="3"/>
    <x v="0"/>
    <n v="1"/>
    <n v="2"/>
    <n v="62"/>
    <n v="3"/>
    <n v="2"/>
    <n v="3"/>
    <n v="5561"/>
    <n v="3487"/>
    <n v="1"/>
    <n v="14"/>
    <n v="3"/>
    <n v="1"/>
    <n v="80"/>
    <n v="1"/>
    <n v="6"/>
    <n v="2"/>
    <n v="6"/>
    <n v="0"/>
    <n v="1"/>
    <n v="2"/>
  </r>
  <r>
    <s v="No"/>
    <s v="Travel_Rarely"/>
    <x v="0"/>
    <s v="Current Employees"/>
    <x v="1"/>
    <x v="0"/>
    <s v="STAFF-691"/>
    <n v="691"/>
    <x v="1"/>
    <x v="1"/>
    <x v="0"/>
    <s v="No"/>
    <s v="Y"/>
    <n v="3"/>
    <n v="-2"/>
    <n v="0"/>
    <x v="10"/>
    <n v="0"/>
    <m/>
    <n v="0"/>
    <n v="1"/>
    <n v="1017"/>
    <n v="6"/>
    <x v="2"/>
    <n v="1"/>
    <n v="2"/>
    <n v="82"/>
    <n v="1"/>
    <n v="2"/>
    <n v="2"/>
    <n v="6646"/>
    <n v="19368"/>
    <n v="1"/>
    <n v="13"/>
    <n v="3"/>
    <n v="2"/>
    <n v="80"/>
    <n v="0"/>
    <n v="17"/>
    <n v="3"/>
    <n v="17"/>
    <n v="11"/>
    <n v="11"/>
    <n v="8"/>
  </r>
  <r>
    <s v="No"/>
    <s v="Travel_Frequently"/>
    <x v="2"/>
    <s v="Current Employees"/>
    <x v="1"/>
    <x v="0"/>
    <s v="STAFF-692"/>
    <n v="692"/>
    <x v="1"/>
    <x v="4"/>
    <x v="2"/>
    <s v="No"/>
    <s v="Y"/>
    <n v="2"/>
    <n v="-2"/>
    <n v="0"/>
    <x v="3"/>
    <n v="0"/>
    <m/>
    <n v="0"/>
    <n v="1"/>
    <n v="1296"/>
    <n v="6"/>
    <x v="3"/>
    <n v="1"/>
    <n v="3"/>
    <n v="30"/>
    <n v="3"/>
    <n v="2"/>
    <n v="2"/>
    <n v="7725"/>
    <n v="5335"/>
    <n v="3"/>
    <n v="23"/>
    <n v="4"/>
    <n v="3"/>
    <n v="80"/>
    <n v="1"/>
    <n v="15"/>
    <n v="1"/>
    <n v="13"/>
    <n v="11"/>
    <n v="4"/>
    <n v="7"/>
  </r>
  <r>
    <s v="No"/>
    <s v="Travel_Rarely"/>
    <x v="1"/>
    <s v="Current Employees"/>
    <x v="2"/>
    <x v="2"/>
    <s v="STAFF-698"/>
    <n v="698"/>
    <x v="1"/>
    <x v="8"/>
    <x v="1"/>
    <s v="No"/>
    <s v="Y"/>
    <n v="1"/>
    <n v="-2"/>
    <n v="0"/>
    <x v="33"/>
    <n v="0"/>
    <m/>
    <n v="0"/>
    <n v="1"/>
    <n v="397"/>
    <n v="19"/>
    <x v="2"/>
    <n v="1"/>
    <n v="3"/>
    <n v="88"/>
    <n v="3"/>
    <n v="3"/>
    <n v="3"/>
    <n v="10725"/>
    <n v="6729"/>
    <n v="2"/>
    <n v="15"/>
    <n v="3"/>
    <n v="3"/>
    <n v="80"/>
    <n v="1"/>
    <n v="16"/>
    <n v="4"/>
    <n v="9"/>
    <n v="7"/>
    <n v="7"/>
    <n v="1"/>
  </r>
  <r>
    <s v="No"/>
    <s v="Travel_Rarely"/>
    <x v="0"/>
    <s v="Current Employees"/>
    <x v="1"/>
    <x v="2"/>
    <s v="STAFF-699"/>
    <n v="699"/>
    <x v="1"/>
    <x v="3"/>
    <x v="2"/>
    <s v="Yes"/>
    <s v="Y"/>
    <n v="2"/>
    <n v="-2"/>
    <n v="0"/>
    <x v="9"/>
    <n v="0"/>
    <m/>
    <n v="0"/>
    <n v="1"/>
    <n v="913"/>
    <n v="9"/>
    <x v="0"/>
    <n v="1"/>
    <n v="2"/>
    <n v="48"/>
    <n v="2"/>
    <n v="2"/>
    <n v="3"/>
    <n v="8847"/>
    <n v="13934"/>
    <n v="2"/>
    <n v="11"/>
    <n v="3"/>
    <n v="3"/>
    <n v="80"/>
    <n v="1"/>
    <n v="13"/>
    <n v="3"/>
    <n v="3"/>
    <n v="2"/>
    <n v="0"/>
    <n v="2"/>
  </r>
  <r>
    <s v="No"/>
    <s v="Travel_Rarely"/>
    <x v="2"/>
    <s v="Current Employees"/>
    <x v="1"/>
    <x v="2"/>
    <s v="STAFF-700"/>
    <n v="700"/>
    <x v="1"/>
    <x v="1"/>
    <x v="0"/>
    <s v="No"/>
    <s v="Y"/>
    <n v="0"/>
    <n v="-2"/>
    <n v="0"/>
    <x v="4"/>
    <n v="0"/>
    <m/>
    <n v="0"/>
    <n v="1"/>
    <n v="1115"/>
    <n v="3"/>
    <x v="2"/>
    <n v="1"/>
    <n v="1"/>
    <n v="54"/>
    <n v="2"/>
    <n v="1"/>
    <n v="4"/>
    <n v="2045"/>
    <n v="15174"/>
    <n v="0"/>
    <n v="13"/>
    <n v="3"/>
    <n v="4"/>
    <n v="80"/>
    <n v="0"/>
    <n v="5"/>
    <n v="3"/>
    <n v="4"/>
    <n v="2"/>
    <n v="1"/>
    <n v="1"/>
  </r>
  <r>
    <s v="Yes"/>
    <s v="Travel_Rarely"/>
    <x v="4"/>
    <s v="Ex-Employees"/>
    <x v="1"/>
    <x v="2"/>
    <s v="STAFF-701"/>
    <n v="701"/>
    <x v="1"/>
    <x v="1"/>
    <x v="0"/>
    <s v="Yes"/>
    <s v="Y"/>
    <n v="5"/>
    <n v="-2"/>
    <n v="0"/>
    <x v="35"/>
    <n v="1"/>
    <n v="1"/>
    <n v="1"/>
    <n v="0"/>
    <n v="1362"/>
    <n v="10"/>
    <x v="1"/>
    <n v="1"/>
    <n v="4"/>
    <n v="32"/>
    <n v="3"/>
    <n v="1"/>
    <n v="3"/>
    <n v="1009"/>
    <n v="26999"/>
    <n v="1"/>
    <n v="11"/>
    <n v="3"/>
    <n v="4"/>
    <n v="80"/>
    <n v="0"/>
    <n v="1"/>
    <n v="3"/>
    <n v="1"/>
    <n v="0"/>
    <n v="1"/>
    <n v="1"/>
  </r>
  <r>
    <s v="Yes"/>
    <s v="Travel_Frequently"/>
    <x v="2"/>
    <s v="Ex-Employees"/>
    <x v="1"/>
    <x v="0"/>
    <s v="STAFF-702"/>
    <n v="702"/>
    <x v="1"/>
    <x v="1"/>
    <x v="0"/>
    <s v="Yes"/>
    <s v="Y"/>
    <n v="3"/>
    <n v="-2"/>
    <n v="0"/>
    <x v="3"/>
    <n v="1"/>
    <n v="1"/>
    <n v="1"/>
    <n v="0"/>
    <n v="1076"/>
    <n v="3"/>
    <x v="3"/>
    <n v="1"/>
    <n v="1"/>
    <n v="70"/>
    <n v="3"/>
    <n v="1"/>
    <n v="2"/>
    <n v="3348"/>
    <n v="3164"/>
    <n v="1"/>
    <n v="11"/>
    <n v="3"/>
    <n v="1"/>
    <n v="80"/>
    <n v="0"/>
    <n v="10"/>
    <n v="3"/>
    <n v="10"/>
    <n v="8"/>
    <n v="9"/>
    <n v="7"/>
  </r>
  <r>
    <s v="No"/>
    <s v="Non-Travel"/>
    <x v="0"/>
    <s v="Current Employees"/>
    <x v="1"/>
    <x v="0"/>
    <s v="STAFF-704"/>
    <n v="704"/>
    <x v="1"/>
    <x v="2"/>
    <x v="1"/>
    <s v="No"/>
    <s v="Y"/>
    <n v="3"/>
    <n v="-2"/>
    <n v="0"/>
    <x v="10"/>
    <n v="0"/>
    <m/>
    <n v="0"/>
    <n v="1"/>
    <n v="727"/>
    <n v="3"/>
    <x v="3"/>
    <n v="1"/>
    <n v="3"/>
    <n v="41"/>
    <n v="2"/>
    <n v="1"/>
    <n v="2"/>
    <n v="1281"/>
    <n v="16900"/>
    <n v="1"/>
    <n v="18"/>
    <n v="3"/>
    <n v="3"/>
    <n v="80"/>
    <n v="2"/>
    <n v="1"/>
    <n v="3"/>
    <n v="1"/>
    <n v="0"/>
    <n v="0"/>
    <n v="0"/>
  </r>
  <r>
    <s v="No"/>
    <s v="Travel_Rarely"/>
    <x v="4"/>
    <s v="Current Employees"/>
    <x v="1"/>
    <x v="2"/>
    <s v="STAFF-705"/>
    <n v="705"/>
    <x v="1"/>
    <x v="1"/>
    <x v="1"/>
    <s v="No"/>
    <s v="Y"/>
    <n v="3"/>
    <n v="-2"/>
    <n v="0"/>
    <x v="30"/>
    <n v="0"/>
    <m/>
    <n v="0"/>
    <n v="1"/>
    <n v="885"/>
    <n v="4"/>
    <x v="3"/>
    <n v="1"/>
    <n v="1"/>
    <n v="58"/>
    <n v="4"/>
    <n v="1"/>
    <n v="3"/>
    <n v="2819"/>
    <n v="8544"/>
    <n v="2"/>
    <n v="16"/>
    <n v="3"/>
    <n v="1"/>
    <n v="80"/>
    <n v="1"/>
    <n v="5"/>
    <n v="4"/>
    <n v="3"/>
    <n v="2"/>
    <n v="0"/>
    <n v="2"/>
  </r>
  <r>
    <s v="No"/>
    <s v="Travel_Rarely"/>
    <x v="2"/>
    <s v="Current Employees"/>
    <x v="0"/>
    <x v="0"/>
    <s v="STAFF-707"/>
    <n v="707"/>
    <x v="1"/>
    <x v="0"/>
    <x v="1"/>
    <s v="No"/>
    <s v="Y"/>
    <n v="4"/>
    <n v="-2"/>
    <n v="0"/>
    <x v="36"/>
    <n v="0"/>
    <m/>
    <n v="0"/>
    <n v="1"/>
    <n v="810"/>
    <n v="8"/>
    <x v="3"/>
    <n v="1"/>
    <n v="4"/>
    <n v="57"/>
    <n v="4"/>
    <n v="2"/>
    <n v="2"/>
    <n v="4851"/>
    <n v="15678"/>
    <n v="0"/>
    <n v="22"/>
    <n v="4"/>
    <n v="3"/>
    <n v="80"/>
    <n v="1"/>
    <n v="4"/>
    <n v="3"/>
    <n v="3"/>
    <n v="2"/>
    <n v="1"/>
    <n v="2"/>
  </r>
  <r>
    <s v="No"/>
    <s v="Travel_Rarely"/>
    <x v="0"/>
    <s v="Current Employees"/>
    <x v="0"/>
    <x v="3"/>
    <s v="STAFF-709"/>
    <n v="709"/>
    <x v="0"/>
    <x v="0"/>
    <x v="0"/>
    <s v="No"/>
    <s v="Y"/>
    <n v="2"/>
    <n v="-2"/>
    <n v="0"/>
    <x v="8"/>
    <n v="0"/>
    <m/>
    <n v="0"/>
    <n v="1"/>
    <n v="243"/>
    <n v="7"/>
    <x v="2"/>
    <n v="1"/>
    <n v="4"/>
    <n v="46"/>
    <n v="2"/>
    <n v="2"/>
    <n v="1"/>
    <n v="4028"/>
    <n v="7791"/>
    <n v="0"/>
    <n v="20"/>
    <n v="4"/>
    <n v="1"/>
    <n v="80"/>
    <n v="0"/>
    <n v="8"/>
    <n v="3"/>
    <n v="7"/>
    <n v="7"/>
    <n v="0"/>
    <n v="5"/>
  </r>
  <r>
    <s v="No"/>
    <s v="Travel_Frequently"/>
    <x v="2"/>
    <s v="Current Employees"/>
    <x v="1"/>
    <x v="0"/>
    <s v="STAFF-710"/>
    <n v="710"/>
    <x v="1"/>
    <x v="1"/>
    <x v="2"/>
    <s v="No"/>
    <s v="Y"/>
    <n v="5"/>
    <n v="-2"/>
    <n v="0"/>
    <x v="11"/>
    <n v="0"/>
    <m/>
    <n v="0"/>
    <n v="1"/>
    <n v="806"/>
    <n v="1"/>
    <x v="2"/>
    <n v="1"/>
    <n v="2"/>
    <n v="76"/>
    <n v="1"/>
    <n v="1"/>
    <n v="4"/>
    <n v="2720"/>
    <n v="18959"/>
    <n v="1"/>
    <n v="18"/>
    <n v="3"/>
    <n v="4"/>
    <n v="80"/>
    <n v="1"/>
    <n v="10"/>
    <n v="3"/>
    <n v="10"/>
    <n v="7"/>
    <n v="2"/>
    <n v="8"/>
  </r>
  <r>
    <s v="No"/>
    <s v="Travel_Rarely"/>
    <x v="1"/>
    <s v="Current Employees"/>
    <x v="0"/>
    <x v="3"/>
    <s v="STAFF-712"/>
    <n v="712"/>
    <x v="1"/>
    <x v="0"/>
    <x v="1"/>
    <s v="No"/>
    <s v="Y"/>
    <n v="3"/>
    <n v="-2"/>
    <n v="0"/>
    <x v="26"/>
    <n v="0"/>
    <m/>
    <n v="0"/>
    <n v="1"/>
    <n v="817"/>
    <n v="2"/>
    <x v="1"/>
    <n v="1"/>
    <n v="2"/>
    <n v="56"/>
    <n v="4"/>
    <n v="2"/>
    <n v="1"/>
    <n v="8120"/>
    <n v="18597"/>
    <n v="3"/>
    <n v="12"/>
    <n v="3"/>
    <n v="4"/>
    <n v="80"/>
    <n v="0"/>
    <n v="12"/>
    <n v="3"/>
    <n v="2"/>
    <n v="2"/>
    <n v="2"/>
    <n v="2"/>
  </r>
  <r>
    <s v="No"/>
    <s v="Travel_Frequently"/>
    <x v="2"/>
    <s v="Current Employees"/>
    <x v="0"/>
    <x v="2"/>
    <s v="STAFF-714"/>
    <n v="714"/>
    <x v="0"/>
    <x v="0"/>
    <x v="2"/>
    <s v="Yes"/>
    <s v="Y"/>
    <n v="3"/>
    <n v="-2"/>
    <n v="0"/>
    <x v="4"/>
    <n v="0"/>
    <m/>
    <n v="0"/>
    <n v="1"/>
    <n v="1410"/>
    <n v="3"/>
    <x v="1"/>
    <n v="1"/>
    <n v="4"/>
    <n v="71"/>
    <n v="4"/>
    <n v="2"/>
    <n v="4"/>
    <n v="4647"/>
    <n v="16673"/>
    <n v="1"/>
    <n v="20"/>
    <n v="4"/>
    <n v="2"/>
    <n v="80"/>
    <n v="2"/>
    <n v="6"/>
    <n v="3"/>
    <n v="6"/>
    <n v="5"/>
    <n v="0"/>
    <n v="4"/>
  </r>
  <r>
    <s v="No"/>
    <s v="Travel_Rarely"/>
    <x v="0"/>
    <s v="Current Employees"/>
    <x v="1"/>
    <x v="0"/>
    <s v="STAFF-715"/>
    <n v="715"/>
    <x v="1"/>
    <x v="1"/>
    <x v="0"/>
    <s v="No"/>
    <s v="Y"/>
    <n v="2"/>
    <n v="-2"/>
    <n v="0"/>
    <x v="2"/>
    <n v="0"/>
    <m/>
    <n v="0"/>
    <n v="1"/>
    <n v="1225"/>
    <n v="10"/>
    <x v="0"/>
    <n v="1"/>
    <n v="4"/>
    <n v="80"/>
    <n v="4"/>
    <n v="1"/>
    <n v="4"/>
    <n v="4680"/>
    <n v="15232"/>
    <n v="3"/>
    <n v="17"/>
    <n v="3"/>
    <n v="1"/>
    <n v="80"/>
    <n v="0"/>
    <n v="4"/>
    <n v="3"/>
    <n v="1"/>
    <n v="0"/>
    <n v="0"/>
    <n v="0"/>
  </r>
  <r>
    <s v="No"/>
    <s v="Travel_Rarely"/>
    <x v="1"/>
    <s v="Current Employees"/>
    <x v="1"/>
    <x v="2"/>
    <s v="STAFF-716"/>
    <n v="716"/>
    <x v="1"/>
    <x v="2"/>
    <x v="1"/>
    <s v="Yes"/>
    <s v="Y"/>
    <n v="3"/>
    <n v="-2"/>
    <n v="0"/>
    <x v="24"/>
    <n v="0"/>
    <m/>
    <n v="0"/>
    <n v="1"/>
    <n v="1207"/>
    <n v="28"/>
    <x v="1"/>
    <n v="1"/>
    <n v="4"/>
    <n v="74"/>
    <n v="4"/>
    <n v="1"/>
    <n v="3"/>
    <n v="3221"/>
    <n v="3297"/>
    <n v="1"/>
    <n v="11"/>
    <n v="3"/>
    <n v="3"/>
    <n v="80"/>
    <n v="3"/>
    <n v="20"/>
    <n v="3"/>
    <n v="20"/>
    <n v="8"/>
    <n v="3"/>
    <n v="8"/>
  </r>
  <r>
    <s v="No"/>
    <s v="Travel_Rarely"/>
    <x v="2"/>
    <s v="Current Employees"/>
    <x v="1"/>
    <x v="2"/>
    <s v="STAFF-717"/>
    <n v="717"/>
    <x v="0"/>
    <x v="4"/>
    <x v="0"/>
    <s v="No"/>
    <s v="Y"/>
    <n v="3"/>
    <n v="-2"/>
    <n v="0"/>
    <x v="13"/>
    <n v="0"/>
    <m/>
    <n v="0"/>
    <n v="1"/>
    <n v="1442"/>
    <n v="9"/>
    <x v="3"/>
    <n v="1"/>
    <n v="4"/>
    <n v="46"/>
    <n v="2"/>
    <n v="3"/>
    <n v="3"/>
    <n v="8621"/>
    <n v="17654"/>
    <n v="1"/>
    <n v="14"/>
    <n v="3"/>
    <n v="2"/>
    <n v="80"/>
    <n v="0"/>
    <n v="9"/>
    <n v="4"/>
    <n v="8"/>
    <n v="7"/>
    <n v="7"/>
    <n v="7"/>
  </r>
  <r>
    <s v="Yes"/>
    <s v="Travel_Rarely"/>
    <x v="4"/>
    <s v="Ex-Employees"/>
    <x v="0"/>
    <x v="0"/>
    <s v="STAFF-720"/>
    <n v="720"/>
    <x v="0"/>
    <x v="0"/>
    <x v="0"/>
    <s v="No"/>
    <s v="Y"/>
    <n v="3"/>
    <n v="-2"/>
    <n v="0"/>
    <x v="17"/>
    <n v="1"/>
    <n v="1"/>
    <n v="1"/>
    <n v="0"/>
    <n v="693"/>
    <n v="3"/>
    <x v="0"/>
    <n v="1"/>
    <n v="1"/>
    <n v="65"/>
    <n v="3"/>
    <n v="2"/>
    <n v="3"/>
    <n v="4577"/>
    <n v="24785"/>
    <n v="9"/>
    <n v="14"/>
    <n v="3"/>
    <n v="1"/>
    <n v="80"/>
    <n v="0"/>
    <n v="4"/>
    <n v="3"/>
    <n v="2"/>
    <n v="2"/>
    <n v="2"/>
    <n v="0"/>
  </r>
  <r>
    <s v="No"/>
    <s v="Travel_Rarely"/>
    <x v="0"/>
    <s v="Current Employees"/>
    <x v="1"/>
    <x v="4"/>
    <s v="STAFF-721"/>
    <n v="721"/>
    <x v="0"/>
    <x v="4"/>
    <x v="0"/>
    <s v="No"/>
    <s v="Y"/>
    <n v="4"/>
    <n v="-2"/>
    <n v="0"/>
    <x v="22"/>
    <n v="0"/>
    <m/>
    <n v="0"/>
    <n v="1"/>
    <n v="408"/>
    <n v="2"/>
    <x v="2"/>
    <n v="1"/>
    <n v="4"/>
    <n v="80"/>
    <n v="2"/>
    <n v="2"/>
    <n v="4"/>
    <n v="4553"/>
    <n v="20978"/>
    <n v="1"/>
    <n v="11"/>
    <n v="3"/>
    <n v="1"/>
    <n v="80"/>
    <n v="0"/>
    <n v="20"/>
    <n v="3"/>
    <n v="20"/>
    <n v="7"/>
    <n v="11"/>
    <n v="10"/>
  </r>
  <r>
    <s v="No"/>
    <s v="Travel_Rarely"/>
    <x v="2"/>
    <s v="Current Employees"/>
    <x v="0"/>
    <x v="3"/>
    <s v="STAFF-722"/>
    <n v="722"/>
    <x v="1"/>
    <x v="0"/>
    <x v="0"/>
    <s v="No"/>
    <s v="Y"/>
    <n v="2"/>
    <n v="-2"/>
    <n v="0"/>
    <x v="5"/>
    <n v="0"/>
    <m/>
    <n v="0"/>
    <n v="1"/>
    <n v="929"/>
    <n v="10"/>
    <x v="3"/>
    <n v="1"/>
    <n v="4"/>
    <n v="55"/>
    <n v="3"/>
    <n v="2"/>
    <n v="1"/>
    <n v="5396"/>
    <n v="21703"/>
    <n v="1"/>
    <n v="12"/>
    <n v="3"/>
    <n v="4"/>
    <n v="80"/>
    <n v="0"/>
    <n v="10"/>
    <n v="2"/>
    <n v="10"/>
    <n v="7"/>
    <n v="0"/>
    <n v="8"/>
  </r>
  <r>
    <s v="Yes"/>
    <s v="Travel_Frequently"/>
    <x v="1"/>
    <s v="Ex-Employees"/>
    <x v="0"/>
    <x v="4"/>
    <s v="STAFF-723"/>
    <n v="723"/>
    <x v="1"/>
    <x v="0"/>
    <x v="1"/>
    <s v="Yes"/>
    <s v="Y"/>
    <n v="4"/>
    <n v="-2"/>
    <n v="0"/>
    <x v="24"/>
    <n v="1"/>
    <n v="1"/>
    <n v="1"/>
    <n v="0"/>
    <n v="562"/>
    <n v="8"/>
    <x v="0"/>
    <n v="1"/>
    <n v="4"/>
    <n v="50"/>
    <n v="3"/>
    <n v="2"/>
    <n v="4"/>
    <n v="6796"/>
    <n v="23452"/>
    <n v="3"/>
    <n v="14"/>
    <n v="3"/>
    <n v="1"/>
    <n v="80"/>
    <n v="1"/>
    <n v="18"/>
    <n v="3"/>
    <n v="4"/>
    <n v="3"/>
    <n v="1"/>
    <n v="3"/>
  </r>
  <r>
    <s v="No"/>
    <s v="Travel_Rarely"/>
    <x v="0"/>
    <s v="Current Employees"/>
    <x v="1"/>
    <x v="0"/>
    <s v="STAFF-724"/>
    <n v="724"/>
    <x v="0"/>
    <x v="4"/>
    <x v="0"/>
    <s v="No"/>
    <s v="Y"/>
    <n v="4"/>
    <n v="-2"/>
    <n v="0"/>
    <x v="8"/>
    <n v="0"/>
    <m/>
    <n v="0"/>
    <n v="1"/>
    <n v="827"/>
    <n v="1"/>
    <x v="2"/>
    <n v="1"/>
    <n v="2"/>
    <n v="33"/>
    <n v="4"/>
    <n v="2"/>
    <n v="4"/>
    <n v="7625"/>
    <n v="19383"/>
    <n v="0"/>
    <n v="13"/>
    <n v="3"/>
    <n v="3"/>
    <n v="80"/>
    <n v="0"/>
    <n v="10"/>
    <n v="2"/>
    <n v="9"/>
    <n v="7"/>
    <n v="1"/>
    <n v="8"/>
  </r>
  <r>
    <s v="No"/>
    <s v="Travel_Rarely"/>
    <x v="2"/>
    <s v="Current Employees"/>
    <x v="1"/>
    <x v="0"/>
    <s v="STAFF-725"/>
    <n v="725"/>
    <x v="0"/>
    <x v="3"/>
    <x v="1"/>
    <s v="No"/>
    <s v="Y"/>
    <n v="3"/>
    <n v="-2"/>
    <n v="0"/>
    <x v="4"/>
    <n v="0"/>
    <m/>
    <n v="0"/>
    <n v="1"/>
    <n v="608"/>
    <n v="1"/>
    <x v="0"/>
    <n v="1"/>
    <n v="3"/>
    <n v="68"/>
    <n v="3"/>
    <n v="3"/>
    <n v="3"/>
    <n v="7412"/>
    <n v="6009"/>
    <n v="1"/>
    <n v="11"/>
    <n v="3"/>
    <n v="4"/>
    <n v="80"/>
    <n v="0"/>
    <n v="9"/>
    <n v="3"/>
    <n v="9"/>
    <n v="7"/>
    <n v="0"/>
    <n v="7"/>
  </r>
  <r>
    <s v="No"/>
    <s v="Travel_Rarely"/>
    <x v="2"/>
    <s v="Current Employees"/>
    <x v="1"/>
    <x v="0"/>
    <s v="STAFF-727"/>
    <n v="727"/>
    <x v="0"/>
    <x v="7"/>
    <x v="0"/>
    <s v="No"/>
    <s v="Y"/>
    <n v="6"/>
    <n v="-2"/>
    <n v="0"/>
    <x v="5"/>
    <n v="0"/>
    <m/>
    <n v="0"/>
    <n v="1"/>
    <n v="1018"/>
    <n v="3"/>
    <x v="0"/>
    <n v="1"/>
    <n v="3"/>
    <n v="39"/>
    <n v="3"/>
    <n v="3"/>
    <n v="4"/>
    <n v="11159"/>
    <n v="19373"/>
    <n v="3"/>
    <n v="15"/>
    <n v="3"/>
    <n v="4"/>
    <n v="80"/>
    <n v="0"/>
    <n v="10"/>
    <n v="3"/>
    <n v="7"/>
    <n v="7"/>
    <n v="7"/>
    <n v="7"/>
  </r>
  <r>
    <s v="No"/>
    <s v="Travel_Rarely"/>
    <x v="1"/>
    <s v="Current Employees"/>
    <x v="0"/>
    <x v="3"/>
    <s v="STAFF-728"/>
    <n v="728"/>
    <x v="1"/>
    <x v="0"/>
    <x v="0"/>
    <s v="No"/>
    <s v="Y"/>
    <n v="2"/>
    <n v="-2"/>
    <n v="0"/>
    <x v="40"/>
    <n v="0"/>
    <m/>
    <n v="0"/>
    <n v="1"/>
    <n v="703"/>
    <n v="14"/>
    <x v="2"/>
    <n v="1"/>
    <n v="4"/>
    <n v="42"/>
    <n v="3"/>
    <n v="2"/>
    <n v="1"/>
    <n v="4960"/>
    <n v="11825"/>
    <n v="2"/>
    <n v="12"/>
    <n v="3"/>
    <n v="4"/>
    <n v="80"/>
    <n v="0"/>
    <n v="20"/>
    <n v="3"/>
    <n v="7"/>
    <n v="7"/>
    <n v="1"/>
    <n v="7"/>
  </r>
  <r>
    <s v="No"/>
    <s v="Travel_Frequently"/>
    <x v="0"/>
    <s v="Current Employees"/>
    <x v="0"/>
    <x v="0"/>
    <s v="STAFF-729"/>
    <n v="729"/>
    <x v="1"/>
    <x v="0"/>
    <x v="1"/>
    <s v="Yes"/>
    <s v="Y"/>
    <n v="2"/>
    <n v="-2"/>
    <n v="0"/>
    <x v="32"/>
    <n v="0"/>
    <m/>
    <n v="0"/>
    <n v="1"/>
    <n v="580"/>
    <n v="5"/>
    <x v="2"/>
    <n v="1"/>
    <n v="4"/>
    <n v="48"/>
    <n v="2"/>
    <n v="3"/>
    <n v="3"/>
    <n v="10475"/>
    <n v="23772"/>
    <n v="5"/>
    <n v="21"/>
    <n v="4"/>
    <n v="3"/>
    <n v="80"/>
    <n v="1"/>
    <n v="20"/>
    <n v="3"/>
    <n v="18"/>
    <n v="13"/>
    <n v="1"/>
    <n v="12"/>
  </r>
  <r>
    <s v="No"/>
    <s v="Travel_Rarely"/>
    <x v="1"/>
    <s v="Current Employees"/>
    <x v="1"/>
    <x v="0"/>
    <s v="STAFF-730"/>
    <n v="730"/>
    <x v="1"/>
    <x v="7"/>
    <x v="1"/>
    <s v="No"/>
    <s v="Y"/>
    <n v="3"/>
    <n v="-2"/>
    <n v="0"/>
    <x v="16"/>
    <n v="0"/>
    <m/>
    <n v="0"/>
    <n v="1"/>
    <n v="970"/>
    <n v="7"/>
    <x v="3"/>
    <n v="1"/>
    <n v="3"/>
    <n v="59"/>
    <n v="4"/>
    <n v="4"/>
    <n v="3"/>
    <n v="14814"/>
    <n v="13514"/>
    <n v="3"/>
    <n v="19"/>
    <n v="3"/>
    <n v="3"/>
    <n v="80"/>
    <n v="0"/>
    <n v="32"/>
    <n v="3"/>
    <n v="5"/>
    <n v="1"/>
    <n v="1"/>
    <n v="3"/>
  </r>
  <r>
    <s v="No"/>
    <s v="Travel_Rarely"/>
    <x v="0"/>
    <s v="Current Employees"/>
    <x v="2"/>
    <x v="5"/>
    <s v="STAFF-731"/>
    <n v="731"/>
    <x v="1"/>
    <x v="5"/>
    <x v="2"/>
    <s v="No"/>
    <s v="Y"/>
    <n v="2"/>
    <n v="-2"/>
    <n v="0"/>
    <x v="0"/>
    <n v="0"/>
    <m/>
    <n v="0"/>
    <n v="1"/>
    <n v="427"/>
    <n v="10"/>
    <x v="2"/>
    <n v="1"/>
    <n v="2"/>
    <n v="73"/>
    <n v="2"/>
    <n v="5"/>
    <n v="4"/>
    <n v="19141"/>
    <n v="8861"/>
    <n v="3"/>
    <n v="15"/>
    <n v="3"/>
    <n v="2"/>
    <n v="80"/>
    <n v="3"/>
    <n v="23"/>
    <n v="2"/>
    <n v="21"/>
    <n v="6"/>
    <n v="12"/>
    <n v="6"/>
  </r>
  <r>
    <s v="No"/>
    <s v="Travel_Rarely"/>
    <x v="3"/>
    <s v="Current Employees"/>
    <x v="0"/>
    <x v="3"/>
    <s v="STAFF-732"/>
    <n v="732"/>
    <x v="1"/>
    <x v="0"/>
    <x v="0"/>
    <s v="No"/>
    <s v="Y"/>
    <n v="1"/>
    <n v="-2"/>
    <n v="0"/>
    <x v="42"/>
    <n v="0"/>
    <m/>
    <n v="0"/>
    <n v="1"/>
    <n v="1179"/>
    <n v="16"/>
    <x v="2"/>
    <n v="1"/>
    <n v="1"/>
    <n v="84"/>
    <n v="3"/>
    <n v="2"/>
    <n v="1"/>
    <n v="5405"/>
    <n v="11924"/>
    <n v="8"/>
    <n v="14"/>
    <n v="3"/>
    <n v="4"/>
    <n v="80"/>
    <n v="0"/>
    <n v="10"/>
    <n v="3"/>
    <n v="2"/>
    <n v="2"/>
    <n v="2"/>
    <n v="2"/>
  </r>
  <r>
    <s v="No"/>
    <s v="Travel_Frequently"/>
    <x v="2"/>
    <s v="Current Employees"/>
    <x v="1"/>
    <x v="0"/>
    <s v="STAFF-733"/>
    <n v="733"/>
    <x v="1"/>
    <x v="3"/>
    <x v="2"/>
    <s v="No"/>
    <s v="Y"/>
    <n v="4"/>
    <n v="-2"/>
    <n v="0"/>
    <x v="4"/>
    <n v="0"/>
    <m/>
    <n v="0"/>
    <n v="1"/>
    <n v="294"/>
    <n v="10"/>
    <x v="0"/>
    <n v="1"/>
    <n v="4"/>
    <n v="32"/>
    <n v="3"/>
    <n v="3"/>
    <n v="3"/>
    <n v="8793"/>
    <n v="4809"/>
    <n v="1"/>
    <n v="21"/>
    <n v="4"/>
    <n v="3"/>
    <n v="80"/>
    <n v="2"/>
    <n v="9"/>
    <n v="2"/>
    <n v="9"/>
    <n v="7"/>
    <n v="1"/>
    <n v="7"/>
  </r>
  <r>
    <s v="No"/>
    <s v="Travel_Rarely"/>
    <x v="0"/>
    <s v="Current Employees"/>
    <x v="2"/>
    <x v="5"/>
    <s v="STAFF-734"/>
    <n v="734"/>
    <x v="1"/>
    <x v="5"/>
    <x v="1"/>
    <s v="No"/>
    <s v="Y"/>
    <n v="3"/>
    <n v="-2"/>
    <n v="0"/>
    <x v="0"/>
    <n v="0"/>
    <m/>
    <n v="0"/>
    <n v="1"/>
    <n v="314"/>
    <n v="1"/>
    <x v="3"/>
    <n v="1"/>
    <n v="4"/>
    <n v="59"/>
    <n v="2"/>
    <n v="5"/>
    <n v="3"/>
    <n v="19189"/>
    <n v="19562"/>
    <n v="1"/>
    <n v="12"/>
    <n v="3"/>
    <n v="2"/>
    <n v="80"/>
    <n v="1"/>
    <n v="22"/>
    <n v="3"/>
    <n v="22"/>
    <n v="7"/>
    <n v="2"/>
    <n v="10"/>
  </r>
  <r>
    <s v="No"/>
    <s v="Travel_Rarely"/>
    <x v="1"/>
    <s v="Current Employees"/>
    <x v="0"/>
    <x v="3"/>
    <s v="STAFF-738"/>
    <n v="738"/>
    <x v="1"/>
    <x v="6"/>
    <x v="1"/>
    <s v="No"/>
    <s v="Y"/>
    <n v="2"/>
    <n v="-2"/>
    <n v="0"/>
    <x v="24"/>
    <n v="0"/>
    <m/>
    <n v="0"/>
    <n v="1"/>
    <n v="316"/>
    <n v="8"/>
    <x v="2"/>
    <n v="1"/>
    <n v="4"/>
    <n v="54"/>
    <n v="3"/>
    <n v="1"/>
    <n v="1"/>
    <n v="3875"/>
    <n v="9983"/>
    <n v="7"/>
    <n v="15"/>
    <n v="3"/>
    <n v="4"/>
    <n v="80"/>
    <n v="1"/>
    <n v="4"/>
    <n v="3"/>
    <n v="2"/>
    <n v="2"/>
    <n v="2"/>
    <n v="2"/>
  </r>
  <r>
    <s v="Yes"/>
    <s v="Travel_Rarely"/>
    <x v="2"/>
    <s v="Ex-Employees"/>
    <x v="1"/>
    <x v="0"/>
    <s v="STAFF-741"/>
    <n v="741"/>
    <x v="0"/>
    <x v="1"/>
    <x v="0"/>
    <s v="Yes"/>
    <s v="Y"/>
    <n v="4"/>
    <n v="-2"/>
    <n v="0"/>
    <x v="14"/>
    <n v="1"/>
    <n v="1"/>
    <n v="1"/>
    <n v="0"/>
    <n v="654"/>
    <n v="1"/>
    <x v="0"/>
    <n v="1"/>
    <n v="1"/>
    <n v="67"/>
    <n v="1"/>
    <n v="1"/>
    <n v="3"/>
    <n v="2216"/>
    <n v="3872"/>
    <n v="7"/>
    <n v="13"/>
    <n v="3"/>
    <n v="4"/>
    <n v="80"/>
    <n v="0"/>
    <n v="10"/>
    <n v="3"/>
    <n v="7"/>
    <n v="7"/>
    <n v="3"/>
    <n v="7"/>
  </r>
  <r>
    <s v="No"/>
    <s v="Non-Travel"/>
    <x v="0"/>
    <s v="Current Employees"/>
    <x v="1"/>
    <x v="0"/>
    <s v="STAFF-742"/>
    <n v="742"/>
    <x v="0"/>
    <x v="7"/>
    <x v="1"/>
    <s v="No"/>
    <s v="Y"/>
    <n v="2"/>
    <n v="-2"/>
    <n v="0"/>
    <x v="9"/>
    <n v="0"/>
    <m/>
    <n v="0"/>
    <n v="1"/>
    <n v="427"/>
    <n v="8"/>
    <x v="3"/>
    <n v="1"/>
    <n v="1"/>
    <n v="63"/>
    <n v="4"/>
    <n v="3"/>
    <n v="3"/>
    <n v="11713"/>
    <n v="20335"/>
    <n v="9"/>
    <n v="14"/>
    <n v="3"/>
    <n v="1"/>
    <n v="80"/>
    <n v="1"/>
    <n v="10"/>
    <n v="3"/>
    <n v="8"/>
    <n v="7"/>
    <n v="0"/>
    <n v="5"/>
  </r>
  <r>
    <s v="No"/>
    <s v="Travel_Rarely"/>
    <x v="0"/>
    <s v="Current Employees"/>
    <x v="1"/>
    <x v="0"/>
    <s v="STAFF-743"/>
    <n v="743"/>
    <x v="0"/>
    <x v="3"/>
    <x v="0"/>
    <s v="Yes"/>
    <s v="Y"/>
    <n v="4"/>
    <n v="-2"/>
    <n v="0"/>
    <x v="8"/>
    <n v="0"/>
    <m/>
    <n v="0"/>
    <n v="1"/>
    <n v="168"/>
    <n v="1"/>
    <x v="3"/>
    <n v="1"/>
    <n v="3"/>
    <n v="81"/>
    <n v="3"/>
    <n v="3"/>
    <n v="3"/>
    <n v="7861"/>
    <n v="15397"/>
    <n v="4"/>
    <n v="14"/>
    <n v="3"/>
    <n v="4"/>
    <n v="80"/>
    <n v="0"/>
    <n v="10"/>
    <n v="4"/>
    <n v="1"/>
    <n v="0"/>
    <n v="0"/>
    <n v="0"/>
  </r>
  <r>
    <s v="No"/>
    <s v="Non-Travel"/>
    <x v="0"/>
    <s v="Current Employees"/>
    <x v="1"/>
    <x v="2"/>
    <s v="STAFF-744"/>
    <n v="744"/>
    <x v="1"/>
    <x v="2"/>
    <x v="0"/>
    <s v="No"/>
    <s v="Y"/>
    <n v="5"/>
    <n v="-2"/>
    <n v="0"/>
    <x v="20"/>
    <n v="0"/>
    <m/>
    <n v="0"/>
    <n v="1"/>
    <n v="381"/>
    <n v="24"/>
    <x v="3"/>
    <n v="1"/>
    <n v="1"/>
    <n v="49"/>
    <n v="1"/>
    <n v="1"/>
    <n v="3"/>
    <n v="3708"/>
    <n v="2104"/>
    <n v="2"/>
    <n v="14"/>
    <n v="3"/>
    <n v="3"/>
    <n v="80"/>
    <n v="0"/>
    <n v="9"/>
    <n v="3"/>
    <n v="5"/>
    <n v="2"/>
    <n v="1"/>
    <n v="4"/>
  </r>
  <r>
    <s v="No"/>
    <s v="Travel_Frequently"/>
    <x v="1"/>
    <s v="Current Employees"/>
    <x v="0"/>
    <x v="2"/>
    <s v="STAFF-746"/>
    <n v="746"/>
    <x v="0"/>
    <x v="0"/>
    <x v="2"/>
    <s v="Yes"/>
    <s v="Y"/>
    <n v="2"/>
    <n v="-2"/>
    <n v="0"/>
    <x v="40"/>
    <n v="0"/>
    <m/>
    <n v="0"/>
    <n v="1"/>
    <n v="217"/>
    <n v="3"/>
    <x v="3"/>
    <n v="1"/>
    <n v="4"/>
    <n v="49"/>
    <n v="3"/>
    <n v="4"/>
    <n v="3"/>
    <n v="13770"/>
    <n v="10225"/>
    <n v="9"/>
    <n v="12"/>
    <n v="3"/>
    <n v="4"/>
    <n v="80"/>
    <n v="2"/>
    <n v="28"/>
    <n v="2"/>
    <n v="22"/>
    <n v="2"/>
    <n v="11"/>
    <n v="13"/>
  </r>
  <r>
    <s v="No"/>
    <s v="Travel_Rarely"/>
    <x v="2"/>
    <s v="Current Employees"/>
    <x v="0"/>
    <x v="3"/>
    <s v="STAFF-747"/>
    <n v="747"/>
    <x v="1"/>
    <x v="0"/>
    <x v="2"/>
    <s v="No"/>
    <s v="Y"/>
    <n v="2"/>
    <n v="-2"/>
    <n v="0"/>
    <x v="7"/>
    <n v="0"/>
    <m/>
    <n v="0"/>
    <n v="1"/>
    <n v="501"/>
    <n v="27"/>
    <x v="4"/>
    <n v="1"/>
    <n v="3"/>
    <n v="99"/>
    <n v="3"/>
    <n v="2"/>
    <n v="1"/>
    <n v="5304"/>
    <n v="25275"/>
    <n v="7"/>
    <n v="23"/>
    <n v="4"/>
    <n v="4"/>
    <n v="80"/>
    <n v="1"/>
    <n v="10"/>
    <n v="2"/>
    <n v="8"/>
    <n v="7"/>
    <n v="7"/>
    <n v="7"/>
  </r>
  <r>
    <s v="No"/>
    <s v="Travel_Rarely"/>
    <x v="2"/>
    <s v="Current Employees"/>
    <x v="0"/>
    <x v="0"/>
    <s v="STAFF-749"/>
    <n v="749"/>
    <x v="1"/>
    <x v="6"/>
    <x v="0"/>
    <s v="No"/>
    <s v="Y"/>
    <n v="6"/>
    <n v="-2"/>
    <n v="0"/>
    <x v="11"/>
    <n v="0"/>
    <m/>
    <n v="0"/>
    <n v="1"/>
    <n v="1396"/>
    <n v="10"/>
    <x v="3"/>
    <n v="1"/>
    <n v="3"/>
    <n v="99"/>
    <n v="3"/>
    <n v="1"/>
    <n v="3"/>
    <n v="2642"/>
    <n v="2755"/>
    <n v="1"/>
    <n v="11"/>
    <n v="3"/>
    <n v="3"/>
    <n v="80"/>
    <n v="0"/>
    <n v="1"/>
    <n v="3"/>
    <n v="1"/>
    <n v="0"/>
    <n v="0"/>
    <n v="0"/>
  </r>
  <r>
    <s v="Yes"/>
    <s v="Travel_Frequently"/>
    <x v="0"/>
    <s v="Ex-Employees"/>
    <x v="1"/>
    <x v="2"/>
    <s v="STAFF-752"/>
    <n v="752"/>
    <x v="1"/>
    <x v="1"/>
    <x v="2"/>
    <s v="Yes"/>
    <s v="Y"/>
    <n v="2"/>
    <n v="-2"/>
    <n v="0"/>
    <x v="19"/>
    <n v="1"/>
    <n v="1"/>
    <n v="1"/>
    <n v="0"/>
    <n v="933"/>
    <n v="19"/>
    <x v="3"/>
    <n v="1"/>
    <n v="3"/>
    <n v="57"/>
    <n v="4"/>
    <n v="1"/>
    <n v="3"/>
    <n v="2759"/>
    <n v="20366"/>
    <n v="6"/>
    <n v="12"/>
    <n v="3"/>
    <n v="4"/>
    <n v="80"/>
    <n v="0"/>
    <n v="7"/>
    <n v="3"/>
    <n v="2"/>
    <n v="2"/>
    <n v="2"/>
    <n v="2"/>
  </r>
  <r>
    <s v="No"/>
    <s v="Travel_Frequently"/>
    <x v="0"/>
    <s v="Current Employees"/>
    <x v="0"/>
    <x v="0"/>
    <s v="STAFF-754"/>
    <n v="754"/>
    <x v="1"/>
    <x v="0"/>
    <x v="1"/>
    <s v="No"/>
    <s v="Y"/>
    <n v="5"/>
    <n v="-2"/>
    <n v="0"/>
    <x v="23"/>
    <n v="0"/>
    <m/>
    <n v="0"/>
    <n v="1"/>
    <n v="775"/>
    <n v="15"/>
    <x v="3"/>
    <n v="1"/>
    <n v="4"/>
    <n v="47"/>
    <n v="2"/>
    <n v="2"/>
    <n v="4"/>
    <n v="6804"/>
    <n v="23683"/>
    <n v="3"/>
    <n v="18"/>
    <n v="3"/>
    <n v="3"/>
    <n v="80"/>
    <n v="1"/>
    <n v="7"/>
    <n v="3"/>
    <n v="2"/>
    <n v="2"/>
    <n v="2"/>
    <n v="2"/>
  </r>
  <r>
    <s v="No"/>
    <s v="Travel_Rarely"/>
    <x v="2"/>
    <s v="Current Employees"/>
    <x v="1"/>
    <x v="2"/>
    <s v="STAFF-757"/>
    <n v="757"/>
    <x v="0"/>
    <x v="4"/>
    <x v="0"/>
    <s v="No"/>
    <s v="Y"/>
    <n v="2"/>
    <n v="-2"/>
    <n v="0"/>
    <x v="13"/>
    <n v="0"/>
    <m/>
    <n v="0"/>
    <n v="1"/>
    <n v="970"/>
    <n v="8"/>
    <x v="0"/>
    <n v="1"/>
    <n v="2"/>
    <n v="96"/>
    <n v="3"/>
    <n v="2"/>
    <n v="3"/>
    <n v="6142"/>
    <n v="7360"/>
    <n v="3"/>
    <n v="11"/>
    <n v="3"/>
    <n v="4"/>
    <n v="80"/>
    <n v="0"/>
    <n v="10"/>
    <n v="3"/>
    <n v="5"/>
    <n v="1"/>
    <n v="4"/>
    <n v="3"/>
  </r>
  <r>
    <s v="No"/>
    <s v="Travel_Rarely"/>
    <x v="4"/>
    <s v="Current Employees"/>
    <x v="1"/>
    <x v="2"/>
    <s v="STAFF-758"/>
    <n v="758"/>
    <x v="1"/>
    <x v="2"/>
    <x v="1"/>
    <s v="No"/>
    <s v="Y"/>
    <n v="2"/>
    <n v="-2"/>
    <n v="0"/>
    <x v="30"/>
    <n v="0"/>
    <m/>
    <n v="0"/>
    <n v="1"/>
    <n v="650"/>
    <n v="9"/>
    <x v="1"/>
    <n v="1"/>
    <n v="2"/>
    <n v="37"/>
    <n v="3"/>
    <n v="1"/>
    <n v="3"/>
    <n v="2500"/>
    <n v="4344"/>
    <n v="1"/>
    <n v="14"/>
    <n v="3"/>
    <n v="4"/>
    <n v="80"/>
    <n v="1"/>
    <n v="5"/>
    <n v="4"/>
    <n v="4"/>
    <n v="3"/>
    <n v="0"/>
    <n v="2"/>
  </r>
  <r>
    <s v="No"/>
    <s v="Travel_Rarely"/>
    <x v="0"/>
    <s v="Current Employees"/>
    <x v="2"/>
    <x v="5"/>
    <s v="STAFF-760"/>
    <n v="760"/>
    <x v="0"/>
    <x v="8"/>
    <x v="1"/>
    <s v="No"/>
    <s v="Y"/>
    <n v="3"/>
    <n v="-2"/>
    <n v="0"/>
    <x v="22"/>
    <n v="0"/>
    <m/>
    <n v="0"/>
    <n v="1"/>
    <n v="141"/>
    <n v="3"/>
    <x v="3"/>
    <n v="1"/>
    <n v="3"/>
    <n v="44"/>
    <n v="4"/>
    <n v="2"/>
    <n v="3"/>
    <n v="6389"/>
    <n v="18767"/>
    <n v="9"/>
    <n v="15"/>
    <n v="3"/>
    <n v="3"/>
    <n v="80"/>
    <n v="1"/>
    <n v="12"/>
    <n v="1"/>
    <n v="8"/>
    <n v="3"/>
    <n v="3"/>
    <n v="6"/>
  </r>
  <r>
    <s v="No"/>
    <s v="Travel_Rarely"/>
    <x v="3"/>
    <s v="Current Employees"/>
    <x v="1"/>
    <x v="2"/>
    <s v="STAFF-762"/>
    <n v="762"/>
    <x v="1"/>
    <x v="4"/>
    <x v="1"/>
    <s v="No"/>
    <s v="Y"/>
    <n v="1"/>
    <n v="-2"/>
    <n v="0"/>
    <x v="29"/>
    <n v="0"/>
    <m/>
    <n v="0"/>
    <n v="1"/>
    <n v="832"/>
    <n v="9"/>
    <x v="3"/>
    <n v="1"/>
    <n v="3"/>
    <n v="81"/>
    <n v="3"/>
    <n v="4"/>
    <n v="4"/>
    <n v="11103"/>
    <n v="20420"/>
    <n v="7"/>
    <n v="11"/>
    <n v="3"/>
    <n v="3"/>
    <n v="80"/>
    <n v="0"/>
    <n v="30"/>
    <n v="2"/>
    <n v="10"/>
    <n v="7"/>
    <n v="1"/>
    <n v="1"/>
  </r>
  <r>
    <s v="No"/>
    <s v="Travel_Rarely"/>
    <x v="0"/>
    <s v="Current Employees"/>
    <x v="1"/>
    <x v="2"/>
    <s v="STAFF-763"/>
    <n v="763"/>
    <x v="0"/>
    <x v="1"/>
    <x v="0"/>
    <s v="Yes"/>
    <s v="Y"/>
    <n v="2"/>
    <n v="-2"/>
    <n v="0"/>
    <x v="32"/>
    <n v="0"/>
    <m/>
    <n v="0"/>
    <n v="1"/>
    <n v="804"/>
    <n v="2"/>
    <x v="1"/>
    <n v="1"/>
    <n v="4"/>
    <n v="86"/>
    <n v="2"/>
    <n v="1"/>
    <n v="4"/>
    <n v="2342"/>
    <n v="22929"/>
    <n v="0"/>
    <n v="20"/>
    <n v="4"/>
    <n v="4"/>
    <n v="80"/>
    <n v="0"/>
    <n v="5"/>
    <n v="2"/>
    <n v="4"/>
    <n v="2"/>
    <n v="2"/>
    <n v="3"/>
  </r>
  <r>
    <s v="No"/>
    <s v="Travel_Rarely"/>
    <x v="2"/>
    <s v="Current Employees"/>
    <x v="1"/>
    <x v="2"/>
    <s v="STAFF-764"/>
    <n v="764"/>
    <x v="0"/>
    <x v="4"/>
    <x v="0"/>
    <s v="No"/>
    <s v="Y"/>
    <n v="2"/>
    <n v="-2"/>
    <n v="0"/>
    <x v="4"/>
    <n v="0"/>
    <m/>
    <n v="0"/>
    <n v="1"/>
    <n v="975"/>
    <n v="7"/>
    <x v="3"/>
    <n v="1"/>
    <n v="4"/>
    <n v="55"/>
    <n v="2"/>
    <n v="2"/>
    <n v="3"/>
    <n v="6811"/>
    <n v="23398"/>
    <n v="8"/>
    <n v="19"/>
    <n v="3"/>
    <n v="1"/>
    <n v="80"/>
    <n v="0"/>
    <n v="9"/>
    <n v="1"/>
    <n v="7"/>
    <n v="6"/>
    <n v="0"/>
    <n v="7"/>
  </r>
  <r>
    <s v="No"/>
    <s v="Travel_Rarely"/>
    <x v="2"/>
    <s v="Current Employees"/>
    <x v="0"/>
    <x v="3"/>
    <s v="STAFF-766"/>
    <n v="766"/>
    <x v="1"/>
    <x v="6"/>
    <x v="2"/>
    <s v="No"/>
    <s v="Y"/>
    <n v="2"/>
    <n v="-2"/>
    <n v="0"/>
    <x v="11"/>
    <n v="0"/>
    <m/>
    <n v="0"/>
    <n v="1"/>
    <n v="1090"/>
    <n v="10"/>
    <x v="3"/>
    <n v="1"/>
    <n v="4"/>
    <n v="83"/>
    <n v="3"/>
    <n v="1"/>
    <n v="2"/>
    <n v="2297"/>
    <n v="17967"/>
    <n v="1"/>
    <n v="14"/>
    <n v="3"/>
    <n v="4"/>
    <n v="80"/>
    <n v="2"/>
    <n v="2"/>
    <n v="3"/>
    <n v="2"/>
    <n v="2"/>
    <n v="2"/>
    <n v="2"/>
  </r>
  <r>
    <s v="No"/>
    <s v="Travel_Rarely"/>
    <x v="1"/>
    <s v="Current Employees"/>
    <x v="1"/>
    <x v="0"/>
    <s v="STAFF-769"/>
    <n v="769"/>
    <x v="1"/>
    <x v="2"/>
    <x v="0"/>
    <s v="No"/>
    <s v="Y"/>
    <n v="4"/>
    <n v="-2"/>
    <n v="0"/>
    <x v="16"/>
    <n v="0"/>
    <m/>
    <n v="0"/>
    <n v="1"/>
    <n v="346"/>
    <n v="6"/>
    <x v="3"/>
    <n v="1"/>
    <n v="4"/>
    <n v="86"/>
    <n v="3"/>
    <n v="2"/>
    <n v="4"/>
    <n v="2450"/>
    <n v="10919"/>
    <n v="2"/>
    <n v="17"/>
    <n v="3"/>
    <n v="4"/>
    <n v="80"/>
    <n v="0"/>
    <n v="19"/>
    <n v="3"/>
    <n v="2"/>
    <n v="2"/>
    <n v="2"/>
    <n v="2"/>
  </r>
  <r>
    <s v="No"/>
    <s v="Non-Travel"/>
    <x v="0"/>
    <s v="Current Employees"/>
    <x v="1"/>
    <x v="0"/>
    <s v="STAFF-771"/>
    <n v="771"/>
    <x v="0"/>
    <x v="4"/>
    <x v="2"/>
    <s v="No"/>
    <s v="Y"/>
    <n v="2"/>
    <n v="-2"/>
    <n v="0"/>
    <x v="10"/>
    <n v="0"/>
    <m/>
    <n v="0"/>
    <n v="1"/>
    <n v="1225"/>
    <n v="2"/>
    <x v="2"/>
    <n v="1"/>
    <n v="4"/>
    <n v="61"/>
    <n v="3"/>
    <n v="2"/>
    <n v="1"/>
    <n v="5093"/>
    <n v="4761"/>
    <n v="2"/>
    <n v="11"/>
    <n v="3"/>
    <n v="1"/>
    <n v="80"/>
    <n v="1"/>
    <n v="16"/>
    <n v="4"/>
    <n v="1"/>
    <n v="0"/>
    <n v="0"/>
    <n v="0"/>
  </r>
  <r>
    <s v="No"/>
    <s v="Travel_Frequently"/>
    <x v="2"/>
    <s v="Current Employees"/>
    <x v="1"/>
    <x v="0"/>
    <s v="STAFF-772"/>
    <n v="772"/>
    <x v="1"/>
    <x v="2"/>
    <x v="1"/>
    <s v="No"/>
    <s v="Y"/>
    <n v="2"/>
    <n v="-2"/>
    <n v="0"/>
    <x v="5"/>
    <n v="0"/>
    <m/>
    <n v="0"/>
    <n v="1"/>
    <n v="430"/>
    <n v="24"/>
    <x v="2"/>
    <n v="1"/>
    <n v="1"/>
    <n v="80"/>
    <n v="3"/>
    <n v="2"/>
    <n v="1"/>
    <n v="5309"/>
    <n v="21146"/>
    <n v="1"/>
    <n v="15"/>
    <n v="3"/>
    <n v="4"/>
    <n v="80"/>
    <n v="2"/>
    <n v="10"/>
    <n v="3"/>
    <n v="10"/>
    <n v="8"/>
    <n v="4"/>
    <n v="7"/>
  </r>
  <r>
    <s v="No"/>
    <s v="Travel_Rarely"/>
    <x v="0"/>
    <s v="Current Employees"/>
    <x v="1"/>
    <x v="2"/>
    <s v="STAFF-773"/>
    <n v="773"/>
    <x v="1"/>
    <x v="1"/>
    <x v="1"/>
    <s v="Yes"/>
    <s v="Y"/>
    <n v="0"/>
    <n v="-2"/>
    <n v="0"/>
    <x v="8"/>
    <n v="0"/>
    <m/>
    <n v="0"/>
    <n v="1"/>
    <n v="268"/>
    <n v="2"/>
    <x v="4"/>
    <n v="1"/>
    <n v="4"/>
    <n v="92"/>
    <n v="3"/>
    <n v="1"/>
    <n v="3"/>
    <n v="3057"/>
    <n v="20471"/>
    <n v="6"/>
    <n v="13"/>
    <n v="3"/>
    <n v="2"/>
    <n v="80"/>
    <n v="1"/>
    <n v="6"/>
    <n v="1"/>
    <n v="1"/>
    <n v="0"/>
    <n v="0"/>
    <n v="1"/>
  </r>
  <r>
    <s v="No"/>
    <s v="Travel_Rarely"/>
    <x v="2"/>
    <s v="Current Employees"/>
    <x v="1"/>
    <x v="0"/>
    <s v="STAFF-775"/>
    <n v="775"/>
    <x v="0"/>
    <x v="3"/>
    <x v="2"/>
    <s v="No"/>
    <s v="Y"/>
    <n v="3"/>
    <n v="-2"/>
    <n v="0"/>
    <x v="13"/>
    <n v="0"/>
    <m/>
    <n v="0"/>
    <n v="1"/>
    <n v="167"/>
    <n v="8"/>
    <x v="4"/>
    <n v="1"/>
    <n v="2"/>
    <n v="32"/>
    <n v="3"/>
    <n v="2"/>
    <n v="1"/>
    <n v="5121"/>
    <n v="4187"/>
    <n v="3"/>
    <n v="14"/>
    <n v="3"/>
    <n v="3"/>
    <n v="80"/>
    <n v="1"/>
    <n v="7"/>
    <n v="3"/>
    <n v="0"/>
    <n v="0"/>
    <n v="0"/>
    <n v="0"/>
  </r>
  <r>
    <s v="No"/>
    <s v="Travel_Rarely"/>
    <x v="1"/>
    <s v="Current Employees"/>
    <x v="0"/>
    <x v="3"/>
    <s v="STAFF-776"/>
    <n v="776"/>
    <x v="1"/>
    <x v="5"/>
    <x v="1"/>
    <s v="No"/>
    <s v="Y"/>
    <n v="3"/>
    <n v="-2"/>
    <n v="0"/>
    <x v="39"/>
    <n v="0"/>
    <m/>
    <n v="0"/>
    <n v="1"/>
    <n v="621"/>
    <n v="3"/>
    <x v="2"/>
    <n v="1"/>
    <n v="3"/>
    <n v="31"/>
    <n v="2"/>
    <n v="4"/>
    <n v="2"/>
    <n v="16856"/>
    <n v="10084"/>
    <n v="1"/>
    <n v="11"/>
    <n v="3"/>
    <n v="1"/>
    <n v="80"/>
    <n v="0"/>
    <n v="34"/>
    <n v="4"/>
    <n v="34"/>
    <n v="6"/>
    <n v="1"/>
    <n v="16"/>
  </r>
  <r>
    <s v="Yes"/>
    <s v="Travel_Rarely"/>
    <x v="2"/>
    <s v="Ex-Employees"/>
    <x v="1"/>
    <x v="1"/>
    <s v="STAFF-780"/>
    <n v="780"/>
    <x v="1"/>
    <x v="1"/>
    <x v="0"/>
    <s v="Yes"/>
    <s v="Y"/>
    <n v="2"/>
    <n v="-2"/>
    <n v="0"/>
    <x v="3"/>
    <n v="1"/>
    <n v="1"/>
    <n v="1"/>
    <n v="0"/>
    <n v="527"/>
    <n v="1"/>
    <x v="2"/>
    <n v="1"/>
    <n v="4"/>
    <n v="63"/>
    <n v="3"/>
    <n v="1"/>
    <n v="4"/>
    <n v="2686"/>
    <n v="5207"/>
    <n v="1"/>
    <n v="13"/>
    <n v="3"/>
    <n v="3"/>
    <n v="80"/>
    <n v="0"/>
    <n v="10"/>
    <n v="2"/>
    <n v="10"/>
    <n v="9"/>
    <n v="7"/>
    <n v="8"/>
  </r>
  <r>
    <s v="No"/>
    <s v="Travel_Rarely"/>
    <x v="2"/>
    <s v="Current Employees"/>
    <x v="0"/>
    <x v="2"/>
    <s v="STAFF-781"/>
    <n v="781"/>
    <x v="0"/>
    <x v="0"/>
    <x v="0"/>
    <s v="No"/>
    <s v="Y"/>
    <n v="5"/>
    <n v="-2"/>
    <n v="0"/>
    <x v="36"/>
    <n v="0"/>
    <m/>
    <n v="0"/>
    <n v="1"/>
    <n v="883"/>
    <n v="26"/>
    <x v="1"/>
    <n v="1"/>
    <n v="3"/>
    <n v="32"/>
    <n v="3"/>
    <n v="2"/>
    <n v="4"/>
    <n v="6180"/>
    <n v="22807"/>
    <n v="1"/>
    <n v="23"/>
    <n v="4"/>
    <n v="2"/>
    <n v="80"/>
    <n v="0"/>
    <n v="6"/>
    <n v="2"/>
    <n v="6"/>
    <n v="5"/>
    <n v="1"/>
    <n v="4"/>
  </r>
  <r>
    <s v="No"/>
    <s v="Travel_Rarely"/>
    <x v="1"/>
    <s v="Current Employees"/>
    <x v="0"/>
    <x v="4"/>
    <s v="STAFF-783"/>
    <n v="783"/>
    <x v="1"/>
    <x v="6"/>
    <x v="0"/>
    <s v="No"/>
    <s v="Y"/>
    <n v="3"/>
    <n v="-2"/>
    <n v="0"/>
    <x v="28"/>
    <n v="0"/>
    <m/>
    <n v="0"/>
    <n v="1"/>
    <n v="954"/>
    <n v="2"/>
    <x v="0"/>
    <n v="1"/>
    <n v="4"/>
    <n v="46"/>
    <n v="1"/>
    <n v="2"/>
    <n v="4"/>
    <n v="6632"/>
    <n v="12388"/>
    <n v="0"/>
    <n v="13"/>
    <n v="3"/>
    <n v="1"/>
    <n v="80"/>
    <n v="0"/>
    <n v="9"/>
    <n v="3"/>
    <n v="8"/>
    <n v="7"/>
    <n v="3"/>
    <n v="1"/>
  </r>
  <r>
    <s v="No"/>
    <s v="Travel_Rarely"/>
    <x v="4"/>
    <s v="Current Employees"/>
    <x v="1"/>
    <x v="2"/>
    <s v="STAFF-784"/>
    <n v="784"/>
    <x v="1"/>
    <x v="1"/>
    <x v="0"/>
    <s v="No"/>
    <s v="Y"/>
    <n v="3"/>
    <n v="-2"/>
    <n v="0"/>
    <x v="30"/>
    <n v="0"/>
    <m/>
    <n v="0"/>
    <n v="1"/>
    <n v="310"/>
    <n v="10"/>
    <x v="1"/>
    <n v="1"/>
    <n v="1"/>
    <n v="79"/>
    <n v="4"/>
    <n v="1"/>
    <n v="3"/>
    <n v="3505"/>
    <n v="19630"/>
    <n v="1"/>
    <n v="18"/>
    <n v="3"/>
    <n v="4"/>
    <n v="80"/>
    <n v="0"/>
    <n v="2"/>
    <n v="3"/>
    <n v="2"/>
    <n v="2"/>
    <n v="0"/>
    <n v="2"/>
  </r>
  <r>
    <s v="Yes"/>
    <s v="Travel_Frequently"/>
    <x v="1"/>
    <s v="Ex-Employees"/>
    <x v="0"/>
    <x v="0"/>
    <s v="STAFF-785"/>
    <n v="785"/>
    <x v="0"/>
    <x v="0"/>
    <x v="0"/>
    <s v="Yes"/>
    <s v="Y"/>
    <n v="2"/>
    <n v="-2"/>
    <n v="0"/>
    <x v="40"/>
    <n v="1"/>
    <n v="1"/>
    <n v="1"/>
    <n v="0"/>
    <n v="719"/>
    <n v="27"/>
    <x v="0"/>
    <n v="1"/>
    <n v="2"/>
    <n v="77"/>
    <n v="4"/>
    <n v="2"/>
    <n v="1"/>
    <n v="6397"/>
    <n v="10339"/>
    <n v="4"/>
    <n v="12"/>
    <n v="3"/>
    <n v="4"/>
    <n v="80"/>
    <n v="0"/>
    <n v="8"/>
    <n v="3"/>
    <n v="5"/>
    <n v="4"/>
    <n v="1"/>
    <n v="3"/>
  </r>
  <r>
    <s v="No"/>
    <s v="Travel_Rarely"/>
    <x v="2"/>
    <s v="Current Employees"/>
    <x v="0"/>
    <x v="1"/>
    <s v="STAFF-786"/>
    <n v="786"/>
    <x v="1"/>
    <x v="0"/>
    <x v="0"/>
    <s v="No"/>
    <s v="Y"/>
    <n v="5"/>
    <n v="-2"/>
    <n v="0"/>
    <x v="13"/>
    <n v="0"/>
    <m/>
    <n v="0"/>
    <n v="1"/>
    <n v="304"/>
    <n v="2"/>
    <x v="3"/>
    <n v="1"/>
    <n v="4"/>
    <n v="60"/>
    <n v="3"/>
    <n v="2"/>
    <n v="4"/>
    <n v="6274"/>
    <n v="18686"/>
    <n v="1"/>
    <n v="22"/>
    <n v="4"/>
    <n v="3"/>
    <n v="80"/>
    <n v="0"/>
    <n v="6"/>
    <n v="3"/>
    <n v="6"/>
    <n v="5"/>
    <n v="1"/>
    <n v="4"/>
  </r>
  <r>
    <s v="Yes"/>
    <s v="Travel_Rarely"/>
    <x v="3"/>
    <s v="Ex-Employees"/>
    <x v="1"/>
    <x v="2"/>
    <s v="STAFF-787"/>
    <n v="787"/>
    <x v="1"/>
    <x v="5"/>
    <x v="1"/>
    <s v="Yes"/>
    <s v="Y"/>
    <n v="2"/>
    <n v="-2"/>
    <n v="0"/>
    <x v="27"/>
    <n v="1"/>
    <n v="1"/>
    <n v="1"/>
    <n v="0"/>
    <n v="725"/>
    <n v="2"/>
    <x v="3"/>
    <n v="1"/>
    <n v="4"/>
    <n v="78"/>
    <n v="3"/>
    <n v="5"/>
    <n v="3"/>
    <n v="19859"/>
    <n v="21199"/>
    <n v="5"/>
    <n v="13"/>
    <n v="3"/>
    <n v="4"/>
    <n v="80"/>
    <n v="1"/>
    <n v="24"/>
    <n v="3"/>
    <n v="5"/>
    <n v="2"/>
    <n v="1"/>
    <n v="4"/>
  </r>
  <r>
    <s v="No"/>
    <s v="Non-Travel"/>
    <x v="0"/>
    <s v="Current Employees"/>
    <x v="0"/>
    <x v="0"/>
    <s v="STAFF-789"/>
    <n v="789"/>
    <x v="1"/>
    <x v="0"/>
    <x v="0"/>
    <s v="No"/>
    <s v="Y"/>
    <n v="1"/>
    <n v="-2"/>
    <n v="0"/>
    <x v="9"/>
    <n v="0"/>
    <m/>
    <n v="0"/>
    <n v="1"/>
    <n v="1434"/>
    <n v="8"/>
    <x v="2"/>
    <n v="1"/>
    <n v="1"/>
    <n v="76"/>
    <n v="2"/>
    <n v="3"/>
    <n v="1"/>
    <n v="7587"/>
    <n v="14229"/>
    <n v="1"/>
    <n v="15"/>
    <n v="3"/>
    <n v="2"/>
    <n v="80"/>
    <n v="0"/>
    <n v="10"/>
    <n v="3"/>
    <n v="10"/>
    <n v="7"/>
    <n v="0"/>
    <n v="9"/>
  </r>
  <r>
    <s v="No"/>
    <s v="Non-Travel"/>
    <x v="1"/>
    <s v="Current Employees"/>
    <x v="1"/>
    <x v="2"/>
    <s v="STAFF-791"/>
    <n v="791"/>
    <x v="1"/>
    <x v="1"/>
    <x v="1"/>
    <s v="No"/>
    <s v="Y"/>
    <n v="3"/>
    <n v="-2"/>
    <n v="0"/>
    <x v="39"/>
    <n v="0"/>
    <m/>
    <n v="0"/>
    <n v="1"/>
    <n v="715"/>
    <n v="19"/>
    <x v="2"/>
    <n v="1"/>
    <n v="4"/>
    <n v="41"/>
    <n v="3"/>
    <n v="1"/>
    <n v="4"/>
    <n v="4258"/>
    <n v="26589"/>
    <n v="0"/>
    <n v="18"/>
    <n v="3"/>
    <n v="1"/>
    <n v="80"/>
    <n v="1"/>
    <n v="5"/>
    <n v="3"/>
    <n v="4"/>
    <n v="3"/>
    <n v="1"/>
    <n v="2"/>
  </r>
  <r>
    <s v="No"/>
    <s v="Travel_Frequently"/>
    <x v="2"/>
    <s v="Current Employees"/>
    <x v="1"/>
    <x v="0"/>
    <s v="STAFF-792"/>
    <n v="792"/>
    <x v="0"/>
    <x v="2"/>
    <x v="2"/>
    <s v="No"/>
    <s v="Y"/>
    <n v="2"/>
    <n v="-2"/>
    <n v="0"/>
    <x v="25"/>
    <n v="0"/>
    <m/>
    <n v="0"/>
    <n v="1"/>
    <n v="575"/>
    <n v="1"/>
    <x v="0"/>
    <n v="1"/>
    <n v="1"/>
    <n v="71"/>
    <n v="1"/>
    <n v="1"/>
    <n v="1"/>
    <n v="4364"/>
    <n v="5288"/>
    <n v="3"/>
    <n v="14"/>
    <n v="3"/>
    <n v="1"/>
    <n v="80"/>
    <n v="1"/>
    <n v="5"/>
    <n v="3"/>
    <n v="2"/>
    <n v="2"/>
    <n v="2"/>
    <n v="0"/>
  </r>
  <r>
    <s v="No"/>
    <s v="Travel_Rarely"/>
    <x v="2"/>
    <s v="Current Employees"/>
    <x v="1"/>
    <x v="2"/>
    <s v="STAFF-793"/>
    <n v="793"/>
    <x v="0"/>
    <x v="4"/>
    <x v="1"/>
    <s v="No"/>
    <s v="Y"/>
    <n v="3"/>
    <n v="-2"/>
    <n v="0"/>
    <x v="11"/>
    <n v="0"/>
    <m/>
    <n v="0"/>
    <n v="1"/>
    <n v="657"/>
    <n v="27"/>
    <x v="3"/>
    <n v="1"/>
    <n v="2"/>
    <n v="66"/>
    <n v="3"/>
    <n v="2"/>
    <n v="3"/>
    <n v="4335"/>
    <n v="25549"/>
    <n v="4"/>
    <n v="12"/>
    <n v="3"/>
    <n v="1"/>
    <n v="80"/>
    <n v="1"/>
    <n v="11"/>
    <n v="2"/>
    <n v="8"/>
    <n v="7"/>
    <n v="1"/>
    <n v="1"/>
  </r>
  <r>
    <s v="Yes"/>
    <s v="Travel_Rarely"/>
    <x v="2"/>
    <s v="Ex-Employees"/>
    <x v="0"/>
    <x v="4"/>
    <s v="STAFF-796"/>
    <n v="796"/>
    <x v="1"/>
    <x v="0"/>
    <x v="0"/>
    <s v="No"/>
    <s v="Y"/>
    <n v="2"/>
    <n v="-2"/>
    <n v="0"/>
    <x v="25"/>
    <n v="1"/>
    <n v="1"/>
    <n v="1"/>
    <n v="0"/>
    <n v="1146"/>
    <n v="8"/>
    <x v="3"/>
    <n v="1"/>
    <n v="4"/>
    <n v="38"/>
    <n v="2"/>
    <n v="2"/>
    <n v="4"/>
    <n v="5326"/>
    <n v="3064"/>
    <n v="6"/>
    <n v="17"/>
    <n v="3"/>
    <n v="3"/>
    <n v="80"/>
    <n v="0"/>
    <n v="6"/>
    <n v="2"/>
    <n v="4"/>
    <n v="3"/>
    <n v="1"/>
    <n v="2"/>
  </r>
  <r>
    <s v="No"/>
    <s v="Travel_Rarely"/>
    <x v="2"/>
    <s v="Current Employees"/>
    <x v="1"/>
    <x v="0"/>
    <s v="STAFF-797"/>
    <n v="797"/>
    <x v="0"/>
    <x v="1"/>
    <x v="0"/>
    <s v="No"/>
    <s v="Y"/>
    <n v="2"/>
    <n v="-2"/>
    <n v="0"/>
    <x v="13"/>
    <n v="0"/>
    <m/>
    <n v="0"/>
    <n v="1"/>
    <n v="182"/>
    <n v="1"/>
    <x v="2"/>
    <n v="1"/>
    <n v="2"/>
    <n v="72"/>
    <n v="4"/>
    <n v="1"/>
    <n v="1"/>
    <n v="3280"/>
    <n v="13551"/>
    <n v="2"/>
    <n v="16"/>
    <n v="3"/>
    <n v="3"/>
    <n v="80"/>
    <n v="0"/>
    <n v="10"/>
    <n v="3"/>
    <n v="4"/>
    <n v="2"/>
    <n v="1"/>
    <n v="3"/>
  </r>
  <r>
    <s v="No"/>
    <s v="Travel_Rarely"/>
    <x v="1"/>
    <s v="Current Employees"/>
    <x v="1"/>
    <x v="2"/>
    <s v="STAFF-799"/>
    <n v="799"/>
    <x v="0"/>
    <x v="3"/>
    <x v="2"/>
    <s v="Yes"/>
    <s v="Y"/>
    <n v="4"/>
    <n v="-2"/>
    <n v="0"/>
    <x v="33"/>
    <n v="0"/>
    <m/>
    <n v="0"/>
    <n v="1"/>
    <n v="376"/>
    <n v="19"/>
    <x v="2"/>
    <n v="1"/>
    <n v="4"/>
    <n v="95"/>
    <n v="3"/>
    <n v="2"/>
    <n v="3"/>
    <n v="5485"/>
    <n v="22670"/>
    <n v="9"/>
    <n v="11"/>
    <n v="3"/>
    <n v="2"/>
    <n v="80"/>
    <n v="2"/>
    <n v="9"/>
    <n v="3"/>
    <n v="5"/>
    <n v="3"/>
    <n v="1"/>
    <n v="4"/>
  </r>
  <r>
    <s v="No"/>
    <s v="Travel_Frequently"/>
    <x v="2"/>
    <s v="Current Employees"/>
    <x v="0"/>
    <x v="3"/>
    <s v="STAFF-800"/>
    <n v="800"/>
    <x v="1"/>
    <x v="0"/>
    <x v="1"/>
    <s v="No"/>
    <s v="Y"/>
    <n v="3"/>
    <n v="-2"/>
    <n v="0"/>
    <x v="4"/>
    <n v="0"/>
    <m/>
    <n v="0"/>
    <n v="1"/>
    <n v="829"/>
    <n v="8"/>
    <x v="1"/>
    <n v="1"/>
    <n v="3"/>
    <n v="84"/>
    <n v="3"/>
    <n v="2"/>
    <n v="2"/>
    <n v="4342"/>
    <n v="24008"/>
    <n v="0"/>
    <n v="19"/>
    <n v="3"/>
    <n v="2"/>
    <n v="80"/>
    <n v="1"/>
    <n v="5"/>
    <n v="3"/>
    <n v="4"/>
    <n v="2"/>
    <n v="1"/>
    <n v="1"/>
  </r>
  <r>
    <s v="No"/>
    <s v="Travel_Rarely"/>
    <x v="0"/>
    <s v="Current Employees"/>
    <x v="1"/>
    <x v="0"/>
    <s v="STAFF-802"/>
    <n v="802"/>
    <x v="0"/>
    <x v="1"/>
    <x v="2"/>
    <s v="Yes"/>
    <s v="Y"/>
    <n v="3"/>
    <n v="-2"/>
    <n v="0"/>
    <x v="2"/>
    <n v="0"/>
    <m/>
    <n v="0"/>
    <n v="1"/>
    <n v="571"/>
    <n v="10"/>
    <x v="1"/>
    <n v="1"/>
    <n v="4"/>
    <n v="82"/>
    <n v="3"/>
    <n v="1"/>
    <n v="1"/>
    <n v="2782"/>
    <n v="19905"/>
    <n v="0"/>
    <n v="13"/>
    <n v="3"/>
    <n v="2"/>
    <n v="80"/>
    <n v="2"/>
    <n v="6"/>
    <n v="2"/>
    <n v="5"/>
    <n v="3"/>
    <n v="4"/>
    <n v="3"/>
  </r>
  <r>
    <s v="No"/>
    <s v="Travel_Frequently"/>
    <x v="0"/>
    <s v="Current Employees"/>
    <x v="1"/>
    <x v="0"/>
    <s v="STAFF-803"/>
    <n v="803"/>
    <x v="0"/>
    <x v="3"/>
    <x v="0"/>
    <s v="Yes"/>
    <s v="Y"/>
    <n v="2"/>
    <n v="-2"/>
    <n v="0"/>
    <x v="8"/>
    <n v="0"/>
    <m/>
    <n v="0"/>
    <n v="1"/>
    <n v="240"/>
    <n v="2"/>
    <x v="2"/>
    <n v="1"/>
    <n v="1"/>
    <n v="75"/>
    <n v="4"/>
    <n v="2"/>
    <n v="1"/>
    <n v="5980"/>
    <n v="26085"/>
    <n v="6"/>
    <n v="12"/>
    <n v="3"/>
    <n v="4"/>
    <n v="80"/>
    <n v="0"/>
    <n v="17"/>
    <n v="3"/>
    <n v="15"/>
    <n v="7"/>
    <n v="4"/>
    <n v="12"/>
  </r>
  <r>
    <s v="No"/>
    <s v="Travel_Rarely"/>
    <x v="2"/>
    <s v="Current Employees"/>
    <x v="1"/>
    <x v="2"/>
    <s v="STAFF-804"/>
    <n v="804"/>
    <x v="0"/>
    <x v="1"/>
    <x v="0"/>
    <s v="No"/>
    <s v="Y"/>
    <n v="3"/>
    <n v="-2"/>
    <n v="0"/>
    <x v="13"/>
    <n v="0"/>
    <m/>
    <n v="0"/>
    <n v="1"/>
    <n v="121"/>
    <n v="2"/>
    <x v="2"/>
    <n v="1"/>
    <n v="3"/>
    <n v="86"/>
    <n v="2"/>
    <n v="1"/>
    <n v="3"/>
    <n v="4381"/>
    <n v="7530"/>
    <n v="1"/>
    <n v="11"/>
    <n v="3"/>
    <n v="3"/>
    <n v="80"/>
    <n v="0"/>
    <n v="6"/>
    <n v="3"/>
    <n v="6"/>
    <n v="5"/>
    <n v="1"/>
    <n v="3"/>
  </r>
  <r>
    <s v="No"/>
    <s v="Travel_Rarely"/>
    <x v="0"/>
    <s v="Current Employees"/>
    <x v="0"/>
    <x v="0"/>
    <s v="STAFF-805"/>
    <n v="805"/>
    <x v="0"/>
    <x v="6"/>
    <x v="1"/>
    <s v="No"/>
    <s v="Y"/>
    <n v="1"/>
    <n v="-2"/>
    <n v="0"/>
    <x v="10"/>
    <n v="0"/>
    <m/>
    <n v="0"/>
    <n v="1"/>
    <n v="384"/>
    <n v="8"/>
    <x v="2"/>
    <n v="1"/>
    <n v="1"/>
    <n v="72"/>
    <n v="3"/>
    <n v="1"/>
    <n v="1"/>
    <n v="2572"/>
    <n v="20317"/>
    <n v="1"/>
    <n v="16"/>
    <n v="3"/>
    <n v="2"/>
    <n v="80"/>
    <n v="1"/>
    <n v="3"/>
    <n v="2"/>
    <n v="3"/>
    <n v="2"/>
    <n v="0"/>
    <n v="2"/>
  </r>
  <r>
    <s v="No"/>
    <s v="Travel_Rarely"/>
    <x v="2"/>
    <s v="Current Employees"/>
    <x v="1"/>
    <x v="0"/>
    <s v="STAFF-806"/>
    <n v="806"/>
    <x v="1"/>
    <x v="2"/>
    <x v="1"/>
    <s v="No"/>
    <s v="Y"/>
    <n v="2"/>
    <n v="-2"/>
    <n v="0"/>
    <x v="7"/>
    <n v="0"/>
    <m/>
    <n v="0"/>
    <n v="1"/>
    <n v="921"/>
    <n v="1"/>
    <x v="3"/>
    <n v="1"/>
    <n v="4"/>
    <n v="38"/>
    <n v="1"/>
    <n v="1"/>
    <n v="1"/>
    <n v="3833"/>
    <n v="24375"/>
    <n v="3"/>
    <n v="21"/>
    <n v="4"/>
    <n v="3"/>
    <n v="80"/>
    <n v="2"/>
    <n v="7"/>
    <n v="3"/>
    <n v="2"/>
    <n v="2"/>
    <n v="0"/>
    <n v="2"/>
  </r>
  <r>
    <s v="No"/>
    <s v="Travel_Frequently"/>
    <x v="0"/>
    <s v="Current Employees"/>
    <x v="1"/>
    <x v="2"/>
    <s v="STAFF-807"/>
    <n v="807"/>
    <x v="0"/>
    <x v="4"/>
    <x v="1"/>
    <s v="No"/>
    <s v="Y"/>
    <n v="2"/>
    <n v="-2"/>
    <n v="0"/>
    <x v="32"/>
    <n v="0"/>
    <m/>
    <n v="0"/>
    <n v="1"/>
    <n v="791"/>
    <n v="2"/>
    <x v="0"/>
    <n v="1"/>
    <n v="3"/>
    <n v="38"/>
    <n v="4"/>
    <n v="2"/>
    <n v="3"/>
    <n v="4244"/>
    <n v="9931"/>
    <n v="1"/>
    <n v="24"/>
    <n v="4"/>
    <n v="4"/>
    <n v="80"/>
    <n v="1"/>
    <n v="8"/>
    <n v="3"/>
    <n v="8"/>
    <n v="7"/>
    <n v="3"/>
    <n v="7"/>
  </r>
  <r>
    <s v="No"/>
    <s v="Travel_Rarely"/>
    <x v="2"/>
    <s v="Current Employees"/>
    <x v="0"/>
    <x v="0"/>
    <s v="STAFF-808"/>
    <n v="808"/>
    <x v="0"/>
    <x v="0"/>
    <x v="1"/>
    <s v="No"/>
    <s v="Y"/>
    <n v="1"/>
    <n v="-2"/>
    <n v="0"/>
    <x v="13"/>
    <n v="0"/>
    <m/>
    <n v="0"/>
    <n v="1"/>
    <n v="1111"/>
    <n v="8"/>
    <x v="0"/>
    <n v="1"/>
    <n v="3"/>
    <n v="93"/>
    <n v="3"/>
    <n v="2"/>
    <n v="1"/>
    <n v="6500"/>
    <n v="13305"/>
    <n v="5"/>
    <n v="17"/>
    <n v="3"/>
    <n v="2"/>
    <n v="80"/>
    <n v="1"/>
    <n v="6"/>
    <n v="3"/>
    <n v="3"/>
    <n v="2"/>
    <n v="1"/>
    <n v="2"/>
  </r>
  <r>
    <s v="No"/>
    <s v="Travel_Frequently"/>
    <x v="0"/>
    <s v="Current Employees"/>
    <x v="1"/>
    <x v="0"/>
    <s v="STAFF-809"/>
    <n v="809"/>
    <x v="1"/>
    <x v="5"/>
    <x v="2"/>
    <s v="No"/>
    <s v="Y"/>
    <n v="4"/>
    <n v="-2"/>
    <n v="0"/>
    <x v="19"/>
    <n v="0"/>
    <m/>
    <n v="0"/>
    <n v="1"/>
    <n v="570"/>
    <n v="8"/>
    <x v="3"/>
    <n v="1"/>
    <n v="2"/>
    <n v="66"/>
    <n v="3"/>
    <n v="5"/>
    <n v="1"/>
    <n v="18430"/>
    <n v="16225"/>
    <n v="1"/>
    <n v="13"/>
    <n v="3"/>
    <n v="2"/>
    <n v="80"/>
    <n v="1"/>
    <n v="24"/>
    <n v="2"/>
    <n v="24"/>
    <n v="7"/>
    <n v="14"/>
    <n v="9"/>
  </r>
  <r>
    <s v="Yes"/>
    <s v="Travel_Rarely"/>
    <x v="4"/>
    <s v="Ex-Employees"/>
    <x v="1"/>
    <x v="0"/>
    <s v="STAFF-811"/>
    <n v="811"/>
    <x v="1"/>
    <x v="2"/>
    <x v="1"/>
    <s v="Yes"/>
    <s v="Y"/>
    <n v="2"/>
    <n v="-2"/>
    <n v="0"/>
    <x v="30"/>
    <n v="1"/>
    <n v="1"/>
    <n v="1"/>
    <n v="0"/>
    <n v="1243"/>
    <n v="6"/>
    <x v="3"/>
    <n v="1"/>
    <n v="3"/>
    <n v="63"/>
    <n v="4"/>
    <n v="1"/>
    <n v="1"/>
    <n v="1601"/>
    <n v="3445"/>
    <n v="1"/>
    <n v="21"/>
    <n v="4"/>
    <n v="3"/>
    <n v="80"/>
    <n v="2"/>
    <n v="1"/>
    <n v="3"/>
    <n v="0"/>
    <n v="0"/>
    <n v="0"/>
    <n v="0"/>
  </r>
  <r>
    <s v="No"/>
    <s v="Non-Travel"/>
    <x v="4"/>
    <s v="Current Employees"/>
    <x v="1"/>
    <x v="0"/>
    <s v="STAFF-812"/>
    <n v="812"/>
    <x v="1"/>
    <x v="2"/>
    <x v="2"/>
    <s v="No"/>
    <s v="Y"/>
    <n v="4"/>
    <n v="-2"/>
    <n v="0"/>
    <x v="17"/>
    <n v="0"/>
    <m/>
    <n v="0"/>
    <n v="1"/>
    <n v="1092"/>
    <n v="9"/>
    <x v="3"/>
    <n v="1"/>
    <n v="3"/>
    <n v="60"/>
    <n v="2"/>
    <n v="1"/>
    <n v="1"/>
    <n v="2694"/>
    <n v="26551"/>
    <n v="1"/>
    <n v="11"/>
    <n v="3"/>
    <n v="3"/>
    <n v="80"/>
    <n v="3"/>
    <n v="1"/>
    <n v="3"/>
    <n v="1"/>
    <n v="0"/>
    <n v="0"/>
    <n v="0"/>
  </r>
  <r>
    <s v="No"/>
    <s v="Travel_Rarely"/>
    <x v="1"/>
    <s v="Current Employees"/>
    <x v="1"/>
    <x v="0"/>
    <s v="STAFF-813"/>
    <n v="813"/>
    <x v="0"/>
    <x v="2"/>
    <x v="1"/>
    <s v="No"/>
    <s v="Y"/>
    <n v="3"/>
    <n v="-2"/>
    <n v="0"/>
    <x v="39"/>
    <n v="0"/>
    <m/>
    <n v="0"/>
    <n v="1"/>
    <n v="1325"/>
    <n v="11"/>
    <x v="2"/>
    <n v="1"/>
    <n v="4"/>
    <n v="82"/>
    <n v="3"/>
    <n v="2"/>
    <n v="1"/>
    <n v="3149"/>
    <n v="21821"/>
    <n v="8"/>
    <n v="20"/>
    <n v="4"/>
    <n v="2"/>
    <n v="80"/>
    <n v="1"/>
    <n v="9"/>
    <n v="3"/>
    <n v="5"/>
    <n v="2"/>
    <n v="1"/>
    <n v="4"/>
  </r>
  <r>
    <s v="No"/>
    <s v="Travel_Rarely"/>
    <x v="1"/>
    <s v="Current Employees"/>
    <x v="1"/>
    <x v="2"/>
    <s v="STAFF-815"/>
    <n v="815"/>
    <x v="1"/>
    <x v="7"/>
    <x v="1"/>
    <s v="No"/>
    <s v="Y"/>
    <n v="3"/>
    <n v="-2"/>
    <n v="0"/>
    <x v="24"/>
    <n v="0"/>
    <m/>
    <n v="0"/>
    <n v="1"/>
    <n v="691"/>
    <n v="2"/>
    <x v="3"/>
    <n v="1"/>
    <n v="3"/>
    <n v="64"/>
    <n v="3"/>
    <n v="4"/>
    <n v="3"/>
    <n v="17639"/>
    <n v="6881"/>
    <n v="5"/>
    <n v="16"/>
    <n v="3"/>
    <n v="4"/>
    <n v="80"/>
    <n v="0"/>
    <n v="30"/>
    <n v="3"/>
    <n v="4"/>
    <n v="3"/>
    <n v="0"/>
    <n v="3"/>
  </r>
  <r>
    <s v="Yes"/>
    <s v="Travel_Rarely"/>
    <x v="2"/>
    <s v="Ex-Employees"/>
    <x v="1"/>
    <x v="0"/>
    <s v="STAFF-816"/>
    <n v="816"/>
    <x v="0"/>
    <x v="2"/>
    <x v="1"/>
    <s v="Yes"/>
    <s v="Y"/>
    <n v="1"/>
    <n v="-2"/>
    <n v="0"/>
    <x v="11"/>
    <n v="1"/>
    <n v="1"/>
    <n v="1"/>
    <n v="0"/>
    <n v="805"/>
    <n v="1"/>
    <x v="0"/>
    <n v="1"/>
    <n v="2"/>
    <n v="36"/>
    <n v="2"/>
    <n v="1"/>
    <n v="1"/>
    <n v="2319"/>
    <n v="6689"/>
    <n v="1"/>
    <n v="11"/>
    <n v="3"/>
    <n v="4"/>
    <n v="80"/>
    <n v="1"/>
    <n v="1"/>
    <n v="3"/>
    <n v="1"/>
    <n v="0"/>
    <n v="0"/>
    <n v="0"/>
  </r>
  <r>
    <s v="No"/>
    <s v="Travel_Rarely"/>
    <x v="2"/>
    <s v="Current Employees"/>
    <x v="1"/>
    <x v="2"/>
    <s v="STAFF-817"/>
    <n v="817"/>
    <x v="1"/>
    <x v="7"/>
    <x v="1"/>
    <s v="No"/>
    <s v="Y"/>
    <n v="3"/>
    <n v="-2"/>
    <n v="0"/>
    <x v="3"/>
    <n v="0"/>
    <m/>
    <n v="0"/>
    <n v="1"/>
    <n v="213"/>
    <n v="7"/>
    <x v="3"/>
    <n v="1"/>
    <n v="3"/>
    <n v="49"/>
    <n v="3"/>
    <n v="3"/>
    <n v="3"/>
    <n v="11691"/>
    <n v="25995"/>
    <n v="0"/>
    <n v="11"/>
    <n v="3"/>
    <n v="4"/>
    <n v="80"/>
    <n v="0"/>
    <n v="14"/>
    <n v="4"/>
    <n v="13"/>
    <n v="9"/>
    <n v="3"/>
    <n v="7"/>
  </r>
  <r>
    <s v="Yes"/>
    <s v="Travel_Rarely"/>
    <x v="2"/>
    <s v="Ex-Employees"/>
    <x v="0"/>
    <x v="3"/>
    <s v="STAFF-819"/>
    <n v="819"/>
    <x v="0"/>
    <x v="0"/>
    <x v="0"/>
    <s v="No"/>
    <s v="Y"/>
    <n v="3"/>
    <n v="-2"/>
    <n v="0"/>
    <x v="3"/>
    <n v="1"/>
    <n v="1"/>
    <n v="1"/>
    <n v="0"/>
    <n v="118"/>
    <n v="16"/>
    <x v="3"/>
    <n v="1"/>
    <n v="1"/>
    <n v="69"/>
    <n v="3"/>
    <n v="2"/>
    <n v="2"/>
    <n v="5324"/>
    <n v="26507"/>
    <n v="5"/>
    <n v="15"/>
    <n v="3"/>
    <n v="3"/>
    <n v="80"/>
    <n v="0"/>
    <n v="6"/>
    <n v="3"/>
    <n v="3"/>
    <n v="2"/>
    <n v="0"/>
    <n v="2"/>
  </r>
  <r>
    <s v="No"/>
    <s v="Travel_Rarely"/>
    <x v="1"/>
    <s v="Current Employees"/>
    <x v="1"/>
    <x v="1"/>
    <s v="STAFF-820"/>
    <n v="820"/>
    <x v="0"/>
    <x v="5"/>
    <x v="1"/>
    <s v="Yes"/>
    <s v="Y"/>
    <n v="3"/>
    <n v="-2"/>
    <n v="0"/>
    <x v="40"/>
    <n v="0"/>
    <m/>
    <n v="0"/>
    <n v="1"/>
    <n v="202"/>
    <n v="2"/>
    <x v="0"/>
    <n v="1"/>
    <n v="3"/>
    <n v="33"/>
    <n v="3"/>
    <n v="4"/>
    <n v="4"/>
    <n v="16752"/>
    <n v="12982"/>
    <n v="1"/>
    <n v="11"/>
    <n v="3"/>
    <n v="3"/>
    <n v="80"/>
    <n v="1"/>
    <n v="26"/>
    <n v="2"/>
    <n v="26"/>
    <n v="14"/>
    <n v="3"/>
    <n v="0"/>
  </r>
  <r>
    <s v="No"/>
    <s v="Travel_Rarely"/>
    <x v="0"/>
    <s v="Current Employees"/>
    <x v="1"/>
    <x v="1"/>
    <s v="STAFF-823"/>
    <n v="823"/>
    <x v="0"/>
    <x v="3"/>
    <x v="1"/>
    <s v="No"/>
    <s v="Y"/>
    <n v="2"/>
    <n v="-2"/>
    <n v="0"/>
    <x v="9"/>
    <n v="0"/>
    <m/>
    <n v="0"/>
    <n v="1"/>
    <n v="676"/>
    <n v="1"/>
    <x v="3"/>
    <n v="1"/>
    <n v="3"/>
    <n v="35"/>
    <n v="3"/>
    <n v="2"/>
    <n v="3"/>
    <n v="5228"/>
    <n v="23361"/>
    <n v="0"/>
    <n v="15"/>
    <n v="3"/>
    <n v="1"/>
    <n v="80"/>
    <n v="1"/>
    <n v="10"/>
    <n v="3"/>
    <n v="9"/>
    <n v="7"/>
    <n v="0"/>
    <n v="5"/>
  </r>
  <r>
    <s v="No"/>
    <s v="Travel_Rarely"/>
    <x v="2"/>
    <s v="Current Employees"/>
    <x v="1"/>
    <x v="0"/>
    <s v="STAFF-824"/>
    <n v="824"/>
    <x v="1"/>
    <x v="1"/>
    <x v="1"/>
    <s v="No"/>
    <s v="Y"/>
    <n v="3"/>
    <n v="-2"/>
    <n v="0"/>
    <x v="11"/>
    <n v="0"/>
    <m/>
    <n v="0"/>
    <n v="1"/>
    <n v="1252"/>
    <n v="23"/>
    <x v="0"/>
    <n v="1"/>
    <n v="3"/>
    <n v="81"/>
    <n v="4"/>
    <n v="1"/>
    <n v="1"/>
    <n v="2700"/>
    <n v="23779"/>
    <n v="1"/>
    <n v="24"/>
    <n v="4"/>
    <n v="3"/>
    <n v="80"/>
    <n v="1"/>
    <n v="10"/>
    <n v="3"/>
    <n v="10"/>
    <n v="7"/>
    <n v="0"/>
    <n v="7"/>
  </r>
  <r>
    <s v="Yes"/>
    <s v="Travel_Rarely"/>
    <x v="3"/>
    <s v="Ex-Employees"/>
    <x v="1"/>
    <x v="0"/>
    <s v="STAFF-825"/>
    <n v="825"/>
    <x v="1"/>
    <x v="7"/>
    <x v="0"/>
    <s v="Yes"/>
    <s v="Y"/>
    <n v="2"/>
    <n v="-2"/>
    <n v="0"/>
    <x v="34"/>
    <n v="1"/>
    <n v="1"/>
    <n v="1"/>
    <n v="0"/>
    <n v="286"/>
    <n v="2"/>
    <x v="2"/>
    <n v="1"/>
    <n v="4"/>
    <n v="31"/>
    <n v="3"/>
    <n v="5"/>
    <n v="1"/>
    <n v="19246"/>
    <n v="25761"/>
    <n v="7"/>
    <n v="12"/>
    <n v="3"/>
    <n v="4"/>
    <n v="80"/>
    <n v="0"/>
    <n v="40"/>
    <n v="3"/>
    <n v="31"/>
    <n v="15"/>
    <n v="13"/>
    <n v="8"/>
  </r>
  <r>
    <s v="No"/>
    <s v="Travel_Rarely"/>
    <x v="0"/>
    <s v="Current Employees"/>
    <x v="1"/>
    <x v="0"/>
    <s v="STAFF-826"/>
    <n v="826"/>
    <x v="0"/>
    <x v="1"/>
    <x v="0"/>
    <s v="No"/>
    <s v="Y"/>
    <n v="0"/>
    <n v="-2"/>
    <n v="0"/>
    <x v="10"/>
    <n v="0"/>
    <m/>
    <n v="0"/>
    <n v="1"/>
    <n v="1258"/>
    <n v="1"/>
    <x v="2"/>
    <n v="1"/>
    <n v="4"/>
    <n v="40"/>
    <n v="4"/>
    <n v="1"/>
    <n v="1"/>
    <n v="2506"/>
    <n v="13301"/>
    <n v="3"/>
    <n v="13"/>
    <n v="3"/>
    <n v="3"/>
    <n v="80"/>
    <n v="0"/>
    <n v="7"/>
    <n v="3"/>
    <n v="2"/>
    <n v="2"/>
    <n v="2"/>
    <n v="2"/>
  </r>
  <r>
    <s v="No"/>
    <s v="Travel_Rarely"/>
    <x v="0"/>
    <s v="Current Employees"/>
    <x v="1"/>
    <x v="0"/>
    <s v="STAFF-827"/>
    <n v="827"/>
    <x v="0"/>
    <x v="3"/>
    <x v="1"/>
    <s v="Yes"/>
    <s v="Y"/>
    <n v="4"/>
    <n v="-2"/>
    <n v="0"/>
    <x v="19"/>
    <n v="0"/>
    <m/>
    <n v="0"/>
    <n v="1"/>
    <n v="932"/>
    <n v="1"/>
    <x v="0"/>
    <n v="1"/>
    <n v="4"/>
    <n v="43"/>
    <n v="2"/>
    <n v="2"/>
    <n v="1"/>
    <n v="6062"/>
    <n v="4051"/>
    <n v="9"/>
    <n v="13"/>
    <n v="3"/>
    <n v="4"/>
    <n v="80"/>
    <n v="1"/>
    <n v="8"/>
    <n v="3"/>
    <n v="4"/>
    <n v="3"/>
    <n v="0"/>
    <n v="2"/>
  </r>
  <r>
    <s v="Yes"/>
    <s v="Travel_Rarely"/>
    <x v="2"/>
    <s v="Ex-Employees"/>
    <x v="1"/>
    <x v="2"/>
    <s v="STAFF-828"/>
    <n v="828"/>
    <x v="1"/>
    <x v="1"/>
    <x v="0"/>
    <s v="No"/>
    <s v="Y"/>
    <n v="3"/>
    <n v="-2"/>
    <n v="0"/>
    <x v="14"/>
    <n v="1"/>
    <n v="1"/>
    <n v="1"/>
    <n v="0"/>
    <n v="890"/>
    <n v="2"/>
    <x v="2"/>
    <n v="1"/>
    <n v="3"/>
    <n v="46"/>
    <n v="3"/>
    <n v="1"/>
    <n v="3"/>
    <n v="4382"/>
    <n v="16374"/>
    <n v="6"/>
    <n v="17"/>
    <n v="3"/>
    <n v="4"/>
    <n v="80"/>
    <n v="0"/>
    <n v="5"/>
    <n v="2"/>
    <n v="2"/>
    <n v="2"/>
    <n v="2"/>
    <n v="1"/>
  </r>
  <r>
    <s v="No"/>
    <s v="Travel_Rarely"/>
    <x v="0"/>
    <s v="Current Employees"/>
    <x v="2"/>
    <x v="5"/>
    <s v="STAFF-829"/>
    <n v="829"/>
    <x v="1"/>
    <x v="8"/>
    <x v="1"/>
    <s v="No"/>
    <s v="Y"/>
    <n v="2"/>
    <n v="-2"/>
    <n v="0"/>
    <x v="9"/>
    <n v="0"/>
    <m/>
    <n v="0"/>
    <n v="1"/>
    <n v="1041"/>
    <n v="13"/>
    <x v="3"/>
    <n v="1"/>
    <n v="3"/>
    <n v="36"/>
    <n v="3"/>
    <n v="1"/>
    <n v="3"/>
    <n v="2143"/>
    <n v="25527"/>
    <n v="4"/>
    <n v="13"/>
    <n v="3"/>
    <n v="2"/>
    <n v="80"/>
    <n v="1"/>
    <n v="8"/>
    <n v="3"/>
    <n v="5"/>
    <n v="2"/>
    <n v="0"/>
    <n v="4"/>
  </r>
  <r>
    <s v="No"/>
    <s v="Travel_Rarely"/>
    <x v="2"/>
    <s v="Current Employees"/>
    <x v="1"/>
    <x v="0"/>
    <s v="STAFF-830"/>
    <n v="830"/>
    <x v="0"/>
    <x v="3"/>
    <x v="1"/>
    <s v="No"/>
    <s v="Y"/>
    <n v="3"/>
    <n v="-2"/>
    <n v="0"/>
    <x v="5"/>
    <n v="0"/>
    <m/>
    <n v="0"/>
    <n v="1"/>
    <n v="859"/>
    <n v="4"/>
    <x v="3"/>
    <n v="1"/>
    <n v="3"/>
    <n v="98"/>
    <n v="2"/>
    <n v="2"/>
    <n v="1"/>
    <n v="6162"/>
    <n v="19124"/>
    <n v="1"/>
    <n v="12"/>
    <n v="3"/>
    <n v="3"/>
    <n v="80"/>
    <n v="1"/>
    <n v="14"/>
    <n v="3"/>
    <n v="14"/>
    <n v="13"/>
    <n v="6"/>
    <n v="8"/>
  </r>
  <r>
    <s v="No"/>
    <s v="Travel_Frequently"/>
    <x v="0"/>
    <s v="Current Employees"/>
    <x v="1"/>
    <x v="2"/>
    <s v="STAFF-832"/>
    <n v="832"/>
    <x v="1"/>
    <x v="2"/>
    <x v="0"/>
    <s v="No"/>
    <s v="Y"/>
    <n v="6"/>
    <n v="-2"/>
    <n v="0"/>
    <x v="32"/>
    <n v="0"/>
    <m/>
    <n v="0"/>
    <n v="1"/>
    <n v="720"/>
    <n v="16"/>
    <x v="2"/>
    <n v="1"/>
    <n v="1"/>
    <n v="51"/>
    <n v="2"/>
    <n v="2"/>
    <n v="3"/>
    <n v="5094"/>
    <n v="11983"/>
    <n v="6"/>
    <n v="14"/>
    <n v="3"/>
    <n v="4"/>
    <n v="80"/>
    <n v="0"/>
    <n v="10"/>
    <n v="3"/>
    <n v="1"/>
    <n v="0"/>
    <n v="0"/>
    <n v="0"/>
  </r>
  <r>
    <s v="No"/>
    <s v="Travel_Rarely"/>
    <x v="2"/>
    <s v="Current Employees"/>
    <x v="1"/>
    <x v="2"/>
    <s v="STAFF-833"/>
    <n v="833"/>
    <x v="0"/>
    <x v="3"/>
    <x v="0"/>
    <s v="Yes"/>
    <s v="Y"/>
    <n v="4"/>
    <n v="-2"/>
    <n v="0"/>
    <x v="7"/>
    <n v="0"/>
    <m/>
    <n v="0"/>
    <n v="1"/>
    <n v="946"/>
    <n v="2"/>
    <x v="3"/>
    <n v="1"/>
    <n v="3"/>
    <n v="52"/>
    <n v="2"/>
    <n v="2"/>
    <n v="4"/>
    <n v="6877"/>
    <n v="20234"/>
    <n v="5"/>
    <n v="24"/>
    <n v="4"/>
    <n v="2"/>
    <n v="80"/>
    <n v="0"/>
    <n v="12"/>
    <n v="2"/>
    <n v="0"/>
    <n v="0"/>
    <n v="0"/>
    <n v="0"/>
  </r>
  <r>
    <s v="No"/>
    <s v="Travel_Rarely"/>
    <x v="1"/>
    <s v="Current Employees"/>
    <x v="1"/>
    <x v="0"/>
    <s v="STAFF-834"/>
    <n v="834"/>
    <x v="0"/>
    <x v="1"/>
    <x v="0"/>
    <s v="No"/>
    <s v="Y"/>
    <n v="3"/>
    <n v="-2"/>
    <n v="0"/>
    <x v="28"/>
    <n v="0"/>
    <m/>
    <n v="0"/>
    <n v="1"/>
    <n v="252"/>
    <n v="2"/>
    <x v="3"/>
    <n v="1"/>
    <n v="2"/>
    <n v="95"/>
    <n v="2"/>
    <n v="1"/>
    <n v="1"/>
    <n v="2274"/>
    <n v="6153"/>
    <n v="1"/>
    <n v="14"/>
    <n v="3"/>
    <n v="4"/>
    <n v="80"/>
    <n v="0"/>
    <n v="1"/>
    <n v="3"/>
    <n v="1"/>
    <n v="0"/>
    <n v="0"/>
    <n v="0"/>
  </r>
  <r>
    <s v="No"/>
    <s v="Travel_Rarely"/>
    <x v="0"/>
    <s v="Current Employees"/>
    <x v="1"/>
    <x v="0"/>
    <s v="STAFF-836"/>
    <n v="836"/>
    <x v="1"/>
    <x v="3"/>
    <x v="1"/>
    <s v="No"/>
    <s v="Y"/>
    <n v="3"/>
    <n v="-2"/>
    <n v="0"/>
    <x v="19"/>
    <n v="0"/>
    <m/>
    <n v="0"/>
    <n v="1"/>
    <n v="933"/>
    <n v="29"/>
    <x v="3"/>
    <n v="1"/>
    <n v="2"/>
    <n v="98"/>
    <n v="3"/>
    <n v="2"/>
    <n v="1"/>
    <n v="4434"/>
    <n v="11806"/>
    <n v="1"/>
    <n v="13"/>
    <n v="3"/>
    <n v="4"/>
    <n v="80"/>
    <n v="1"/>
    <n v="10"/>
    <n v="2"/>
    <n v="9"/>
    <n v="8"/>
    <n v="7"/>
    <n v="8"/>
  </r>
  <r>
    <s v="No"/>
    <s v="Travel_Frequently"/>
    <x v="0"/>
    <s v="Current Employees"/>
    <x v="1"/>
    <x v="0"/>
    <s v="STAFF-837"/>
    <n v="837"/>
    <x v="1"/>
    <x v="4"/>
    <x v="2"/>
    <s v="No"/>
    <s v="Y"/>
    <n v="3"/>
    <n v="-2"/>
    <n v="0"/>
    <x v="8"/>
    <n v="0"/>
    <m/>
    <n v="0"/>
    <n v="1"/>
    <n v="471"/>
    <n v="12"/>
    <x v="3"/>
    <n v="1"/>
    <n v="1"/>
    <n v="45"/>
    <n v="2"/>
    <n v="2"/>
    <n v="1"/>
    <n v="6288"/>
    <n v="4284"/>
    <n v="2"/>
    <n v="15"/>
    <n v="3"/>
    <n v="3"/>
    <n v="80"/>
    <n v="1"/>
    <n v="13"/>
    <n v="2"/>
    <n v="4"/>
    <n v="3"/>
    <n v="1"/>
    <n v="2"/>
  </r>
  <r>
    <s v="No"/>
    <s v="Travel_Frequently"/>
    <x v="2"/>
    <s v="Current Employees"/>
    <x v="1"/>
    <x v="0"/>
    <s v="STAFF-838"/>
    <n v="838"/>
    <x v="0"/>
    <x v="1"/>
    <x v="0"/>
    <s v="No"/>
    <s v="Y"/>
    <n v="3"/>
    <n v="-2"/>
    <n v="0"/>
    <x v="13"/>
    <n v="0"/>
    <m/>
    <n v="0"/>
    <n v="1"/>
    <n v="702"/>
    <n v="16"/>
    <x v="2"/>
    <n v="1"/>
    <n v="3"/>
    <n v="100"/>
    <n v="2"/>
    <n v="1"/>
    <n v="1"/>
    <n v="2553"/>
    <n v="8306"/>
    <n v="1"/>
    <n v="16"/>
    <n v="3"/>
    <n v="3"/>
    <n v="80"/>
    <n v="0"/>
    <n v="6"/>
    <n v="3"/>
    <n v="5"/>
    <n v="2"/>
    <n v="1"/>
    <n v="3"/>
  </r>
  <r>
    <s v="Yes"/>
    <s v="Travel_Rarely"/>
    <x v="1"/>
    <s v="Ex-Employees"/>
    <x v="0"/>
    <x v="3"/>
    <s v="STAFF-840"/>
    <n v="840"/>
    <x v="0"/>
    <x v="0"/>
    <x v="1"/>
    <s v="No"/>
    <s v="Y"/>
    <n v="3"/>
    <n v="-2"/>
    <n v="0"/>
    <x v="1"/>
    <n v="1"/>
    <n v="1"/>
    <n v="1"/>
    <n v="0"/>
    <n v="1184"/>
    <n v="11"/>
    <x v="3"/>
    <n v="1"/>
    <n v="3"/>
    <n v="43"/>
    <n v="3"/>
    <n v="3"/>
    <n v="2"/>
    <n v="7654"/>
    <n v="5860"/>
    <n v="1"/>
    <n v="18"/>
    <n v="3"/>
    <n v="1"/>
    <n v="80"/>
    <n v="2"/>
    <n v="9"/>
    <n v="4"/>
    <n v="9"/>
    <n v="8"/>
    <n v="7"/>
    <n v="7"/>
  </r>
  <r>
    <s v="Yes"/>
    <s v="Travel_Rarely"/>
    <x v="3"/>
    <s v="Ex-Employees"/>
    <x v="0"/>
    <x v="2"/>
    <s v="STAFF-842"/>
    <n v="842"/>
    <x v="1"/>
    <x v="0"/>
    <x v="0"/>
    <s v="No"/>
    <s v="Y"/>
    <n v="3"/>
    <n v="-2"/>
    <n v="0"/>
    <x v="27"/>
    <n v="1"/>
    <n v="1"/>
    <n v="1"/>
    <n v="0"/>
    <n v="436"/>
    <n v="2"/>
    <x v="1"/>
    <n v="1"/>
    <n v="3"/>
    <n v="37"/>
    <n v="3"/>
    <n v="2"/>
    <n v="4"/>
    <n v="5160"/>
    <n v="21519"/>
    <n v="4"/>
    <n v="16"/>
    <n v="3"/>
    <n v="3"/>
    <n v="80"/>
    <n v="0"/>
    <n v="12"/>
    <n v="2"/>
    <n v="9"/>
    <n v="7"/>
    <n v="7"/>
    <n v="3"/>
  </r>
  <r>
    <s v="No"/>
    <s v="Travel_Rarely"/>
    <x v="0"/>
    <s v="Current Employees"/>
    <x v="1"/>
    <x v="0"/>
    <s v="STAFF-843"/>
    <n v="843"/>
    <x v="1"/>
    <x v="7"/>
    <x v="1"/>
    <s v="No"/>
    <s v="Y"/>
    <n v="3"/>
    <n v="-2"/>
    <n v="0"/>
    <x v="23"/>
    <n v="0"/>
    <m/>
    <n v="0"/>
    <n v="1"/>
    <n v="589"/>
    <n v="14"/>
    <x v="0"/>
    <n v="1"/>
    <n v="2"/>
    <n v="94"/>
    <n v="3"/>
    <n v="4"/>
    <n v="1"/>
    <n v="17159"/>
    <n v="5200"/>
    <n v="6"/>
    <n v="24"/>
    <n v="4"/>
    <n v="3"/>
    <n v="80"/>
    <n v="1"/>
    <n v="22"/>
    <n v="3"/>
    <n v="4"/>
    <n v="1"/>
    <n v="1"/>
    <n v="0"/>
  </r>
  <r>
    <s v="No"/>
    <s v="Travel_Rarely"/>
    <x v="2"/>
    <s v="Current Employees"/>
    <x v="1"/>
    <x v="4"/>
    <s v="STAFF-844"/>
    <n v="844"/>
    <x v="1"/>
    <x v="7"/>
    <x v="2"/>
    <s v="Yes"/>
    <s v="Y"/>
    <n v="3"/>
    <n v="-2"/>
    <n v="0"/>
    <x v="4"/>
    <n v="0"/>
    <m/>
    <n v="0"/>
    <n v="1"/>
    <n v="269"/>
    <n v="5"/>
    <x v="1"/>
    <n v="1"/>
    <n v="4"/>
    <n v="42"/>
    <n v="2"/>
    <n v="3"/>
    <n v="4"/>
    <n v="12808"/>
    <n v="8842"/>
    <n v="1"/>
    <n v="16"/>
    <n v="3"/>
    <n v="2"/>
    <n v="80"/>
    <n v="1"/>
    <n v="9"/>
    <n v="3"/>
    <n v="9"/>
    <n v="8"/>
    <n v="0"/>
    <n v="8"/>
  </r>
  <r>
    <s v="No"/>
    <s v="Travel_Rarely"/>
    <x v="0"/>
    <s v="Current Employees"/>
    <x v="1"/>
    <x v="1"/>
    <s v="STAFF-845"/>
    <n v="845"/>
    <x v="1"/>
    <x v="3"/>
    <x v="0"/>
    <s v="No"/>
    <s v="Y"/>
    <n v="3"/>
    <n v="-2"/>
    <n v="0"/>
    <x v="10"/>
    <n v="0"/>
    <m/>
    <n v="0"/>
    <n v="1"/>
    <n v="950"/>
    <n v="7"/>
    <x v="3"/>
    <n v="1"/>
    <n v="3"/>
    <n v="59"/>
    <n v="3"/>
    <n v="3"/>
    <n v="3"/>
    <n v="10221"/>
    <n v="18869"/>
    <n v="3"/>
    <n v="21"/>
    <n v="4"/>
    <n v="2"/>
    <n v="80"/>
    <n v="0"/>
    <n v="17"/>
    <n v="4"/>
    <n v="8"/>
    <n v="5"/>
    <n v="1"/>
    <n v="6"/>
  </r>
  <r>
    <s v="No"/>
    <s v="Travel_Rarely"/>
    <x v="2"/>
    <s v="Current Employees"/>
    <x v="0"/>
    <x v="3"/>
    <s v="STAFF-846"/>
    <n v="846"/>
    <x v="0"/>
    <x v="0"/>
    <x v="1"/>
    <s v="Yes"/>
    <s v="Y"/>
    <n v="2"/>
    <n v="-2"/>
    <n v="0"/>
    <x v="14"/>
    <n v="0"/>
    <m/>
    <n v="0"/>
    <n v="1"/>
    <n v="760"/>
    <n v="2"/>
    <x v="2"/>
    <n v="1"/>
    <n v="2"/>
    <n v="81"/>
    <n v="3"/>
    <n v="2"/>
    <n v="2"/>
    <n v="4779"/>
    <n v="3698"/>
    <n v="1"/>
    <n v="20"/>
    <n v="4"/>
    <n v="1"/>
    <n v="80"/>
    <n v="0"/>
    <n v="8"/>
    <n v="3"/>
    <n v="8"/>
    <n v="7"/>
    <n v="7"/>
    <n v="5"/>
  </r>
  <r>
    <s v="No"/>
    <s v="Travel_Rarely"/>
    <x v="2"/>
    <s v="Current Employees"/>
    <x v="2"/>
    <x v="5"/>
    <s v="STAFF-847"/>
    <n v="847"/>
    <x v="1"/>
    <x v="8"/>
    <x v="1"/>
    <s v="No"/>
    <s v="Y"/>
    <n v="1"/>
    <n v="-2"/>
    <n v="0"/>
    <x v="13"/>
    <n v="0"/>
    <m/>
    <n v="0"/>
    <n v="1"/>
    <n v="829"/>
    <n v="3"/>
    <x v="0"/>
    <n v="1"/>
    <n v="3"/>
    <n v="88"/>
    <n v="3"/>
    <n v="1"/>
    <n v="4"/>
    <n v="3737"/>
    <n v="2243"/>
    <n v="0"/>
    <n v="19"/>
    <n v="3"/>
    <n v="3"/>
    <n v="80"/>
    <n v="1"/>
    <n v="4"/>
    <n v="1"/>
    <n v="3"/>
    <n v="2"/>
    <n v="0"/>
    <n v="2"/>
  </r>
  <r>
    <s v="Yes"/>
    <s v="Travel_Frequently"/>
    <x v="2"/>
    <s v="Ex-Employees"/>
    <x v="1"/>
    <x v="2"/>
    <s v="STAFF-848"/>
    <n v="848"/>
    <x v="0"/>
    <x v="1"/>
    <x v="1"/>
    <s v="Yes"/>
    <s v="Y"/>
    <n v="2"/>
    <n v="-2"/>
    <n v="0"/>
    <x v="25"/>
    <n v="1"/>
    <n v="1"/>
    <n v="1"/>
    <n v="0"/>
    <n v="887"/>
    <n v="5"/>
    <x v="0"/>
    <n v="1"/>
    <n v="3"/>
    <n v="88"/>
    <n v="2"/>
    <n v="1"/>
    <n v="3"/>
    <n v="2366"/>
    <n v="20898"/>
    <n v="1"/>
    <n v="14"/>
    <n v="3"/>
    <n v="1"/>
    <n v="80"/>
    <n v="1"/>
    <n v="8"/>
    <n v="3"/>
    <n v="8"/>
    <n v="7"/>
    <n v="1"/>
    <n v="7"/>
  </r>
  <r>
    <s v="No"/>
    <s v="Non-Travel"/>
    <x v="2"/>
    <s v="Current Employees"/>
    <x v="1"/>
    <x v="2"/>
    <s v="STAFF-850"/>
    <n v="850"/>
    <x v="1"/>
    <x v="1"/>
    <x v="1"/>
    <s v="No"/>
    <s v="Y"/>
    <n v="6"/>
    <n v="-2"/>
    <n v="0"/>
    <x v="4"/>
    <n v="0"/>
    <m/>
    <n v="0"/>
    <n v="1"/>
    <n v="443"/>
    <n v="3"/>
    <x v="3"/>
    <n v="1"/>
    <n v="4"/>
    <n v="50"/>
    <n v="3"/>
    <n v="1"/>
    <n v="4"/>
    <n v="1706"/>
    <n v="16571"/>
    <n v="1"/>
    <n v="11"/>
    <n v="3"/>
    <n v="3"/>
    <n v="80"/>
    <n v="3"/>
    <n v="0"/>
    <n v="2"/>
    <n v="0"/>
    <n v="0"/>
    <n v="0"/>
    <n v="0"/>
  </r>
  <r>
    <s v="No"/>
    <s v="Travel_Rarely"/>
    <x v="1"/>
    <s v="Current Employees"/>
    <x v="0"/>
    <x v="3"/>
    <s v="STAFF-851"/>
    <n v="851"/>
    <x v="0"/>
    <x v="5"/>
    <x v="1"/>
    <s v="No"/>
    <s v="Y"/>
    <n v="2"/>
    <n v="-2"/>
    <n v="0"/>
    <x v="31"/>
    <n v="0"/>
    <m/>
    <n v="0"/>
    <n v="1"/>
    <n v="1318"/>
    <n v="26"/>
    <x v="2"/>
    <n v="1"/>
    <n v="1"/>
    <n v="66"/>
    <n v="3"/>
    <n v="4"/>
    <n v="2"/>
    <n v="16307"/>
    <n v="5594"/>
    <n v="2"/>
    <n v="14"/>
    <n v="3"/>
    <n v="3"/>
    <n v="80"/>
    <n v="1"/>
    <n v="29"/>
    <n v="2"/>
    <n v="20"/>
    <n v="6"/>
    <n v="4"/>
    <n v="17"/>
  </r>
  <r>
    <s v="No"/>
    <s v="Travel_Rarely"/>
    <x v="0"/>
    <s v="Current Employees"/>
    <x v="1"/>
    <x v="2"/>
    <s v="STAFF-852"/>
    <n v="852"/>
    <x v="1"/>
    <x v="4"/>
    <x v="0"/>
    <s v="No"/>
    <s v="Y"/>
    <n v="2"/>
    <n v="-2"/>
    <n v="0"/>
    <x v="20"/>
    <n v="0"/>
    <m/>
    <n v="0"/>
    <n v="1"/>
    <n v="625"/>
    <n v="4"/>
    <x v="3"/>
    <n v="1"/>
    <n v="4"/>
    <n v="50"/>
    <n v="3"/>
    <n v="2"/>
    <n v="3"/>
    <n v="5933"/>
    <n v="5197"/>
    <n v="9"/>
    <n v="12"/>
    <n v="3"/>
    <n v="4"/>
    <n v="80"/>
    <n v="0"/>
    <n v="10"/>
    <n v="2"/>
    <n v="5"/>
    <n v="2"/>
    <n v="2"/>
    <n v="3"/>
  </r>
  <r>
    <s v="No"/>
    <s v="Travel_Rarely"/>
    <x v="2"/>
    <s v="Current Employees"/>
    <x v="1"/>
    <x v="2"/>
    <s v="STAFF-854"/>
    <n v="854"/>
    <x v="1"/>
    <x v="1"/>
    <x v="0"/>
    <s v="No"/>
    <s v="Y"/>
    <n v="3"/>
    <n v="-2"/>
    <n v="0"/>
    <x v="36"/>
    <n v="0"/>
    <m/>
    <n v="0"/>
    <n v="1"/>
    <n v="180"/>
    <n v="2"/>
    <x v="1"/>
    <n v="1"/>
    <n v="1"/>
    <n v="65"/>
    <n v="4"/>
    <n v="1"/>
    <n v="3"/>
    <n v="3424"/>
    <n v="21632"/>
    <n v="7"/>
    <n v="13"/>
    <n v="3"/>
    <n v="3"/>
    <n v="80"/>
    <n v="0"/>
    <n v="6"/>
    <n v="2"/>
    <n v="4"/>
    <n v="3"/>
    <n v="0"/>
    <n v="1"/>
  </r>
  <r>
    <s v="No"/>
    <s v="Travel_Rarely"/>
    <x v="2"/>
    <s v="Current Employees"/>
    <x v="0"/>
    <x v="2"/>
    <s v="STAFF-855"/>
    <n v="855"/>
    <x v="1"/>
    <x v="0"/>
    <x v="2"/>
    <s v="No"/>
    <s v="Y"/>
    <n v="5"/>
    <n v="-2"/>
    <n v="0"/>
    <x v="3"/>
    <n v="0"/>
    <m/>
    <n v="0"/>
    <n v="1"/>
    <n v="586"/>
    <n v="1"/>
    <x v="3"/>
    <n v="1"/>
    <n v="1"/>
    <n v="48"/>
    <n v="4"/>
    <n v="2"/>
    <n v="3"/>
    <n v="4037"/>
    <n v="21816"/>
    <n v="1"/>
    <n v="22"/>
    <n v="4"/>
    <n v="1"/>
    <n v="80"/>
    <n v="1"/>
    <n v="9"/>
    <n v="3"/>
    <n v="9"/>
    <n v="8"/>
    <n v="0"/>
    <n v="8"/>
  </r>
  <r>
    <s v="No"/>
    <s v="Travel_Rarely"/>
    <x v="0"/>
    <s v="Current Employees"/>
    <x v="1"/>
    <x v="2"/>
    <s v="STAFF-856"/>
    <n v="856"/>
    <x v="0"/>
    <x v="1"/>
    <x v="0"/>
    <s v="No"/>
    <s v="Y"/>
    <n v="3"/>
    <n v="-2"/>
    <n v="0"/>
    <x v="10"/>
    <n v="0"/>
    <m/>
    <n v="0"/>
    <n v="1"/>
    <n v="1343"/>
    <n v="27"/>
    <x v="1"/>
    <n v="1"/>
    <n v="3"/>
    <n v="53"/>
    <n v="2"/>
    <n v="1"/>
    <n v="3"/>
    <n v="2559"/>
    <n v="17852"/>
    <n v="1"/>
    <n v="11"/>
    <n v="3"/>
    <n v="4"/>
    <n v="80"/>
    <n v="0"/>
    <n v="6"/>
    <n v="2"/>
    <n v="6"/>
    <n v="5"/>
    <n v="1"/>
    <n v="1"/>
  </r>
  <r>
    <s v="No"/>
    <s v="Travel_Rarely"/>
    <x v="0"/>
    <s v="Current Employees"/>
    <x v="0"/>
    <x v="0"/>
    <s v="STAFF-857"/>
    <n v="857"/>
    <x v="1"/>
    <x v="0"/>
    <x v="1"/>
    <s v="Yes"/>
    <s v="Y"/>
    <n v="1"/>
    <n v="-2"/>
    <n v="0"/>
    <x v="9"/>
    <n v="0"/>
    <m/>
    <n v="0"/>
    <n v="1"/>
    <n v="928"/>
    <n v="1"/>
    <x v="0"/>
    <n v="1"/>
    <n v="2"/>
    <n v="56"/>
    <n v="3"/>
    <n v="2"/>
    <n v="1"/>
    <n v="6201"/>
    <n v="2823"/>
    <n v="1"/>
    <n v="14"/>
    <n v="3"/>
    <n v="4"/>
    <n v="80"/>
    <n v="1"/>
    <n v="18"/>
    <n v="2"/>
    <n v="18"/>
    <n v="14"/>
    <n v="4"/>
    <n v="11"/>
  </r>
  <r>
    <s v="No"/>
    <s v="Travel_Rarely"/>
    <x v="2"/>
    <s v="Current Employees"/>
    <x v="0"/>
    <x v="0"/>
    <s v="STAFF-859"/>
    <n v="859"/>
    <x v="1"/>
    <x v="0"/>
    <x v="2"/>
    <s v="No"/>
    <s v="Y"/>
    <n v="3"/>
    <n v="-2"/>
    <n v="0"/>
    <x v="5"/>
    <n v="0"/>
    <m/>
    <n v="0"/>
    <n v="1"/>
    <n v="117"/>
    <n v="13"/>
    <x v="2"/>
    <n v="1"/>
    <n v="2"/>
    <n v="73"/>
    <n v="3"/>
    <n v="2"/>
    <n v="1"/>
    <n v="4403"/>
    <n v="9250"/>
    <n v="2"/>
    <n v="11"/>
    <n v="3"/>
    <n v="3"/>
    <n v="80"/>
    <n v="1"/>
    <n v="8"/>
    <n v="2"/>
    <n v="5"/>
    <n v="2"/>
    <n v="0"/>
    <n v="3"/>
  </r>
  <r>
    <s v="No"/>
    <s v="Travel_Frequently"/>
    <x v="2"/>
    <s v="Current Employees"/>
    <x v="1"/>
    <x v="0"/>
    <s v="STAFF-861"/>
    <n v="861"/>
    <x v="1"/>
    <x v="1"/>
    <x v="2"/>
    <s v="No"/>
    <s v="Y"/>
    <n v="3"/>
    <n v="-2"/>
    <n v="0"/>
    <x v="7"/>
    <n v="0"/>
    <m/>
    <n v="0"/>
    <n v="1"/>
    <n v="1012"/>
    <n v="5"/>
    <x v="2"/>
    <n v="1"/>
    <n v="2"/>
    <n v="75"/>
    <n v="2"/>
    <n v="1"/>
    <n v="1"/>
    <n v="3761"/>
    <n v="2373"/>
    <n v="9"/>
    <n v="12"/>
    <n v="3"/>
    <n v="2"/>
    <n v="80"/>
    <n v="1"/>
    <n v="10"/>
    <n v="2"/>
    <n v="5"/>
    <n v="4"/>
    <n v="0"/>
    <n v="3"/>
  </r>
  <r>
    <s v="No"/>
    <s v="Travel_Rarely"/>
    <x v="1"/>
    <s v="Current Employees"/>
    <x v="0"/>
    <x v="3"/>
    <s v="STAFF-862"/>
    <n v="862"/>
    <x v="0"/>
    <x v="0"/>
    <x v="1"/>
    <s v="Yes"/>
    <s v="Y"/>
    <n v="3"/>
    <n v="-2"/>
    <n v="0"/>
    <x v="16"/>
    <n v="0"/>
    <m/>
    <n v="0"/>
    <n v="1"/>
    <n v="661"/>
    <n v="7"/>
    <x v="0"/>
    <n v="1"/>
    <n v="1"/>
    <n v="78"/>
    <n v="2"/>
    <n v="3"/>
    <n v="2"/>
    <n v="10934"/>
    <n v="20715"/>
    <n v="7"/>
    <n v="18"/>
    <n v="3"/>
    <n v="4"/>
    <n v="80"/>
    <n v="1"/>
    <n v="35"/>
    <n v="3"/>
    <n v="5"/>
    <n v="2"/>
    <n v="0"/>
    <n v="4"/>
  </r>
  <r>
    <s v="No"/>
    <s v="Travel_Rarely"/>
    <x v="1"/>
    <s v="Current Employees"/>
    <x v="0"/>
    <x v="3"/>
    <s v="STAFF-864"/>
    <n v="864"/>
    <x v="1"/>
    <x v="0"/>
    <x v="2"/>
    <s v="Yes"/>
    <s v="Y"/>
    <n v="2"/>
    <n v="-2"/>
    <n v="0"/>
    <x v="28"/>
    <n v="0"/>
    <m/>
    <n v="0"/>
    <n v="1"/>
    <n v="930"/>
    <n v="9"/>
    <x v="3"/>
    <n v="1"/>
    <n v="4"/>
    <n v="74"/>
    <n v="3"/>
    <n v="3"/>
    <n v="2"/>
    <n v="10761"/>
    <n v="19239"/>
    <n v="4"/>
    <n v="12"/>
    <n v="3"/>
    <n v="3"/>
    <n v="80"/>
    <n v="1"/>
    <n v="18"/>
    <n v="3"/>
    <n v="5"/>
    <n v="4"/>
    <n v="0"/>
    <n v="2"/>
  </r>
  <r>
    <s v="No"/>
    <s v="Travel_Rarely"/>
    <x v="2"/>
    <s v="Current Employees"/>
    <x v="1"/>
    <x v="2"/>
    <s v="STAFF-865"/>
    <n v="865"/>
    <x v="0"/>
    <x v="1"/>
    <x v="1"/>
    <s v="No"/>
    <s v="Y"/>
    <n v="3"/>
    <n v="-2"/>
    <n v="0"/>
    <x v="5"/>
    <n v="0"/>
    <m/>
    <n v="0"/>
    <n v="1"/>
    <n v="638"/>
    <n v="8"/>
    <x v="0"/>
    <n v="1"/>
    <n v="3"/>
    <n v="91"/>
    <n v="4"/>
    <n v="2"/>
    <n v="3"/>
    <n v="5175"/>
    <n v="22162"/>
    <n v="5"/>
    <n v="12"/>
    <n v="3"/>
    <n v="3"/>
    <n v="80"/>
    <n v="1"/>
    <n v="9"/>
    <n v="2"/>
    <n v="5"/>
    <n v="3"/>
    <n v="1"/>
    <n v="3"/>
  </r>
  <r>
    <s v="No"/>
    <s v="Travel_Frequently"/>
    <x v="1"/>
    <s v="Current Employees"/>
    <x v="1"/>
    <x v="2"/>
    <s v="STAFF-867"/>
    <n v="867"/>
    <x v="0"/>
    <x v="3"/>
    <x v="1"/>
    <s v="No"/>
    <s v="Y"/>
    <n v="3"/>
    <n v="-2"/>
    <n v="0"/>
    <x v="39"/>
    <n v="0"/>
    <m/>
    <n v="0"/>
    <n v="1"/>
    <n v="890"/>
    <n v="25"/>
    <x v="2"/>
    <n v="1"/>
    <n v="3"/>
    <n v="81"/>
    <n v="2"/>
    <n v="4"/>
    <n v="4"/>
    <n v="13826"/>
    <n v="19028"/>
    <n v="3"/>
    <n v="22"/>
    <n v="4"/>
    <n v="3"/>
    <n v="80"/>
    <n v="0"/>
    <n v="31"/>
    <n v="3"/>
    <n v="9"/>
    <n v="8"/>
    <n v="0"/>
    <n v="0"/>
  </r>
  <r>
    <s v="No"/>
    <s v="Travel_Rarely"/>
    <x v="0"/>
    <s v="Current Employees"/>
    <x v="0"/>
    <x v="3"/>
    <s v="STAFF-868"/>
    <n v="868"/>
    <x v="1"/>
    <x v="0"/>
    <x v="2"/>
    <s v="No"/>
    <s v="Y"/>
    <n v="2"/>
    <n v="-2"/>
    <n v="0"/>
    <x v="2"/>
    <n v="0"/>
    <m/>
    <n v="0"/>
    <n v="1"/>
    <n v="342"/>
    <n v="16"/>
    <x v="2"/>
    <n v="1"/>
    <n v="4"/>
    <n v="66"/>
    <n v="2"/>
    <n v="2"/>
    <n v="2"/>
    <n v="6334"/>
    <n v="24558"/>
    <n v="4"/>
    <n v="19"/>
    <n v="3"/>
    <n v="4"/>
    <n v="80"/>
    <n v="2"/>
    <n v="9"/>
    <n v="3"/>
    <n v="1"/>
    <n v="0"/>
    <n v="0"/>
    <n v="0"/>
  </r>
  <r>
    <s v="No"/>
    <s v="Travel_Rarely"/>
    <x v="2"/>
    <s v="Current Employees"/>
    <x v="2"/>
    <x v="2"/>
    <s v="STAFF-869"/>
    <n v="869"/>
    <x v="1"/>
    <x v="8"/>
    <x v="2"/>
    <s v="No"/>
    <s v="Y"/>
    <n v="6"/>
    <n v="-2"/>
    <n v="0"/>
    <x v="14"/>
    <n v="0"/>
    <m/>
    <n v="0"/>
    <n v="1"/>
    <n v="1169"/>
    <n v="8"/>
    <x v="0"/>
    <n v="1"/>
    <n v="2"/>
    <n v="63"/>
    <n v="2"/>
    <n v="1"/>
    <n v="4"/>
    <n v="4936"/>
    <n v="23965"/>
    <n v="1"/>
    <n v="13"/>
    <n v="3"/>
    <n v="4"/>
    <n v="80"/>
    <n v="1"/>
    <n v="6"/>
    <n v="3"/>
    <n v="5"/>
    <n v="1"/>
    <n v="0"/>
    <n v="4"/>
  </r>
  <r>
    <s v="No"/>
    <s v="Travel_Rarely"/>
    <x v="4"/>
    <s v="Current Employees"/>
    <x v="1"/>
    <x v="0"/>
    <s v="STAFF-872"/>
    <n v="872"/>
    <x v="1"/>
    <x v="3"/>
    <x v="1"/>
    <s v="No"/>
    <s v="Y"/>
    <n v="2"/>
    <n v="-2"/>
    <n v="0"/>
    <x v="15"/>
    <n v="0"/>
    <m/>
    <n v="0"/>
    <n v="1"/>
    <n v="1230"/>
    <n v="1"/>
    <x v="0"/>
    <n v="1"/>
    <n v="4"/>
    <n v="33"/>
    <n v="2"/>
    <n v="2"/>
    <n v="1"/>
    <n v="4775"/>
    <n v="19146"/>
    <n v="6"/>
    <n v="22"/>
    <n v="4"/>
    <n v="1"/>
    <n v="80"/>
    <n v="2"/>
    <n v="4"/>
    <n v="1"/>
    <n v="2"/>
    <n v="2"/>
    <n v="2"/>
    <n v="2"/>
  </r>
  <r>
    <s v="No"/>
    <s v="Travel_Rarely"/>
    <x v="0"/>
    <s v="Current Employees"/>
    <x v="1"/>
    <x v="0"/>
    <s v="STAFF-874"/>
    <n v="874"/>
    <x v="1"/>
    <x v="2"/>
    <x v="1"/>
    <s v="Yes"/>
    <s v="Y"/>
    <n v="2"/>
    <n v="-2"/>
    <n v="0"/>
    <x v="20"/>
    <n v="0"/>
    <m/>
    <n v="0"/>
    <n v="1"/>
    <n v="986"/>
    <n v="8"/>
    <x v="2"/>
    <n v="1"/>
    <n v="1"/>
    <n v="62"/>
    <n v="4"/>
    <n v="1"/>
    <n v="1"/>
    <n v="2818"/>
    <n v="5044"/>
    <n v="2"/>
    <n v="24"/>
    <n v="4"/>
    <n v="3"/>
    <n v="80"/>
    <n v="1"/>
    <n v="10"/>
    <n v="2"/>
    <n v="3"/>
    <n v="2"/>
    <n v="0"/>
    <n v="2"/>
  </r>
  <r>
    <s v="No"/>
    <s v="Travel_Frequently"/>
    <x v="0"/>
    <s v="Current Employees"/>
    <x v="1"/>
    <x v="2"/>
    <s v="STAFF-875"/>
    <n v="875"/>
    <x v="1"/>
    <x v="1"/>
    <x v="0"/>
    <s v="Yes"/>
    <s v="Y"/>
    <n v="2"/>
    <n v="-2"/>
    <n v="0"/>
    <x v="19"/>
    <n v="0"/>
    <m/>
    <n v="0"/>
    <n v="1"/>
    <n v="1271"/>
    <n v="2"/>
    <x v="1"/>
    <n v="1"/>
    <n v="2"/>
    <n v="35"/>
    <n v="3"/>
    <n v="1"/>
    <n v="4"/>
    <n v="2515"/>
    <n v="9068"/>
    <n v="5"/>
    <n v="14"/>
    <n v="3"/>
    <n v="4"/>
    <n v="80"/>
    <n v="0"/>
    <n v="8"/>
    <n v="3"/>
    <n v="2"/>
    <n v="1"/>
    <n v="2"/>
    <n v="2"/>
  </r>
  <r>
    <s v="No"/>
    <s v="Travel_Rarely"/>
    <x v="0"/>
    <s v="Current Employees"/>
    <x v="2"/>
    <x v="0"/>
    <s v="STAFF-878"/>
    <n v="878"/>
    <x v="1"/>
    <x v="8"/>
    <x v="1"/>
    <s v="No"/>
    <s v="Y"/>
    <n v="3"/>
    <n v="-2"/>
    <n v="0"/>
    <x v="9"/>
    <n v="0"/>
    <m/>
    <n v="0"/>
    <n v="1"/>
    <n v="1278"/>
    <n v="8"/>
    <x v="3"/>
    <n v="1"/>
    <n v="1"/>
    <n v="77"/>
    <n v="2"/>
    <n v="1"/>
    <n v="1"/>
    <n v="2342"/>
    <n v="8635"/>
    <n v="0"/>
    <n v="21"/>
    <n v="4"/>
    <n v="3"/>
    <n v="80"/>
    <n v="0"/>
    <n v="6"/>
    <n v="3"/>
    <n v="5"/>
    <n v="4"/>
    <n v="0"/>
    <n v="3"/>
  </r>
  <r>
    <s v="No"/>
    <s v="Travel_Rarely"/>
    <x v="2"/>
    <s v="Current Employees"/>
    <x v="0"/>
    <x v="1"/>
    <s v="STAFF-879"/>
    <n v="879"/>
    <x v="1"/>
    <x v="0"/>
    <x v="1"/>
    <s v="Yes"/>
    <s v="Y"/>
    <n v="3"/>
    <n v="-2"/>
    <n v="0"/>
    <x v="36"/>
    <n v="0"/>
    <m/>
    <n v="0"/>
    <n v="1"/>
    <n v="141"/>
    <n v="3"/>
    <x v="1"/>
    <n v="1"/>
    <n v="3"/>
    <n v="98"/>
    <n v="3"/>
    <n v="2"/>
    <n v="3"/>
    <n v="4194"/>
    <n v="14363"/>
    <n v="1"/>
    <n v="18"/>
    <n v="3"/>
    <n v="4"/>
    <n v="80"/>
    <n v="0"/>
    <n v="5"/>
    <n v="3"/>
    <n v="5"/>
    <n v="3"/>
    <n v="0"/>
    <n v="3"/>
  </r>
  <r>
    <s v="No"/>
    <s v="Travel_Rarely"/>
    <x v="0"/>
    <s v="Current Employees"/>
    <x v="1"/>
    <x v="0"/>
    <s v="STAFF-880"/>
    <n v="880"/>
    <x v="0"/>
    <x v="3"/>
    <x v="1"/>
    <s v="Yes"/>
    <s v="Y"/>
    <n v="2"/>
    <n v="-2"/>
    <n v="0"/>
    <x v="10"/>
    <n v="0"/>
    <m/>
    <n v="0"/>
    <n v="1"/>
    <n v="607"/>
    <n v="9"/>
    <x v="3"/>
    <n v="1"/>
    <n v="4"/>
    <n v="66"/>
    <n v="2"/>
    <n v="3"/>
    <n v="1"/>
    <n v="10685"/>
    <n v="23457"/>
    <n v="1"/>
    <n v="20"/>
    <n v="4"/>
    <n v="2"/>
    <n v="80"/>
    <n v="1"/>
    <n v="17"/>
    <n v="3"/>
    <n v="17"/>
    <n v="14"/>
    <n v="5"/>
    <n v="15"/>
  </r>
  <r>
    <s v="Yes"/>
    <s v="Travel_Frequently"/>
    <x v="0"/>
    <s v="Ex-Employees"/>
    <x v="1"/>
    <x v="0"/>
    <s v="STAFF-881"/>
    <n v="881"/>
    <x v="0"/>
    <x v="1"/>
    <x v="2"/>
    <s v="Yes"/>
    <s v="Y"/>
    <n v="3"/>
    <n v="-2"/>
    <n v="0"/>
    <x v="10"/>
    <n v="1"/>
    <n v="1"/>
    <n v="1"/>
    <n v="0"/>
    <n v="130"/>
    <n v="25"/>
    <x v="2"/>
    <n v="1"/>
    <n v="4"/>
    <n v="96"/>
    <n v="3"/>
    <n v="1"/>
    <n v="1"/>
    <n v="2022"/>
    <n v="16612"/>
    <n v="1"/>
    <n v="19"/>
    <n v="3"/>
    <n v="1"/>
    <n v="80"/>
    <n v="1"/>
    <n v="10"/>
    <n v="2"/>
    <n v="10"/>
    <n v="2"/>
    <n v="7"/>
    <n v="8"/>
  </r>
  <r>
    <s v="No"/>
    <s v="Non-Travel"/>
    <x v="2"/>
    <s v="Current Employees"/>
    <x v="1"/>
    <x v="0"/>
    <s v="STAFF-882"/>
    <n v="882"/>
    <x v="1"/>
    <x v="2"/>
    <x v="2"/>
    <s v="No"/>
    <s v="Y"/>
    <n v="2"/>
    <n v="-2"/>
    <n v="0"/>
    <x v="5"/>
    <n v="0"/>
    <m/>
    <n v="0"/>
    <n v="1"/>
    <n v="300"/>
    <n v="1"/>
    <x v="3"/>
    <n v="1"/>
    <n v="4"/>
    <n v="61"/>
    <n v="3"/>
    <n v="1"/>
    <n v="1"/>
    <n v="2314"/>
    <n v="9148"/>
    <n v="0"/>
    <n v="12"/>
    <n v="3"/>
    <n v="2"/>
    <n v="80"/>
    <n v="1"/>
    <n v="4"/>
    <n v="3"/>
    <n v="3"/>
    <n v="0"/>
    <n v="0"/>
    <n v="2"/>
  </r>
  <r>
    <s v="No"/>
    <s v="Travel_Rarely"/>
    <x v="2"/>
    <s v="Current Employees"/>
    <x v="0"/>
    <x v="3"/>
    <s v="STAFF-885"/>
    <n v="885"/>
    <x v="1"/>
    <x v="0"/>
    <x v="1"/>
    <s v="No"/>
    <s v="Y"/>
    <n v="1"/>
    <n v="-2"/>
    <n v="0"/>
    <x v="36"/>
    <n v="0"/>
    <m/>
    <n v="0"/>
    <n v="1"/>
    <n v="583"/>
    <n v="4"/>
    <x v="1"/>
    <n v="1"/>
    <n v="3"/>
    <n v="87"/>
    <n v="2"/>
    <n v="2"/>
    <n v="2"/>
    <n v="4256"/>
    <n v="18154"/>
    <n v="1"/>
    <n v="12"/>
    <n v="3"/>
    <n v="1"/>
    <n v="80"/>
    <n v="0"/>
    <n v="5"/>
    <n v="4"/>
    <n v="5"/>
    <n v="2"/>
    <n v="0"/>
    <n v="3"/>
  </r>
  <r>
    <s v="No"/>
    <s v="Travel_Rarely"/>
    <x v="1"/>
    <s v="Current Employees"/>
    <x v="1"/>
    <x v="4"/>
    <s v="STAFF-887"/>
    <n v="887"/>
    <x v="0"/>
    <x v="1"/>
    <x v="1"/>
    <s v="No"/>
    <s v="Y"/>
    <n v="2"/>
    <n v="-2"/>
    <n v="0"/>
    <x v="1"/>
    <n v="0"/>
    <m/>
    <n v="0"/>
    <n v="1"/>
    <n v="1418"/>
    <n v="1"/>
    <x v="3"/>
    <n v="1"/>
    <n v="4"/>
    <n v="36"/>
    <n v="3"/>
    <n v="1"/>
    <n v="4"/>
    <n v="3580"/>
    <n v="10554"/>
    <n v="2"/>
    <n v="16"/>
    <n v="3"/>
    <n v="2"/>
    <n v="80"/>
    <n v="1"/>
    <n v="7"/>
    <n v="3"/>
    <n v="4"/>
    <n v="2"/>
    <n v="0"/>
    <n v="2"/>
  </r>
  <r>
    <s v="No"/>
    <s v="Non-Travel"/>
    <x v="4"/>
    <s v="Current Employees"/>
    <x v="1"/>
    <x v="0"/>
    <s v="STAFF-888"/>
    <n v="888"/>
    <x v="1"/>
    <x v="2"/>
    <x v="1"/>
    <s v="No"/>
    <s v="Y"/>
    <n v="2"/>
    <n v="-2"/>
    <n v="0"/>
    <x v="17"/>
    <n v="0"/>
    <m/>
    <n v="0"/>
    <n v="1"/>
    <n v="1269"/>
    <n v="4"/>
    <x v="1"/>
    <n v="1"/>
    <n v="1"/>
    <n v="46"/>
    <n v="2"/>
    <n v="1"/>
    <n v="1"/>
    <n v="3162"/>
    <n v="10778"/>
    <n v="0"/>
    <n v="17"/>
    <n v="3"/>
    <n v="4"/>
    <n v="80"/>
    <n v="0"/>
    <n v="6"/>
    <n v="2"/>
    <n v="5"/>
    <n v="2"/>
    <n v="3"/>
    <n v="4"/>
  </r>
  <r>
    <s v="No"/>
    <s v="Travel_Frequently"/>
    <x v="2"/>
    <s v="Current Employees"/>
    <x v="0"/>
    <x v="0"/>
    <s v="STAFF-889"/>
    <n v="889"/>
    <x v="1"/>
    <x v="0"/>
    <x v="1"/>
    <s v="No"/>
    <s v="Y"/>
    <n v="3"/>
    <n v="-2"/>
    <n v="0"/>
    <x v="5"/>
    <n v="0"/>
    <m/>
    <n v="0"/>
    <n v="1"/>
    <n v="379"/>
    <n v="5"/>
    <x v="0"/>
    <n v="1"/>
    <n v="2"/>
    <n v="48"/>
    <n v="3"/>
    <n v="2"/>
    <n v="1"/>
    <n v="6524"/>
    <n v="8891"/>
    <n v="1"/>
    <n v="14"/>
    <n v="3"/>
    <n v="4"/>
    <n v="80"/>
    <n v="1"/>
    <n v="10"/>
    <n v="3"/>
    <n v="10"/>
    <n v="8"/>
    <n v="5"/>
    <n v="3"/>
  </r>
  <r>
    <s v="No"/>
    <s v="Travel_Rarely"/>
    <x v="0"/>
    <s v="Current Employees"/>
    <x v="0"/>
    <x v="3"/>
    <s v="STAFF-893"/>
    <n v="893"/>
    <x v="1"/>
    <x v="6"/>
    <x v="1"/>
    <s v="No"/>
    <s v="Y"/>
    <n v="3"/>
    <n v="-2"/>
    <n v="0"/>
    <x v="8"/>
    <n v="0"/>
    <m/>
    <n v="0"/>
    <n v="1"/>
    <n v="395"/>
    <n v="9"/>
    <x v="3"/>
    <n v="1"/>
    <n v="2"/>
    <n v="98"/>
    <n v="2"/>
    <n v="1"/>
    <n v="2"/>
    <n v="2899"/>
    <n v="12102"/>
    <n v="0"/>
    <n v="19"/>
    <n v="3"/>
    <n v="4"/>
    <n v="80"/>
    <n v="1"/>
    <n v="3"/>
    <n v="3"/>
    <n v="2"/>
    <n v="2"/>
    <n v="1"/>
    <n v="2"/>
  </r>
  <r>
    <s v="No"/>
    <s v="Travel_Rarely"/>
    <x v="0"/>
    <s v="Current Employees"/>
    <x v="1"/>
    <x v="0"/>
    <s v="STAFF-894"/>
    <n v="894"/>
    <x v="0"/>
    <x v="2"/>
    <x v="1"/>
    <s v="Yes"/>
    <s v="Y"/>
    <n v="1"/>
    <n v="-2"/>
    <n v="0"/>
    <x v="19"/>
    <n v="0"/>
    <m/>
    <n v="0"/>
    <n v="1"/>
    <n v="1265"/>
    <n v="3"/>
    <x v="3"/>
    <n v="1"/>
    <n v="3"/>
    <n v="95"/>
    <n v="4"/>
    <n v="2"/>
    <n v="1"/>
    <n v="5231"/>
    <n v="23726"/>
    <n v="2"/>
    <n v="13"/>
    <n v="3"/>
    <n v="2"/>
    <n v="80"/>
    <n v="1"/>
    <n v="17"/>
    <n v="2"/>
    <n v="5"/>
    <n v="3"/>
    <n v="1"/>
    <n v="3"/>
  </r>
  <r>
    <s v="No"/>
    <s v="Travel_Rarely"/>
    <x v="2"/>
    <s v="Current Employees"/>
    <x v="1"/>
    <x v="0"/>
    <s v="STAFF-895"/>
    <n v="895"/>
    <x v="1"/>
    <x v="1"/>
    <x v="1"/>
    <s v="Yes"/>
    <s v="Y"/>
    <n v="2"/>
    <n v="-2"/>
    <n v="0"/>
    <x v="12"/>
    <n v="0"/>
    <m/>
    <n v="0"/>
    <n v="1"/>
    <n v="1222"/>
    <n v="11"/>
    <x v="2"/>
    <n v="1"/>
    <n v="4"/>
    <n v="48"/>
    <n v="3"/>
    <n v="1"/>
    <n v="1"/>
    <n v="2356"/>
    <n v="14871"/>
    <n v="3"/>
    <n v="19"/>
    <n v="3"/>
    <n v="2"/>
    <n v="80"/>
    <n v="1"/>
    <n v="8"/>
    <n v="3"/>
    <n v="6"/>
    <n v="4"/>
    <n v="0"/>
    <n v="2"/>
  </r>
  <r>
    <s v="Yes"/>
    <s v="Travel_Rarely"/>
    <x v="2"/>
    <s v="Ex-Employees"/>
    <x v="0"/>
    <x v="2"/>
    <s v="STAFF-896"/>
    <n v="896"/>
    <x v="0"/>
    <x v="6"/>
    <x v="2"/>
    <s v="Yes"/>
    <s v="Y"/>
    <n v="3"/>
    <n v="-2"/>
    <n v="0"/>
    <x v="11"/>
    <n v="1"/>
    <n v="1"/>
    <n v="1"/>
    <n v="0"/>
    <n v="341"/>
    <n v="1"/>
    <x v="3"/>
    <n v="1"/>
    <n v="2"/>
    <n v="48"/>
    <n v="2"/>
    <n v="1"/>
    <n v="3"/>
    <n v="2800"/>
    <n v="23522"/>
    <n v="6"/>
    <n v="19"/>
    <n v="3"/>
    <n v="3"/>
    <n v="80"/>
    <n v="3"/>
    <n v="5"/>
    <n v="3"/>
    <n v="3"/>
    <n v="2"/>
    <n v="0"/>
    <n v="2"/>
  </r>
  <r>
    <s v="No"/>
    <s v="Travel_Rarely"/>
    <x v="1"/>
    <s v="Current Employees"/>
    <x v="0"/>
    <x v="3"/>
    <s v="STAFF-897"/>
    <n v="897"/>
    <x v="1"/>
    <x v="0"/>
    <x v="1"/>
    <s v="No"/>
    <s v="Y"/>
    <n v="3"/>
    <n v="-2"/>
    <n v="0"/>
    <x v="16"/>
    <n v="0"/>
    <m/>
    <n v="0"/>
    <n v="1"/>
    <n v="868"/>
    <n v="8"/>
    <x v="3"/>
    <n v="1"/>
    <n v="1"/>
    <n v="73"/>
    <n v="3"/>
    <n v="4"/>
    <n v="2"/>
    <n v="11836"/>
    <n v="22789"/>
    <n v="5"/>
    <n v="14"/>
    <n v="3"/>
    <n v="3"/>
    <n v="80"/>
    <n v="1"/>
    <n v="28"/>
    <n v="3"/>
    <n v="2"/>
    <n v="0"/>
    <n v="2"/>
    <n v="2"/>
  </r>
  <r>
    <s v="No"/>
    <s v="Travel_Rarely"/>
    <x v="0"/>
    <s v="Current Employees"/>
    <x v="1"/>
    <x v="4"/>
    <s v="STAFF-899"/>
    <n v="899"/>
    <x v="1"/>
    <x v="3"/>
    <x v="1"/>
    <s v="No"/>
    <s v="Y"/>
    <n v="2"/>
    <n v="-2"/>
    <n v="0"/>
    <x v="10"/>
    <n v="0"/>
    <m/>
    <n v="0"/>
    <n v="1"/>
    <n v="672"/>
    <n v="25"/>
    <x v="3"/>
    <n v="1"/>
    <n v="4"/>
    <n v="78"/>
    <n v="2"/>
    <n v="3"/>
    <n v="4"/>
    <n v="10903"/>
    <n v="9129"/>
    <n v="3"/>
    <n v="16"/>
    <n v="3"/>
    <n v="1"/>
    <n v="80"/>
    <n v="0"/>
    <n v="16"/>
    <n v="3"/>
    <n v="13"/>
    <n v="10"/>
    <n v="4"/>
    <n v="8"/>
  </r>
  <r>
    <s v="No"/>
    <s v="Travel_Frequently"/>
    <x v="0"/>
    <s v="Current Employees"/>
    <x v="0"/>
    <x v="2"/>
    <s v="STAFF-900"/>
    <n v="900"/>
    <x v="0"/>
    <x v="6"/>
    <x v="1"/>
    <s v="No"/>
    <s v="Y"/>
    <n v="3"/>
    <n v="-2"/>
    <n v="0"/>
    <x v="2"/>
    <n v="0"/>
    <m/>
    <n v="0"/>
    <n v="1"/>
    <n v="1231"/>
    <n v="21"/>
    <x v="0"/>
    <n v="1"/>
    <n v="3"/>
    <n v="54"/>
    <n v="3"/>
    <n v="1"/>
    <n v="4"/>
    <n v="2973"/>
    <n v="21222"/>
    <n v="5"/>
    <n v="15"/>
    <n v="3"/>
    <n v="2"/>
    <n v="80"/>
    <n v="1"/>
    <n v="10"/>
    <n v="3"/>
    <n v="5"/>
    <n v="4"/>
    <n v="0"/>
    <n v="0"/>
  </r>
  <r>
    <s v="No"/>
    <s v="Travel_Rarely"/>
    <x v="1"/>
    <s v="Current Employees"/>
    <x v="1"/>
    <x v="0"/>
    <s v="STAFF-901"/>
    <n v="901"/>
    <x v="0"/>
    <x v="7"/>
    <x v="0"/>
    <s v="No"/>
    <s v="Y"/>
    <n v="0"/>
    <n v="-2"/>
    <n v="0"/>
    <x v="16"/>
    <n v="0"/>
    <m/>
    <n v="0"/>
    <n v="1"/>
    <n v="102"/>
    <n v="23"/>
    <x v="2"/>
    <n v="1"/>
    <n v="4"/>
    <n v="72"/>
    <n v="3"/>
    <n v="4"/>
    <n v="1"/>
    <n v="14275"/>
    <n v="20206"/>
    <n v="6"/>
    <n v="18"/>
    <n v="3"/>
    <n v="3"/>
    <n v="80"/>
    <n v="0"/>
    <n v="33"/>
    <n v="3"/>
    <n v="12"/>
    <n v="9"/>
    <n v="3"/>
    <n v="8"/>
  </r>
  <r>
    <s v="No"/>
    <s v="Travel_Frequently"/>
    <x v="0"/>
    <s v="Current Employees"/>
    <x v="1"/>
    <x v="0"/>
    <s v="STAFF-902"/>
    <n v="902"/>
    <x v="0"/>
    <x v="4"/>
    <x v="1"/>
    <s v="No"/>
    <s v="Y"/>
    <n v="2"/>
    <n v="-2"/>
    <n v="0"/>
    <x v="23"/>
    <n v="0"/>
    <m/>
    <n v="0"/>
    <n v="1"/>
    <n v="422"/>
    <n v="1"/>
    <x v="3"/>
    <n v="1"/>
    <n v="4"/>
    <n v="33"/>
    <n v="3"/>
    <n v="2"/>
    <n v="1"/>
    <n v="5562"/>
    <n v="21782"/>
    <n v="4"/>
    <n v="13"/>
    <n v="3"/>
    <n v="2"/>
    <n v="80"/>
    <n v="1"/>
    <n v="12"/>
    <n v="2"/>
    <n v="5"/>
    <n v="2"/>
    <n v="2"/>
    <n v="2"/>
  </r>
  <r>
    <s v="No"/>
    <s v="Travel_Rarely"/>
    <x v="1"/>
    <s v="Current Employees"/>
    <x v="0"/>
    <x v="3"/>
    <s v="STAFF-903"/>
    <n v="903"/>
    <x v="0"/>
    <x v="0"/>
    <x v="1"/>
    <s v="Yes"/>
    <s v="Y"/>
    <n v="2"/>
    <n v="-2"/>
    <n v="0"/>
    <x v="40"/>
    <n v="0"/>
    <m/>
    <n v="0"/>
    <n v="1"/>
    <n v="249"/>
    <n v="2"/>
    <x v="0"/>
    <n v="1"/>
    <n v="3"/>
    <n v="35"/>
    <n v="3"/>
    <n v="2"/>
    <n v="2"/>
    <n v="4537"/>
    <n v="17783"/>
    <n v="0"/>
    <n v="22"/>
    <n v="4"/>
    <n v="1"/>
    <n v="80"/>
    <n v="1"/>
    <n v="8"/>
    <n v="3"/>
    <n v="7"/>
    <n v="6"/>
    <n v="7"/>
    <n v="7"/>
  </r>
  <r>
    <s v="No"/>
    <s v="Non-Travel"/>
    <x v="0"/>
    <s v="Current Employees"/>
    <x v="0"/>
    <x v="2"/>
    <s v="STAFF-904"/>
    <n v="904"/>
    <x v="1"/>
    <x v="0"/>
    <x v="0"/>
    <s v="Yes"/>
    <s v="Y"/>
    <n v="2"/>
    <n v="-2"/>
    <n v="0"/>
    <x v="2"/>
    <n v="0"/>
    <m/>
    <n v="0"/>
    <n v="1"/>
    <n v="1252"/>
    <n v="19"/>
    <x v="0"/>
    <n v="1"/>
    <n v="1"/>
    <n v="32"/>
    <n v="3"/>
    <n v="3"/>
    <n v="3"/>
    <n v="7642"/>
    <n v="4814"/>
    <n v="1"/>
    <n v="13"/>
    <n v="3"/>
    <n v="4"/>
    <n v="80"/>
    <n v="0"/>
    <n v="10"/>
    <n v="3"/>
    <n v="10"/>
    <n v="0"/>
    <n v="0"/>
    <n v="9"/>
  </r>
  <r>
    <s v="No"/>
    <s v="Non-Travel"/>
    <x v="1"/>
    <s v="Current Employees"/>
    <x v="1"/>
    <x v="0"/>
    <s v="STAFF-905"/>
    <n v="905"/>
    <x v="1"/>
    <x v="5"/>
    <x v="2"/>
    <s v="No"/>
    <s v="Y"/>
    <n v="3"/>
    <n v="-2"/>
    <n v="0"/>
    <x v="24"/>
    <n v="0"/>
    <m/>
    <n v="0"/>
    <n v="1"/>
    <n v="881"/>
    <n v="2"/>
    <x v="2"/>
    <n v="1"/>
    <n v="1"/>
    <n v="98"/>
    <n v="3"/>
    <n v="4"/>
    <n v="1"/>
    <n v="17924"/>
    <n v="4544"/>
    <n v="1"/>
    <n v="11"/>
    <n v="3"/>
    <n v="4"/>
    <n v="80"/>
    <n v="1"/>
    <n v="31"/>
    <n v="3"/>
    <n v="31"/>
    <n v="6"/>
    <n v="14"/>
    <n v="7"/>
  </r>
  <r>
    <s v="No"/>
    <s v="Travel_Rarely"/>
    <x v="0"/>
    <s v="Current Employees"/>
    <x v="2"/>
    <x v="0"/>
    <s v="STAFF-909"/>
    <n v="909"/>
    <x v="0"/>
    <x v="8"/>
    <x v="1"/>
    <s v="No"/>
    <s v="Y"/>
    <n v="2"/>
    <n v="-2"/>
    <n v="0"/>
    <x v="22"/>
    <n v="0"/>
    <m/>
    <n v="0"/>
    <n v="1"/>
    <n v="1383"/>
    <n v="2"/>
    <x v="3"/>
    <n v="1"/>
    <n v="4"/>
    <n v="42"/>
    <n v="2"/>
    <n v="2"/>
    <n v="1"/>
    <n v="5204"/>
    <n v="7790"/>
    <n v="8"/>
    <n v="11"/>
    <n v="3"/>
    <n v="3"/>
    <n v="80"/>
    <n v="2"/>
    <n v="13"/>
    <n v="3"/>
    <n v="5"/>
    <n v="4"/>
    <n v="0"/>
    <n v="4"/>
  </r>
  <r>
    <s v="No"/>
    <s v="Travel_Rarely"/>
    <x v="2"/>
    <s v="Current Employees"/>
    <x v="2"/>
    <x v="5"/>
    <s v="STAFF-910"/>
    <n v="910"/>
    <x v="1"/>
    <x v="8"/>
    <x v="2"/>
    <s v="Yes"/>
    <s v="Y"/>
    <n v="4"/>
    <n v="-2"/>
    <n v="0"/>
    <x v="3"/>
    <n v="0"/>
    <m/>
    <n v="0"/>
    <n v="1"/>
    <n v="1075"/>
    <n v="3"/>
    <x v="0"/>
    <n v="1"/>
    <n v="4"/>
    <n v="57"/>
    <n v="3"/>
    <n v="1"/>
    <n v="3"/>
    <n v="2277"/>
    <n v="22650"/>
    <n v="3"/>
    <n v="11"/>
    <n v="3"/>
    <n v="3"/>
    <n v="80"/>
    <n v="1"/>
    <n v="7"/>
    <n v="4"/>
    <n v="4"/>
    <n v="3"/>
    <n v="0"/>
    <n v="3"/>
  </r>
  <r>
    <s v="Yes"/>
    <s v="Travel_Rarely"/>
    <x v="2"/>
    <s v="Ex-Employees"/>
    <x v="1"/>
    <x v="0"/>
    <s v="STAFF-911"/>
    <n v="911"/>
    <x v="1"/>
    <x v="2"/>
    <x v="0"/>
    <s v="Yes"/>
    <s v="Y"/>
    <n v="2"/>
    <n v="-2"/>
    <n v="0"/>
    <x v="5"/>
    <n v="1"/>
    <n v="1"/>
    <n v="1"/>
    <n v="0"/>
    <n v="374"/>
    <n v="25"/>
    <x v="2"/>
    <n v="1"/>
    <n v="1"/>
    <n v="87"/>
    <n v="3"/>
    <n v="1"/>
    <n v="1"/>
    <n v="2795"/>
    <n v="18016"/>
    <n v="1"/>
    <n v="24"/>
    <n v="4"/>
    <n v="3"/>
    <n v="80"/>
    <n v="0"/>
    <n v="1"/>
    <n v="1"/>
    <n v="1"/>
    <n v="0"/>
    <n v="0"/>
    <n v="1"/>
  </r>
  <r>
    <s v="No"/>
    <s v="Travel_Rarely"/>
    <x v="2"/>
    <s v="Current Employees"/>
    <x v="1"/>
    <x v="2"/>
    <s v="STAFF-912"/>
    <n v="912"/>
    <x v="0"/>
    <x v="2"/>
    <x v="2"/>
    <s v="No"/>
    <s v="Y"/>
    <n v="5"/>
    <n v="-2"/>
    <n v="0"/>
    <x v="11"/>
    <n v="0"/>
    <m/>
    <n v="0"/>
    <n v="1"/>
    <n v="1086"/>
    <n v="7"/>
    <x v="1"/>
    <n v="1"/>
    <n v="1"/>
    <n v="62"/>
    <n v="2"/>
    <n v="1"/>
    <n v="4"/>
    <n v="2532"/>
    <n v="6054"/>
    <n v="6"/>
    <n v="14"/>
    <n v="3"/>
    <n v="3"/>
    <n v="80"/>
    <n v="3"/>
    <n v="8"/>
    <n v="3"/>
    <n v="4"/>
    <n v="3"/>
    <n v="0"/>
    <n v="3"/>
  </r>
  <r>
    <s v="No"/>
    <s v="Travel_Rarely"/>
    <x v="0"/>
    <s v="Current Employees"/>
    <x v="1"/>
    <x v="0"/>
    <s v="STAFF-913"/>
    <n v="913"/>
    <x v="1"/>
    <x v="1"/>
    <x v="1"/>
    <s v="Yes"/>
    <s v="Y"/>
    <n v="0"/>
    <n v="-2"/>
    <n v="0"/>
    <x v="20"/>
    <n v="0"/>
    <m/>
    <n v="0"/>
    <n v="1"/>
    <n v="661"/>
    <n v="9"/>
    <x v="0"/>
    <n v="1"/>
    <n v="2"/>
    <n v="61"/>
    <n v="3"/>
    <n v="1"/>
    <n v="1"/>
    <n v="2559"/>
    <n v="7508"/>
    <n v="1"/>
    <n v="13"/>
    <n v="3"/>
    <n v="4"/>
    <n v="80"/>
    <n v="0"/>
    <n v="8"/>
    <n v="3"/>
    <n v="8"/>
    <n v="7"/>
    <n v="7"/>
    <n v="1"/>
  </r>
  <r>
    <s v="No"/>
    <s v="Travel_Rarely"/>
    <x v="2"/>
    <s v="Current Employees"/>
    <x v="0"/>
    <x v="2"/>
    <s v="STAFF-916"/>
    <n v="916"/>
    <x v="1"/>
    <x v="0"/>
    <x v="0"/>
    <s v="No"/>
    <s v="Y"/>
    <n v="3"/>
    <n v="-2"/>
    <n v="0"/>
    <x v="14"/>
    <n v="0"/>
    <m/>
    <n v="0"/>
    <n v="1"/>
    <n v="821"/>
    <n v="5"/>
    <x v="2"/>
    <n v="1"/>
    <n v="1"/>
    <n v="98"/>
    <n v="3"/>
    <n v="2"/>
    <n v="4"/>
    <n v="4908"/>
    <n v="24252"/>
    <n v="1"/>
    <n v="14"/>
    <n v="3"/>
    <n v="2"/>
    <n v="80"/>
    <n v="0"/>
    <n v="4"/>
    <n v="3"/>
    <n v="4"/>
    <n v="2"/>
    <n v="0"/>
    <n v="2"/>
  </r>
  <r>
    <s v="Yes"/>
    <s v="Travel_Frequently"/>
    <x v="3"/>
    <s v="Ex-Employees"/>
    <x v="1"/>
    <x v="0"/>
    <s v="STAFF-918"/>
    <n v="918"/>
    <x v="1"/>
    <x v="2"/>
    <x v="2"/>
    <s v="Yes"/>
    <s v="Y"/>
    <n v="3"/>
    <n v="-2"/>
    <n v="0"/>
    <x v="34"/>
    <n v="1"/>
    <n v="1"/>
    <n v="1"/>
    <n v="0"/>
    <n v="781"/>
    <n v="2"/>
    <x v="1"/>
    <n v="1"/>
    <n v="4"/>
    <n v="57"/>
    <n v="2"/>
    <n v="1"/>
    <n v="1"/>
    <n v="2380"/>
    <n v="13384"/>
    <n v="9"/>
    <n v="14"/>
    <n v="3"/>
    <n v="4"/>
    <n v="80"/>
    <n v="1"/>
    <n v="3"/>
    <n v="2"/>
    <n v="1"/>
    <n v="0"/>
    <n v="0"/>
    <n v="0"/>
  </r>
  <r>
    <s v="No"/>
    <s v="Travel_Rarely"/>
    <x v="0"/>
    <s v="Current Employees"/>
    <x v="1"/>
    <x v="0"/>
    <s v="STAFF-920"/>
    <n v="920"/>
    <x v="0"/>
    <x v="3"/>
    <x v="2"/>
    <s v="No"/>
    <s v="Y"/>
    <n v="2"/>
    <n v="-2"/>
    <n v="0"/>
    <x v="23"/>
    <n v="0"/>
    <m/>
    <n v="0"/>
    <n v="1"/>
    <n v="177"/>
    <n v="8"/>
    <x v="3"/>
    <n v="1"/>
    <n v="1"/>
    <n v="55"/>
    <n v="3"/>
    <n v="2"/>
    <n v="1"/>
    <n v="4765"/>
    <n v="23814"/>
    <n v="4"/>
    <n v="21"/>
    <n v="4"/>
    <n v="3"/>
    <n v="80"/>
    <n v="1"/>
    <n v="4"/>
    <n v="4"/>
    <n v="1"/>
    <n v="0"/>
    <n v="0"/>
    <n v="0"/>
  </r>
  <r>
    <s v="Yes"/>
    <s v="Travel_Rarely"/>
    <x v="4"/>
    <s v="Ex-Employees"/>
    <x v="0"/>
    <x v="2"/>
    <s v="STAFF-922"/>
    <n v="922"/>
    <x v="0"/>
    <x v="6"/>
    <x v="0"/>
    <s v="No"/>
    <s v="Y"/>
    <n v="3"/>
    <n v="-2"/>
    <n v="0"/>
    <x v="35"/>
    <n v="1"/>
    <n v="1"/>
    <n v="1"/>
    <n v="0"/>
    <n v="500"/>
    <n v="2"/>
    <x v="3"/>
    <n v="1"/>
    <n v="3"/>
    <n v="49"/>
    <n v="2"/>
    <n v="1"/>
    <n v="3"/>
    <n v="2044"/>
    <n v="22052"/>
    <n v="1"/>
    <n v="13"/>
    <n v="3"/>
    <n v="4"/>
    <n v="80"/>
    <n v="0"/>
    <n v="2"/>
    <n v="2"/>
    <n v="2"/>
    <n v="2"/>
    <n v="0"/>
    <n v="2"/>
  </r>
  <r>
    <s v="Yes"/>
    <s v="Travel_Rarely"/>
    <x v="4"/>
    <s v="Ex-Employees"/>
    <x v="1"/>
    <x v="1"/>
    <s v="STAFF-923"/>
    <n v="923"/>
    <x v="0"/>
    <x v="1"/>
    <x v="0"/>
    <s v="No"/>
    <s v="Y"/>
    <n v="3"/>
    <n v="-2"/>
    <n v="0"/>
    <x v="18"/>
    <n v="1"/>
    <n v="1"/>
    <n v="1"/>
    <n v="0"/>
    <n v="1427"/>
    <n v="18"/>
    <x v="1"/>
    <n v="1"/>
    <n v="4"/>
    <n v="65"/>
    <n v="3"/>
    <n v="1"/>
    <n v="4"/>
    <n v="2693"/>
    <n v="8870"/>
    <n v="1"/>
    <n v="19"/>
    <n v="3"/>
    <n v="1"/>
    <n v="80"/>
    <n v="0"/>
    <n v="1"/>
    <n v="2"/>
    <n v="1"/>
    <n v="0"/>
    <n v="0"/>
    <n v="0"/>
  </r>
  <r>
    <s v="No"/>
    <s v="Travel_Rarely"/>
    <x v="0"/>
    <s v="Current Employees"/>
    <x v="1"/>
    <x v="0"/>
    <s v="STAFF-924"/>
    <n v="924"/>
    <x v="1"/>
    <x v="4"/>
    <x v="1"/>
    <s v="Yes"/>
    <s v="Y"/>
    <n v="2"/>
    <n v="-2"/>
    <n v="0"/>
    <x v="9"/>
    <n v="0"/>
    <m/>
    <n v="0"/>
    <n v="1"/>
    <n v="1425"/>
    <n v="14"/>
    <x v="1"/>
    <n v="1"/>
    <n v="3"/>
    <n v="68"/>
    <n v="3"/>
    <n v="2"/>
    <n v="1"/>
    <n v="6586"/>
    <n v="4821"/>
    <n v="0"/>
    <n v="17"/>
    <n v="3"/>
    <n v="1"/>
    <n v="80"/>
    <n v="1"/>
    <n v="17"/>
    <n v="2"/>
    <n v="16"/>
    <n v="8"/>
    <n v="4"/>
    <n v="11"/>
  </r>
  <r>
    <s v="No"/>
    <s v="Travel_Rarely"/>
    <x v="1"/>
    <s v="Current Employees"/>
    <x v="0"/>
    <x v="0"/>
    <s v="STAFF-925"/>
    <n v="925"/>
    <x v="0"/>
    <x v="6"/>
    <x v="0"/>
    <s v="Yes"/>
    <s v="Y"/>
    <n v="3"/>
    <n v="-2"/>
    <n v="0"/>
    <x v="40"/>
    <n v="0"/>
    <m/>
    <n v="0"/>
    <n v="1"/>
    <n v="1454"/>
    <n v="2"/>
    <x v="2"/>
    <n v="1"/>
    <n v="4"/>
    <n v="65"/>
    <n v="2"/>
    <n v="1"/>
    <n v="1"/>
    <n v="3294"/>
    <n v="13137"/>
    <n v="1"/>
    <n v="18"/>
    <n v="3"/>
    <n v="1"/>
    <n v="80"/>
    <n v="0"/>
    <n v="3"/>
    <n v="2"/>
    <n v="3"/>
    <n v="2"/>
    <n v="1"/>
    <n v="2"/>
  </r>
  <r>
    <s v="Yes"/>
    <s v="Travel_Rarely"/>
    <x v="4"/>
    <s v="Ex-Employees"/>
    <x v="1"/>
    <x v="0"/>
    <s v="STAFF-926"/>
    <n v="926"/>
    <x v="0"/>
    <x v="3"/>
    <x v="1"/>
    <s v="Yes"/>
    <s v="Y"/>
    <n v="3"/>
    <n v="-2"/>
    <n v="0"/>
    <x v="15"/>
    <n v="1"/>
    <n v="1"/>
    <n v="1"/>
    <n v="0"/>
    <n v="617"/>
    <n v="3"/>
    <x v="1"/>
    <n v="1"/>
    <n v="2"/>
    <n v="34"/>
    <n v="3"/>
    <n v="2"/>
    <n v="1"/>
    <n v="4171"/>
    <n v="10022"/>
    <n v="0"/>
    <n v="19"/>
    <n v="3"/>
    <n v="1"/>
    <n v="80"/>
    <n v="1"/>
    <n v="4"/>
    <n v="4"/>
    <n v="3"/>
    <n v="2"/>
    <n v="0"/>
    <n v="2"/>
  </r>
  <r>
    <s v="Yes"/>
    <s v="Travel_Rarely"/>
    <x v="0"/>
    <s v="Ex-Employees"/>
    <x v="1"/>
    <x v="0"/>
    <s v="STAFF-927"/>
    <n v="927"/>
    <x v="0"/>
    <x v="2"/>
    <x v="2"/>
    <s v="Yes"/>
    <s v="Y"/>
    <n v="1"/>
    <n v="-2"/>
    <n v="0"/>
    <x v="0"/>
    <n v="1"/>
    <n v="1"/>
    <n v="1"/>
    <n v="0"/>
    <n v="1085"/>
    <n v="2"/>
    <x v="2"/>
    <n v="1"/>
    <n v="2"/>
    <n v="57"/>
    <n v="1"/>
    <n v="1"/>
    <n v="1"/>
    <n v="2778"/>
    <n v="17725"/>
    <n v="4"/>
    <n v="13"/>
    <n v="3"/>
    <n v="3"/>
    <n v="80"/>
    <n v="1"/>
    <n v="10"/>
    <n v="2"/>
    <n v="7"/>
    <n v="7"/>
    <n v="1"/>
    <n v="0"/>
  </r>
  <r>
    <s v="No"/>
    <s v="Travel_Rarely"/>
    <x v="2"/>
    <s v="Current Employees"/>
    <x v="1"/>
    <x v="2"/>
    <s v="STAFF-930"/>
    <n v="930"/>
    <x v="0"/>
    <x v="1"/>
    <x v="2"/>
    <s v="No"/>
    <s v="Y"/>
    <n v="2"/>
    <n v="-2"/>
    <n v="0"/>
    <x v="14"/>
    <n v="0"/>
    <m/>
    <n v="0"/>
    <n v="1"/>
    <n v="995"/>
    <n v="9"/>
    <x v="3"/>
    <n v="1"/>
    <n v="3"/>
    <n v="77"/>
    <n v="3"/>
    <n v="1"/>
    <n v="3"/>
    <n v="2377"/>
    <n v="9834"/>
    <n v="5"/>
    <n v="18"/>
    <n v="3"/>
    <n v="2"/>
    <n v="80"/>
    <n v="1"/>
    <n v="6"/>
    <n v="3"/>
    <n v="2"/>
    <n v="2"/>
    <n v="2"/>
    <n v="2"/>
  </r>
  <r>
    <s v="Yes"/>
    <s v="Travel_Rarely"/>
    <x v="0"/>
    <s v="Ex-Employees"/>
    <x v="1"/>
    <x v="2"/>
    <s v="STAFF-932"/>
    <n v="932"/>
    <x v="1"/>
    <x v="2"/>
    <x v="1"/>
    <s v="Yes"/>
    <s v="Y"/>
    <n v="2"/>
    <n v="-2"/>
    <n v="0"/>
    <x v="22"/>
    <n v="1"/>
    <n v="1"/>
    <n v="1"/>
    <n v="0"/>
    <n v="1122"/>
    <n v="6"/>
    <x v="3"/>
    <n v="1"/>
    <n v="4"/>
    <n v="70"/>
    <n v="3"/>
    <n v="1"/>
    <n v="3"/>
    <n v="2404"/>
    <n v="4303"/>
    <n v="7"/>
    <n v="21"/>
    <n v="4"/>
    <n v="4"/>
    <n v="80"/>
    <n v="0"/>
    <n v="8"/>
    <n v="1"/>
    <n v="2"/>
    <n v="2"/>
    <n v="2"/>
    <n v="2"/>
  </r>
  <r>
    <s v="No"/>
    <s v="Travel_Rarely"/>
    <x v="2"/>
    <s v="Current Employees"/>
    <x v="1"/>
    <x v="0"/>
    <s v="STAFF-933"/>
    <n v="933"/>
    <x v="0"/>
    <x v="1"/>
    <x v="0"/>
    <s v="No"/>
    <s v="Y"/>
    <n v="2"/>
    <n v="-2"/>
    <n v="0"/>
    <x v="4"/>
    <n v="0"/>
    <m/>
    <n v="0"/>
    <n v="1"/>
    <n v="618"/>
    <n v="4"/>
    <x v="3"/>
    <n v="1"/>
    <n v="2"/>
    <n v="76"/>
    <n v="3"/>
    <n v="1"/>
    <n v="1"/>
    <n v="2318"/>
    <n v="17808"/>
    <n v="1"/>
    <n v="19"/>
    <n v="3"/>
    <n v="3"/>
    <n v="80"/>
    <n v="0"/>
    <n v="1"/>
    <n v="3"/>
    <n v="1"/>
    <n v="1"/>
    <n v="0"/>
    <n v="0"/>
  </r>
  <r>
    <s v="No"/>
    <s v="Travel_Rarely"/>
    <x v="2"/>
    <s v="Current Employees"/>
    <x v="1"/>
    <x v="0"/>
    <s v="STAFF-934"/>
    <n v="934"/>
    <x v="1"/>
    <x v="2"/>
    <x v="2"/>
    <s v="No"/>
    <s v="Y"/>
    <n v="3"/>
    <n v="-2"/>
    <n v="0"/>
    <x v="13"/>
    <n v="0"/>
    <m/>
    <n v="0"/>
    <n v="1"/>
    <n v="546"/>
    <n v="10"/>
    <x v="3"/>
    <n v="1"/>
    <n v="2"/>
    <n v="83"/>
    <n v="3"/>
    <n v="1"/>
    <n v="1"/>
    <n v="2008"/>
    <n v="6896"/>
    <n v="1"/>
    <n v="14"/>
    <n v="3"/>
    <n v="2"/>
    <n v="80"/>
    <n v="2"/>
    <n v="1"/>
    <n v="3"/>
    <n v="1"/>
    <n v="0"/>
    <n v="1"/>
    <n v="0"/>
  </r>
  <r>
    <s v="No"/>
    <s v="Travel_Rarely"/>
    <x v="0"/>
    <s v="Current Employees"/>
    <x v="0"/>
    <x v="2"/>
    <s v="STAFF-936"/>
    <n v="936"/>
    <x v="0"/>
    <x v="0"/>
    <x v="0"/>
    <s v="No"/>
    <s v="Y"/>
    <n v="6"/>
    <n v="-2"/>
    <n v="0"/>
    <x v="19"/>
    <n v="0"/>
    <m/>
    <n v="0"/>
    <n v="1"/>
    <n v="462"/>
    <n v="14"/>
    <x v="0"/>
    <n v="1"/>
    <n v="3"/>
    <n v="68"/>
    <n v="2"/>
    <n v="2"/>
    <n v="3"/>
    <n v="6244"/>
    <n v="7824"/>
    <n v="7"/>
    <n v="17"/>
    <n v="3"/>
    <n v="1"/>
    <n v="80"/>
    <n v="0"/>
    <n v="10"/>
    <n v="3"/>
    <n v="5"/>
    <n v="4"/>
    <n v="0"/>
    <n v="3"/>
  </r>
  <r>
    <s v="No"/>
    <s v="Travel_Rarely"/>
    <x v="2"/>
    <s v="Current Employees"/>
    <x v="1"/>
    <x v="1"/>
    <s v="STAFF-939"/>
    <n v="939"/>
    <x v="1"/>
    <x v="1"/>
    <x v="0"/>
    <s v="Yes"/>
    <s v="Y"/>
    <n v="1"/>
    <n v="-2"/>
    <n v="0"/>
    <x v="3"/>
    <n v="0"/>
    <m/>
    <n v="0"/>
    <n v="1"/>
    <n v="1198"/>
    <n v="1"/>
    <x v="2"/>
    <n v="1"/>
    <n v="3"/>
    <n v="100"/>
    <n v="2"/>
    <n v="1"/>
    <n v="3"/>
    <n v="2799"/>
    <n v="3339"/>
    <n v="3"/>
    <n v="11"/>
    <n v="3"/>
    <n v="2"/>
    <n v="80"/>
    <n v="0"/>
    <n v="6"/>
    <n v="3"/>
    <n v="3"/>
    <n v="2"/>
    <n v="0"/>
    <n v="2"/>
  </r>
  <r>
    <s v="No"/>
    <s v="Travel_Rarely"/>
    <x v="3"/>
    <s v="Current Employees"/>
    <x v="1"/>
    <x v="4"/>
    <s v="STAFF-940"/>
    <n v="940"/>
    <x v="0"/>
    <x v="4"/>
    <x v="2"/>
    <s v="Yes"/>
    <s v="Y"/>
    <n v="3"/>
    <n v="-2"/>
    <n v="0"/>
    <x v="34"/>
    <n v="0"/>
    <m/>
    <n v="0"/>
    <n v="1"/>
    <n v="1272"/>
    <n v="5"/>
    <x v="3"/>
    <n v="1"/>
    <n v="4"/>
    <n v="37"/>
    <n v="2"/>
    <n v="3"/>
    <n v="4"/>
    <n v="10552"/>
    <n v="9255"/>
    <n v="2"/>
    <n v="13"/>
    <n v="3"/>
    <n v="4"/>
    <n v="80"/>
    <n v="1"/>
    <n v="24"/>
    <n v="3"/>
    <n v="6"/>
    <n v="0"/>
    <n v="0"/>
    <n v="4"/>
  </r>
  <r>
    <s v="No"/>
    <s v="Travel_Rarely"/>
    <x v="2"/>
    <s v="Current Employees"/>
    <x v="0"/>
    <x v="0"/>
    <s v="STAFF-941"/>
    <n v="941"/>
    <x v="1"/>
    <x v="6"/>
    <x v="1"/>
    <s v="No"/>
    <s v="Y"/>
    <n v="2"/>
    <n v="-2"/>
    <n v="0"/>
    <x v="12"/>
    <n v="0"/>
    <m/>
    <n v="0"/>
    <n v="1"/>
    <n v="154"/>
    <n v="7"/>
    <x v="2"/>
    <n v="1"/>
    <n v="2"/>
    <n v="41"/>
    <n v="2"/>
    <n v="1"/>
    <n v="1"/>
    <n v="2329"/>
    <n v="11737"/>
    <n v="3"/>
    <n v="15"/>
    <n v="3"/>
    <n v="2"/>
    <n v="80"/>
    <n v="0"/>
    <n v="13"/>
    <n v="4"/>
    <n v="7"/>
    <n v="7"/>
    <n v="5"/>
    <n v="2"/>
  </r>
  <r>
    <s v="No"/>
    <s v="Travel_Rarely"/>
    <x v="0"/>
    <s v="Current Employees"/>
    <x v="1"/>
    <x v="0"/>
    <s v="STAFF-942"/>
    <n v="942"/>
    <x v="0"/>
    <x v="4"/>
    <x v="1"/>
    <s v="Yes"/>
    <s v="Y"/>
    <n v="2"/>
    <n v="-2"/>
    <n v="0"/>
    <x v="10"/>
    <n v="0"/>
    <m/>
    <n v="0"/>
    <n v="1"/>
    <n v="1137"/>
    <n v="21"/>
    <x v="1"/>
    <n v="1"/>
    <n v="4"/>
    <n v="51"/>
    <n v="3"/>
    <n v="2"/>
    <n v="1"/>
    <n v="4014"/>
    <n v="19170"/>
    <n v="1"/>
    <n v="25"/>
    <n v="4"/>
    <n v="4"/>
    <n v="80"/>
    <n v="1"/>
    <n v="10"/>
    <n v="1"/>
    <n v="10"/>
    <n v="6"/>
    <n v="0"/>
    <n v="7"/>
  </r>
  <r>
    <s v="No"/>
    <s v="Travel_Rarely"/>
    <x v="1"/>
    <s v="Current Employees"/>
    <x v="1"/>
    <x v="1"/>
    <s v="STAFF-944"/>
    <n v="944"/>
    <x v="0"/>
    <x v="2"/>
    <x v="1"/>
    <s v="No"/>
    <s v="Y"/>
    <n v="3"/>
    <n v="-2"/>
    <n v="0"/>
    <x v="1"/>
    <n v="0"/>
    <m/>
    <n v="0"/>
    <n v="1"/>
    <n v="527"/>
    <n v="8"/>
    <x v="0"/>
    <n v="1"/>
    <n v="1"/>
    <n v="51"/>
    <n v="3"/>
    <n v="3"/>
    <n v="3"/>
    <n v="7403"/>
    <n v="22477"/>
    <n v="4"/>
    <n v="11"/>
    <n v="3"/>
    <n v="3"/>
    <n v="80"/>
    <n v="1"/>
    <n v="29"/>
    <n v="2"/>
    <n v="26"/>
    <n v="9"/>
    <n v="1"/>
    <n v="7"/>
  </r>
  <r>
    <s v="No"/>
    <s v="Travel_Rarely"/>
    <x v="1"/>
    <s v="Current Employees"/>
    <x v="1"/>
    <x v="2"/>
    <s v="STAFF-945"/>
    <n v="945"/>
    <x v="1"/>
    <x v="1"/>
    <x v="1"/>
    <s v="No"/>
    <s v="Y"/>
    <n v="2"/>
    <n v="-2"/>
    <n v="0"/>
    <x v="26"/>
    <n v="0"/>
    <m/>
    <n v="0"/>
    <n v="1"/>
    <n v="1469"/>
    <n v="20"/>
    <x v="2"/>
    <n v="1"/>
    <n v="4"/>
    <n v="51"/>
    <n v="3"/>
    <n v="1"/>
    <n v="3"/>
    <n v="2259"/>
    <n v="5543"/>
    <n v="4"/>
    <n v="17"/>
    <n v="3"/>
    <n v="1"/>
    <n v="80"/>
    <n v="2"/>
    <n v="13"/>
    <n v="2"/>
    <n v="0"/>
    <n v="0"/>
    <n v="0"/>
    <n v="0"/>
  </r>
  <r>
    <s v="No"/>
    <s v="Non-Travel"/>
    <x v="2"/>
    <s v="Current Employees"/>
    <x v="0"/>
    <x v="3"/>
    <s v="STAFF-947"/>
    <n v="947"/>
    <x v="0"/>
    <x v="0"/>
    <x v="1"/>
    <s v="No"/>
    <s v="Y"/>
    <n v="2"/>
    <n v="-2"/>
    <n v="0"/>
    <x v="12"/>
    <n v="0"/>
    <m/>
    <n v="0"/>
    <n v="1"/>
    <n v="1188"/>
    <n v="20"/>
    <x v="0"/>
    <n v="1"/>
    <n v="4"/>
    <n v="45"/>
    <n v="3"/>
    <n v="2"/>
    <n v="2"/>
    <n v="6932"/>
    <n v="24406"/>
    <n v="1"/>
    <n v="13"/>
    <n v="3"/>
    <n v="4"/>
    <n v="80"/>
    <n v="1"/>
    <n v="9"/>
    <n v="2"/>
    <n v="9"/>
    <n v="8"/>
    <n v="0"/>
    <n v="0"/>
  </r>
  <r>
    <s v="No"/>
    <s v="Travel_Rarely"/>
    <x v="0"/>
    <s v="Current Employees"/>
    <x v="1"/>
    <x v="1"/>
    <s v="STAFF-949"/>
    <n v="949"/>
    <x v="1"/>
    <x v="1"/>
    <x v="0"/>
    <s v="No"/>
    <s v="Y"/>
    <n v="6"/>
    <n v="-2"/>
    <n v="0"/>
    <x v="9"/>
    <n v="0"/>
    <m/>
    <n v="0"/>
    <n v="1"/>
    <n v="188"/>
    <n v="7"/>
    <x v="2"/>
    <n v="1"/>
    <n v="2"/>
    <n v="65"/>
    <n v="3"/>
    <n v="1"/>
    <n v="4"/>
    <n v="4678"/>
    <n v="23293"/>
    <n v="2"/>
    <n v="18"/>
    <n v="3"/>
    <n v="3"/>
    <n v="80"/>
    <n v="0"/>
    <n v="8"/>
    <n v="3"/>
    <n v="6"/>
    <n v="2"/>
    <n v="0"/>
    <n v="1"/>
  </r>
  <r>
    <s v="No"/>
    <s v="Travel_Rarely"/>
    <x v="0"/>
    <s v="Current Employees"/>
    <x v="1"/>
    <x v="4"/>
    <s v="STAFF-950"/>
    <n v="950"/>
    <x v="0"/>
    <x v="7"/>
    <x v="1"/>
    <s v="No"/>
    <s v="Y"/>
    <n v="3"/>
    <n v="-2"/>
    <n v="0"/>
    <x v="8"/>
    <n v="0"/>
    <m/>
    <n v="0"/>
    <n v="1"/>
    <n v="1333"/>
    <n v="1"/>
    <x v="3"/>
    <n v="1"/>
    <n v="4"/>
    <n v="80"/>
    <n v="3"/>
    <n v="3"/>
    <n v="4"/>
    <n v="13582"/>
    <n v="16292"/>
    <n v="1"/>
    <n v="13"/>
    <n v="3"/>
    <n v="2"/>
    <n v="80"/>
    <n v="1"/>
    <n v="15"/>
    <n v="3"/>
    <n v="15"/>
    <n v="12"/>
    <n v="5"/>
    <n v="11"/>
  </r>
  <r>
    <s v="No"/>
    <s v="Non-Travel"/>
    <x v="2"/>
    <s v="Current Employees"/>
    <x v="1"/>
    <x v="0"/>
    <s v="STAFF-951"/>
    <n v="951"/>
    <x v="0"/>
    <x v="2"/>
    <x v="1"/>
    <s v="No"/>
    <s v="Y"/>
    <n v="3"/>
    <n v="-2"/>
    <n v="0"/>
    <x v="5"/>
    <n v="0"/>
    <m/>
    <n v="0"/>
    <n v="1"/>
    <n v="1184"/>
    <n v="1"/>
    <x v="3"/>
    <n v="1"/>
    <n v="3"/>
    <n v="70"/>
    <n v="2"/>
    <n v="1"/>
    <n v="1"/>
    <n v="2332"/>
    <n v="3974"/>
    <n v="6"/>
    <n v="20"/>
    <n v="4"/>
    <n v="3"/>
    <n v="80"/>
    <n v="0"/>
    <n v="5"/>
    <n v="3"/>
    <n v="3"/>
    <n v="0"/>
    <n v="0"/>
    <n v="2"/>
  </r>
  <r>
    <s v="Yes"/>
    <s v="Travel_Rarely"/>
    <x v="2"/>
    <s v="Ex-Employees"/>
    <x v="0"/>
    <x v="3"/>
    <s v="STAFF-952"/>
    <n v="952"/>
    <x v="1"/>
    <x v="6"/>
    <x v="1"/>
    <s v="Yes"/>
    <s v="Y"/>
    <n v="2"/>
    <n v="-2"/>
    <n v="0"/>
    <x v="36"/>
    <n v="1"/>
    <n v="1"/>
    <n v="1"/>
    <n v="0"/>
    <n v="867"/>
    <n v="19"/>
    <x v="0"/>
    <n v="1"/>
    <n v="3"/>
    <n v="36"/>
    <n v="2"/>
    <n v="1"/>
    <n v="2"/>
    <n v="2413"/>
    <n v="18798"/>
    <n v="1"/>
    <n v="18"/>
    <n v="3"/>
    <n v="3"/>
    <n v="80"/>
    <n v="3"/>
    <n v="1"/>
    <n v="3"/>
    <n v="1"/>
    <n v="0"/>
    <n v="0"/>
    <n v="0"/>
  </r>
  <r>
    <s v="No"/>
    <s v="Travel_Rarely"/>
    <x v="0"/>
    <s v="Current Employees"/>
    <x v="0"/>
    <x v="3"/>
    <s v="STAFF-954"/>
    <n v="954"/>
    <x v="1"/>
    <x v="0"/>
    <x v="2"/>
    <s v="No"/>
    <s v="Y"/>
    <n v="2"/>
    <n v="-2"/>
    <n v="0"/>
    <x v="32"/>
    <n v="0"/>
    <m/>
    <n v="0"/>
    <n v="1"/>
    <n v="658"/>
    <n v="10"/>
    <x v="2"/>
    <n v="1"/>
    <n v="1"/>
    <n v="67"/>
    <n v="2"/>
    <n v="3"/>
    <n v="2"/>
    <n v="9705"/>
    <n v="20652"/>
    <n v="2"/>
    <n v="12"/>
    <n v="3"/>
    <n v="2"/>
    <n v="80"/>
    <n v="1"/>
    <n v="11"/>
    <n v="2"/>
    <n v="1"/>
    <n v="0"/>
    <n v="0"/>
    <n v="0"/>
  </r>
  <r>
    <s v="No"/>
    <s v="Travel_Frequently"/>
    <x v="2"/>
    <s v="Current Employees"/>
    <x v="0"/>
    <x v="2"/>
    <s v="STAFF-956"/>
    <n v="956"/>
    <x v="1"/>
    <x v="0"/>
    <x v="0"/>
    <s v="No"/>
    <s v="Y"/>
    <n v="2"/>
    <n v="-2"/>
    <n v="0"/>
    <x v="25"/>
    <n v="0"/>
    <m/>
    <n v="0"/>
    <n v="1"/>
    <n v="1283"/>
    <n v="1"/>
    <x v="3"/>
    <n v="1"/>
    <n v="3"/>
    <n v="52"/>
    <n v="2"/>
    <n v="2"/>
    <n v="3"/>
    <n v="4294"/>
    <n v="11148"/>
    <n v="1"/>
    <n v="12"/>
    <n v="3"/>
    <n v="2"/>
    <n v="80"/>
    <n v="0"/>
    <n v="7"/>
    <n v="3"/>
    <n v="7"/>
    <n v="7"/>
    <n v="0"/>
    <n v="7"/>
  </r>
  <r>
    <s v="No"/>
    <s v="Travel_Rarely"/>
    <x v="0"/>
    <s v="Current Employees"/>
    <x v="1"/>
    <x v="2"/>
    <s v="STAFF-957"/>
    <n v="957"/>
    <x v="1"/>
    <x v="2"/>
    <x v="0"/>
    <s v="Yes"/>
    <s v="Y"/>
    <n v="3"/>
    <n v="-2"/>
    <n v="0"/>
    <x v="0"/>
    <n v="0"/>
    <m/>
    <n v="0"/>
    <n v="1"/>
    <n v="263"/>
    <n v="6"/>
    <x v="3"/>
    <n v="1"/>
    <n v="4"/>
    <n v="59"/>
    <n v="3"/>
    <n v="1"/>
    <n v="3"/>
    <n v="4721"/>
    <n v="3119"/>
    <n v="2"/>
    <n v="13"/>
    <n v="3"/>
    <n v="3"/>
    <n v="80"/>
    <n v="0"/>
    <n v="20"/>
    <n v="3"/>
    <n v="18"/>
    <n v="13"/>
    <n v="2"/>
    <n v="17"/>
  </r>
  <r>
    <s v="No"/>
    <s v="Travel_Rarely"/>
    <x v="0"/>
    <s v="Current Employees"/>
    <x v="1"/>
    <x v="2"/>
    <s v="STAFF-958"/>
    <n v="958"/>
    <x v="1"/>
    <x v="2"/>
    <x v="0"/>
    <s v="No"/>
    <s v="Y"/>
    <n v="6"/>
    <n v="-2"/>
    <n v="0"/>
    <x v="9"/>
    <n v="0"/>
    <m/>
    <n v="0"/>
    <n v="1"/>
    <n v="938"/>
    <n v="2"/>
    <x v="2"/>
    <n v="1"/>
    <n v="3"/>
    <n v="79"/>
    <n v="3"/>
    <n v="1"/>
    <n v="3"/>
    <n v="2519"/>
    <n v="12287"/>
    <n v="4"/>
    <n v="21"/>
    <n v="4"/>
    <n v="3"/>
    <n v="80"/>
    <n v="0"/>
    <n v="16"/>
    <n v="3"/>
    <n v="11"/>
    <n v="8"/>
    <n v="3"/>
    <n v="9"/>
  </r>
  <r>
    <s v="Yes"/>
    <s v="Travel_Rarely"/>
    <x v="4"/>
    <s v="Ex-Employees"/>
    <x v="0"/>
    <x v="1"/>
    <s v="STAFF-959"/>
    <n v="959"/>
    <x v="1"/>
    <x v="6"/>
    <x v="0"/>
    <s v="Yes"/>
    <s v="Y"/>
    <n v="3"/>
    <n v="-2"/>
    <n v="0"/>
    <x v="37"/>
    <n v="1"/>
    <n v="1"/>
    <n v="1"/>
    <n v="0"/>
    <n v="419"/>
    <n v="21"/>
    <x v="3"/>
    <n v="1"/>
    <n v="4"/>
    <n v="37"/>
    <n v="2"/>
    <n v="1"/>
    <n v="3"/>
    <n v="2121"/>
    <n v="9947"/>
    <n v="1"/>
    <n v="13"/>
    <n v="3"/>
    <n v="2"/>
    <n v="80"/>
    <n v="0"/>
    <n v="1"/>
    <n v="4"/>
    <n v="1"/>
    <n v="0"/>
    <n v="0"/>
    <n v="0"/>
  </r>
  <r>
    <s v="Yes"/>
    <s v="Travel_Rarely"/>
    <x v="4"/>
    <s v="Ex-Employees"/>
    <x v="1"/>
    <x v="4"/>
    <s v="STAFF-960"/>
    <n v="960"/>
    <x v="1"/>
    <x v="2"/>
    <x v="0"/>
    <s v="No"/>
    <s v="Y"/>
    <n v="2"/>
    <n v="-2"/>
    <n v="0"/>
    <x v="35"/>
    <n v="1"/>
    <n v="1"/>
    <n v="1"/>
    <n v="0"/>
    <n v="129"/>
    <n v="4"/>
    <x v="3"/>
    <n v="1"/>
    <n v="4"/>
    <n v="84"/>
    <n v="3"/>
    <n v="1"/>
    <n v="4"/>
    <n v="2973"/>
    <n v="13008"/>
    <n v="1"/>
    <n v="19"/>
    <n v="3"/>
    <n v="2"/>
    <n v="80"/>
    <n v="0"/>
    <n v="1"/>
    <n v="3"/>
    <n v="1"/>
    <n v="0"/>
    <n v="0"/>
    <n v="0"/>
  </r>
  <r>
    <s v="No"/>
    <s v="Travel_Rarely"/>
    <x v="2"/>
    <s v="Current Employees"/>
    <x v="1"/>
    <x v="2"/>
    <s v="STAFF-961"/>
    <n v="961"/>
    <x v="0"/>
    <x v="4"/>
    <x v="1"/>
    <s v="Yes"/>
    <s v="Y"/>
    <n v="2"/>
    <n v="-2"/>
    <n v="0"/>
    <x v="12"/>
    <n v="0"/>
    <m/>
    <n v="0"/>
    <n v="1"/>
    <n v="616"/>
    <n v="12"/>
    <x v="3"/>
    <n v="1"/>
    <n v="4"/>
    <n v="41"/>
    <n v="3"/>
    <n v="2"/>
    <n v="4"/>
    <n v="5855"/>
    <n v="17369"/>
    <n v="0"/>
    <n v="11"/>
    <n v="3"/>
    <n v="3"/>
    <n v="80"/>
    <n v="2"/>
    <n v="10"/>
    <n v="1"/>
    <n v="9"/>
    <n v="7"/>
    <n v="8"/>
    <n v="5"/>
  </r>
  <r>
    <s v="No"/>
    <s v="Travel_Frequently"/>
    <x v="0"/>
    <s v="Current Employees"/>
    <x v="1"/>
    <x v="2"/>
    <s v="STAFF-964"/>
    <n v="964"/>
    <x v="1"/>
    <x v="1"/>
    <x v="2"/>
    <s v="Yes"/>
    <s v="Y"/>
    <n v="2"/>
    <n v="-2"/>
    <n v="0"/>
    <x v="32"/>
    <n v="0"/>
    <m/>
    <n v="0"/>
    <n v="1"/>
    <n v="1469"/>
    <n v="9"/>
    <x v="2"/>
    <n v="1"/>
    <n v="4"/>
    <n v="35"/>
    <n v="3"/>
    <n v="1"/>
    <n v="3"/>
    <n v="3617"/>
    <n v="25063"/>
    <n v="8"/>
    <n v="14"/>
    <n v="3"/>
    <n v="4"/>
    <n v="80"/>
    <n v="1"/>
    <n v="3"/>
    <n v="3"/>
    <n v="1"/>
    <n v="1"/>
    <n v="0"/>
    <n v="0"/>
  </r>
  <r>
    <s v="No"/>
    <s v="Travel_Rarely"/>
    <x v="2"/>
    <s v="Current Employees"/>
    <x v="1"/>
    <x v="2"/>
    <s v="STAFF-966"/>
    <n v="966"/>
    <x v="0"/>
    <x v="3"/>
    <x v="1"/>
    <s v="No"/>
    <s v="Y"/>
    <n v="2"/>
    <n v="-2"/>
    <n v="0"/>
    <x v="5"/>
    <n v="0"/>
    <m/>
    <n v="0"/>
    <n v="1"/>
    <n v="498"/>
    <n v="3"/>
    <x v="2"/>
    <n v="1"/>
    <n v="3"/>
    <n v="93"/>
    <n v="3"/>
    <n v="2"/>
    <n v="3"/>
    <n v="6725"/>
    <n v="13554"/>
    <n v="1"/>
    <n v="12"/>
    <n v="3"/>
    <n v="3"/>
    <n v="80"/>
    <n v="1"/>
    <n v="8"/>
    <n v="4"/>
    <n v="8"/>
    <n v="7"/>
    <n v="6"/>
    <n v="3"/>
  </r>
  <r>
    <s v="Yes"/>
    <s v="Travel_Rarely"/>
    <x v="0"/>
    <s v="Ex-Employees"/>
    <x v="0"/>
    <x v="0"/>
    <s v="STAFF-967"/>
    <n v="967"/>
    <x v="1"/>
    <x v="0"/>
    <x v="1"/>
    <s v="Yes"/>
    <s v="Y"/>
    <n v="6"/>
    <n v="-2"/>
    <n v="0"/>
    <x v="9"/>
    <n v="1"/>
    <n v="1"/>
    <n v="1"/>
    <n v="0"/>
    <n v="530"/>
    <n v="3"/>
    <x v="1"/>
    <n v="1"/>
    <n v="3"/>
    <n v="51"/>
    <n v="2"/>
    <n v="3"/>
    <n v="1"/>
    <n v="10325"/>
    <n v="5518"/>
    <n v="1"/>
    <n v="11"/>
    <n v="3"/>
    <n v="1"/>
    <n v="80"/>
    <n v="1"/>
    <n v="16"/>
    <n v="3"/>
    <n v="16"/>
    <n v="7"/>
    <n v="3"/>
    <n v="7"/>
  </r>
  <r>
    <s v="No"/>
    <s v="Travel_Rarely"/>
    <x v="2"/>
    <s v="Current Employees"/>
    <x v="1"/>
    <x v="0"/>
    <s v="STAFF-969"/>
    <n v="969"/>
    <x v="0"/>
    <x v="4"/>
    <x v="0"/>
    <s v="No"/>
    <s v="Y"/>
    <n v="3"/>
    <n v="-2"/>
    <n v="0"/>
    <x v="3"/>
    <n v="0"/>
    <m/>
    <n v="0"/>
    <n v="1"/>
    <n v="1069"/>
    <n v="1"/>
    <x v="3"/>
    <n v="1"/>
    <n v="2"/>
    <n v="42"/>
    <n v="2"/>
    <n v="2"/>
    <n v="1"/>
    <n v="6949"/>
    <n v="12291"/>
    <n v="0"/>
    <n v="14"/>
    <n v="3"/>
    <n v="1"/>
    <n v="80"/>
    <n v="0"/>
    <n v="6"/>
    <n v="3"/>
    <n v="5"/>
    <n v="0"/>
    <n v="1"/>
    <n v="4"/>
  </r>
  <r>
    <s v="Yes"/>
    <s v="Travel_Rarely"/>
    <x v="0"/>
    <s v="Ex-Employees"/>
    <x v="0"/>
    <x v="0"/>
    <s v="STAFF-970"/>
    <n v="970"/>
    <x v="1"/>
    <x v="0"/>
    <x v="1"/>
    <s v="No"/>
    <s v="Y"/>
    <n v="2"/>
    <n v="-2"/>
    <n v="0"/>
    <x v="2"/>
    <n v="1"/>
    <n v="1"/>
    <n v="1"/>
    <n v="0"/>
    <n v="625"/>
    <n v="1"/>
    <x v="2"/>
    <n v="1"/>
    <n v="1"/>
    <n v="46"/>
    <n v="2"/>
    <n v="3"/>
    <n v="1"/>
    <n v="10609"/>
    <n v="14922"/>
    <n v="5"/>
    <n v="11"/>
    <n v="3"/>
    <n v="3"/>
    <n v="80"/>
    <n v="0"/>
    <n v="17"/>
    <n v="1"/>
    <n v="14"/>
    <n v="1"/>
    <n v="11"/>
    <n v="7"/>
  </r>
  <r>
    <s v="No"/>
    <s v="Non-Travel"/>
    <x v="1"/>
    <s v="Current Employees"/>
    <x v="1"/>
    <x v="0"/>
    <s v="STAFF-972"/>
    <n v="972"/>
    <x v="1"/>
    <x v="2"/>
    <x v="1"/>
    <s v="No"/>
    <s v="Y"/>
    <n v="5"/>
    <n v="-2"/>
    <n v="0"/>
    <x v="28"/>
    <n v="0"/>
    <m/>
    <n v="0"/>
    <n v="1"/>
    <n v="805"/>
    <n v="4"/>
    <x v="0"/>
    <n v="1"/>
    <n v="3"/>
    <n v="57"/>
    <n v="3"/>
    <n v="2"/>
    <n v="1"/>
    <n v="4447"/>
    <n v="23163"/>
    <n v="1"/>
    <n v="12"/>
    <n v="3"/>
    <n v="2"/>
    <n v="80"/>
    <n v="0"/>
    <n v="9"/>
    <n v="2"/>
    <n v="9"/>
    <n v="7"/>
    <n v="0"/>
    <n v="8"/>
  </r>
  <r>
    <s v="No"/>
    <s v="Travel_Frequently"/>
    <x v="2"/>
    <s v="Current Employees"/>
    <x v="0"/>
    <x v="4"/>
    <s v="STAFF-974"/>
    <n v="974"/>
    <x v="0"/>
    <x v="6"/>
    <x v="1"/>
    <s v="No"/>
    <s v="Y"/>
    <n v="5"/>
    <n v="-2"/>
    <n v="0"/>
    <x v="11"/>
    <n v="0"/>
    <m/>
    <n v="0"/>
    <n v="1"/>
    <n v="1404"/>
    <n v="20"/>
    <x v="3"/>
    <n v="1"/>
    <n v="4"/>
    <n v="84"/>
    <n v="3"/>
    <n v="1"/>
    <n v="4"/>
    <n v="2157"/>
    <n v="18203"/>
    <n v="1"/>
    <n v="15"/>
    <n v="3"/>
    <n v="2"/>
    <n v="80"/>
    <n v="1"/>
    <n v="3"/>
    <n v="3"/>
    <n v="3"/>
    <n v="1"/>
    <n v="0"/>
    <n v="2"/>
  </r>
  <r>
    <s v="No"/>
    <s v="Travel_Rarely"/>
    <x v="0"/>
    <s v="Current Employees"/>
    <x v="0"/>
    <x v="2"/>
    <s v="STAFF-975"/>
    <n v="975"/>
    <x v="0"/>
    <x v="0"/>
    <x v="1"/>
    <s v="No"/>
    <s v="Y"/>
    <n v="3"/>
    <n v="-2"/>
    <n v="0"/>
    <x v="10"/>
    <n v="0"/>
    <m/>
    <n v="0"/>
    <n v="1"/>
    <n v="1219"/>
    <n v="18"/>
    <x v="3"/>
    <n v="1"/>
    <n v="3"/>
    <n v="86"/>
    <n v="3"/>
    <n v="2"/>
    <n v="3"/>
    <n v="4601"/>
    <n v="6179"/>
    <n v="1"/>
    <n v="16"/>
    <n v="3"/>
    <n v="2"/>
    <n v="80"/>
    <n v="0"/>
    <n v="5"/>
    <n v="3"/>
    <n v="5"/>
    <n v="2"/>
    <n v="1"/>
    <n v="0"/>
  </r>
  <r>
    <s v="No"/>
    <s v="Travel_Rarely"/>
    <x v="1"/>
    <s v="Current Employees"/>
    <x v="1"/>
    <x v="0"/>
    <s v="STAFF-976"/>
    <n v="976"/>
    <x v="1"/>
    <x v="5"/>
    <x v="1"/>
    <s v="No"/>
    <s v="Y"/>
    <n v="2"/>
    <n v="-2"/>
    <n v="0"/>
    <x v="39"/>
    <n v="0"/>
    <m/>
    <n v="0"/>
    <n v="1"/>
    <n v="1053"/>
    <n v="1"/>
    <x v="0"/>
    <n v="1"/>
    <n v="4"/>
    <n v="70"/>
    <n v="3"/>
    <n v="4"/>
    <n v="1"/>
    <n v="17099"/>
    <n v="13829"/>
    <n v="2"/>
    <n v="15"/>
    <n v="3"/>
    <n v="2"/>
    <n v="80"/>
    <n v="1"/>
    <n v="26"/>
    <n v="2"/>
    <n v="9"/>
    <n v="8"/>
    <n v="7"/>
    <n v="8"/>
  </r>
  <r>
    <s v="Yes"/>
    <s v="Travel_Rarely"/>
    <x v="3"/>
    <s v="Ex-Employees"/>
    <x v="1"/>
    <x v="4"/>
    <s v="STAFF-977"/>
    <n v="977"/>
    <x v="1"/>
    <x v="1"/>
    <x v="0"/>
    <s v="No"/>
    <s v="Y"/>
    <n v="4"/>
    <n v="-2"/>
    <n v="0"/>
    <x v="34"/>
    <n v="1"/>
    <n v="1"/>
    <n v="1"/>
    <n v="0"/>
    <n v="289"/>
    <n v="2"/>
    <x v="3"/>
    <n v="1"/>
    <n v="4"/>
    <n v="51"/>
    <n v="3"/>
    <n v="1"/>
    <n v="4"/>
    <n v="2479"/>
    <n v="26227"/>
    <n v="4"/>
    <n v="24"/>
    <n v="4"/>
    <n v="1"/>
    <n v="80"/>
    <n v="0"/>
    <n v="7"/>
    <n v="3"/>
    <n v="1"/>
    <n v="0"/>
    <n v="0"/>
    <n v="0"/>
  </r>
  <r>
    <s v="No"/>
    <s v="Travel_Rarely"/>
    <x v="1"/>
    <s v="Current Employees"/>
    <x v="0"/>
    <x v="2"/>
    <s v="STAFF-981"/>
    <n v="981"/>
    <x v="1"/>
    <x v="5"/>
    <x v="2"/>
    <s v="No"/>
    <s v="Y"/>
    <n v="3"/>
    <n v="-2"/>
    <n v="0"/>
    <x v="16"/>
    <n v="0"/>
    <m/>
    <n v="0"/>
    <n v="1"/>
    <n v="1376"/>
    <n v="2"/>
    <x v="0"/>
    <n v="1"/>
    <n v="3"/>
    <n v="45"/>
    <n v="3"/>
    <n v="4"/>
    <n v="3"/>
    <n v="14852"/>
    <n v="13938"/>
    <n v="6"/>
    <n v="13"/>
    <n v="3"/>
    <n v="3"/>
    <n v="80"/>
    <n v="1"/>
    <n v="22"/>
    <n v="4"/>
    <n v="17"/>
    <n v="13"/>
    <n v="15"/>
    <n v="2"/>
  </r>
  <r>
    <s v="No"/>
    <s v="Travel_Rarely"/>
    <x v="2"/>
    <s v="Current Employees"/>
    <x v="0"/>
    <x v="1"/>
    <s v="STAFF-982"/>
    <n v="982"/>
    <x v="1"/>
    <x v="0"/>
    <x v="2"/>
    <s v="No"/>
    <s v="Y"/>
    <n v="2"/>
    <n v="-2"/>
    <n v="0"/>
    <x v="7"/>
    <n v="0"/>
    <m/>
    <n v="0"/>
    <n v="1"/>
    <n v="231"/>
    <n v="8"/>
    <x v="0"/>
    <n v="1"/>
    <n v="3"/>
    <n v="62"/>
    <n v="3"/>
    <n v="3"/>
    <n v="3"/>
    <n v="7264"/>
    <n v="9977"/>
    <n v="5"/>
    <n v="11"/>
    <n v="3"/>
    <n v="1"/>
    <n v="80"/>
    <n v="1"/>
    <n v="10"/>
    <n v="4"/>
    <n v="8"/>
    <n v="4"/>
    <n v="7"/>
    <n v="7"/>
  </r>
  <r>
    <s v="No"/>
    <s v="Non-Travel"/>
    <x v="0"/>
    <s v="Current Employees"/>
    <x v="0"/>
    <x v="4"/>
    <s v="STAFF-983"/>
    <n v="983"/>
    <x v="0"/>
    <x v="0"/>
    <x v="0"/>
    <s v="Yes"/>
    <s v="Y"/>
    <n v="1"/>
    <n v="-2"/>
    <n v="0"/>
    <x v="8"/>
    <n v="0"/>
    <m/>
    <n v="0"/>
    <n v="1"/>
    <n v="152"/>
    <n v="10"/>
    <x v="3"/>
    <n v="1"/>
    <n v="4"/>
    <n v="85"/>
    <n v="3"/>
    <n v="2"/>
    <n v="4"/>
    <n v="5666"/>
    <n v="19899"/>
    <n v="1"/>
    <n v="13"/>
    <n v="3"/>
    <n v="2"/>
    <n v="80"/>
    <n v="0"/>
    <n v="6"/>
    <n v="3"/>
    <n v="5"/>
    <n v="3"/>
    <n v="1"/>
    <n v="3"/>
  </r>
  <r>
    <s v="No"/>
    <s v="Travel_Rarely"/>
    <x v="0"/>
    <s v="Current Employees"/>
    <x v="0"/>
    <x v="0"/>
    <s v="STAFF-984"/>
    <n v="984"/>
    <x v="1"/>
    <x v="0"/>
    <x v="2"/>
    <s v="No"/>
    <s v="Y"/>
    <n v="2"/>
    <n v="-2"/>
    <n v="0"/>
    <x v="10"/>
    <n v="0"/>
    <m/>
    <n v="0"/>
    <n v="1"/>
    <n v="882"/>
    <n v="3"/>
    <x v="2"/>
    <n v="1"/>
    <n v="4"/>
    <n v="92"/>
    <n v="3"/>
    <n v="3"/>
    <n v="1"/>
    <n v="7823"/>
    <n v="6812"/>
    <n v="6"/>
    <n v="13"/>
    <n v="3"/>
    <n v="2"/>
    <n v="80"/>
    <n v="1"/>
    <n v="12"/>
    <n v="3"/>
    <n v="10"/>
    <n v="9"/>
    <n v="0"/>
    <n v="8"/>
  </r>
  <r>
    <s v="No"/>
    <s v="Travel_Rarely"/>
    <x v="0"/>
    <s v="Current Employees"/>
    <x v="0"/>
    <x v="0"/>
    <s v="STAFF-985"/>
    <n v="985"/>
    <x v="1"/>
    <x v="0"/>
    <x v="0"/>
    <s v="No"/>
    <s v="Y"/>
    <n v="3"/>
    <n v="-2"/>
    <n v="0"/>
    <x v="22"/>
    <n v="0"/>
    <m/>
    <n v="0"/>
    <n v="1"/>
    <n v="903"/>
    <n v="2"/>
    <x v="4"/>
    <n v="1"/>
    <n v="1"/>
    <n v="41"/>
    <n v="4"/>
    <n v="3"/>
    <n v="1"/>
    <n v="7880"/>
    <n v="2560"/>
    <n v="0"/>
    <n v="18"/>
    <n v="3"/>
    <n v="4"/>
    <n v="80"/>
    <n v="0"/>
    <n v="9"/>
    <n v="3"/>
    <n v="8"/>
    <n v="7"/>
    <n v="0"/>
    <n v="7"/>
  </r>
  <r>
    <s v="Yes"/>
    <s v="Non-Travel"/>
    <x v="0"/>
    <s v="Ex-Employees"/>
    <x v="0"/>
    <x v="0"/>
    <s v="STAFF-986"/>
    <n v="986"/>
    <x v="0"/>
    <x v="0"/>
    <x v="0"/>
    <s v="Yes"/>
    <s v="Y"/>
    <n v="2"/>
    <n v="-2"/>
    <n v="0"/>
    <x v="32"/>
    <n v="1"/>
    <n v="1"/>
    <n v="1"/>
    <n v="0"/>
    <n v="1479"/>
    <n v="24"/>
    <x v="3"/>
    <n v="1"/>
    <n v="2"/>
    <n v="100"/>
    <n v="4"/>
    <n v="4"/>
    <n v="1"/>
    <n v="13194"/>
    <n v="17071"/>
    <n v="4"/>
    <n v="16"/>
    <n v="3"/>
    <n v="4"/>
    <n v="80"/>
    <n v="0"/>
    <n v="22"/>
    <n v="2"/>
    <n v="1"/>
    <n v="0"/>
    <n v="0"/>
    <n v="0"/>
  </r>
  <r>
    <s v="No"/>
    <s v="Travel_Frequently"/>
    <x v="1"/>
    <s v="Current Employees"/>
    <x v="1"/>
    <x v="2"/>
    <s v="STAFF-987"/>
    <n v="987"/>
    <x v="1"/>
    <x v="3"/>
    <x v="2"/>
    <s v="Yes"/>
    <s v="Y"/>
    <n v="3"/>
    <n v="-2"/>
    <n v="0"/>
    <x v="40"/>
    <n v="0"/>
    <m/>
    <n v="0"/>
    <n v="1"/>
    <n v="1379"/>
    <n v="16"/>
    <x v="2"/>
    <n v="1"/>
    <n v="3"/>
    <n v="64"/>
    <n v="4"/>
    <n v="2"/>
    <n v="3"/>
    <n v="5067"/>
    <n v="6759"/>
    <n v="1"/>
    <n v="19"/>
    <n v="3"/>
    <n v="3"/>
    <n v="80"/>
    <n v="0"/>
    <n v="20"/>
    <n v="4"/>
    <n v="19"/>
    <n v="10"/>
    <n v="2"/>
    <n v="7"/>
  </r>
  <r>
    <s v="No"/>
    <s v="Non-Travel"/>
    <x v="0"/>
    <s v="Current Employees"/>
    <x v="0"/>
    <x v="4"/>
    <s v="STAFF-990"/>
    <n v="990"/>
    <x v="1"/>
    <x v="0"/>
    <x v="2"/>
    <s v="No"/>
    <s v="Y"/>
    <n v="3"/>
    <n v="-2"/>
    <n v="0"/>
    <x v="9"/>
    <n v="0"/>
    <m/>
    <n v="0"/>
    <n v="1"/>
    <n v="1229"/>
    <n v="8"/>
    <x v="2"/>
    <n v="1"/>
    <n v="4"/>
    <n v="84"/>
    <n v="3"/>
    <n v="2"/>
    <n v="4"/>
    <n v="5079"/>
    <n v="25952"/>
    <n v="4"/>
    <n v="13"/>
    <n v="3"/>
    <n v="4"/>
    <n v="80"/>
    <n v="2"/>
    <n v="12"/>
    <n v="3"/>
    <n v="7"/>
    <n v="7"/>
    <n v="0"/>
    <n v="7"/>
  </r>
  <r>
    <s v="Yes"/>
    <s v="Non-Travel"/>
    <x v="2"/>
    <s v="Ex-Employees"/>
    <x v="1"/>
    <x v="2"/>
    <s v="STAFF-991"/>
    <n v="991"/>
    <x v="1"/>
    <x v="1"/>
    <x v="0"/>
    <s v="Yes"/>
    <s v="Y"/>
    <n v="0"/>
    <n v="-2"/>
    <n v="0"/>
    <x v="12"/>
    <n v="1"/>
    <n v="1"/>
    <n v="1"/>
    <n v="0"/>
    <n v="335"/>
    <n v="9"/>
    <x v="0"/>
    <n v="1"/>
    <n v="3"/>
    <n v="46"/>
    <n v="2"/>
    <n v="1"/>
    <n v="3"/>
    <n v="2321"/>
    <n v="10322"/>
    <n v="0"/>
    <n v="22"/>
    <n v="4"/>
    <n v="1"/>
    <n v="80"/>
    <n v="0"/>
    <n v="4"/>
    <n v="3"/>
    <n v="3"/>
    <n v="2"/>
    <n v="1"/>
    <n v="2"/>
  </r>
  <r>
    <s v="No"/>
    <s v="Non-Travel"/>
    <x v="2"/>
    <s v="Current Employees"/>
    <x v="0"/>
    <x v="0"/>
    <s v="STAFF-992"/>
    <n v="992"/>
    <x v="1"/>
    <x v="5"/>
    <x v="0"/>
    <s v="No"/>
    <s v="Y"/>
    <n v="2"/>
    <n v="-2"/>
    <n v="0"/>
    <x v="3"/>
    <n v="0"/>
    <m/>
    <n v="0"/>
    <n v="1"/>
    <n v="722"/>
    <n v="17"/>
    <x v="3"/>
    <n v="1"/>
    <n v="4"/>
    <n v="38"/>
    <n v="3"/>
    <n v="4"/>
    <n v="1"/>
    <n v="17444"/>
    <n v="20489"/>
    <n v="1"/>
    <n v="11"/>
    <n v="3"/>
    <n v="4"/>
    <n v="80"/>
    <n v="0"/>
    <n v="10"/>
    <n v="3"/>
    <n v="10"/>
    <n v="8"/>
    <n v="6"/>
    <n v="0"/>
  </r>
  <r>
    <s v="Yes"/>
    <s v="Travel_Rarely"/>
    <x v="2"/>
    <s v="Ex-Employees"/>
    <x v="1"/>
    <x v="0"/>
    <s v="STAFF-994"/>
    <n v="994"/>
    <x v="0"/>
    <x v="1"/>
    <x v="0"/>
    <s v="Yes"/>
    <s v="Y"/>
    <n v="5"/>
    <n v="-2"/>
    <n v="0"/>
    <x v="11"/>
    <n v="1"/>
    <n v="1"/>
    <n v="1"/>
    <n v="0"/>
    <n v="906"/>
    <n v="10"/>
    <x v="3"/>
    <n v="1"/>
    <n v="4"/>
    <n v="92"/>
    <n v="2"/>
    <n v="1"/>
    <n v="1"/>
    <n v="2404"/>
    <n v="11479"/>
    <n v="6"/>
    <n v="20"/>
    <n v="4"/>
    <n v="3"/>
    <n v="80"/>
    <n v="0"/>
    <n v="3"/>
    <n v="3"/>
    <n v="0"/>
    <n v="0"/>
    <n v="0"/>
    <n v="0"/>
  </r>
  <r>
    <s v="No"/>
    <s v="Travel_Rarely"/>
    <x v="2"/>
    <s v="Current Employees"/>
    <x v="1"/>
    <x v="0"/>
    <s v="STAFF-995"/>
    <n v="995"/>
    <x v="0"/>
    <x v="1"/>
    <x v="0"/>
    <s v="No"/>
    <s v="Y"/>
    <n v="4"/>
    <n v="-2"/>
    <n v="0"/>
    <x v="3"/>
    <n v="0"/>
    <m/>
    <n v="0"/>
    <n v="1"/>
    <n v="461"/>
    <n v="13"/>
    <x v="1"/>
    <n v="1"/>
    <n v="2"/>
    <n v="53"/>
    <n v="3"/>
    <n v="1"/>
    <n v="1"/>
    <n v="3452"/>
    <n v="17241"/>
    <n v="3"/>
    <n v="18"/>
    <n v="3"/>
    <n v="1"/>
    <n v="80"/>
    <n v="0"/>
    <n v="5"/>
    <n v="3"/>
    <n v="3"/>
    <n v="2"/>
    <n v="0"/>
    <n v="2"/>
  </r>
  <r>
    <s v="No"/>
    <s v="Travel_Rarely"/>
    <x v="1"/>
    <s v="Current Employees"/>
    <x v="1"/>
    <x v="2"/>
    <s v="STAFF-996"/>
    <n v="996"/>
    <x v="0"/>
    <x v="2"/>
    <x v="2"/>
    <s v="No"/>
    <s v="Y"/>
    <n v="2"/>
    <n v="-2"/>
    <n v="0"/>
    <x v="28"/>
    <n v="0"/>
    <m/>
    <n v="0"/>
    <n v="1"/>
    <n v="974"/>
    <n v="1"/>
    <x v="2"/>
    <n v="1"/>
    <n v="4"/>
    <n v="91"/>
    <n v="3"/>
    <n v="1"/>
    <n v="4"/>
    <n v="2270"/>
    <n v="11005"/>
    <n v="3"/>
    <n v="14"/>
    <n v="3"/>
    <n v="4"/>
    <n v="80"/>
    <n v="2"/>
    <n v="8"/>
    <n v="3"/>
    <n v="5"/>
    <n v="3"/>
    <n v="0"/>
    <n v="2"/>
  </r>
  <r>
    <s v="No"/>
    <s v="Travel_Rarely"/>
    <x v="1"/>
    <s v="Current Employees"/>
    <x v="1"/>
    <x v="2"/>
    <s v="STAFF-997"/>
    <n v="997"/>
    <x v="1"/>
    <x v="7"/>
    <x v="2"/>
    <s v="No"/>
    <s v="Y"/>
    <n v="1"/>
    <n v="-2"/>
    <n v="0"/>
    <x v="24"/>
    <n v="0"/>
    <m/>
    <n v="0"/>
    <n v="1"/>
    <n v="1126"/>
    <n v="1"/>
    <x v="0"/>
    <n v="1"/>
    <n v="4"/>
    <n v="66"/>
    <n v="3"/>
    <n v="4"/>
    <n v="4"/>
    <n v="17399"/>
    <n v="6615"/>
    <n v="9"/>
    <n v="22"/>
    <n v="4"/>
    <n v="3"/>
    <n v="80"/>
    <n v="1"/>
    <n v="32"/>
    <n v="2"/>
    <n v="5"/>
    <n v="4"/>
    <n v="1"/>
    <n v="3"/>
  </r>
  <r>
    <s v="No"/>
    <s v="Travel_Frequently"/>
    <x v="2"/>
    <s v="Current Employees"/>
    <x v="1"/>
    <x v="1"/>
    <s v="STAFF-998"/>
    <n v="998"/>
    <x v="0"/>
    <x v="4"/>
    <x v="1"/>
    <s v="Yes"/>
    <s v="Y"/>
    <n v="2"/>
    <n v="-2"/>
    <n v="0"/>
    <x v="3"/>
    <n v="0"/>
    <m/>
    <n v="0"/>
    <n v="1"/>
    <n v="827"/>
    <n v="1"/>
    <x v="2"/>
    <n v="1"/>
    <n v="3"/>
    <n v="84"/>
    <n v="4"/>
    <n v="2"/>
    <n v="3"/>
    <n v="5488"/>
    <n v="20161"/>
    <n v="1"/>
    <n v="13"/>
    <n v="3"/>
    <n v="1"/>
    <n v="80"/>
    <n v="1"/>
    <n v="6"/>
    <n v="3"/>
    <n v="6"/>
    <n v="5"/>
    <n v="1"/>
    <n v="2"/>
  </r>
  <r>
    <s v="No"/>
    <s v="Travel_Frequently"/>
    <x v="0"/>
    <s v="Current Employees"/>
    <x v="1"/>
    <x v="2"/>
    <s v="STAFF-999"/>
    <n v="999"/>
    <x v="1"/>
    <x v="7"/>
    <x v="2"/>
    <s v="No"/>
    <s v="Y"/>
    <n v="2"/>
    <n v="-2"/>
    <n v="0"/>
    <x v="0"/>
    <n v="0"/>
    <m/>
    <n v="0"/>
    <n v="1"/>
    <n v="840"/>
    <n v="9"/>
    <x v="3"/>
    <n v="1"/>
    <n v="1"/>
    <n v="64"/>
    <n v="3"/>
    <n v="5"/>
    <n v="3"/>
    <n v="19419"/>
    <n v="3735"/>
    <n v="2"/>
    <n v="17"/>
    <n v="3"/>
    <n v="2"/>
    <n v="80"/>
    <n v="1"/>
    <n v="21"/>
    <n v="4"/>
    <n v="18"/>
    <n v="16"/>
    <n v="0"/>
    <n v="11"/>
  </r>
  <r>
    <s v="No"/>
    <s v="Travel_Rarely"/>
    <x v="2"/>
    <s v="Current Employees"/>
    <x v="1"/>
    <x v="4"/>
    <s v="STAFF-1001"/>
    <n v="1001"/>
    <x v="0"/>
    <x v="2"/>
    <x v="1"/>
    <s v="No"/>
    <s v="Y"/>
    <n v="2"/>
    <n v="-2"/>
    <n v="0"/>
    <x v="4"/>
    <n v="0"/>
    <m/>
    <n v="0"/>
    <n v="1"/>
    <n v="1134"/>
    <n v="16"/>
    <x v="2"/>
    <n v="1"/>
    <n v="4"/>
    <n v="37"/>
    <n v="3"/>
    <n v="1"/>
    <n v="4"/>
    <n v="2811"/>
    <n v="12086"/>
    <n v="9"/>
    <n v="14"/>
    <n v="3"/>
    <n v="2"/>
    <n v="80"/>
    <n v="1"/>
    <n v="4"/>
    <n v="3"/>
    <n v="2"/>
    <n v="2"/>
    <n v="2"/>
    <n v="2"/>
  </r>
  <r>
    <s v="No"/>
    <s v="Non-Travel"/>
    <x v="1"/>
    <s v="Current Employees"/>
    <x v="1"/>
    <x v="0"/>
    <s v="STAFF-1002"/>
    <n v="1002"/>
    <x v="1"/>
    <x v="2"/>
    <x v="1"/>
    <s v="Yes"/>
    <s v="Y"/>
    <n v="2"/>
    <n v="-2"/>
    <n v="0"/>
    <x v="28"/>
    <n v="0"/>
    <m/>
    <n v="0"/>
    <n v="1"/>
    <n v="248"/>
    <n v="23"/>
    <x v="0"/>
    <n v="1"/>
    <n v="4"/>
    <n v="42"/>
    <n v="3"/>
    <n v="2"/>
    <n v="1"/>
    <n v="3633"/>
    <n v="14039"/>
    <n v="1"/>
    <n v="15"/>
    <n v="3"/>
    <n v="3"/>
    <n v="80"/>
    <n v="1"/>
    <n v="9"/>
    <n v="3"/>
    <n v="9"/>
    <n v="8"/>
    <n v="0"/>
    <n v="8"/>
  </r>
  <r>
    <s v="No"/>
    <s v="Travel_Rarely"/>
    <x v="1"/>
    <s v="Current Employees"/>
    <x v="0"/>
    <x v="0"/>
    <s v="STAFF-1003"/>
    <n v="1003"/>
    <x v="0"/>
    <x v="0"/>
    <x v="0"/>
    <s v="Yes"/>
    <s v="Y"/>
    <n v="0"/>
    <n v="-2"/>
    <n v="0"/>
    <x v="40"/>
    <n v="0"/>
    <m/>
    <n v="0"/>
    <n v="1"/>
    <n v="955"/>
    <n v="4"/>
    <x v="0"/>
    <n v="1"/>
    <n v="4"/>
    <n v="83"/>
    <n v="3"/>
    <n v="2"/>
    <n v="1"/>
    <n v="4163"/>
    <n v="8571"/>
    <n v="1"/>
    <n v="17"/>
    <n v="3"/>
    <n v="3"/>
    <n v="80"/>
    <n v="0"/>
    <n v="9"/>
    <n v="3"/>
    <n v="9"/>
    <n v="0"/>
    <n v="0"/>
    <n v="7"/>
  </r>
  <r>
    <s v="Yes"/>
    <s v="Travel_Rarely"/>
    <x v="2"/>
    <s v="Ex-Employees"/>
    <x v="1"/>
    <x v="0"/>
    <s v="STAFF-1004"/>
    <n v="1004"/>
    <x v="0"/>
    <x v="1"/>
    <x v="1"/>
    <s v="Yes"/>
    <s v="Y"/>
    <n v="2"/>
    <n v="-2"/>
    <n v="0"/>
    <x v="7"/>
    <n v="1"/>
    <n v="1"/>
    <n v="1"/>
    <n v="0"/>
    <n v="138"/>
    <n v="22"/>
    <x v="3"/>
    <n v="1"/>
    <n v="1"/>
    <n v="48"/>
    <n v="3"/>
    <n v="1"/>
    <n v="1"/>
    <n v="2132"/>
    <n v="11539"/>
    <n v="4"/>
    <n v="11"/>
    <n v="3"/>
    <n v="2"/>
    <n v="80"/>
    <n v="0"/>
    <n v="7"/>
    <n v="3"/>
    <n v="5"/>
    <n v="2"/>
    <n v="0"/>
    <n v="1"/>
  </r>
  <r>
    <s v="No"/>
    <s v="Travel_Rarely"/>
    <x v="1"/>
    <s v="Current Employees"/>
    <x v="1"/>
    <x v="0"/>
    <s v="STAFF-1005"/>
    <n v="1005"/>
    <x v="1"/>
    <x v="3"/>
    <x v="1"/>
    <s v="Yes"/>
    <s v="Y"/>
    <n v="2"/>
    <n v="-2"/>
    <n v="0"/>
    <x v="24"/>
    <n v="0"/>
    <m/>
    <n v="0"/>
    <n v="1"/>
    <n v="939"/>
    <n v="24"/>
    <x v="3"/>
    <n v="1"/>
    <n v="4"/>
    <n v="95"/>
    <n v="3"/>
    <n v="4"/>
    <n v="1"/>
    <n v="13973"/>
    <n v="4161"/>
    <n v="3"/>
    <n v="18"/>
    <n v="3"/>
    <n v="4"/>
    <n v="80"/>
    <n v="1"/>
    <n v="22"/>
    <n v="3"/>
    <n v="12"/>
    <n v="11"/>
    <n v="1"/>
    <n v="5"/>
  </r>
  <r>
    <s v="No"/>
    <s v="Travel_Frequently"/>
    <x v="0"/>
    <s v="Current Employees"/>
    <x v="1"/>
    <x v="2"/>
    <s v="STAFF-1006"/>
    <n v="1006"/>
    <x v="1"/>
    <x v="1"/>
    <x v="1"/>
    <s v="No"/>
    <s v="Y"/>
    <n v="0"/>
    <n v="-2"/>
    <n v="0"/>
    <x v="8"/>
    <n v="0"/>
    <m/>
    <n v="0"/>
    <n v="1"/>
    <n v="1391"/>
    <n v="10"/>
    <x v="1"/>
    <n v="1"/>
    <n v="3"/>
    <n v="66"/>
    <n v="3"/>
    <n v="1"/>
    <n v="3"/>
    <n v="2684"/>
    <n v="12127"/>
    <n v="0"/>
    <n v="17"/>
    <n v="3"/>
    <n v="2"/>
    <n v="80"/>
    <n v="1"/>
    <n v="3"/>
    <n v="2"/>
    <n v="2"/>
    <n v="1"/>
    <n v="0"/>
    <n v="2"/>
  </r>
  <r>
    <s v="No"/>
    <s v="Travel_Rarely"/>
    <x v="1"/>
    <s v="Current Employees"/>
    <x v="1"/>
    <x v="2"/>
    <s v="STAFF-1007"/>
    <n v="1007"/>
    <x v="1"/>
    <x v="3"/>
    <x v="2"/>
    <s v="No"/>
    <s v="Y"/>
    <n v="3"/>
    <n v="-2"/>
    <n v="0"/>
    <x v="21"/>
    <n v="0"/>
    <m/>
    <n v="0"/>
    <n v="1"/>
    <n v="566"/>
    <n v="7"/>
    <x v="0"/>
    <n v="1"/>
    <n v="4"/>
    <n v="75"/>
    <n v="3"/>
    <n v="3"/>
    <n v="3"/>
    <n v="10845"/>
    <n v="24208"/>
    <n v="6"/>
    <n v="13"/>
    <n v="3"/>
    <n v="2"/>
    <n v="80"/>
    <n v="1"/>
    <n v="13"/>
    <n v="3"/>
    <n v="8"/>
    <n v="7"/>
    <n v="0"/>
    <n v="7"/>
  </r>
  <r>
    <s v="No"/>
    <s v="Travel_Rarely"/>
    <x v="4"/>
    <s v="Current Employees"/>
    <x v="1"/>
    <x v="2"/>
    <s v="STAFF-1009"/>
    <n v="1009"/>
    <x v="0"/>
    <x v="3"/>
    <x v="2"/>
    <s v="No"/>
    <s v="Y"/>
    <n v="6"/>
    <n v="-2"/>
    <n v="0"/>
    <x v="17"/>
    <n v="0"/>
    <m/>
    <n v="0"/>
    <n v="1"/>
    <n v="1206"/>
    <n v="17"/>
    <x v="1"/>
    <n v="1"/>
    <n v="4"/>
    <n v="41"/>
    <n v="2"/>
    <n v="2"/>
    <n v="3"/>
    <n v="4377"/>
    <n v="24117"/>
    <n v="1"/>
    <n v="15"/>
    <n v="3"/>
    <n v="2"/>
    <n v="80"/>
    <n v="2"/>
    <n v="5"/>
    <n v="3"/>
    <n v="4"/>
    <n v="2"/>
    <n v="3"/>
    <n v="2"/>
  </r>
  <r>
    <s v="Yes"/>
    <s v="Travel_Rarely"/>
    <x v="0"/>
    <s v="Ex-Employees"/>
    <x v="1"/>
    <x v="1"/>
    <s v="STAFF-1010"/>
    <n v="1010"/>
    <x v="1"/>
    <x v="2"/>
    <x v="2"/>
    <s v="Yes"/>
    <s v="Y"/>
    <n v="2"/>
    <n v="-2"/>
    <n v="0"/>
    <x v="10"/>
    <n v="1"/>
    <n v="1"/>
    <n v="1"/>
    <n v="0"/>
    <n v="622"/>
    <n v="14"/>
    <x v="2"/>
    <n v="1"/>
    <n v="3"/>
    <n v="39"/>
    <n v="2"/>
    <n v="1"/>
    <n v="3"/>
    <n v="3743"/>
    <n v="10074"/>
    <n v="1"/>
    <n v="24"/>
    <n v="4"/>
    <n v="4"/>
    <n v="80"/>
    <n v="1"/>
    <n v="5"/>
    <n v="1"/>
    <n v="4"/>
    <n v="2"/>
    <n v="0"/>
    <n v="2"/>
  </r>
  <r>
    <s v="No"/>
    <s v="Travel_Frequently"/>
    <x v="2"/>
    <s v="Current Employees"/>
    <x v="1"/>
    <x v="0"/>
    <s v="STAFF-1011"/>
    <n v="1011"/>
    <x v="0"/>
    <x v="3"/>
    <x v="1"/>
    <s v="No"/>
    <s v="Y"/>
    <n v="1"/>
    <n v="-2"/>
    <n v="0"/>
    <x v="12"/>
    <n v="0"/>
    <m/>
    <n v="0"/>
    <n v="1"/>
    <n v="853"/>
    <n v="1"/>
    <x v="1"/>
    <n v="1"/>
    <n v="3"/>
    <n v="96"/>
    <n v="3"/>
    <n v="2"/>
    <n v="1"/>
    <n v="4148"/>
    <n v="11275"/>
    <n v="1"/>
    <n v="12"/>
    <n v="3"/>
    <n v="3"/>
    <n v="80"/>
    <n v="1"/>
    <n v="4"/>
    <n v="3"/>
    <n v="4"/>
    <n v="3"/>
    <n v="0"/>
    <n v="3"/>
  </r>
  <r>
    <s v="No"/>
    <s v="Non-Travel"/>
    <x v="4"/>
    <s v="Current Employees"/>
    <x v="1"/>
    <x v="0"/>
    <s v="STAFF-1012"/>
    <n v="1012"/>
    <x v="1"/>
    <x v="1"/>
    <x v="0"/>
    <s v="No"/>
    <s v="Y"/>
    <n v="2"/>
    <n v="-2"/>
    <n v="0"/>
    <x v="41"/>
    <n v="0"/>
    <m/>
    <n v="0"/>
    <n v="1"/>
    <n v="287"/>
    <n v="5"/>
    <x v="0"/>
    <n v="1"/>
    <n v="2"/>
    <n v="73"/>
    <n v="3"/>
    <n v="1"/>
    <n v="1"/>
    <n v="1051"/>
    <n v="13493"/>
    <n v="1"/>
    <n v="15"/>
    <n v="3"/>
    <n v="4"/>
    <n v="80"/>
    <n v="0"/>
    <n v="0"/>
    <n v="3"/>
    <n v="0"/>
    <n v="0"/>
    <n v="0"/>
    <n v="0"/>
  </r>
  <r>
    <s v="No"/>
    <s v="Travel_Rarely"/>
    <x v="1"/>
    <s v="Current Employees"/>
    <x v="1"/>
    <x v="4"/>
    <s v="STAFF-1013"/>
    <n v="1013"/>
    <x v="0"/>
    <x v="3"/>
    <x v="1"/>
    <s v="No"/>
    <s v="Y"/>
    <n v="2"/>
    <n v="-2"/>
    <n v="0"/>
    <x v="33"/>
    <n v="0"/>
    <m/>
    <n v="0"/>
    <n v="1"/>
    <n v="1441"/>
    <n v="17"/>
    <x v="3"/>
    <n v="1"/>
    <n v="4"/>
    <n v="56"/>
    <n v="3"/>
    <n v="3"/>
    <n v="4"/>
    <n v="10739"/>
    <n v="13943"/>
    <n v="8"/>
    <n v="11"/>
    <n v="3"/>
    <n v="3"/>
    <n v="80"/>
    <n v="1"/>
    <n v="22"/>
    <n v="3"/>
    <n v="10"/>
    <n v="7"/>
    <n v="0"/>
    <n v="8"/>
  </r>
  <r>
    <s v="No"/>
    <s v="Travel_Rarely"/>
    <x v="0"/>
    <s v="Current Employees"/>
    <x v="1"/>
    <x v="2"/>
    <s v="STAFF-1014"/>
    <n v="1014"/>
    <x v="0"/>
    <x v="4"/>
    <x v="2"/>
    <s v="Yes"/>
    <s v="Y"/>
    <n v="3"/>
    <n v="-2"/>
    <n v="0"/>
    <x v="10"/>
    <n v="0"/>
    <m/>
    <n v="0"/>
    <n v="1"/>
    <n v="583"/>
    <n v="25"/>
    <x v="2"/>
    <n v="1"/>
    <n v="3"/>
    <n v="57"/>
    <n v="3"/>
    <n v="3"/>
    <n v="3"/>
    <n v="10388"/>
    <n v="6975"/>
    <n v="1"/>
    <n v="11"/>
    <n v="3"/>
    <n v="3"/>
    <n v="80"/>
    <n v="1"/>
    <n v="16"/>
    <n v="2"/>
    <n v="16"/>
    <n v="10"/>
    <n v="10"/>
    <n v="1"/>
  </r>
  <r>
    <s v="No"/>
    <s v="Travel_Rarely"/>
    <x v="2"/>
    <s v="Current Employees"/>
    <x v="1"/>
    <x v="0"/>
    <s v="STAFF-1015"/>
    <n v="1015"/>
    <x v="0"/>
    <x v="7"/>
    <x v="1"/>
    <s v="Yes"/>
    <s v="Y"/>
    <n v="4"/>
    <n v="-2"/>
    <n v="0"/>
    <x v="7"/>
    <n v="0"/>
    <m/>
    <n v="0"/>
    <n v="1"/>
    <n v="153"/>
    <n v="8"/>
    <x v="0"/>
    <n v="1"/>
    <n v="2"/>
    <n v="73"/>
    <n v="4"/>
    <n v="3"/>
    <n v="1"/>
    <n v="11416"/>
    <n v="17802"/>
    <n v="0"/>
    <n v="12"/>
    <n v="3"/>
    <n v="3"/>
    <n v="80"/>
    <n v="3"/>
    <n v="9"/>
    <n v="2"/>
    <n v="8"/>
    <n v="7"/>
    <n v="1"/>
    <n v="7"/>
  </r>
  <r>
    <s v="Yes"/>
    <s v="Travel_Rarely"/>
    <x v="4"/>
    <s v="Ex-Employees"/>
    <x v="1"/>
    <x v="2"/>
    <s v="STAFF-1016"/>
    <n v="1016"/>
    <x v="0"/>
    <x v="1"/>
    <x v="0"/>
    <s v="Yes"/>
    <s v="Y"/>
    <n v="2"/>
    <n v="-2"/>
    <n v="0"/>
    <x v="35"/>
    <n v="1"/>
    <n v="1"/>
    <n v="1"/>
    <n v="0"/>
    <n v="1097"/>
    <n v="11"/>
    <x v="3"/>
    <n v="1"/>
    <n v="4"/>
    <n v="98"/>
    <n v="2"/>
    <n v="1"/>
    <n v="3"/>
    <n v="2600"/>
    <n v="18275"/>
    <n v="1"/>
    <n v="15"/>
    <n v="3"/>
    <n v="1"/>
    <n v="80"/>
    <n v="0"/>
    <n v="1"/>
    <n v="3"/>
    <n v="1"/>
    <n v="0"/>
    <n v="0"/>
    <n v="0"/>
  </r>
  <r>
    <s v="Yes"/>
    <s v="Travel_Frequently"/>
    <x v="2"/>
    <s v="Ex-Employees"/>
    <x v="1"/>
    <x v="2"/>
    <s v="STAFF-1017"/>
    <n v="1017"/>
    <x v="0"/>
    <x v="2"/>
    <x v="0"/>
    <s v="No"/>
    <s v="Y"/>
    <n v="3"/>
    <n v="-2"/>
    <n v="0"/>
    <x v="7"/>
    <n v="1"/>
    <n v="1"/>
    <n v="1"/>
    <n v="0"/>
    <n v="109"/>
    <n v="5"/>
    <x v="3"/>
    <n v="1"/>
    <n v="2"/>
    <n v="60"/>
    <n v="3"/>
    <n v="1"/>
    <n v="3"/>
    <n v="2422"/>
    <n v="25725"/>
    <n v="0"/>
    <n v="17"/>
    <n v="3"/>
    <n v="1"/>
    <n v="80"/>
    <n v="0"/>
    <n v="4"/>
    <n v="3"/>
    <n v="3"/>
    <n v="2"/>
    <n v="1"/>
    <n v="2"/>
  </r>
  <r>
    <s v="No"/>
    <s v="Travel_Rarely"/>
    <x v="2"/>
    <s v="Current Employees"/>
    <x v="1"/>
    <x v="2"/>
    <s v="STAFF-1018"/>
    <n v="1018"/>
    <x v="1"/>
    <x v="3"/>
    <x v="1"/>
    <s v="No"/>
    <s v="Y"/>
    <n v="2"/>
    <n v="-2"/>
    <n v="0"/>
    <x v="25"/>
    <n v="0"/>
    <m/>
    <n v="0"/>
    <n v="1"/>
    <n v="1066"/>
    <n v="2"/>
    <x v="0"/>
    <n v="1"/>
    <n v="4"/>
    <n v="32"/>
    <n v="4"/>
    <n v="2"/>
    <n v="4"/>
    <n v="5472"/>
    <n v="3334"/>
    <n v="1"/>
    <n v="12"/>
    <n v="3"/>
    <n v="2"/>
    <n v="80"/>
    <n v="0"/>
    <n v="8"/>
    <n v="3"/>
    <n v="8"/>
    <n v="7"/>
    <n v="1"/>
    <n v="3"/>
  </r>
  <r>
    <s v="No"/>
    <s v="Travel_Rarely"/>
    <x v="4"/>
    <s v="Current Employees"/>
    <x v="1"/>
    <x v="0"/>
    <s v="STAFF-1019"/>
    <n v="1019"/>
    <x v="1"/>
    <x v="2"/>
    <x v="1"/>
    <s v="No"/>
    <s v="Y"/>
    <n v="3"/>
    <n v="-2"/>
    <n v="0"/>
    <x v="15"/>
    <n v="0"/>
    <m/>
    <n v="0"/>
    <n v="1"/>
    <n v="217"/>
    <n v="8"/>
    <x v="1"/>
    <n v="1"/>
    <n v="2"/>
    <n v="94"/>
    <n v="1"/>
    <n v="1"/>
    <n v="1"/>
    <n v="2451"/>
    <n v="6881"/>
    <n v="1"/>
    <n v="15"/>
    <n v="3"/>
    <n v="1"/>
    <n v="80"/>
    <n v="1"/>
    <n v="4"/>
    <n v="2"/>
    <n v="4"/>
    <n v="3"/>
    <n v="1"/>
    <n v="1"/>
  </r>
  <r>
    <s v="No"/>
    <s v="Travel_Rarely"/>
    <x v="1"/>
    <s v="Current Employees"/>
    <x v="1"/>
    <x v="0"/>
    <s v="STAFF-1022"/>
    <n v="1022"/>
    <x v="1"/>
    <x v="4"/>
    <x v="0"/>
    <s v="No"/>
    <s v="Y"/>
    <n v="0"/>
    <n v="-2"/>
    <n v="0"/>
    <x v="26"/>
    <n v="0"/>
    <m/>
    <n v="0"/>
    <n v="1"/>
    <n v="277"/>
    <n v="6"/>
    <x v="3"/>
    <n v="1"/>
    <n v="1"/>
    <n v="97"/>
    <n v="2"/>
    <n v="2"/>
    <n v="1"/>
    <n v="4240"/>
    <n v="13119"/>
    <n v="2"/>
    <n v="13"/>
    <n v="3"/>
    <n v="4"/>
    <n v="80"/>
    <n v="0"/>
    <n v="19"/>
    <n v="3"/>
    <n v="2"/>
    <n v="2"/>
    <n v="2"/>
    <n v="2"/>
  </r>
  <r>
    <s v="No"/>
    <s v="Travel_Rarely"/>
    <x v="1"/>
    <s v="Current Employees"/>
    <x v="1"/>
    <x v="0"/>
    <s v="STAFF-1024"/>
    <n v="1024"/>
    <x v="1"/>
    <x v="4"/>
    <x v="0"/>
    <s v="No"/>
    <s v="Y"/>
    <n v="3"/>
    <n v="-2"/>
    <n v="0"/>
    <x v="26"/>
    <n v="0"/>
    <m/>
    <n v="0"/>
    <n v="1"/>
    <n v="1355"/>
    <n v="4"/>
    <x v="2"/>
    <n v="1"/>
    <n v="3"/>
    <n v="78"/>
    <n v="2"/>
    <n v="3"/>
    <n v="1"/>
    <n v="10999"/>
    <n v="22245"/>
    <n v="7"/>
    <n v="14"/>
    <n v="3"/>
    <n v="2"/>
    <n v="80"/>
    <n v="0"/>
    <n v="27"/>
    <n v="3"/>
    <n v="15"/>
    <n v="11"/>
    <n v="4"/>
    <n v="8"/>
  </r>
  <r>
    <s v="No"/>
    <s v="Travel_Rarely"/>
    <x v="0"/>
    <s v="Current Employees"/>
    <x v="1"/>
    <x v="2"/>
    <s v="STAFF-1025"/>
    <n v="1025"/>
    <x v="0"/>
    <x v="3"/>
    <x v="0"/>
    <s v="No"/>
    <s v="Y"/>
    <n v="6"/>
    <n v="-2"/>
    <n v="0"/>
    <x v="0"/>
    <n v="0"/>
    <m/>
    <n v="0"/>
    <n v="1"/>
    <n v="549"/>
    <n v="7"/>
    <x v="0"/>
    <n v="1"/>
    <n v="4"/>
    <n v="42"/>
    <n v="3"/>
    <n v="2"/>
    <n v="3"/>
    <n v="5003"/>
    <n v="23371"/>
    <n v="6"/>
    <n v="14"/>
    <n v="3"/>
    <n v="2"/>
    <n v="80"/>
    <n v="0"/>
    <n v="8"/>
    <n v="3"/>
    <n v="2"/>
    <n v="2"/>
    <n v="2"/>
    <n v="1"/>
  </r>
  <r>
    <s v="No"/>
    <s v="Travel_Rarely"/>
    <x v="0"/>
    <s v="Current Employees"/>
    <x v="1"/>
    <x v="0"/>
    <s v="STAFF-1026"/>
    <n v="1026"/>
    <x v="0"/>
    <x v="3"/>
    <x v="1"/>
    <s v="No"/>
    <s v="Y"/>
    <n v="3"/>
    <n v="-2"/>
    <n v="0"/>
    <x v="22"/>
    <n v="0"/>
    <m/>
    <n v="0"/>
    <n v="1"/>
    <n v="466"/>
    <n v="1"/>
    <x v="1"/>
    <n v="1"/>
    <n v="4"/>
    <n v="65"/>
    <n v="2"/>
    <n v="4"/>
    <n v="1"/>
    <n v="12742"/>
    <n v="7060"/>
    <n v="1"/>
    <n v="16"/>
    <n v="3"/>
    <n v="3"/>
    <n v="80"/>
    <n v="1"/>
    <n v="21"/>
    <n v="3"/>
    <n v="21"/>
    <n v="6"/>
    <n v="11"/>
    <n v="8"/>
  </r>
  <r>
    <s v="No"/>
    <s v="Travel_Rarely"/>
    <x v="2"/>
    <s v="Current Employees"/>
    <x v="1"/>
    <x v="0"/>
    <s v="STAFF-1027"/>
    <n v="1027"/>
    <x v="0"/>
    <x v="3"/>
    <x v="1"/>
    <s v="No"/>
    <s v="Y"/>
    <n v="2"/>
    <n v="-2"/>
    <n v="0"/>
    <x v="4"/>
    <n v="0"/>
    <m/>
    <n v="0"/>
    <n v="1"/>
    <n v="1055"/>
    <n v="2"/>
    <x v="2"/>
    <n v="1"/>
    <n v="1"/>
    <n v="47"/>
    <n v="3"/>
    <n v="2"/>
    <n v="1"/>
    <n v="4227"/>
    <n v="4658"/>
    <n v="0"/>
    <n v="18"/>
    <n v="3"/>
    <n v="2"/>
    <n v="80"/>
    <n v="1"/>
    <n v="4"/>
    <n v="3"/>
    <n v="3"/>
    <n v="2"/>
    <n v="2"/>
    <n v="2"/>
  </r>
  <r>
    <s v="No"/>
    <s v="Travel_Rarely"/>
    <x v="0"/>
    <s v="Current Employees"/>
    <x v="1"/>
    <x v="1"/>
    <s v="STAFF-1028"/>
    <n v="1028"/>
    <x v="1"/>
    <x v="2"/>
    <x v="2"/>
    <s v="No"/>
    <s v="Y"/>
    <n v="4"/>
    <n v="-2"/>
    <n v="0"/>
    <x v="10"/>
    <n v="0"/>
    <m/>
    <n v="0"/>
    <n v="1"/>
    <n v="802"/>
    <n v="10"/>
    <x v="3"/>
    <n v="1"/>
    <n v="2"/>
    <n v="45"/>
    <n v="3"/>
    <n v="1"/>
    <n v="4"/>
    <n v="3917"/>
    <n v="9541"/>
    <n v="1"/>
    <n v="20"/>
    <n v="4"/>
    <n v="1"/>
    <n v="80"/>
    <n v="1"/>
    <n v="3"/>
    <n v="2"/>
    <n v="3"/>
    <n v="2"/>
    <n v="1"/>
    <n v="2"/>
  </r>
  <r>
    <s v="No"/>
    <s v="Travel_Rarely"/>
    <x v="0"/>
    <s v="Current Employees"/>
    <x v="0"/>
    <x v="3"/>
    <s v="STAFF-1029"/>
    <n v="1029"/>
    <x v="1"/>
    <x v="5"/>
    <x v="1"/>
    <s v="No"/>
    <s v="Y"/>
    <n v="3"/>
    <n v="-2"/>
    <n v="0"/>
    <x v="19"/>
    <n v="0"/>
    <m/>
    <n v="0"/>
    <n v="1"/>
    <n v="265"/>
    <n v="5"/>
    <x v="0"/>
    <n v="1"/>
    <n v="4"/>
    <n v="90"/>
    <n v="3"/>
    <n v="5"/>
    <n v="2"/>
    <n v="18303"/>
    <n v="7770"/>
    <n v="6"/>
    <n v="13"/>
    <n v="3"/>
    <n v="2"/>
    <n v="80"/>
    <n v="0"/>
    <n v="21"/>
    <n v="4"/>
    <n v="1"/>
    <n v="0"/>
    <n v="0"/>
    <n v="0"/>
  </r>
  <r>
    <s v="No"/>
    <s v="Travel_Rarely"/>
    <x v="1"/>
    <s v="Current Employees"/>
    <x v="1"/>
    <x v="0"/>
    <s v="STAFF-1030"/>
    <n v="1030"/>
    <x v="1"/>
    <x v="2"/>
    <x v="1"/>
    <s v="No"/>
    <s v="Y"/>
    <n v="5"/>
    <n v="-2"/>
    <n v="0"/>
    <x v="24"/>
    <n v="0"/>
    <m/>
    <n v="0"/>
    <n v="1"/>
    <n v="804"/>
    <n v="9"/>
    <x v="3"/>
    <n v="1"/>
    <n v="1"/>
    <n v="64"/>
    <n v="3"/>
    <n v="1"/>
    <n v="1"/>
    <n v="2380"/>
    <n v="20165"/>
    <n v="4"/>
    <n v="18"/>
    <n v="3"/>
    <n v="2"/>
    <n v="80"/>
    <n v="0"/>
    <n v="8"/>
    <n v="3"/>
    <n v="1"/>
    <n v="0"/>
    <n v="0"/>
    <n v="0"/>
  </r>
  <r>
    <s v="No"/>
    <s v="Travel_Rarely"/>
    <x v="3"/>
    <s v="Current Employees"/>
    <x v="1"/>
    <x v="0"/>
    <s v="STAFF-1032"/>
    <n v="1032"/>
    <x v="0"/>
    <x v="3"/>
    <x v="0"/>
    <s v="Yes"/>
    <s v="Y"/>
    <n v="4"/>
    <n v="-2"/>
    <n v="0"/>
    <x v="6"/>
    <n v="0"/>
    <m/>
    <n v="0"/>
    <n v="1"/>
    <n v="715"/>
    <n v="2"/>
    <x v="3"/>
    <n v="1"/>
    <n v="3"/>
    <n v="69"/>
    <n v="2"/>
    <n v="4"/>
    <n v="1"/>
    <n v="13726"/>
    <n v="21829"/>
    <n v="3"/>
    <n v="13"/>
    <n v="3"/>
    <n v="1"/>
    <n v="80"/>
    <n v="0"/>
    <n v="30"/>
    <n v="3"/>
    <n v="5"/>
    <n v="3"/>
    <n v="4"/>
    <n v="3"/>
  </r>
  <r>
    <s v="Yes"/>
    <s v="Travel_Rarely"/>
    <x v="0"/>
    <s v="Ex-Employees"/>
    <x v="1"/>
    <x v="2"/>
    <s v="STAFF-1033"/>
    <n v="1033"/>
    <x v="0"/>
    <x v="4"/>
    <x v="1"/>
    <s v="No"/>
    <s v="Y"/>
    <n v="2"/>
    <n v="-2"/>
    <n v="0"/>
    <x v="2"/>
    <n v="1"/>
    <n v="1"/>
    <n v="1"/>
    <n v="0"/>
    <n v="1141"/>
    <n v="11"/>
    <x v="0"/>
    <n v="1"/>
    <n v="1"/>
    <n v="61"/>
    <n v="1"/>
    <n v="2"/>
    <n v="3"/>
    <n v="4777"/>
    <n v="14382"/>
    <n v="5"/>
    <n v="15"/>
    <n v="3"/>
    <n v="1"/>
    <n v="80"/>
    <n v="0"/>
    <n v="15"/>
    <n v="1"/>
    <n v="1"/>
    <n v="0"/>
    <n v="0"/>
    <n v="0"/>
  </r>
  <r>
    <s v="No"/>
    <s v="Travel_Frequently"/>
    <x v="3"/>
    <s v="Current Employees"/>
    <x v="1"/>
    <x v="2"/>
    <s v="STAFF-1034"/>
    <n v="1034"/>
    <x v="1"/>
    <x v="4"/>
    <x v="1"/>
    <s v="Yes"/>
    <s v="Y"/>
    <n v="3"/>
    <n v="-2"/>
    <n v="0"/>
    <x v="27"/>
    <n v="0"/>
    <m/>
    <n v="0"/>
    <n v="1"/>
    <n v="135"/>
    <n v="18"/>
    <x v="2"/>
    <n v="1"/>
    <n v="3"/>
    <n v="62"/>
    <n v="3"/>
    <n v="2"/>
    <n v="3"/>
    <n v="6385"/>
    <n v="12992"/>
    <n v="3"/>
    <n v="14"/>
    <n v="3"/>
    <n v="4"/>
    <n v="80"/>
    <n v="2"/>
    <n v="17"/>
    <n v="3"/>
    <n v="8"/>
    <n v="7"/>
    <n v="6"/>
    <n v="7"/>
  </r>
  <r>
    <s v="No"/>
    <s v="Non-Travel"/>
    <x v="0"/>
    <s v="Current Employees"/>
    <x v="1"/>
    <x v="0"/>
    <s v="STAFF-1035"/>
    <n v="1035"/>
    <x v="0"/>
    <x v="7"/>
    <x v="2"/>
    <s v="No"/>
    <s v="Y"/>
    <n v="3"/>
    <n v="-2"/>
    <n v="0"/>
    <x v="0"/>
    <n v="0"/>
    <m/>
    <n v="0"/>
    <n v="1"/>
    <n v="247"/>
    <n v="7"/>
    <x v="1"/>
    <n v="1"/>
    <n v="2"/>
    <n v="55"/>
    <n v="1"/>
    <n v="5"/>
    <n v="1"/>
    <n v="19973"/>
    <n v="20284"/>
    <n v="1"/>
    <n v="22"/>
    <n v="4"/>
    <n v="2"/>
    <n v="80"/>
    <n v="2"/>
    <n v="21"/>
    <n v="3"/>
    <n v="21"/>
    <n v="16"/>
    <n v="5"/>
    <n v="10"/>
  </r>
  <r>
    <s v="No"/>
    <s v="Travel_Rarely"/>
    <x v="0"/>
    <s v="Current Employees"/>
    <x v="0"/>
    <x v="0"/>
    <s v="STAFF-1036"/>
    <n v="1036"/>
    <x v="1"/>
    <x v="0"/>
    <x v="0"/>
    <s v="Yes"/>
    <s v="Y"/>
    <n v="1"/>
    <n v="-2"/>
    <n v="0"/>
    <x v="8"/>
    <n v="0"/>
    <m/>
    <n v="0"/>
    <n v="1"/>
    <n v="1035"/>
    <n v="3"/>
    <x v="2"/>
    <n v="1"/>
    <n v="2"/>
    <n v="42"/>
    <n v="3"/>
    <n v="2"/>
    <n v="1"/>
    <n v="6861"/>
    <n v="4981"/>
    <n v="8"/>
    <n v="12"/>
    <n v="3"/>
    <n v="3"/>
    <n v="80"/>
    <n v="0"/>
    <n v="19"/>
    <n v="3"/>
    <n v="1"/>
    <n v="0"/>
    <n v="0"/>
    <n v="0"/>
  </r>
  <r>
    <s v="Yes"/>
    <s v="Non-Travel"/>
    <x v="2"/>
    <s v="Ex-Employees"/>
    <x v="0"/>
    <x v="2"/>
    <s v="STAFF-1037"/>
    <n v="1037"/>
    <x v="1"/>
    <x v="0"/>
    <x v="0"/>
    <s v="No"/>
    <s v="Y"/>
    <n v="6"/>
    <n v="-2"/>
    <n v="0"/>
    <x v="25"/>
    <n v="1"/>
    <n v="1"/>
    <n v="1"/>
    <n v="0"/>
    <n v="265"/>
    <n v="29"/>
    <x v="0"/>
    <n v="1"/>
    <n v="2"/>
    <n v="79"/>
    <n v="1"/>
    <n v="2"/>
    <n v="3"/>
    <n v="4969"/>
    <n v="21813"/>
    <n v="8"/>
    <n v="18"/>
    <n v="3"/>
    <n v="4"/>
    <n v="80"/>
    <n v="0"/>
    <n v="7"/>
    <n v="3"/>
    <n v="2"/>
    <n v="2"/>
    <n v="2"/>
    <n v="2"/>
  </r>
  <r>
    <s v="Yes"/>
    <s v="Travel_Rarely"/>
    <x v="1"/>
    <s v="Ex-Employees"/>
    <x v="0"/>
    <x v="3"/>
    <s v="STAFF-1038"/>
    <n v="1038"/>
    <x v="0"/>
    <x v="5"/>
    <x v="1"/>
    <s v="No"/>
    <s v="Y"/>
    <n v="3"/>
    <n v="-2"/>
    <n v="0"/>
    <x v="39"/>
    <n v="1"/>
    <n v="1"/>
    <n v="1"/>
    <n v="0"/>
    <n v="266"/>
    <n v="2"/>
    <x v="1"/>
    <n v="1"/>
    <n v="1"/>
    <n v="57"/>
    <n v="1"/>
    <n v="5"/>
    <n v="2"/>
    <n v="19845"/>
    <n v="25846"/>
    <n v="1"/>
    <n v="15"/>
    <n v="3"/>
    <n v="4"/>
    <n v="80"/>
    <n v="1"/>
    <n v="33"/>
    <n v="3"/>
    <n v="32"/>
    <n v="14"/>
    <n v="6"/>
    <n v="9"/>
  </r>
  <r>
    <s v="No"/>
    <s v="Travel_Rarely"/>
    <x v="0"/>
    <s v="Current Employees"/>
    <x v="0"/>
    <x v="2"/>
    <s v="STAFF-1039"/>
    <n v="1039"/>
    <x v="0"/>
    <x v="0"/>
    <x v="1"/>
    <s v="Yes"/>
    <s v="Y"/>
    <n v="2"/>
    <n v="-2"/>
    <n v="0"/>
    <x v="20"/>
    <n v="0"/>
    <m/>
    <n v="0"/>
    <n v="1"/>
    <n v="1448"/>
    <n v="28"/>
    <x v="3"/>
    <n v="1"/>
    <n v="4"/>
    <n v="53"/>
    <n v="4"/>
    <n v="4"/>
    <n v="4"/>
    <n v="13320"/>
    <n v="11737"/>
    <n v="3"/>
    <n v="18"/>
    <n v="3"/>
    <n v="3"/>
    <n v="80"/>
    <n v="1"/>
    <n v="23"/>
    <n v="3"/>
    <n v="12"/>
    <n v="11"/>
    <n v="11"/>
    <n v="11"/>
  </r>
  <r>
    <s v="No"/>
    <s v="Non-Travel"/>
    <x v="1"/>
    <s v="Current Employees"/>
    <x v="0"/>
    <x v="0"/>
    <s v="STAFF-1040"/>
    <n v="1040"/>
    <x v="0"/>
    <x v="0"/>
    <x v="1"/>
    <s v="No"/>
    <s v="Y"/>
    <n v="3"/>
    <n v="-2"/>
    <n v="0"/>
    <x v="24"/>
    <n v="0"/>
    <m/>
    <n v="0"/>
    <n v="1"/>
    <n v="145"/>
    <n v="1"/>
    <x v="3"/>
    <n v="1"/>
    <n v="4"/>
    <n v="95"/>
    <n v="3"/>
    <n v="2"/>
    <n v="1"/>
    <n v="6347"/>
    <n v="24920"/>
    <n v="0"/>
    <n v="12"/>
    <n v="3"/>
    <n v="1"/>
    <n v="80"/>
    <n v="1"/>
    <n v="19"/>
    <n v="3"/>
    <n v="18"/>
    <n v="7"/>
    <n v="0"/>
    <n v="13"/>
  </r>
  <r>
    <s v="Yes"/>
    <s v="Travel_Rarely"/>
    <x v="0"/>
    <s v="Ex-Employees"/>
    <x v="1"/>
    <x v="0"/>
    <s v="STAFF-1042"/>
    <n v="1042"/>
    <x v="0"/>
    <x v="2"/>
    <x v="0"/>
    <s v="No"/>
    <s v="Y"/>
    <n v="1"/>
    <n v="-2"/>
    <n v="0"/>
    <x v="9"/>
    <n v="1"/>
    <n v="1"/>
    <n v="1"/>
    <n v="0"/>
    <n v="885"/>
    <n v="16"/>
    <x v="2"/>
    <n v="1"/>
    <n v="3"/>
    <n v="43"/>
    <n v="4"/>
    <n v="1"/>
    <n v="1"/>
    <n v="2743"/>
    <n v="8269"/>
    <n v="1"/>
    <n v="16"/>
    <n v="3"/>
    <n v="3"/>
    <n v="80"/>
    <n v="0"/>
    <n v="18"/>
    <n v="3"/>
    <n v="17"/>
    <n v="13"/>
    <n v="15"/>
    <n v="14"/>
  </r>
  <r>
    <s v="No"/>
    <s v="Travel_Frequently"/>
    <x v="0"/>
    <s v="Current Employees"/>
    <x v="1"/>
    <x v="2"/>
    <s v="STAFF-1043"/>
    <n v="1043"/>
    <x v="0"/>
    <x v="3"/>
    <x v="0"/>
    <s v="Yes"/>
    <s v="Y"/>
    <n v="2"/>
    <n v="-2"/>
    <n v="0"/>
    <x v="22"/>
    <n v="0"/>
    <m/>
    <n v="0"/>
    <n v="1"/>
    <n v="945"/>
    <n v="22"/>
    <x v="3"/>
    <n v="1"/>
    <n v="4"/>
    <n v="82"/>
    <n v="3"/>
    <n v="3"/>
    <n v="3"/>
    <n v="10880"/>
    <n v="5083"/>
    <n v="1"/>
    <n v="13"/>
    <n v="3"/>
    <n v="3"/>
    <n v="80"/>
    <n v="0"/>
    <n v="21"/>
    <n v="3"/>
    <n v="21"/>
    <n v="6"/>
    <n v="2"/>
    <n v="8"/>
  </r>
  <r>
    <s v="No"/>
    <s v="Non-Travel"/>
    <x v="2"/>
    <s v="Current Employees"/>
    <x v="0"/>
    <x v="0"/>
    <s v="STAFF-1044"/>
    <n v="1044"/>
    <x v="0"/>
    <x v="6"/>
    <x v="0"/>
    <s v="No"/>
    <s v="Y"/>
    <n v="2"/>
    <n v="-2"/>
    <n v="0"/>
    <x v="3"/>
    <n v="0"/>
    <m/>
    <n v="0"/>
    <n v="1"/>
    <n v="1038"/>
    <n v="8"/>
    <x v="1"/>
    <n v="1"/>
    <n v="2"/>
    <n v="88"/>
    <n v="2"/>
    <n v="1"/>
    <n v="1"/>
    <n v="2342"/>
    <n v="21437"/>
    <n v="0"/>
    <n v="19"/>
    <n v="3"/>
    <n v="4"/>
    <n v="80"/>
    <n v="0"/>
    <n v="3"/>
    <n v="2"/>
    <n v="2"/>
    <n v="2"/>
    <n v="2"/>
    <n v="2"/>
  </r>
  <r>
    <s v="No"/>
    <s v="Travel_Rarely"/>
    <x v="1"/>
    <s v="Current Employees"/>
    <x v="0"/>
    <x v="0"/>
    <s v="STAFF-1045"/>
    <n v="1045"/>
    <x v="0"/>
    <x v="5"/>
    <x v="1"/>
    <s v="No"/>
    <s v="Y"/>
    <n v="4"/>
    <n v="-2"/>
    <n v="0"/>
    <x v="28"/>
    <n v="0"/>
    <m/>
    <n v="0"/>
    <n v="1"/>
    <n v="1234"/>
    <n v="11"/>
    <x v="0"/>
    <n v="1"/>
    <n v="4"/>
    <n v="90"/>
    <n v="3"/>
    <n v="4"/>
    <n v="1"/>
    <n v="17650"/>
    <n v="5404"/>
    <n v="3"/>
    <n v="13"/>
    <n v="3"/>
    <n v="2"/>
    <n v="80"/>
    <n v="1"/>
    <n v="26"/>
    <n v="4"/>
    <n v="9"/>
    <n v="3"/>
    <n v="1"/>
    <n v="1"/>
  </r>
  <r>
    <s v="No"/>
    <s v="Non-Travel"/>
    <x v="2"/>
    <s v="Current Employees"/>
    <x v="1"/>
    <x v="2"/>
    <s v="STAFF-1046"/>
    <n v="1046"/>
    <x v="0"/>
    <x v="2"/>
    <x v="0"/>
    <s v="No"/>
    <s v="Y"/>
    <n v="2"/>
    <n v="-2"/>
    <n v="0"/>
    <x v="5"/>
    <n v="0"/>
    <m/>
    <n v="0"/>
    <n v="1"/>
    <n v="1109"/>
    <n v="29"/>
    <x v="2"/>
    <n v="1"/>
    <n v="4"/>
    <n v="69"/>
    <n v="3"/>
    <n v="1"/>
    <n v="3"/>
    <n v="4025"/>
    <n v="11135"/>
    <n v="9"/>
    <n v="12"/>
    <n v="3"/>
    <n v="2"/>
    <n v="80"/>
    <n v="0"/>
    <n v="10"/>
    <n v="3"/>
    <n v="8"/>
    <n v="7"/>
    <n v="7"/>
    <n v="7"/>
  </r>
  <r>
    <s v="No"/>
    <s v="Travel_Rarely"/>
    <x v="2"/>
    <s v="Current Employees"/>
    <x v="0"/>
    <x v="3"/>
    <s v="STAFF-1047"/>
    <n v="1047"/>
    <x v="1"/>
    <x v="0"/>
    <x v="2"/>
    <s v="No"/>
    <s v="Y"/>
    <n v="2"/>
    <n v="-2"/>
    <n v="0"/>
    <x v="13"/>
    <n v="0"/>
    <m/>
    <n v="0"/>
    <n v="1"/>
    <n v="216"/>
    <n v="1"/>
    <x v="2"/>
    <n v="1"/>
    <n v="2"/>
    <n v="75"/>
    <n v="4"/>
    <n v="2"/>
    <n v="2"/>
    <n v="9725"/>
    <n v="12278"/>
    <n v="0"/>
    <n v="11"/>
    <n v="3"/>
    <n v="4"/>
    <n v="80"/>
    <n v="1"/>
    <n v="16"/>
    <n v="2"/>
    <n v="15"/>
    <n v="1"/>
    <n v="0"/>
    <n v="9"/>
  </r>
  <r>
    <s v="No"/>
    <s v="Travel_Rarely"/>
    <x v="3"/>
    <s v="Current Employees"/>
    <x v="0"/>
    <x v="4"/>
    <s v="STAFF-1048"/>
    <n v="1048"/>
    <x v="1"/>
    <x v="5"/>
    <x v="1"/>
    <s v="Yes"/>
    <s v="Y"/>
    <n v="1"/>
    <n v="-2"/>
    <n v="0"/>
    <x v="6"/>
    <n v="0"/>
    <m/>
    <n v="0"/>
    <n v="1"/>
    <n v="1089"/>
    <n v="1"/>
    <x v="0"/>
    <n v="1"/>
    <n v="4"/>
    <n v="66"/>
    <n v="3"/>
    <n v="3"/>
    <n v="4"/>
    <n v="11904"/>
    <n v="11038"/>
    <n v="3"/>
    <n v="14"/>
    <n v="3"/>
    <n v="3"/>
    <n v="80"/>
    <n v="1"/>
    <n v="14"/>
    <n v="1"/>
    <n v="6"/>
    <n v="4"/>
    <n v="0"/>
    <n v="4"/>
  </r>
  <r>
    <s v="No"/>
    <s v="Travel_Rarely"/>
    <x v="1"/>
    <s v="Current Employees"/>
    <x v="2"/>
    <x v="2"/>
    <s v="STAFF-1049"/>
    <n v="1049"/>
    <x v="1"/>
    <x v="8"/>
    <x v="0"/>
    <s v="No"/>
    <s v="Y"/>
    <n v="3"/>
    <n v="-2"/>
    <n v="0"/>
    <x v="28"/>
    <n v="0"/>
    <m/>
    <n v="0"/>
    <n v="1"/>
    <n v="788"/>
    <n v="24"/>
    <x v="2"/>
    <n v="1"/>
    <n v="2"/>
    <n v="36"/>
    <n v="3"/>
    <n v="1"/>
    <n v="3"/>
    <n v="2177"/>
    <n v="8318"/>
    <n v="1"/>
    <n v="16"/>
    <n v="3"/>
    <n v="1"/>
    <n v="80"/>
    <n v="0"/>
    <n v="6"/>
    <n v="3"/>
    <n v="6"/>
    <n v="3"/>
    <n v="0"/>
    <n v="4"/>
  </r>
  <r>
    <s v="No"/>
    <s v="Travel_Frequently"/>
    <x v="1"/>
    <s v="Current Employees"/>
    <x v="0"/>
    <x v="3"/>
    <s v="STAFF-1050"/>
    <n v="1050"/>
    <x v="0"/>
    <x v="0"/>
    <x v="1"/>
    <s v="No"/>
    <s v="Y"/>
    <n v="2"/>
    <n v="-2"/>
    <n v="0"/>
    <x v="16"/>
    <n v="0"/>
    <m/>
    <n v="0"/>
    <n v="1"/>
    <n v="124"/>
    <n v="2"/>
    <x v="3"/>
    <n v="1"/>
    <n v="3"/>
    <n v="38"/>
    <n v="2"/>
    <n v="3"/>
    <n v="2"/>
    <n v="7525"/>
    <n v="23537"/>
    <n v="2"/>
    <n v="12"/>
    <n v="3"/>
    <n v="1"/>
    <n v="80"/>
    <n v="1"/>
    <n v="30"/>
    <n v="3"/>
    <n v="15"/>
    <n v="7"/>
    <n v="6"/>
    <n v="12"/>
  </r>
  <r>
    <s v="Yes"/>
    <s v="Travel_Rarely"/>
    <x v="0"/>
    <s v="Ex-Employees"/>
    <x v="1"/>
    <x v="1"/>
    <s v="STAFF-1052"/>
    <n v="1052"/>
    <x v="1"/>
    <x v="2"/>
    <x v="2"/>
    <s v="No"/>
    <s v="Y"/>
    <n v="3"/>
    <n v="-2"/>
    <n v="0"/>
    <x v="9"/>
    <n v="1"/>
    <n v="1"/>
    <n v="1"/>
    <n v="0"/>
    <n v="660"/>
    <n v="15"/>
    <x v="3"/>
    <n v="1"/>
    <n v="1"/>
    <n v="81"/>
    <n v="3"/>
    <n v="2"/>
    <n v="3"/>
    <n v="4834"/>
    <n v="7858"/>
    <n v="7"/>
    <n v="14"/>
    <n v="3"/>
    <n v="2"/>
    <n v="80"/>
    <n v="1"/>
    <n v="9"/>
    <n v="2"/>
    <n v="1"/>
    <n v="0"/>
    <n v="0"/>
    <n v="0"/>
  </r>
  <r>
    <s v="Yes"/>
    <s v="Travel_Frequently"/>
    <x v="2"/>
    <s v="Ex-Employees"/>
    <x v="1"/>
    <x v="0"/>
    <s v="STAFF-1053"/>
    <n v="1053"/>
    <x v="1"/>
    <x v="1"/>
    <x v="1"/>
    <s v="Yes"/>
    <s v="Y"/>
    <n v="2"/>
    <n v="-2"/>
    <n v="0"/>
    <x v="25"/>
    <n v="1"/>
    <n v="1"/>
    <n v="1"/>
    <n v="0"/>
    <n v="342"/>
    <n v="2"/>
    <x v="3"/>
    <n v="1"/>
    <n v="1"/>
    <n v="57"/>
    <n v="3"/>
    <n v="1"/>
    <n v="1"/>
    <n v="2042"/>
    <n v="15346"/>
    <n v="6"/>
    <n v="14"/>
    <n v="3"/>
    <n v="2"/>
    <n v="80"/>
    <n v="1"/>
    <n v="6"/>
    <n v="3"/>
    <n v="3"/>
    <n v="2"/>
    <n v="1"/>
    <n v="2"/>
  </r>
  <r>
    <s v="No"/>
    <s v="Travel_Rarely"/>
    <x v="2"/>
    <s v="Current Employees"/>
    <x v="0"/>
    <x v="0"/>
    <s v="STAFF-1055"/>
    <n v="1055"/>
    <x v="0"/>
    <x v="6"/>
    <x v="1"/>
    <s v="Yes"/>
    <s v="Y"/>
    <n v="2"/>
    <n v="-2"/>
    <n v="0"/>
    <x v="13"/>
    <n v="0"/>
    <m/>
    <n v="0"/>
    <n v="1"/>
    <n v="1333"/>
    <n v="10"/>
    <x v="2"/>
    <n v="1"/>
    <n v="3"/>
    <n v="87"/>
    <n v="3"/>
    <n v="1"/>
    <n v="1"/>
    <n v="2220"/>
    <n v="18410"/>
    <n v="1"/>
    <n v="19"/>
    <n v="3"/>
    <n v="4"/>
    <n v="80"/>
    <n v="1"/>
    <n v="1"/>
    <n v="3"/>
    <n v="1"/>
    <n v="1"/>
    <n v="0"/>
    <n v="0"/>
  </r>
  <r>
    <s v="No"/>
    <s v="Travel_Rarely"/>
    <x v="2"/>
    <s v="Current Employees"/>
    <x v="0"/>
    <x v="2"/>
    <s v="STAFF-1056"/>
    <n v="1056"/>
    <x v="1"/>
    <x v="6"/>
    <x v="1"/>
    <s v="No"/>
    <s v="Y"/>
    <n v="5"/>
    <n v="-2"/>
    <n v="0"/>
    <x v="14"/>
    <n v="0"/>
    <m/>
    <n v="0"/>
    <n v="1"/>
    <n v="1144"/>
    <n v="10"/>
    <x v="1"/>
    <n v="1"/>
    <n v="4"/>
    <n v="74"/>
    <n v="3"/>
    <n v="1"/>
    <n v="3"/>
    <n v="1052"/>
    <n v="23384"/>
    <n v="1"/>
    <n v="22"/>
    <n v="4"/>
    <n v="2"/>
    <n v="80"/>
    <n v="0"/>
    <n v="1"/>
    <n v="3"/>
    <n v="1"/>
    <n v="0"/>
    <n v="0"/>
    <n v="0"/>
  </r>
  <r>
    <s v="No"/>
    <s v="Travel_Frequently"/>
    <x v="0"/>
    <s v="Current Employees"/>
    <x v="1"/>
    <x v="1"/>
    <s v="STAFF-1060"/>
    <n v="1060"/>
    <x v="1"/>
    <x v="1"/>
    <x v="1"/>
    <s v="No"/>
    <s v="Y"/>
    <n v="2"/>
    <n v="-2"/>
    <n v="0"/>
    <x v="8"/>
    <n v="0"/>
    <m/>
    <n v="0"/>
    <n v="1"/>
    <n v="1186"/>
    <n v="3"/>
    <x v="2"/>
    <n v="1"/>
    <n v="3"/>
    <n v="44"/>
    <n v="3"/>
    <n v="1"/>
    <n v="3"/>
    <n v="2821"/>
    <n v="2997"/>
    <n v="3"/>
    <n v="16"/>
    <n v="3"/>
    <n v="1"/>
    <n v="80"/>
    <n v="1"/>
    <n v="8"/>
    <n v="3"/>
    <n v="2"/>
    <n v="2"/>
    <n v="2"/>
    <n v="2"/>
  </r>
  <r>
    <s v="No"/>
    <s v="Travel_Rarely"/>
    <x v="1"/>
    <s v="Current Employees"/>
    <x v="1"/>
    <x v="2"/>
    <s v="STAFF-1061"/>
    <n v="1061"/>
    <x v="1"/>
    <x v="7"/>
    <x v="1"/>
    <s v="Yes"/>
    <s v="Y"/>
    <n v="2"/>
    <n v="-2"/>
    <n v="0"/>
    <x v="24"/>
    <n v="0"/>
    <m/>
    <n v="0"/>
    <n v="1"/>
    <n v="1464"/>
    <n v="2"/>
    <x v="2"/>
    <n v="1"/>
    <n v="2"/>
    <n v="62"/>
    <n v="3"/>
    <n v="5"/>
    <n v="3"/>
    <n v="19237"/>
    <n v="12853"/>
    <n v="2"/>
    <n v="11"/>
    <n v="3"/>
    <n v="4"/>
    <n v="80"/>
    <n v="1"/>
    <n v="29"/>
    <n v="2"/>
    <n v="8"/>
    <n v="1"/>
    <n v="7"/>
    <n v="7"/>
  </r>
  <r>
    <s v="No"/>
    <s v="Travel_Rarely"/>
    <x v="0"/>
    <s v="Current Employees"/>
    <x v="1"/>
    <x v="1"/>
    <s v="STAFF-1062"/>
    <n v="1062"/>
    <x v="0"/>
    <x v="4"/>
    <x v="0"/>
    <s v="No"/>
    <s v="Y"/>
    <n v="3"/>
    <n v="-2"/>
    <n v="0"/>
    <x v="2"/>
    <n v="0"/>
    <m/>
    <n v="0"/>
    <n v="1"/>
    <n v="124"/>
    <n v="3"/>
    <x v="3"/>
    <n v="1"/>
    <n v="4"/>
    <n v="35"/>
    <n v="3"/>
    <n v="2"/>
    <n v="3"/>
    <n v="4107"/>
    <n v="13848"/>
    <n v="3"/>
    <n v="15"/>
    <n v="3"/>
    <n v="1"/>
    <n v="80"/>
    <n v="0"/>
    <n v="8"/>
    <n v="2"/>
    <n v="4"/>
    <n v="3"/>
    <n v="0"/>
    <n v="1"/>
  </r>
  <r>
    <s v="No"/>
    <s v="Travel_Rarely"/>
    <x v="0"/>
    <s v="Current Employees"/>
    <x v="0"/>
    <x v="3"/>
    <s v="STAFF-1066"/>
    <n v="1066"/>
    <x v="1"/>
    <x v="0"/>
    <x v="1"/>
    <s v="No"/>
    <s v="Y"/>
    <n v="3"/>
    <n v="-2"/>
    <n v="0"/>
    <x v="32"/>
    <n v="0"/>
    <m/>
    <n v="0"/>
    <n v="1"/>
    <n v="300"/>
    <n v="26"/>
    <x v="3"/>
    <n v="1"/>
    <n v="3"/>
    <n v="74"/>
    <n v="3"/>
    <n v="2"/>
    <n v="2"/>
    <n v="8396"/>
    <n v="22217"/>
    <n v="1"/>
    <n v="14"/>
    <n v="3"/>
    <n v="2"/>
    <n v="80"/>
    <n v="1"/>
    <n v="8"/>
    <n v="2"/>
    <n v="7"/>
    <n v="7"/>
    <n v="7"/>
    <n v="5"/>
  </r>
  <r>
    <s v="No"/>
    <s v="Travel_Frequently"/>
    <x v="2"/>
    <s v="Current Employees"/>
    <x v="1"/>
    <x v="2"/>
    <s v="STAFF-1068"/>
    <n v="1068"/>
    <x v="0"/>
    <x v="1"/>
    <x v="2"/>
    <s v="No"/>
    <s v="Y"/>
    <n v="5"/>
    <n v="-2"/>
    <n v="0"/>
    <x v="25"/>
    <n v="0"/>
    <m/>
    <n v="0"/>
    <n v="1"/>
    <n v="921"/>
    <n v="1"/>
    <x v="1"/>
    <n v="1"/>
    <n v="1"/>
    <n v="66"/>
    <n v="2"/>
    <n v="1"/>
    <n v="3"/>
    <n v="2007"/>
    <n v="25265"/>
    <n v="1"/>
    <n v="13"/>
    <n v="3"/>
    <n v="3"/>
    <n v="80"/>
    <n v="2"/>
    <n v="5"/>
    <n v="3"/>
    <n v="5"/>
    <n v="3"/>
    <n v="1"/>
    <n v="3"/>
  </r>
  <r>
    <s v="No"/>
    <s v="Travel_Rarely"/>
    <x v="1"/>
    <s v="Current Employees"/>
    <x v="1"/>
    <x v="2"/>
    <s v="STAFF-1069"/>
    <n v="1069"/>
    <x v="1"/>
    <x v="7"/>
    <x v="2"/>
    <s v="No"/>
    <s v="Y"/>
    <n v="0"/>
    <n v="-2"/>
    <n v="0"/>
    <x v="21"/>
    <n v="0"/>
    <m/>
    <n v="0"/>
    <n v="1"/>
    <n v="430"/>
    <n v="1"/>
    <x v="2"/>
    <n v="1"/>
    <n v="4"/>
    <n v="40"/>
    <n v="3"/>
    <n v="5"/>
    <n v="4"/>
    <n v="19627"/>
    <n v="21445"/>
    <n v="9"/>
    <n v="17"/>
    <n v="3"/>
    <n v="4"/>
    <n v="80"/>
    <n v="2"/>
    <n v="23"/>
    <n v="3"/>
    <n v="2"/>
    <n v="2"/>
    <n v="2"/>
    <n v="2"/>
  </r>
  <r>
    <s v="No"/>
    <s v="Travel_Rarely"/>
    <x v="1"/>
    <s v="Current Employees"/>
    <x v="0"/>
    <x v="0"/>
    <s v="STAFF-1070"/>
    <n v="1070"/>
    <x v="0"/>
    <x v="0"/>
    <x v="1"/>
    <s v="No"/>
    <s v="Y"/>
    <n v="4"/>
    <n v="-2"/>
    <n v="0"/>
    <x v="33"/>
    <n v="0"/>
    <m/>
    <n v="0"/>
    <n v="1"/>
    <n v="1082"/>
    <n v="2"/>
    <x v="2"/>
    <n v="1"/>
    <n v="3"/>
    <n v="41"/>
    <n v="2"/>
    <n v="3"/>
    <n v="1"/>
    <n v="10686"/>
    <n v="8392"/>
    <n v="6"/>
    <n v="11"/>
    <n v="3"/>
    <n v="2"/>
    <n v="80"/>
    <n v="1"/>
    <n v="13"/>
    <n v="3"/>
    <n v="9"/>
    <n v="4"/>
    <n v="7"/>
    <n v="0"/>
  </r>
  <r>
    <s v="No"/>
    <s v="Travel_Frequently"/>
    <x v="3"/>
    <s v="Current Employees"/>
    <x v="1"/>
    <x v="2"/>
    <s v="STAFF-1071"/>
    <n v="1071"/>
    <x v="0"/>
    <x v="1"/>
    <x v="1"/>
    <s v="No"/>
    <s v="Y"/>
    <n v="4"/>
    <n v="-2"/>
    <n v="0"/>
    <x v="29"/>
    <n v="0"/>
    <m/>
    <n v="0"/>
    <n v="1"/>
    <n v="1240"/>
    <n v="9"/>
    <x v="3"/>
    <n v="1"/>
    <n v="1"/>
    <n v="63"/>
    <n v="3"/>
    <n v="1"/>
    <n v="3"/>
    <n v="2942"/>
    <n v="12154"/>
    <n v="2"/>
    <n v="19"/>
    <n v="3"/>
    <n v="2"/>
    <n v="80"/>
    <n v="1"/>
    <n v="18"/>
    <n v="3"/>
    <n v="5"/>
    <n v="4"/>
    <n v="0"/>
    <n v="3"/>
  </r>
  <r>
    <s v="No"/>
    <s v="Travel_Rarely"/>
    <x v="0"/>
    <s v="Current Employees"/>
    <x v="1"/>
    <x v="2"/>
    <s v="STAFF-1073"/>
    <n v="1073"/>
    <x v="0"/>
    <x v="3"/>
    <x v="0"/>
    <s v="No"/>
    <s v="Y"/>
    <n v="2"/>
    <n v="-2"/>
    <n v="0"/>
    <x v="9"/>
    <n v="0"/>
    <m/>
    <n v="0"/>
    <n v="1"/>
    <n v="796"/>
    <n v="12"/>
    <x v="4"/>
    <n v="1"/>
    <n v="4"/>
    <n v="51"/>
    <n v="2"/>
    <n v="3"/>
    <n v="4"/>
    <n v="8858"/>
    <n v="15669"/>
    <n v="0"/>
    <n v="11"/>
    <n v="3"/>
    <n v="2"/>
    <n v="80"/>
    <n v="0"/>
    <n v="15"/>
    <n v="2"/>
    <n v="14"/>
    <n v="8"/>
    <n v="7"/>
    <n v="8"/>
  </r>
  <r>
    <s v="No"/>
    <s v="Non-Travel"/>
    <x v="3"/>
    <s v="Current Employees"/>
    <x v="1"/>
    <x v="2"/>
    <s v="STAFF-1074"/>
    <n v="1074"/>
    <x v="1"/>
    <x v="5"/>
    <x v="0"/>
    <s v="No"/>
    <s v="Y"/>
    <n v="3"/>
    <n v="-2"/>
    <n v="0"/>
    <x v="27"/>
    <n v="0"/>
    <m/>
    <n v="0"/>
    <n v="1"/>
    <n v="444"/>
    <n v="2"/>
    <x v="1"/>
    <n v="1"/>
    <n v="3"/>
    <n v="40"/>
    <n v="2"/>
    <n v="4"/>
    <n v="3"/>
    <n v="16756"/>
    <n v="17323"/>
    <n v="7"/>
    <n v="15"/>
    <n v="3"/>
    <n v="2"/>
    <n v="80"/>
    <n v="0"/>
    <n v="31"/>
    <n v="4"/>
    <n v="9"/>
    <n v="7"/>
    <n v="6"/>
    <n v="2"/>
  </r>
  <r>
    <s v="No"/>
    <s v="Travel_Rarely"/>
    <x v="0"/>
    <s v="Current Employees"/>
    <x v="0"/>
    <x v="2"/>
    <s v="STAFF-1076"/>
    <n v="1076"/>
    <x v="1"/>
    <x v="0"/>
    <x v="2"/>
    <s v="No"/>
    <s v="Y"/>
    <n v="5"/>
    <n v="-2"/>
    <n v="0"/>
    <x v="23"/>
    <n v="0"/>
    <m/>
    <n v="0"/>
    <n v="1"/>
    <n v="415"/>
    <n v="25"/>
    <x v="3"/>
    <n v="1"/>
    <n v="3"/>
    <n v="79"/>
    <n v="2"/>
    <n v="3"/>
    <n v="4"/>
    <n v="10798"/>
    <n v="5268"/>
    <n v="5"/>
    <n v="13"/>
    <n v="3"/>
    <n v="3"/>
    <n v="80"/>
    <n v="1"/>
    <n v="18"/>
    <n v="3"/>
    <n v="1"/>
    <n v="0"/>
    <n v="0"/>
    <n v="0"/>
  </r>
  <r>
    <s v="Yes"/>
    <s v="Travel_Frequently"/>
    <x v="4"/>
    <s v="Ex-Employees"/>
    <x v="0"/>
    <x v="3"/>
    <s v="STAFF-1077"/>
    <n v="1077"/>
    <x v="0"/>
    <x v="6"/>
    <x v="0"/>
    <s v="Yes"/>
    <s v="Y"/>
    <n v="3"/>
    <n v="-2"/>
    <n v="0"/>
    <x v="35"/>
    <n v="1"/>
    <n v="1"/>
    <n v="1"/>
    <n v="0"/>
    <n v="769"/>
    <n v="9"/>
    <x v="3"/>
    <n v="1"/>
    <n v="4"/>
    <n v="54"/>
    <n v="3"/>
    <n v="1"/>
    <n v="2"/>
    <n v="2323"/>
    <n v="17205"/>
    <n v="1"/>
    <n v="14"/>
    <n v="3"/>
    <n v="2"/>
    <n v="80"/>
    <n v="0"/>
    <n v="2"/>
    <n v="3"/>
    <n v="2"/>
    <n v="2"/>
    <n v="0"/>
    <n v="2"/>
  </r>
  <r>
    <s v="Yes"/>
    <s v="Travel_Rarely"/>
    <x v="4"/>
    <s v="Ex-Employees"/>
    <x v="1"/>
    <x v="0"/>
    <s v="STAFF-1079"/>
    <n v="1079"/>
    <x v="0"/>
    <x v="2"/>
    <x v="0"/>
    <s v="No"/>
    <s v="Y"/>
    <n v="6"/>
    <n v="-2"/>
    <n v="0"/>
    <x v="18"/>
    <n v="1"/>
    <n v="1"/>
    <n v="1"/>
    <n v="0"/>
    <n v="1334"/>
    <n v="10"/>
    <x v="3"/>
    <n v="1"/>
    <n v="3"/>
    <n v="36"/>
    <n v="2"/>
    <n v="1"/>
    <n v="1"/>
    <n v="1416"/>
    <n v="17258"/>
    <n v="1"/>
    <n v="13"/>
    <n v="3"/>
    <n v="1"/>
    <n v="80"/>
    <n v="0"/>
    <n v="1"/>
    <n v="2"/>
    <n v="1"/>
    <n v="0"/>
    <n v="1"/>
    <n v="0"/>
  </r>
  <r>
    <s v="No"/>
    <s v="Travel_Rarely"/>
    <x v="1"/>
    <s v="Current Employees"/>
    <x v="1"/>
    <x v="0"/>
    <s v="STAFF-1080"/>
    <n v="1080"/>
    <x v="0"/>
    <x v="1"/>
    <x v="2"/>
    <s v="Yes"/>
    <s v="Y"/>
    <n v="2"/>
    <n v="-2"/>
    <n v="0"/>
    <x v="21"/>
    <n v="0"/>
    <m/>
    <n v="0"/>
    <n v="1"/>
    <n v="1003"/>
    <n v="8"/>
    <x v="2"/>
    <n v="1"/>
    <n v="4"/>
    <n v="74"/>
    <n v="2"/>
    <n v="2"/>
    <n v="1"/>
    <n v="4615"/>
    <n v="21029"/>
    <n v="8"/>
    <n v="23"/>
    <n v="4"/>
    <n v="1"/>
    <n v="80"/>
    <n v="3"/>
    <n v="19"/>
    <n v="3"/>
    <n v="16"/>
    <n v="13"/>
    <n v="1"/>
    <n v="7"/>
  </r>
  <r>
    <s v="Yes"/>
    <s v="Travel_Rarely"/>
    <x v="1"/>
    <s v="Ex-Employees"/>
    <x v="1"/>
    <x v="0"/>
    <s v="STAFF-1081"/>
    <n v="1081"/>
    <x v="1"/>
    <x v="1"/>
    <x v="1"/>
    <s v="Yes"/>
    <s v="Y"/>
    <n v="2"/>
    <n v="-2"/>
    <n v="0"/>
    <x v="31"/>
    <n v="1"/>
    <n v="1"/>
    <n v="1"/>
    <n v="0"/>
    <n v="1323"/>
    <n v="4"/>
    <x v="2"/>
    <n v="1"/>
    <n v="1"/>
    <n v="34"/>
    <n v="3"/>
    <n v="1"/>
    <n v="1"/>
    <n v="2461"/>
    <n v="10332"/>
    <n v="9"/>
    <n v="12"/>
    <n v="3"/>
    <n v="3"/>
    <n v="80"/>
    <n v="3"/>
    <n v="18"/>
    <n v="4"/>
    <n v="10"/>
    <n v="0"/>
    <n v="2"/>
    <n v="7"/>
  </r>
  <r>
    <s v="Yes"/>
    <s v="Non-Travel"/>
    <x v="2"/>
    <s v="Ex-Employees"/>
    <x v="1"/>
    <x v="4"/>
    <s v="STAFF-1082"/>
    <n v="1082"/>
    <x v="1"/>
    <x v="4"/>
    <x v="0"/>
    <s v="No"/>
    <s v="Y"/>
    <n v="2"/>
    <n v="-2"/>
    <n v="0"/>
    <x v="14"/>
    <n v="1"/>
    <n v="1"/>
    <n v="1"/>
    <n v="0"/>
    <n v="1366"/>
    <n v="24"/>
    <x v="0"/>
    <n v="1"/>
    <n v="4"/>
    <n v="72"/>
    <n v="2"/>
    <n v="3"/>
    <n v="4"/>
    <n v="8722"/>
    <n v="12355"/>
    <n v="1"/>
    <n v="12"/>
    <n v="3"/>
    <n v="1"/>
    <n v="80"/>
    <n v="0"/>
    <n v="10"/>
    <n v="2"/>
    <n v="10"/>
    <n v="7"/>
    <n v="1"/>
    <n v="9"/>
  </r>
  <r>
    <s v="No"/>
    <s v="Travel_Rarely"/>
    <x v="2"/>
    <s v="Current Employees"/>
    <x v="1"/>
    <x v="2"/>
    <s v="STAFF-1083"/>
    <n v="1083"/>
    <x v="1"/>
    <x v="2"/>
    <x v="1"/>
    <s v="No"/>
    <s v="Y"/>
    <n v="2"/>
    <n v="-2"/>
    <n v="0"/>
    <x v="25"/>
    <n v="0"/>
    <m/>
    <n v="0"/>
    <n v="1"/>
    <n v="192"/>
    <n v="1"/>
    <x v="0"/>
    <n v="1"/>
    <n v="1"/>
    <n v="59"/>
    <n v="2"/>
    <n v="1"/>
    <n v="3"/>
    <n v="3955"/>
    <n v="11141"/>
    <n v="1"/>
    <n v="16"/>
    <n v="3"/>
    <n v="1"/>
    <n v="80"/>
    <n v="2"/>
    <n v="6"/>
    <n v="3"/>
    <n v="5"/>
    <n v="3"/>
    <n v="1"/>
    <n v="3"/>
  </r>
  <r>
    <s v="No"/>
    <s v="Travel_Rarely"/>
    <x v="2"/>
    <s v="Current Employees"/>
    <x v="1"/>
    <x v="1"/>
    <s v="STAFF-1084"/>
    <n v="1084"/>
    <x v="1"/>
    <x v="3"/>
    <x v="1"/>
    <s v="No"/>
    <s v="Y"/>
    <n v="1"/>
    <n v="-2"/>
    <n v="0"/>
    <x v="7"/>
    <n v="0"/>
    <m/>
    <n v="0"/>
    <n v="1"/>
    <n v="1176"/>
    <n v="20"/>
    <x v="3"/>
    <n v="1"/>
    <n v="3"/>
    <n v="85"/>
    <n v="3"/>
    <n v="2"/>
    <n v="3"/>
    <n v="9957"/>
    <n v="9096"/>
    <n v="0"/>
    <n v="15"/>
    <n v="3"/>
    <n v="3"/>
    <n v="80"/>
    <n v="1"/>
    <n v="7"/>
    <n v="2"/>
    <n v="6"/>
    <n v="2"/>
    <n v="0"/>
    <n v="2"/>
  </r>
  <r>
    <s v="No"/>
    <s v="Travel_Rarely"/>
    <x v="0"/>
    <s v="Current Employees"/>
    <x v="1"/>
    <x v="4"/>
    <s v="STAFF-1085"/>
    <n v="1085"/>
    <x v="0"/>
    <x v="1"/>
    <x v="1"/>
    <s v="No"/>
    <s v="Y"/>
    <n v="3"/>
    <n v="-2"/>
    <n v="0"/>
    <x v="0"/>
    <n v="0"/>
    <m/>
    <n v="0"/>
    <n v="1"/>
    <n v="509"/>
    <n v="7"/>
    <x v="0"/>
    <n v="1"/>
    <n v="4"/>
    <n v="43"/>
    <n v="4"/>
    <n v="1"/>
    <n v="4"/>
    <n v="3376"/>
    <n v="18863"/>
    <n v="1"/>
    <n v="13"/>
    <n v="3"/>
    <n v="3"/>
    <n v="80"/>
    <n v="0"/>
    <n v="10"/>
    <n v="3"/>
    <n v="10"/>
    <n v="6"/>
    <n v="0"/>
    <n v="8"/>
  </r>
  <r>
    <s v="No"/>
    <s v="Travel_Rarely"/>
    <x v="0"/>
    <s v="Current Employees"/>
    <x v="1"/>
    <x v="0"/>
    <s v="STAFF-1088"/>
    <n v="1088"/>
    <x v="0"/>
    <x v="4"/>
    <x v="1"/>
    <s v="No"/>
    <s v="Y"/>
    <n v="4"/>
    <n v="-2"/>
    <n v="0"/>
    <x v="8"/>
    <n v="0"/>
    <m/>
    <n v="0"/>
    <n v="1"/>
    <n v="330"/>
    <n v="17"/>
    <x v="1"/>
    <n v="1"/>
    <n v="3"/>
    <n v="65"/>
    <n v="2"/>
    <n v="3"/>
    <n v="1"/>
    <n v="8823"/>
    <n v="24608"/>
    <n v="0"/>
    <n v="18"/>
    <n v="3"/>
    <n v="1"/>
    <n v="80"/>
    <n v="1"/>
    <n v="20"/>
    <n v="2"/>
    <n v="19"/>
    <n v="9"/>
    <n v="1"/>
    <n v="9"/>
  </r>
  <r>
    <s v="No"/>
    <s v="Travel_Rarely"/>
    <x v="0"/>
    <s v="Current Employees"/>
    <x v="1"/>
    <x v="4"/>
    <s v="STAFF-1092"/>
    <n v="1092"/>
    <x v="1"/>
    <x v="4"/>
    <x v="1"/>
    <s v="No"/>
    <s v="Y"/>
    <n v="6"/>
    <n v="-2"/>
    <n v="0"/>
    <x v="32"/>
    <n v="0"/>
    <m/>
    <n v="0"/>
    <n v="1"/>
    <n v="1492"/>
    <n v="20"/>
    <x v="2"/>
    <n v="1"/>
    <n v="4"/>
    <n v="61"/>
    <n v="3"/>
    <n v="3"/>
    <n v="4"/>
    <n v="10322"/>
    <n v="26542"/>
    <n v="4"/>
    <n v="20"/>
    <n v="4"/>
    <n v="4"/>
    <n v="80"/>
    <n v="1"/>
    <n v="14"/>
    <n v="3"/>
    <n v="11"/>
    <n v="10"/>
    <n v="11"/>
    <n v="1"/>
  </r>
  <r>
    <s v="No"/>
    <s v="Non-Travel"/>
    <x v="2"/>
    <s v="Current Employees"/>
    <x v="1"/>
    <x v="0"/>
    <s v="STAFF-1094"/>
    <n v="1094"/>
    <x v="1"/>
    <x v="2"/>
    <x v="1"/>
    <s v="No"/>
    <s v="Y"/>
    <n v="4"/>
    <n v="-2"/>
    <n v="0"/>
    <x v="4"/>
    <n v="0"/>
    <m/>
    <n v="0"/>
    <n v="1"/>
    <n v="1277"/>
    <n v="8"/>
    <x v="4"/>
    <n v="1"/>
    <n v="1"/>
    <n v="87"/>
    <n v="1"/>
    <n v="1"/>
    <n v="1"/>
    <n v="4621"/>
    <n v="5869"/>
    <n v="1"/>
    <n v="19"/>
    <n v="3"/>
    <n v="4"/>
    <n v="80"/>
    <n v="3"/>
    <n v="3"/>
    <n v="3"/>
    <n v="3"/>
    <n v="2"/>
    <n v="1"/>
    <n v="2"/>
  </r>
  <r>
    <s v="No"/>
    <s v="Travel_Frequently"/>
    <x v="3"/>
    <s v="Current Employees"/>
    <x v="1"/>
    <x v="0"/>
    <s v="STAFF-1096"/>
    <n v="1096"/>
    <x v="1"/>
    <x v="3"/>
    <x v="1"/>
    <s v="No"/>
    <s v="Y"/>
    <n v="4"/>
    <n v="-2"/>
    <n v="0"/>
    <x v="27"/>
    <n v="0"/>
    <m/>
    <n v="0"/>
    <n v="1"/>
    <n v="1091"/>
    <n v="2"/>
    <x v="1"/>
    <n v="1"/>
    <n v="4"/>
    <n v="65"/>
    <n v="3"/>
    <n v="3"/>
    <n v="1"/>
    <n v="10976"/>
    <n v="15813"/>
    <n v="3"/>
    <n v="18"/>
    <n v="3"/>
    <n v="2"/>
    <n v="80"/>
    <n v="1"/>
    <n v="23"/>
    <n v="3"/>
    <n v="3"/>
    <n v="2"/>
    <n v="1"/>
    <n v="2"/>
  </r>
  <r>
    <s v="No"/>
    <s v="Travel_Rarely"/>
    <x v="2"/>
    <s v="Current Employees"/>
    <x v="1"/>
    <x v="1"/>
    <s v="STAFF-1097"/>
    <n v="1097"/>
    <x v="0"/>
    <x v="1"/>
    <x v="0"/>
    <s v="No"/>
    <s v="Y"/>
    <n v="4"/>
    <n v="-2"/>
    <n v="0"/>
    <x v="14"/>
    <n v="0"/>
    <m/>
    <n v="0"/>
    <n v="1"/>
    <n v="857"/>
    <n v="10"/>
    <x v="3"/>
    <n v="1"/>
    <n v="3"/>
    <n v="59"/>
    <n v="3"/>
    <n v="2"/>
    <n v="3"/>
    <n v="3660"/>
    <n v="7909"/>
    <n v="3"/>
    <n v="13"/>
    <n v="3"/>
    <n v="4"/>
    <n v="80"/>
    <n v="0"/>
    <n v="10"/>
    <n v="4"/>
    <n v="8"/>
    <n v="7"/>
    <n v="1"/>
    <n v="7"/>
  </r>
  <r>
    <s v="Yes"/>
    <s v="Travel_Rarely"/>
    <x v="0"/>
    <s v="Ex-Employees"/>
    <x v="2"/>
    <x v="2"/>
    <s v="STAFF-1098"/>
    <n v="1098"/>
    <x v="1"/>
    <x v="8"/>
    <x v="1"/>
    <s v="No"/>
    <s v="Y"/>
    <n v="1"/>
    <n v="-2"/>
    <n v="0"/>
    <x v="20"/>
    <n v="1"/>
    <n v="1"/>
    <n v="1"/>
    <n v="0"/>
    <n v="1376"/>
    <n v="1"/>
    <x v="0"/>
    <n v="1"/>
    <n v="2"/>
    <n v="91"/>
    <n v="2"/>
    <n v="3"/>
    <n v="3"/>
    <n v="10482"/>
    <n v="2326"/>
    <n v="9"/>
    <n v="14"/>
    <n v="3"/>
    <n v="4"/>
    <n v="80"/>
    <n v="1"/>
    <n v="24"/>
    <n v="3"/>
    <n v="20"/>
    <n v="6"/>
    <n v="3"/>
    <n v="6"/>
  </r>
  <r>
    <s v="No"/>
    <s v="Travel_Rarely"/>
    <x v="2"/>
    <s v="Current Employees"/>
    <x v="1"/>
    <x v="0"/>
    <s v="STAFF-1099"/>
    <n v="1099"/>
    <x v="1"/>
    <x v="4"/>
    <x v="2"/>
    <s v="No"/>
    <s v="Y"/>
    <n v="2"/>
    <n v="-2"/>
    <n v="0"/>
    <x v="3"/>
    <n v="0"/>
    <m/>
    <n v="0"/>
    <n v="1"/>
    <n v="654"/>
    <n v="5"/>
    <x v="3"/>
    <n v="1"/>
    <n v="4"/>
    <n v="34"/>
    <n v="2"/>
    <n v="3"/>
    <n v="1"/>
    <n v="7119"/>
    <n v="21214"/>
    <n v="4"/>
    <n v="15"/>
    <n v="3"/>
    <n v="3"/>
    <n v="80"/>
    <n v="1"/>
    <n v="9"/>
    <n v="3"/>
    <n v="3"/>
    <n v="2"/>
    <n v="1"/>
    <n v="2"/>
  </r>
  <r>
    <s v="Yes"/>
    <s v="Travel_Rarely"/>
    <x v="0"/>
    <s v="Ex-Employees"/>
    <x v="0"/>
    <x v="4"/>
    <s v="STAFF-1100"/>
    <n v="1100"/>
    <x v="1"/>
    <x v="0"/>
    <x v="0"/>
    <s v="Yes"/>
    <s v="Y"/>
    <n v="2"/>
    <n v="-2"/>
    <n v="0"/>
    <x v="10"/>
    <n v="1"/>
    <n v="1"/>
    <n v="1"/>
    <n v="0"/>
    <n v="1204"/>
    <n v="4"/>
    <x v="3"/>
    <n v="1"/>
    <n v="4"/>
    <n v="86"/>
    <n v="3"/>
    <n v="3"/>
    <n v="4"/>
    <n v="9582"/>
    <n v="10333"/>
    <n v="0"/>
    <n v="22"/>
    <n v="4"/>
    <n v="1"/>
    <n v="80"/>
    <n v="0"/>
    <n v="9"/>
    <n v="3"/>
    <n v="8"/>
    <n v="7"/>
    <n v="4"/>
    <n v="7"/>
  </r>
  <r>
    <s v="Yes"/>
    <s v="Travel_Frequently"/>
    <x v="2"/>
    <s v="Ex-Employees"/>
    <x v="1"/>
    <x v="2"/>
    <s v="STAFF-1101"/>
    <n v="1101"/>
    <x v="0"/>
    <x v="1"/>
    <x v="0"/>
    <s v="No"/>
    <s v="Y"/>
    <n v="4"/>
    <n v="-2"/>
    <n v="0"/>
    <x v="3"/>
    <n v="1"/>
    <n v="1"/>
    <n v="1"/>
    <n v="0"/>
    <n v="827"/>
    <n v="29"/>
    <x v="2"/>
    <n v="1"/>
    <n v="1"/>
    <n v="54"/>
    <n v="2"/>
    <n v="2"/>
    <n v="3"/>
    <n v="4508"/>
    <n v="3129"/>
    <n v="1"/>
    <n v="22"/>
    <n v="4"/>
    <n v="2"/>
    <n v="80"/>
    <n v="0"/>
    <n v="14"/>
    <n v="3"/>
    <n v="13"/>
    <n v="7"/>
    <n v="3"/>
    <n v="8"/>
  </r>
  <r>
    <s v="No"/>
    <s v="Travel_Rarely"/>
    <x v="2"/>
    <s v="Current Employees"/>
    <x v="1"/>
    <x v="0"/>
    <s v="STAFF-1102"/>
    <n v="1102"/>
    <x v="1"/>
    <x v="2"/>
    <x v="2"/>
    <s v="No"/>
    <s v="Y"/>
    <n v="5"/>
    <n v="-2"/>
    <n v="0"/>
    <x v="14"/>
    <n v="0"/>
    <m/>
    <n v="0"/>
    <n v="1"/>
    <n v="895"/>
    <n v="15"/>
    <x v="0"/>
    <n v="1"/>
    <n v="1"/>
    <n v="50"/>
    <n v="3"/>
    <n v="1"/>
    <n v="1"/>
    <n v="2207"/>
    <n v="22482"/>
    <n v="1"/>
    <n v="16"/>
    <n v="3"/>
    <n v="4"/>
    <n v="80"/>
    <n v="1"/>
    <n v="4"/>
    <n v="2"/>
    <n v="4"/>
    <n v="2"/>
    <n v="2"/>
    <n v="2"/>
  </r>
  <r>
    <s v="No"/>
    <s v="Travel_Frequently"/>
    <x v="2"/>
    <s v="Current Employees"/>
    <x v="1"/>
    <x v="0"/>
    <s v="STAFF-1103"/>
    <n v="1103"/>
    <x v="1"/>
    <x v="4"/>
    <x v="0"/>
    <s v="No"/>
    <s v="Y"/>
    <n v="1"/>
    <n v="-2"/>
    <n v="0"/>
    <x v="13"/>
    <n v="0"/>
    <m/>
    <n v="0"/>
    <n v="1"/>
    <n v="618"/>
    <n v="3"/>
    <x v="1"/>
    <n v="1"/>
    <n v="1"/>
    <n v="45"/>
    <n v="3"/>
    <n v="2"/>
    <n v="1"/>
    <n v="7756"/>
    <n v="22266"/>
    <n v="0"/>
    <n v="17"/>
    <n v="3"/>
    <n v="3"/>
    <n v="80"/>
    <n v="0"/>
    <n v="7"/>
    <n v="2"/>
    <n v="6"/>
    <n v="2"/>
    <n v="0"/>
    <n v="4"/>
  </r>
  <r>
    <s v="No"/>
    <s v="Travel_Rarely"/>
    <x v="0"/>
    <s v="Current Employees"/>
    <x v="0"/>
    <x v="0"/>
    <s v="STAFF-1105"/>
    <n v="1105"/>
    <x v="0"/>
    <x v="0"/>
    <x v="2"/>
    <s v="Yes"/>
    <s v="Y"/>
    <n v="5"/>
    <n v="-2"/>
    <n v="0"/>
    <x v="2"/>
    <n v="0"/>
    <m/>
    <n v="0"/>
    <n v="1"/>
    <n v="309"/>
    <n v="10"/>
    <x v="2"/>
    <n v="1"/>
    <n v="4"/>
    <n v="88"/>
    <n v="2"/>
    <n v="2"/>
    <n v="1"/>
    <n v="6694"/>
    <n v="24223"/>
    <n v="2"/>
    <n v="14"/>
    <n v="3"/>
    <n v="3"/>
    <n v="80"/>
    <n v="3"/>
    <n v="8"/>
    <n v="3"/>
    <n v="1"/>
    <n v="0"/>
    <n v="0"/>
    <n v="0"/>
  </r>
  <r>
    <s v="Yes"/>
    <s v="Travel_Rarely"/>
    <x v="2"/>
    <s v="Ex-Employees"/>
    <x v="1"/>
    <x v="4"/>
    <s v="STAFF-1106"/>
    <n v="1106"/>
    <x v="1"/>
    <x v="2"/>
    <x v="1"/>
    <s v="Yes"/>
    <s v="Y"/>
    <n v="3"/>
    <n v="-2"/>
    <n v="0"/>
    <x v="36"/>
    <n v="1"/>
    <n v="1"/>
    <n v="1"/>
    <n v="0"/>
    <n v="1219"/>
    <n v="4"/>
    <x v="1"/>
    <n v="1"/>
    <n v="4"/>
    <n v="32"/>
    <n v="3"/>
    <n v="1"/>
    <n v="4"/>
    <n v="3691"/>
    <n v="4605"/>
    <n v="1"/>
    <n v="15"/>
    <n v="3"/>
    <n v="2"/>
    <n v="80"/>
    <n v="1"/>
    <n v="7"/>
    <n v="4"/>
    <n v="7"/>
    <n v="7"/>
    <n v="5"/>
    <n v="6"/>
  </r>
  <r>
    <s v="Yes"/>
    <s v="Travel_Rarely"/>
    <x v="2"/>
    <s v="Ex-Employees"/>
    <x v="1"/>
    <x v="2"/>
    <s v="STAFF-1107"/>
    <n v="1107"/>
    <x v="1"/>
    <x v="2"/>
    <x v="2"/>
    <s v="No"/>
    <s v="Y"/>
    <n v="0"/>
    <n v="-2"/>
    <n v="0"/>
    <x v="25"/>
    <n v="1"/>
    <n v="1"/>
    <n v="1"/>
    <n v="0"/>
    <n v="1330"/>
    <n v="21"/>
    <x v="3"/>
    <n v="1"/>
    <n v="1"/>
    <n v="37"/>
    <n v="3"/>
    <n v="1"/>
    <n v="3"/>
    <n v="2377"/>
    <n v="19373"/>
    <n v="1"/>
    <n v="20"/>
    <n v="4"/>
    <n v="3"/>
    <n v="80"/>
    <n v="1"/>
    <n v="1"/>
    <n v="2"/>
    <n v="1"/>
    <n v="1"/>
    <n v="0"/>
    <n v="0"/>
  </r>
  <r>
    <s v="Yes"/>
    <s v="Travel_Rarely"/>
    <x v="2"/>
    <s v="Ex-Employees"/>
    <x v="1"/>
    <x v="2"/>
    <s v="STAFF-1108"/>
    <n v="1108"/>
    <x v="1"/>
    <x v="1"/>
    <x v="0"/>
    <s v="Yes"/>
    <s v="Y"/>
    <n v="0"/>
    <n v="-2"/>
    <n v="0"/>
    <x v="3"/>
    <n v="1"/>
    <n v="1"/>
    <n v="1"/>
    <n v="0"/>
    <n v="1017"/>
    <n v="25"/>
    <x v="3"/>
    <n v="1"/>
    <n v="1"/>
    <n v="55"/>
    <n v="2"/>
    <n v="1"/>
    <n v="3"/>
    <n v="2313"/>
    <n v="2993"/>
    <n v="4"/>
    <n v="20"/>
    <n v="4"/>
    <n v="2"/>
    <n v="80"/>
    <n v="0"/>
    <n v="5"/>
    <n v="3"/>
    <n v="2"/>
    <n v="2"/>
    <n v="2"/>
    <n v="2"/>
  </r>
  <r>
    <s v="No"/>
    <s v="Travel_Rarely"/>
    <x v="0"/>
    <s v="Current Employees"/>
    <x v="1"/>
    <x v="2"/>
    <s v="STAFF-1109"/>
    <n v="1109"/>
    <x v="1"/>
    <x v="5"/>
    <x v="1"/>
    <s v="No"/>
    <s v="Y"/>
    <n v="3"/>
    <n v="-2"/>
    <n v="0"/>
    <x v="19"/>
    <n v="0"/>
    <m/>
    <n v="0"/>
    <n v="1"/>
    <n v="469"/>
    <n v="2"/>
    <x v="0"/>
    <n v="1"/>
    <n v="4"/>
    <n v="35"/>
    <n v="3"/>
    <n v="4"/>
    <n v="3"/>
    <n v="17665"/>
    <n v="14399"/>
    <n v="0"/>
    <n v="17"/>
    <n v="3"/>
    <n v="4"/>
    <n v="80"/>
    <n v="1"/>
    <n v="23"/>
    <n v="3"/>
    <n v="22"/>
    <n v="6"/>
    <n v="13"/>
    <n v="7"/>
  </r>
  <r>
    <s v="Yes"/>
    <s v="Travel_Frequently"/>
    <x v="2"/>
    <s v="Ex-Employees"/>
    <x v="1"/>
    <x v="2"/>
    <s v="STAFF-1111"/>
    <n v="1111"/>
    <x v="1"/>
    <x v="2"/>
    <x v="2"/>
    <s v="No"/>
    <s v="Y"/>
    <n v="2"/>
    <n v="-2"/>
    <n v="0"/>
    <x v="14"/>
    <n v="1"/>
    <n v="1"/>
    <n v="1"/>
    <n v="0"/>
    <n v="1009"/>
    <n v="1"/>
    <x v="3"/>
    <n v="1"/>
    <n v="1"/>
    <n v="45"/>
    <n v="2"/>
    <n v="1"/>
    <n v="3"/>
    <n v="2596"/>
    <n v="7160"/>
    <n v="1"/>
    <n v="15"/>
    <n v="3"/>
    <n v="1"/>
    <n v="80"/>
    <n v="2"/>
    <n v="1"/>
    <n v="3"/>
    <n v="1"/>
    <n v="0"/>
    <n v="0"/>
    <n v="0"/>
  </r>
  <r>
    <s v="Yes"/>
    <s v="Travel_Frequently"/>
    <x v="1"/>
    <s v="Ex-Employees"/>
    <x v="0"/>
    <x v="1"/>
    <s v="STAFF-1113"/>
    <n v="1113"/>
    <x v="1"/>
    <x v="0"/>
    <x v="0"/>
    <s v="Yes"/>
    <s v="Y"/>
    <n v="4"/>
    <n v="-2"/>
    <n v="0"/>
    <x v="24"/>
    <n v="1"/>
    <n v="1"/>
    <n v="1"/>
    <n v="0"/>
    <n v="959"/>
    <n v="1"/>
    <x v="2"/>
    <n v="1"/>
    <n v="4"/>
    <n v="81"/>
    <n v="3"/>
    <n v="2"/>
    <n v="3"/>
    <n v="4728"/>
    <n v="17251"/>
    <n v="3"/>
    <n v="14"/>
    <n v="3"/>
    <n v="4"/>
    <n v="80"/>
    <n v="0"/>
    <n v="5"/>
    <n v="3"/>
    <n v="0"/>
    <n v="0"/>
    <n v="0"/>
    <n v="0"/>
  </r>
  <r>
    <s v="No"/>
    <s v="Travel_Frequently"/>
    <x v="2"/>
    <s v="Current Employees"/>
    <x v="0"/>
    <x v="0"/>
    <s v="STAFF-1114"/>
    <n v="1114"/>
    <x v="0"/>
    <x v="0"/>
    <x v="1"/>
    <s v="No"/>
    <s v="Y"/>
    <n v="3"/>
    <n v="-2"/>
    <n v="0"/>
    <x v="3"/>
    <n v="0"/>
    <m/>
    <n v="0"/>
    <n v="1"/>
    <n v="970"/>
    <n v="7"/>
    <x v="3"/>
    <n v="1"/>
    <n v="4"/>
    <n v="30"/>
    <n v="3"/>
    <n v="2"/>
    <n v="1"/>
    <n v="4302"/>
    <n v="13401"/>
    <n v="0"/>
    <n v="17"/>
    <n v="3"/>
    <n v="3"/>
    <n v="80"/>
    <n v="1"/>
    <n v="4"/>
    <n v="3"/>
    <n v="3"/>
    <n v="2"/>
    <n v="0"/>
    <n v="2"/>
  </r>
  <r>
    <s v="No"/>
    <s v="Non-Travel"/>
    <x v="2"/>
    <s v="Current Employees"/>
    <x v="1"/>
    <x v="0"/>
    <s v="STAFF-1115"/>
    <n v="1115"/>
    <x v="1"/>
    <x v="1"/>
    <x v="1"/>
    <s v="No"/>
    <s v="Y"/>
    <n v="2"/>
    <n v="-2"/>
    <n v="0"/>
    <x v="13"/>
    <n v="0"/>
    <m/>
    <n v="0"/>
    <n v="1"/>
    <n v="697"/>
    <n v="3"/>
    <x v="2"/>
    <n v="1"/>
    <n v="3"/>
    <n v="40"/>
    <n v="2"/>
    <n v="1"/>
    <n v="1"/>
    <n v="2979"/>
    <n v="22478"/>
    <n v="3"/>
    <n v="17"/>
    <n v="3"/>
    <n v="4"/>
    <n v="80"/>
    <n v="3"/>
    <n v="6"/>
    <n v="3"/>
    <n v="0"/>
    <n v="0"/>
    <n v="0"/>
    <n v="0"/>
  </r>
  <r>
    <s v="No"/>
    <s v="Non-Travel"/>
    <x v="1"/>
    <s v="Current Employees"/>
    <x v="1"/>
    <x v="2"/>
    <s v="STAFF-1116"/>
    <n v="1116"/>
    <x v="1"/>
    <x v="5"/>
    <x v="0"/>
    <s v="No"/>
    <s v="Y"/>
    <n v="3"/>
    <n v="-2"/>
    <n v="0"/>
    <x v="26"/>
    <n v="0"/>
    <m/>
    <n v="0"/>
    <n v="1"/>
    <n v="1262"/>
    <n v="1"/>
    <x v="2"/>
    <n v="1"/>
    <n v="1"/>
    <n v="35"/>
    <n v="4"/>
    <n v="4"/>
    <n v="4"/>
    <n v="16885"/>
    <n v="16154"/>
    <n v="2"/>
    <n v="22"/>
    <n v="4"/>
    <n v="3"/>
    <n v="80"/>
    <n v="0"/>
    <n v="27"/>
    <n v="2"/>
    <n v="5"/>
    <n v="4"/>
    <n v="2"/>
    <n v="1"/>
  </r>
  <r>
    <s v="No"/>
    <s v="Non-Travel"/>
    <x v="1"/>
    <s v="Current Employees"/>
    <x v="0"/>
    <x v="0"/>
    <s v="STAFF-1117"/>
    <n v="1117"/>
    <x v="0"/>
    <x v="0"/>
    <x v="1"/>
    <s v="No"/>
    <s v="Y"/>
    <n v="2"/>
    <n v="-2"/>
    <n v="0"/>
    <x v="28"/>
    <n v="0"/>
    <m/>
    <n v="0"/>
    <n v="1"/>
    <n v="1050"/>
    <n v="9"/>
    <x v="2"/>
    <n v="1"/>
    <n v="2"/>
    <n v="65"/>
    <n v="2"/>
    <n v="2"/>
    <n v="1"/>
    <n v="5593"/>
    <n v="17970"/>
    <n v="1"/>
    <n v="13"/>
    <n v="3"/>
    <n v="4"/>
    <n v="80"/>
    <n v="1"/>
    <n v="15"/>
    <n v="3"/>
    <n v="15"/>
    <n v="10"/>
    <n v="4"/>
    <n v="12"/>
  </r>
  <r>
    <s v="No"/>
    <s v="Travel_Rarely"/>
    <x v="1"/>
    <s v="Current Employees"/>
    <x v="1"/>
    <x v="0"/>
    <s v="STAFF-1118"/>
    <n v="1118"/>
    <x v="1"/>
    <x v="4"/>
    <x v="0"/>
    <s v="No"/>
    <s v="Y"/>
    <n v="4"/>
    <n v="-2"/>
    <n v="0"/>
    <x v="39"/>
    <n v="0"/>
    <m/>
    <n v="0"/>
    <n v="1"/>
    <n v="994"/>
    <n v="7"/>
    <x v="2"/>
    <n v="1"/>
    <n v="2"/>
    <n v="87"/>
    <n v="3"/>
    <n v="3"/>
    <n v="1"/>
    <n v="10445"/>
    <n v="15322"/>
    <n v="7"/>
    <n v="19"/>
    <n v="3"/>
    <n v="4"/>
    <n v="80"/>
    <n v="0"/>
    <n v="18"/>
    <n v="3"/>
    <n v="8"/>
    <n v="6"/>
    <n v="4"/>
    <n v="0"/>
  </r>
  <r>
    <s v="No"/>
    <s v="Travel_Rarely"/>
    <x v="0"/>
    <s v="Current Employees"/>
    <x v="0"/>
    <x v="3"/>
    <s v="STAFF-1119"/>
    <n v="1119"/>
    <x v="1"/>
    <x v="0"/>
    <x v="2"/>
    <s v="Yes"/>
    <s v="Y"/>
    <n v="2"/>
    <n v="-2"/>
    <n v="0"/>
    <x v="8"/>
    <n v="0"/>
    <m/>
    <n v="0"/>
    <n v="1"/>
    <n v="770"/>
    <n v="10"/>
    <x v="2"/>
    <n v="1"/>
    <n v="3"/>
    <n v="73"/>
    <n v="2"/>
    <n v="3"/>
    <n v="2"/>
    <n v="8740"/>
    <n v="5569"/>
    <n v="0"/>
    <n v="14"/>
    <n v="3"/>
    <n v="2"/>
    <n v="80"/>
    <n v="2"/>
    <n v="9"/>
    <n v="3"/>
    <n v="8"/>
    <n v="7"/>
    <n v="2"/>
    <n v="7"/>
  </r>
  <r>
    <s v="No"/>
    <s v="Travel_Rarely"/>
    <x v="2"/>
    <s v="Current Employees"/>
    <x v="1"/>
    <x v="0"/>
    <s v="STAFF-1120"/>
    <n v="1120"/>
    <x v="0"/>
    <x v="1"/>
    <x v="2"/>
    <s v="No"/>
    <s v="Y"/>
    <n v="1"/>
    <n v="-2"/>
    <n v="0"/>
    <x v="11"/>
    <n v="0"/>
    <m/>
    <n v="0"/>
    <n v="1"/>
    <n v="1107"/>
    <n v="28"/>
    <x v="2"/>
    <n v="1"/>
    <n v="3"/>
    <n v="93"/>
    <n v="3"/>
    <n v="1"/>
    <n v="1"/>
    <n v="2514"/>
    <n v="26968"/>
    <n v="4"/>
    <n v="22"/>
    <n v="4"/>
    <n v="1"/>
    <n v="80"/>
    <n v="1"/>
    <n v="11"/>
    <n v="3"/>
    <n v="7"/>
    <n v="5"/>
    <n v="1"/>
    <n v="7"/>
  </r>
  <r>
    <s v="No"/>
    <s v="Travel_Rarely"/>
    <x v="2"/>
    <s v="Current Employees"/>
    <x v="1"/>
    <x v="2"/>
    <s v="STAFF-1121"/>
    <n v="1121"/>
    <x v="0"/>
    <x v="3"/>
    <x v="2"/>
    <s v="No"/>
    <s v="Y"/>
    <n v="3"/>
    <n v="-2"/>
    <n v="0"/>
    <x v="14"/>
    <n v="0"/>
    <m/>
    <n v="0"/>
    <n v="1"/>
    <n v="950"/>
    <n v="3"/>
    <x v="3"/>
    <n v="1"/>
    <n v="4"/>
    <n v="93"/>
    <n v="3"/>
    <n v="3"/>
    <n v="3"/>
    <n v="7655"/>
    <n v="8039"/>
    <n v="0"/>
    <n v="17"/>
    <n v="3"/>
    <n v="2"/>
    <n v="80"/>
    <n v="3"/>
    <n v="10"/>
    <n v="2"/>
    <n v="9"/>
    <n v="7"/>
    <n v="1"/>
    <n v="7"/>
  </r>
  <r>
    <s v="No"/>
    <s v="Travel_Rarely"/>
    <x v="1"/>
    <s v="Current Employees"/>
    <x v="0"/>
    <x v="3"/>
    <s v="STAFF-1124"/>
    <n v="1124"/>
    <x v="1"/>
    <x v="5"/>
    <x v="1"/>
    <s v="No"/>
    <s v="Y"/>
    <n v="3"/>
    <n v="-2"/>
    <n v="0"/>
    <x v="21"/>
    <n v="0"/>
    <m/>
    <n v="0"/>
    <n v="1"/>
    <n v="406"/>
    <n v="3"/>
    <x v="1"/>
    <n v="1"/>
    <n v="1"/>
    <n v="52"/>
    <n v="3"/>
    <n v="4"/>
    <n v="2"/>
    <n v="17465"/>
    <n v="15596"/>
    <n v="3"/>
    <n v="12"/>
    <n v="3"/>
    <n v="4"/>
    <n v="80"/>
    <n v="1"/>
    <n v="23"/>
    <n v="3"/>
    <n v="12"/>
    <n v="9"/>
    <n v="4"/>
    <n v="9"/>
  </r>
  <r>
    <s v="No"/>
    <s v="Travel_Rarely"/>
    <x v="0"/>
    <s v="Current Employees"/>
    <x v="0"/>
    <x v="3"/>
    <s v="STAFF-1125"/>
    <n v="1125"/>
    <x v="1"/>
    <x v="0"/>
    <x v="0"/>
    <s v="No"/>
    <s v="Y"/>
    <n v="2"/>
    <n v="-2"/>
    <n v="0"/>
    <x v="8"/>
    <n v="0"/>
    <m/>
    <n v="0"/>
    <n v="1"/>
    <n v="130"/>
    <n v="2"/>
    <x v="0"/>
    <n v="1"/>
    <n v="4"/>
    <n v="32"/>
    <n v="3"/>
    <n v="3"/>
    <n v="2"/>
    <n v="7351"/>
    <n v="20619"/>
    <n v="7"/>
    <n v="16"/>
    <n v="3"/>
    <n v="3"/>
    <n v="80"/>
    <n v="0"/>
    <n v="10"/>
    <n v="3"/>
    <n v="1"/>
    <n v="0"/>
    <n v="0"/>
    <n v="0"/>
  </r>
  <r>
    <s v="No"/>
    <s v="Travel_Frequently"/>
    <x v="0"/>
    <s v="Current Employees"/>
    <x v="1"/>
    <x v="0"/>
    <s v="STAFF-1126"/>
    <n v="1126"/>
    <x v="0"/>
    <x v="3"/>
    <x v="1"/>
    <s v="No"/>
    <s v="Y"/>
    <n v="1"/>
    <n v="-2"/>
    <n v="0"/>
    <x v="23"/>
    <n v="0"/>
    <m/>
    <n v="0"/>
    <n v="1"/>
    <n v="1082"/>
    <n v="27"/>
    <x v="3"/>
    <n v="1"/>
    <n v="3"/>
    <n v="83"/>
    <n v="3"/>
    <n v="3"/>
    <n v="1"/>
    <n v="10820"/>
    <n v="11535"/>
    <n v="8"/>
    <n v="11"/>
    <n v="3"/>
    <n v="3"/>
    <n v="80"/>
    <n v="1"/>
    <n v="18"/>
    <n v="3"/>
    <n v="8"/>
    <n v="7"/>
    <n v="0"/>
    <n v="1"/>
  </r>
  <r>
    <s v="Yes"/>
    <s v="Travel_Frequently"/>
    <x v="0"/>
    <s v="Ex-Employees"/>
    <x v="1"/>
    <x v="0"/>
    <s v="STAFF-1127"/>
    <n v="1127"/>
    <x v="1"/>
    <x v="4"/>
    <x v="2"/>
    <s v="No"/>
    <s v="Y"/>
    <n v="4"/>
    <n v="-2"/>
    <n v="0"/>
    <x v="22"/>
    <n v="1"/>
    <n v="1"/>
    <n v="1"/>
    <n v="0"/>
    <n v="203"/>
    <n v="2"/>
    <x v="3"/>
    <n v="1"/>
    <n v="1"/>
    <n v="84"/>
    <n v="3"/>
    <n v="4"/>
    <n v="1"/>
    <n v="12169"/>
    <n v="13547"/>
    <n v="7"/>
    <n v="11"/>
    <n v="3"/>
    <n v="4"/>
    <n v="80"/>
    <n v="3"/>
    <n v="21"/>
    <n v="3"/>
    <n v="18"/>
    <n v="7"/>
    <n v="11"/>
    <n v="5"/>
  </r>
  <r>
    <s v="No"/>
    <s v="Travel_Rarely"/>
    <x v="0"/>
    <s v="Current Employees"/>
    <x v="1"/>
    <x v="2"/>
    <s v="STAFF-1128"/>
    <n v="1128"/>
    <x v="1"/>
    <x v="7"/>
    <x v="0"/>
    <s v="No"/>
    <s v="Y"/>
    <n v="2"/>
    <n v="-2"/>
    <n v="0"/>
    <x v="32"/>
    <n v="0"/>
    <m/>
    <n v="0"/>
    <n v="1"/>
    <n v="1308"/>
    <n v="14"/>
    <x v="3"/>
    <n v="1"/>
    <n v="3"/>
    <n v="44"/>
    <n v="2"/>
    <n v="5"/>
    <n v="3"/>
    <n v="19626"/>
    <n v="17544"/>
    <n v="1"/>
    <n v="14"/>
    <n v="3"/>
    <n v="1"/>
    <n v="80"/>
    <n v="0"/>
    <n v="21"/>
    <n v="4"/>
    <n v="20"/>
    <n v="7"/>
    <n v="4"/>
    <n v="9"/>
  </r>
  <r>
    <s v="No"/>
    <s v="Travel_Rarely"/>
    <x v="4"/>
    <s v="Current Employees"/>
    <x v="1"/>
    <x v="4"/>
    <s v="STAFF-1131"/>
    <n v="1131"/>
    <x v="0"/>
    <x v="1"/>
    <x v="0"/>
    <s v="Yes"/>
    <s v="Y"/>
    <n v="6"/>
    <n v="-2"/>
    <n v="0"/>
    <x v="18"/>
    <n v="0"/>
    <m/>
    <n v="0"/>
    <n v="1"/>
    <n v="984"/>
    <n v="1"/>
    <x v="1"/>
    <n v="1"/>
    <n v="4"/>
    <n v="70"/>
    <n v="2"/>
    <n v="1"/>
    <n v="4"/>
    <n v="2070"/>
    <n v="25326"/>
    <n v="1"/>
    <n v="11"/>
    <n v="3"/>
    <n v="3"/>
    <n v="80"/>
    <n v="0"/>
    <n v="2"/>
    <n v="4"/>
    <n v="2"/>
    <n v="2"/>
    <n v="2"/>
    <n v="2"/>
  </r>
  <r>
    <s v="No"/>
    <s v="Non-Travel"/>
    <x v="0"/>
    <s v="Current Employees"/>
    <x v="1"/>
    <x v="0"/>
    <s v="STAFF-1132"/>
    <n v="1132"/>
    <x v="1"/>
    <x v="2"/>
    <x v="0"/>
    <s v="No"/>
    <s v="Y"/>
    <n v="2"/>
    <n v="-2"/>
    <n v="0"/>
    <x v="22"/>
    <n v="0"/>
    <m/>
    <n v="0"/>
    <n v="1"/>
    <n v="439"/>
    <n v="9"/>
    <x v="3"/>
    <n v="1"/>
    <n v="3"/>
    <n v="70"/>
    <n v="3"/>
    <n v="2"/>
    <n v="1"/>
    <n v="6782"/>
    <n v="8770"/>
    <n v="9"/>
    <n v="15"/>
    <n v="3"/>
    <n v="3"/>
    <n v="80"/>
    <n v="0"/>
    <n v="9"/>
    <n v="2"/>
    <n v="5"/>
    <n v="4"/>
    <n v="0"/>
    <n v="3"/>
  </r>
  <r>
    <s v="No"/>
    <s v="Non-Travel"/>
    <x v="0"/>
    <s v="Current Employees"/>
    <x v="1"/>
    <x v="0"/>
    <s v="STAFF-1133"/>
    <n v="1133"/>
    <x v="1"/>
    <x v="3"/>
    <x v="0"/>
    <s v="No"/>
    <s v="Y"/>
    <n v="0"/>
    <n v="-2"/>
    <n v="0"/>
    <x v="9"/>
    <n v="0"/>
    <m/>
    <n v="0"/>
    <n v="1"/>
    <n v="217"/>
    <n v="18"/>
    <x v="2"/>
    <n v="1"/>
    <n v="1"/>
    <n v="78"/>
    <n v="3"/>
    <n v="2"/>
    <n v="1"/>
    <n v="7779"/>
    <n v="23238"/>
    <n v="2"/>
    <n v="20"/>
    <n v="4"/>
    <n v="1"/>
    <n v="80"/>
    <n v="0"/>
    <n v="18"/>
    <n v="3"/>
    <n v="11"/>
    <n v="9"/>
    <n v="0"/>
    <n v="9"/>
  </r>
  <r>
    <s v="No"/>
    <s v="Travel_Frequently"/>
    <x v="2"/>
    <s v="Current Employees"/>
    <x v="0"/>
    <x v="0"/>
    <s v="STAFF-1135"/>
    <n v="1135"/>
    <x v="1"/>
    <x v="6"/>
    <x v="1"/>
    <s v="No"/>
    <s v="Y"/>
    <n v="4"/>
    <n v="-2"/>
    <n v="0"/>
    <x v="12"/>
    <n v="0"/>
    <m/>
    <n v="0"/>
    <n v="1"/>
    <n v="793"/>
    <n v="20"/>
    <x v="3"/>
    <n v="1"/>
    <n v="3"/>
    <n v="67"/>
    <n v="4"/>
    <n v="1"/>
    <n v="1"/>
    <n v="2791"/>
    <n v="21981"/>
    <n v="0"/>
    <n v="12"/>
    <n v="3"/>
    <n v="1"/>
    <n v="80"/>
    <n v="1"/>
    <n v="3"/>
    <n v="3"/>
    <n v="2"/>
    <n v="2"/>
    <n v="2"/>
    <n v="2"/>
  </r>
  <r>
    <s v="No"/>
    <s v="Travel_Rarely"/>
    <x v="2"/>
    <s v="Current Employees"/>
    <x v="1"/>
    <x v="0"/>
    <s v="STAFF-1136"/>
    <n v="1136"/>
    <x v="1"/>
    <x v="1"/>
    <x v="1"/>
    <s v="No"/>
    <s v="Y"/>
    <n v="2"/>
    <n v="-2"/>
    <n v="0"/>
    <x v="14"/>
    <n v="0"/>
    <m/>
    <n v="0"/>
    <n v="1"/>
    <n v="1451"/>
    <n v="2"/>
    <x v="1"/>
    <n v="1"/>
    <n v="1"/>
    <n v="67"/>
    <n v="2"/>
    <n v="1"/>
    <n v="1"/>
    <n v="3201"/>
    <n v="19911"/>
    <n v="0"/>
    <n v="17"/>
    <n v="3"/>
    <n v="1"/>
    <n v="80"/>
    <n v="0"/>
    <n v="6"/>
    <n v="1"/>
    <n v="5"/>
    <n v="3"/>
    <n v="0"/>
    <n v="4"/>
  </r>
  <r>
    <s v="No"/>
    <s v="Travel_Frequently"/>
    <x v="0"/>
    <s v="Current Employees"/>
    <x v="0"/>
    <x v="3"/>
    <s v="STAFF-1137"/>
    <n v="1137"/>
    <x v="1"/>
    <x v="0"/>
    <x v="2"/>
    <s v="No"/>
    <s v="Y"/>
    <n v="3"/>
    <n v="-2"/>
    <n v="0"/>
    <x v="10"/>
    <n v="0"/>
    <m/>
    <n v="0"/>
    <n v="1"/>
    <n v="1182"/>
    <n v="11"/>
    <x v="0"/>
    <n v="1"/>
    <n v="4"/>
    <n v="54"/>
    <n v="3"/>
    <n v="2"/>
    <n v="2"/>
    <n v="4968"/>
    <n v="18500"/>
    <n v="1"/>
    <n v="11"/>
    <n v="3"/>
    <n v="4"/>
    <n v="80"/>
    <n v="1"/>
    <n v="5"/>
    <n v="3"/>
    <n v="5"/>
    <n v="2"/>
    <n v="0"/>
    <n v="2"/>
  </r>
  <r>
    <s v="No"/>
    <s v="Travel_Rarely"/>
    <x v="1"/>
    <s v="Current Employees"/>
    <x v="0"/>
    <x v="4"/>
    <s v="STAFF-1138"/>
    <n v="1138"/>
    <x v="1"/>
    <x v="0"/>
    <x v="1"/>
    <s v="No"/>
    <s v="Y"/>
    <n v="3"/>
    <n v="-2"/>
    <n v="0"/>
    <x v="1"/>
    <n v="0"/>
    <m/>
    <n v="0"/>
    <n v="1"/>
    <n v="174"/>
    <n v="8"/>
    <x v="2"/>
    <n v="1"/>
    <n v="4"/>
    <n v="56"/>
    <n v="2"/>
    <n v="4"/>
    <n v="4"/>
    <n v="13120"/>
    <n v="11879"/>
    <n v="6"/>
    <n v="17"/>
    <n v="3"/>
    <n v="2"/>
    <n v="80"/>
    <n v="1"/>
    <n v="22"/>
    <n v="3"/>
    <n v="9"/>
    <n v="8"/>
    <n v="2"/>
    <n v="3"/>
  </r>
  <r>
    <s v="No"/>
    <s v="Travel_Frequently"/>
    <x v="2"/>
    <s v="Current Employees"/>
    <x v="1"/>
    <x v="0"/>
    <s v="STAFF-1140"/>
    <n v="1140"/>
    <x v="1"/>
    <x v="3"/>
    <x v="0"/>
    <s v="No"/>
    <s v="Y"/>
    <n v="3"/>
    <n v="-2"/>
    <n v="0"/>
    <x v="13"/>
    <n v="0"/>
    <m/>
    <n v="0"/>
    <n v="1"/>
    <n v="1003"/>
    <n v="2"/>
    <x v="0"/>
    <n v="1"/>
    <n v="4"/>
    <n v="95"/>
    <n v="3"/>
    <n v="2"/>
    <n v="1"/>
    <n v="4033"/>
    <n v="15834"/>
    <n v="2"/>
    <n v="11"/>
    <n v="3"/>
    <n v="4"/>
    <n v="80"/>
    <n v="0"/>
    <n v="5"/>
    <n v="2"/>
    <n v="3"/>
    <n v="2"/>
    <n v="0"/>
    <n v="2"/>
  </r>
  <r>
    <s v="No"/>
    <s v="Travel_Frequently"/>
    <x v="2"/>
    <s v="Current Employees"/>
    <x v="1"/>
    <x v="0"/>
    <s v="STAFF-1143"/>
    <n v="1143"/>
    <x v="0"/>
    <x v="1"/>
    <x v="2"/>
    <s v="No"/>
    <s v="Y"/>
    <n v="2"/>
    <n v="-2"/>
    <n v="0"/>
    <x v="11"/>
    <n v="0"/>
    <m/>
    <n v="0"/>
    <n v="1"/>
    <n v="490"/>
    <n v="10"/>
    <x v="3"/>
    <n v="1"/>
    <n v="4"/>
    <n v="61"/>
    <n v="3"/>
    <n v="1"/>
    <n v="1"/>
    <n v="3291"/>
    <n v="17940"/>
    <n v="0"/>
    <n v="14"/>
    <n v="3"/>
    <n v="4"/>
    <n v="80"/>
    <n v="2"/>
    <n v="8"/>
    <n v="2"/>
    <n v="7"/>
    <n v="5"/>
    <n v="1"/>
    <n v="1"/>
  </r>
  <r>
    <s v="No"/>
    <s v="Travel_Rarely"/>
    <x v="0"/>
    <s v="Current Employees"/>
    <x v="1"/>
    <x v="2"/>
    <s v="STAFF-1148"/>
    <n v="1148"/>
    <x v="1"/>
    <x v="2"/>
    <x v="0"/>
    <s v="No"/>
    <s v="Y"/>
    <n v="3"/>
    <n v="-2"/>
    <n v="0"/>
    <x v="19"/>
    <n v="0"/>
    <m/>
    <n v="0"/>
    <n v="1"/>
    <n v="188"/>
    <n v="29"/>
    <x v="3"/>
    <n v="1"/>
    <n v="2"/>
    <n v="56"/>
    <n v="1"/>
    <n v="2"/>
    <n v="4"/>
    <n v="4272"/>
    <n v="9558"/>
    <n v="4"/>
    <n v="19"/>
    <n v="3"/>
    <n v="1"/>
    <n v="80"/>
    <n v="0"/>
    <n v="16"/>
    <n v="3"/>
    <n v="1"/>
    <n v="0"/>
    <n v="0"/>
    <n v="0"/>
  </r>
  <r>
    <s v="No"/>
    <s v="Travel_Rarely"/>
    <x v="2"/>
    <s v="Current Employees"/>
    <x v="1"/>
    <x v="2"/>
    <s v="STAFF-1150"/>
    <n v="1150"/>
    <x v="1"/>
    <x v="3"/>
    <x v="1"/>
    <s v="Yes"/>
    <s v="Y"/>
    <n v="2"/>
    <n v="-2"/>
    <n v="0"/>
    <x v="11"/>
    <n v="0"/>
    <m/>
    <n v="0"/>
    <n v="1"/>
    <n v="718"/>
    <n v="8"/>
    <x v="1"/>
    <n v="1"/>
    <n v="2"/>
    <n v="79"/>
    <n v="2"/>
    <n v="2"/>
    <n v="4"/>
    <n v="5056"/>
    <n v="17689"/>
    <n v="1"/>
    <n v="15"/>
    <n v="3"/>
    <n v="3"/>
    <n v="80"/>
    <n v="1"/>
    <n v="10"/>
    <n v="2"/>
    <n v="10"/>
    <n v="7"/>
    <n v="1"/>
    <n v="2"/>
  </r>
  <r>
    <s v="No"/>
    <s v="Travel_Rarely"/>
    <x v="0"/>
    <s v="Current Employees"/>
    <x v="2"/>
    <x v="5"/>
    <s v="STAFF-1152"/>
    <n v="1152"/>
    <x v="1"/>
    <x v="8"/>
    <x v="1"/>
    <s v="No"/>
    <s v="Y"/>
    <n v="2"/>
    <n v="-2"/>
    <n v="0"/>
    <x v="8"/>
    <n v="0"/>
    <m/>
    <n v="0"/>
    <n v="1"/>
    <n v="433"/>
    <n v="1"/>
    <x v="3"/>
    <n v="1"/>
    <n v="3"/>
    <n v="37"/>
    <n v="4"/>
    <n v="1"/>
    <n v="3"/>
    <n v="2844"/>
    <n v="6004"/>
    <n v="1"/>
    <n v="13"/>
    <n v="3"/>
    <n v="4"/>
    <n v="80"/>
    <n v="1"/>
    <n v="7"/>
    <n v="4"/>
    <n v="7"/>
    <n v="6"/>
    <n v="5"/>
    <n v="0"/>
  </r>
  <r>
    <s v="No"/>
    <s v="Travel_Frequently"/>
    <x v="2"/>
    <s v="Current Employees"/>
    <x v="1"/>
    <x v="0"/>
    <s v="STAFF-1154"/>
    <n v="1154"/>
    <x v="1"/>
    <x v="1"/>
    <x v="2"/>
    <s v="Yes"/>
    <s v="Y"/>
    <n v="2"/>
    <n v="-2"/>
    <n v="0"/>
    <x v="14"/>
    <n v="0"/>
    <m/>
    <n v="0"/>
    <n v="1"/>
    <n v="773"/>
    <n v="6"/>
    <x v="3"/>
    <n v="1"/>
    <n v="3"/>
    <n v="39"/>
    <n v="2"/>
    <n v="1"/>
    <n v="1"/>
    <n v="2703"/>
    <n v="22088"/>
    <n v="1"/>
    <n v="14"/>
    <n v="3"/>
    <n v="4"/>
    <n v="80"/>
    <n v="1"/>
    <n v="3"/>
    <n v="3"/>
    <n v="3"/>
    <n v="1"/>
    <n v="0"/>
    <n v="2"/>
  </r>
  <r>
    <s v="Yes"/>
    <s v="Non-Travel"/>
    <x v="4"/>
    <s v="Ex-Employees"/>
    <x v="1"/>
    <x v="2"/>
    <s v="STAFF-1156"/>
    <n v="1156"/>
    <x v="1"/>
    <x v="2"/>
    <x v="0"/>
    <s v="No"/>
    <s v="Y"/>
    <n v="0"/>
    <n v="-2"/>
    <n v="0"/>
    <x v="41"/>
    <n v="1"/>
    <n v="1"/>
    <n v="1"/>
    <n v="0"/>
    <n v="247"/>
    <n v="8"/>
    <x v="1"/>
    <n v="1"/>
    <n v="3"/>
    <n v="80"/>
    <n v="3"/>
    <n v="1"/>
    <n v="3"/>
    <n v="1904"/>
    <n v="13556"/>
    <n v="1"/>
    <n v="12"/>
    <n v="3"/>
    <n v="4"/>
    <n v="80"/>
    <n v="0"/>
    <n v="0"/>
    <n v="3"/>
    <n v="0"/>
    <n v="0"/>
    <n v="0"/>
    <n v="0"/>
  </r>
  <r>
    <s v="Yes"/>
    <s v="Travel_Rarely"/>
    <x v="2"/>
    <s v="Ex-Employees"/>
    <x v="0"/>
    <x v="3"/>
    <s v="STAFF-1157"/>
    <n v="1157"/>
    <x v="0"/>
    <x v="0"/>
    <x v="0"/>
    <s v="Yes"/>
    <s v="Y"/>
    <n v="3"/>
    <n v="-2"/>
    <n v="0"/>
    <x v="3"/>
    <n v="1"/>
    <n v="1"/>
    <n v="1"/>
    <n v="0"/>
    <n v="603"/>
    <n v="9"/>
    <x v="2"/>
    <n v="1"/>
    <n v="1"/>
    <n v="77"/>
    <n v="3"/>
    <n v="2"/>
    <n v="2"/>
    <n v="8224"/>
    <n v="18385"/>
    <n v="0"/>
    <n v="17"/>
    <n v="3"/>
    <n v="1"/>
    <n v="80"/>
    <n v="0"/>
    <n v="6"/>
    <n v="3"/>
    <n v="5"/>
    <n v="2"/>
    <n v="0"/>
    <n v="3"/>
  </r>
  <r>
    <s v="No"/>
    <s v="Travel_Rarely"/>
    <x v="0"/>
    <s v="Current Employees"/>
    <x v="1"/>
    <x v="0"/>
    <s v="STAFF-1158"/>
    <n v="1158"/>
    <x v="1"/>
    <x v="2"/>
    <x v="1"/>
    <s v="Yes"/>
    <s v="Y"/>
    <n v="4"/>
    <n v="-2"/>
    <n v="0"/>
    <x v="0"/>
    <n v="0"/>
    <m/>
    <n v="0"/>
    <n v="1"/>
    <n v="167"/>
    <n v="12"/>
    <x v="2"/>
    <n v="1"/>
    <n v="2"/>
    <n v="46"/>
    <n v="3"/>
    <n v="1"/>
    <n v="1"/>
    <n v="4766"/>
    <n v="9051"/>
    <n v="3"/>
    <n v="11"/>
    <n v="3"/>
    <n v="1"/>
    <n v="80"/>
    <n v="1"/>
    <n v="6"/>
    <n v="3"/>
    <n v="1"/>
    <n v="0"/>
    <n v="0"/>
    <n v="0"/>
  </r>
  <r>
    <s v="Yes"/>
    <s v="Travel_Frequently"/>
    <x v="2"/>
    <s v="Ex-Employees"/>
    <x v="1"/>
    <x v="2"/>
    <s v="STAFF-1160"/>
    <n v="1160"/>
    <x v="1"/>
    <x v="2"/>
    <x v="1"/>
    <s v="No"/>
    <s v="Y"/>
    <n v="5"/>
    <n v="-2"/>
    <n v="0"/>
    <x v="12"/>
    <n v="1"/>
    <n v="1"/>
    <n v="1"/>
    <n v="0"/>
    <n v="874"/>
    <n v="15"/>
    <x v="3"/>
    <n v="1"/>
    <n v="3"/>
    <n v="72"/>
    <n v="3"/>
    <n v="1"/>
    <n v="3"/>
    <n v="2610"/>
    <n v="6233"/>
    <n v="1"/>
    <n v="12"/>
    <n v="3"/>
    <n v="3"/>
    <n v="80"/>
    <n v="1"/>
    <n v="2"/>
    <n v="2"/>
    <n v="2"/>
    <n v="2"/>
    <n v="2"/>
    <n v="2"/>
  </r>
  <r>
    <s v="No"/>
    <s v="Travel_Rarely"/>
    <x v="0"/>
    <s v="Current Employees"/>
    <x v="1"/>
    <x v="2"/>
    <s v="STAFF-1161"/>
    <n v="1161"/>
    <x v="0"/>
    <x v="4"/>
    <x v="2"/>
    <s v="No"/>
    <s v="Y"/>
    <n v="2"/>
    <n v="-2"/>
    <n v="0"/>
    <x v="2"/>
    <n v="0"/>
    <m/>
    <n v="0"/>
    <n v="1"/>
    <n v="367"/>
    <n v="25"/>
    <x v="0"/>
    <n v="1"/>
    <n v="3"/>
    <n v="52"/>
    <n v="2"/>
    <n v="2"/>
    <n v="4"/>
    <n v="5731"/>
    <n v="17171"/>
    <n v="7"/>
    <n v="13"/>
    <n v="3"/>
    <n v="3"/>
    <n v="80"/>
    <n v="2"/>
    <n v="9"/>
    <n v="3"/>
    <n v="6"/>
    <n v="2"/>
    <n v="1"/>
    <n v="3"/>
  </r>
  <r>
    <s v="No"/>
    <s v="Travel_Rarely"/>
    <x v="2"/>
    <s v="Current Employees"/>
    <x v="1"/>
    <x v="0"/>
    <s v="STAFF-1162"/>
    <n v="1162"/>
    <x v="1"/>
    <x v="1"/>
    <x v="1"/>
    <s v="No"/>
    <s v="Y"/>
    <n v="0"/>
    <n v="-2"/>
    <n v="0"/>
    <x v="4"/>
    <n v="0"/>
    <m/>
    <n v="0"/>
    <n v="1"/>
    <n v="199"/>
    <n v="6"/>
    <x v="3"/>
    <n v="1"/>
    <n v="4"/>
    <n v="55"/>
    <n v="2"/>
    <n v="1"/>
    <n v="1"/>
    <n v="2539"/>
    <n v="7950"/>
    <n v="1"/>
    <n v="13"/>
    <n v="3"/>
    <n v="3"/>
    <n v="80"/>
    <n v="1"/>
    <n v="4"/>
    <n v="3"/>
    <n v="4"/>
    <n v="2"/>
    <n v="2"/>
    <n v="2"/>
  </r>
  <r>
    <s v="No"/>
    <s v="Travel_Rarely"/>
    <x v="2"/>
    <s v="Current Employees"/>
    <x v="0"/>
    <x v="0"/>
    <s v="STAFF-1163"/>
    <n v="1163"/>
    <x v="0"/>
    <x v="0"/>
    <x v="1"/>
    <s v="No"/>
    <s v="Y"/>
    <n v="3"/>
    <n v="-2"/>
    <n v="0"/>
    <x v="13"/>
    <n v="0"/>
    <m/>
    <n v="0"/>
    <n v="1"/>
    <n v="1400"/>
    <n v="9"/>
    <x v="1"/>
    <n v="1"/>
    <n v="2"/>
    <n v="70"/>
    <n v="3"/>
    <n v="2"/>
    <n v="1"/>
    <n v="5714"/>
    <n v="5829"/>
    <n v="1"/>
    <n v="20"/>
    <n v="4"/>
    <n v="1"/>
    <n v="80"/>
    <n v="0"/>
    <n v="6"/>
    <n v="2"/>
    <n v="6"/>
    <n v="5"/>
    <n v="1"/>
    <n v="3"/>
  </r>
  <r>
    <s v="No"/>
    <s v="Travel_Rarely"/>
    <x v="0"/>
    <s v="Current Employees"/>
    <x v="2"/>
    <x v="4"/>
    <s v="STAFF-1164"/>
    <n v="1164"/>
    <x v="1"/>
    <x v="8"/>
    <x v="0"/>
    <s v="No"/>
    <s v="Y"/>
    <n v="2"/>
    <n v="-2"/>
    <n v="0"/>
    <x v="10"/>
    <n v="0"/>
    <m/>
    <n v="0"/>
    <n v="1"/>
    <n v="528"/>
    <n v="8"/>
    <x v="2"/>
    <n v="1"/>
    <n v="4"/>
    <n v="100"/>
    <n v="3"/>
    <n v="1"/>
    <n v="4"/>
    <n v="4323"/>
    <n v="7108"/>
    <n v="1"/>
    <n v="17"/>
    <n v="3"/>
    <n v="2"/>
    <n v="80"/>
    <n v="0"/>
    <n v="6"/>
    <n v="1"/>
    <n v="5"/>
    <n v="4"/>
    <n v="1"/>
    <n v="4"/>
  </r>
  <r>
    <s v="Yes"/>
    <s v="Travel_Rarely"/>
    <x v="2"/>
    <s v="Ex-Employees"/>
    <x v="0"/>
    <x v="0"/>
    <s v="STAFF-1165"/>
    <n v="1165"/>
    <x v="0"/>
    <x v="0"/>
    <x v="1"/>
    <s v="No"/>
    <s v="Y"/>
    <n v="3"/>
    <n v="-2"/>
    <n v="0"/>
    <x v="11"/>
    <n v="1"/>
    <n v="1"/>
    <n v="1"/>
    <n v="0"/>
    <n v="408"/>
    <n v="23"/>
    <x v="1"/>
    <n v="1"/>
    <n v="4"/>
    <n v="45"/>
    <n v="2"/>
    <n v="3"/>
    <n v="1"/>
    <n v="7336"/>
    <n v="11162"/>
    <n v="1"/>
    <n v="13"/>
    <n v="3"/>
    <n v="1"/>
    <n v="80"/>
    <n v="1"/>
    <n v="11"/>
    <n v="1"/>
    <n v="11"/>
    <n v="8"/>
    <n v="3"/>
    <n v="10"/>
  </r>
  <r>
    <s v="No"/>
    <s v="Travel_Frequently"/>
    <x v="0"/>
    <s v="Current Employees"/>
    <x v="1"/>
    <x v="2"/>
    <s v="STAFF-1166"/>
    <n v="1166"/>
    <x v="0"/>
    <x v="7"/>
    <x v="0"/>
    <s v="No"/>
    <s v="Y"/>
    <n v="3"/>
    <n v="-2"/>
    <n v="0"/>
    <x v="32"/>
    <n v="0"/>
    <m/>
    <n v="0"/>
    <n v="1"/>
    <n v="593"/>
    <n v="9"/>
    <x v="2"/>
    <n v="1"/>
    <n v="2"/>
    <n v="88"/>
    <n v="3"/>
    <n v="3"/>
    <n v="3"/>
    <n v="13499"/>
    <n v="13782"/>
    <n v="9"/>
    <n v="17"/>
    <n v="3"/>
    <n v="3"/>
    <n v="80"/>
    <n v="0"/>
    <n v="20"/>
    <n v="2"/>
    <n v="18"/>
    <n v="7"/>
    <n v="2"/>
    <n v="13"/>
  </r>
  <r>
    <s v="Yes"/>
    <s v="Travel_Frequently"/>
    <x v="0"/>
    <s v="Ex-Employees"/>
    <x v="0"/>
    <x v="0"/>
    <s v="STAFF-1167"/>
    <n v="1167"/>
    <x v="1"/>
    <x v="0"/>
    <x v="0"/>
    <s v="Yes"/>
    <s v="Y"/>
    <n v="2"/>
    <n v="-2"/>
    <n v="0"/>
    <x v="19"/>
    <n v="1"/>
    <n v="1"/>
    <n v="1"/>
    <n v="0"/>
    <n v="481"/>
    <n v="12"/>
    <x v="3"/>
    <n v="1"/>
    <n v="3"/>
    <n v="44"/>
    <n v="3"/>
    <n v="4"/>
    <n v="1"/>
    <n v="13758"/>
    <n v="2447"/>
    <n v="0"/>
    <n v="12"/>
    <n v="3"/>
    <n v="2"/>
    <n v="80"/>
    <n v="0"/>
    <n v="22"/>
    <n v="2"/>
    <n v="21"/>
    <n v="9"/>
    <n v="13"/>
    <n v="14"/>
  </r>
  <r>
    <s v="No"/>
    <s v="Travel_Rarely"/>
    <x v="0"/>
    <s v="Current Employees"/>
    <x v="0"/>
    <x v="3"/>
    <s v="STAFF-1171"/>
    <n v="1171"/>
    <x v="1"/>
    <x v="0"/>
    <x v="0"/>
    <s v="No"/>
    <s v="Y"/>
    <n v="3"/>
    <n v="-2"/>
    <n v="0"/>
    <x v="19"/>
    <n v="0"/>
    <m/>
    <n v="0"/>
    <n v="1"/>
    <n v="647"/>
    <n v="4"/>
    <x v="2"/>
    <n v="1"/>
    <n v="2"/>
    <n v="45"/>
    <n v="3"/>
    <n v="2"/>
    <n v="2"/>
    <n v="5155"/>
    <n v="2253"/>
    <n v="7"/>
    <n v="13"/>
    <n v="3"/>
    <n v="4"/>
    <n v="80"/>
    <n v="0"/>
    <n v="9"/>
    <n v="4"/>
    <n v="6"/>
    <n v="4"/>
    <n v="1"/>
    <n v="5"/>
  </r>
  <r>
    <s v="No"/>
    <s v="Travel_Rarely"/>
    <x v="0"/>
    <s v="Current Employees"/>
    <x v="1"/>
    <x v="2"/>
    <s v="STAFF-1172"/>
    <n v="1172"/>
    <x v="1"/>
    <x v="2"/>
    <x v="1"/>
    <s v="No"/>
    <s v="Y"/>
    <n v="2"/>
    <n v="-2"/>
    <n v="0"/>
    <x v="10"/>
    <n v="0"/>
    <m/>
    <n v="0"/>
    <n v="1"/>
    <n v="982"/>
    <n v="1"/>
    <x v="2"/>
    <n v="1"/>
    <n v="4"/>
    <n v="58"/>
    <n v="2"/>
    <n v="1"/>
    <n v="3"/>
    <n v="2258"/>
    <n v="16340"/>
    <n v="6"/>
    <n v="12"/>
    <n v="3"/>
    <n v="2"/>
    <n v="80"/>
    <n v="1"/>
    <n v="10"/>
    <n v="3"/>
    <n v="8"/>
    <n v="0"/>
    <n v="1"/>
    <n v="7"/>
  </r>
  <r>
    <s v="No"/>
    <s v="Travel_Rarely"/>
    <x v="4"/>
    <s v="Current Employees"/>
    <x v="1"/>
    <x v="2"/>
    <s v="STAFF-1173"/>
    <n v="1173"/>
    <x v="1"/>
    <x v="2"/>
    <x v="0"/>
    <s v="No"/>
    <s v="Y"/>
    <n v="2"/>
    <n v="-2"/>
    <n v="0"/>
    <x v="17"/>
    <n v="0"/>
    <m/>
    <n v="0"/>
    <n v="1"/>
    <n v="477"/>
    <n v="24"/>
    <x v="3"/>
    <n v="1"/>
    <n v="4"/>
    <n v="49"/>
    <n v="3"/>
    <n v="1"/>
    <n v="2"/>
    <n v="3597"/>
    <n v="6409"/>
    <n v="8"/>
    <n v="22"/>
    <n v="4"/>
    <n v="4"/>
    <n v="80"/>
    <n v="0"/>
    <n v="6"/>
    <n v="3"/>
    <n v="4"/>
    <n v="3"/>
    <n v="1"/>
    <n v="2"/>
  </r>
  <r>
    <s v="Yes"/>
    <s v="Travel_Rarely"/>
    <x v="2"/>
    <s v="Ex-Employees"/>
    <x v="1"/>
    <x v="0"/>
    <s v="STAFF-1175"/>
    <n v="1175"/>
    <x v="0"/>
    <x v="2"/>
    <x v="1"/>
    <s v="Yes"/>
    <s v="Y"/>
    <n v="4"/>
    <n v="-2"/>
    <n v="0"/>
    <x v="14"/>
    <n v="1"/>
    <n v="1"/>
    <n v="1"/>
    <n v="0"/>
    <n v="1485"/>
    <n v="12"/>
    <x v="1"/>
    <n v="1"/>
    <n v="3"/>
    <n v="79"/>
    <n v="3"/>
    <n v="1"/>
    <n v="1"/>
    <n v="2515"/>
    <n v="22955"/>
    <n v="1"/>
    <n v="11"/>
    <n v="3"/>
    <n v="4"/>
    <n v="80"/>
    <n v="0"/>
    <n v="1"/>
    <n v="2"/>
    <n v="1"/>
    <n v="1"/>
    <n v="0"/>
    <n v="0"/>
  </r>
  <r>
    <s v="No"/>
    <s v="Travel_Rarely"/>
    <x v="2"/>
    <s v="Current Employees"/>
    <x v="1"/>
    <x v="2"/>
    <s v="STAFF-1177"/>
    <n v="1177"/>
    <x v="1"/>
    <x v="2"/>
    <x v="1"/>
    <s v="No"/>
    <s v="Y"/>
    <n v="2"/>
    <n v="-2"/>
    <n v="0"/>
    <x v="25"/>
    <n v="0"/>
    <m/>
    <n v="0"/>
    <n v="1"/>
    <n v="1384"/>
    <n v="3"/>
    <x v="2"/>
    <n v="1"/>
    <n v="1"/>
    <n v="82"/>
    <n v="4"/>
    <n v="1"/>
    <n v="4"/>
    <n v="4420"/>
    <n v="13421"/>
    <n v="1"/>
    <n v="22"/>
    <n v="4"/>
    <n v="2"/>
    <n v="80"/>
    <n v="1"/>
    <n v="8"/>
    <n v="3"/>
    <n v="8"/>
    <n v="7"/>
    <n v="0"/>
    <n v="7"/>
  </r>
  <r>
    <s v="No"/>
    <s v="Travel_Rarely"/>
    <x v="2"/>
    <s v="Current Employees"/>
    <x v="0"/>
    <x v="3"/>
    <s v="STAFF-1179"/>
    <n v="1179"/>
    <x v="1"/>
    <x v="0"/>
    <x v="1"/>
    <s v="No"/>
    <s v="Y"/>
    <n v="3"/>
    <n v="-2"/>
    <n v="0"/>
    <x v="7"/>
    <n v="0"/>
    <m/>
    <n v="0"/>
    <n v="1"/>
    <n v="852"/>
    <n v="10"/>
    <x v="3"/>
    <n v="1"/>
    <n v="3"/>
    <n v="72"/>
    <n v="2"/>
    <n v="2"/>
    <n v="2"/>
    <n v="6578"/>
    <n v="2706"/>
    <n v="1"/>
    <n v="18"/>
    <n v="3"/>
    <n v="1"/>
    <n v="80"/>
    <n v="1"/>
    <n v="10"/>
    <n v="3"/>
    <n v="10"/>
    <n v="3"/>
    <n v="1"/>
    <n v="4"/>
  </r>
  <r>
    <s v="No"/>
    <s v="Travel_Frequently"/>
    <x v="0"/>
    <s v="Current Employees"/>
    <x v="1"/>
    <x v="2"/>
    <s v="STAFF-1180"/>
    <n v="1180"/>
    <x v="0"/>
    <x v="1"/>
    <x v="1"/>
    <s v="Yes"/>
    <s v="Y"/>
    <n v="3"/>
    <n v="-2"/>
    <n v="0"/>
    <x v="32"/>
    <n v="0"/>
    <m/>
    <n v="0"/>
    <n v="1"/>
    <n v="902"/>
    <n v="26"/>
    <x v="0"/>
    <n v="1"/>
    <n v="3"/>
    <n v="92"/>
    <n v="2"/>
    <n v="2"/>
    <n v="4"/>
    <n v="4422"/>
    <n v="21203"/>
    <n v="3"/>
    <n v="13"/>
    <n v="3"/>
    <n v="4"/>
    <n v="80"/>
    <n v="1"/>
    <n v="16"/>
    <n v="1"/>
    <n v="1"/>
    <n v="1"/>
    <n v="0"/>
    <n v="0"/>
  </r>
  <r>
    <s v="No"/>
    <s v="Travel_Rarely"/>
    <x v="0"/>
    <s v="Current Employees"/>
    <x v="1"/>
    <x v="0"/>
    <s v="STAFF-1182"/>
    <n v="1182"/>
    <x v="1"/>
    <x v="3"/>
    <x v="2"/>
    <s v="No"/>
    <s v="Y"/>
    <n v="2"/>
    <n v="-2"/>
    <n v="0"/>
    <x v="10"/>
    <n v="0"/>
    <m/>
    <n v="0"/>
    <n v="1"/>
    <n v="819"/>
    <n v="2"/>
    <x v="3"/>
    <n v="1"/>
    <n v="3"/>
    <n v="44"/>
    <n v="2"/>
    <n v="3"/>
    <n v="1"/>
    <n v="10274"/>
    <n v="19588"/>
    <n v="2"/>
    <n v="18"/>
    <n v="3"/>
    <n v="2"/>
    <n v="80"/>
    <n v="1"/>
    <n v="15"/>
    <n v="4"/>
    <n v="7"/>
    <n v="7"/>
    <n v="6"/>
    <n v="4"/>
  </r>
  <r>
    <s v="No"/>
    <s v="Travel_Frequently"/>
    <x v="2"/>
    <s v="Current Employees"/>
    <x v="1"/>
    <x v="2"/>
    <s v="STAFF-1184"/>
    <n v="1184"/>
    <x v="1"/>
    <x v="4"/>
    <x v="0"/>
    <s v="No"/>
    <s v="Y"/>
    <n v="3"/>
    <n v="-2"/>
    <n v="0"/>
    <x v="13"/>
    <n v="0"/>
    <m/>
    <n v="0"/>
    <n v="1"/>
    <n v="669"/>
    <n v="1"/>
    <x v="3"/>
    <n v="1"/>
    <n v="4"/>
    <n v="97"/>
    <n v="2"/>
    <n v="2"/>
    <n v="3"/>
    <n v="5343"/>
    <n v="25755"/>
    <n v="0"/>
    <n v="20"/>
    <n v="4"/>
    <n v="3"/>
    <n v="80"/>
    <n v="0"/>
    <n v="14"/>
    <n v="3"/>
    <n v="13"/>
    <n v="9"/>
    <n v="4"/>
    <n v="9"/>
  </r>
  <r>
    <s v="No"/>
    <s v="Travel_Frequently"/>
    <x v="0"/>
    <s v="Current Employees"/>
    <x v="1"/>
    <x v="1"/>
    <s v="STAFF-1185"/>
    <n v="1185"/>
    <x v="1"/>
    <x v="2"/>
    <x v="1"/>
    <s v="No"/>
    <s v="Y"/>
    <n v="2"/>
    <n v="-2"/>
    <n v="0"/>
    <x v="10"/>
    <n v="0"/>
    <m/>
    <n v="0"/>
    <n v="1"/>
    <n v="636"/>
    <n v="4"/>
    <x v="2"/>
    <n v="1"/>
    <n v="4"/>
    <n v="47"/>
    <n v="2"/>
    <n v="1"/>
    <n v="4"/>
    <n v="2376"/>
    <n v="26537"/>
    <n v="1"/>
    <n v="13"/>
    <n v="3"/>
    <n v="2"/>
    <n v="80"/>
    <n v="1"/>
    <n v="2"/>
    <n v="4"/>
    <n v="2"/>
    <n v="2"/>
    <n v="2"/>
    <n v="2"/>
  </r>
  <r>
    <s v="Yes"/>
    <s v="Travel_Rarely"/>
    <x v="0"/>
    <s v="Ex-Employees"/>
    <x v="0"/>
    <x v="3"/>
    <s v="STAFF-1188"/>
    <n v="1188"/>
    <x v="0"/>
    <x v="0"/>
    <x v="0"/>
    <s v="No"/>
    <s v="Y"/>
    <n v="2"/>
    <n v="-2"/>
    <n v="0"/>
    <x v="23"/>
    <n v="1"/>
    <n v="1"/>
    <n v="1"/>
    <n v="0"/>
    <n v="1372"/>
    <n v="9"/>
    <x v="3"/>
    <n v="1"/>
    <n v="1"/>
    <n v="85"/>
    <n v="1"/>
    <n v="2"/>
    <n v="2"/>
    <n v="5346"/>
    <n v="9489"/>
    <n v="8"/>
    <n v="13"/>
    <n v="3"/>
    <n v="2"/>
    <n v="80"/>
    <n v="0"/>
    <n v="7"/>
    <n v="2"/>
    <n v="4"/>
    <n v="3"/>
    <n v="1"/>
    <n v="3"/>
  </r>
  <r>
    <s v="No"/>
    <s v="Non-Travel"/>
    <x v="2"/>
    <s v="Current Employees"/>
    <x v="0"/>
    <x v="0"/>
    <s v="STAFF-1190"/>
    <n v="1190"/>
    <x v="0"/>
    <x v="6"/>
    <x v="2"/>
    <s v="No"/>
    <s v="Y"/>
    <n v="3"/>
    <n v="-2"/>
    <n v="0"/>
    <x v="5"/>
    <n v="0"/>
    <m/>
    <n v="0"/>
    <n v="1"/>
    <n v="862"/>
    <n v="2"/>
    <x v="1"/>
    <n v="1"/>
    <n v="3"/>
    <n v="76"/>
    <n v="3"/>
    <n v="1"/>
    <n v="1"/>
    <n v="2827"/>
    <n v="14947"/>
    <n v="1"/>
    <n v="12"/>
    <n v="3"/>
    <n v="3"/>
    <n v="80"/>
    <n v="3"/>
    <n v="1"/>
    <n v="3"/>
    <n v="1"/>
    <n v="0"/>
    <n v="0"/>
    <n v="0"/>
  </r>
  <r>
    <s v="No"/>
    <s v="Travel_Rarely"/>
    <x v="3"/>
    <s v="Current Employees"/>
    <x v="1"/>
    <x v="4"/>
    <s v="STAFF-1191"/>
    <n v="1191"/>
    <x v="0"/>
    <x v="5"/>
    <x v="2"/>
    <s v="No"/>
    <s v="Y"/>
    <n v="2"/>
    <n v="-2"/>
    <n v="0"/>
    <x v="29"/>
    <n v="0"/>
    <m/>
    <n v="0"/>
    <n v="1"/>
    <n v="718"/>
    <n v="4"/>
    <x v="2"/>
    <n v="1"/>
    <n v="4"/>
    <n v="92"/>
    <n v="3"/>
    <n v="5"/>
    <n v="4"/>
    <n v="19943"/>
    <n v="18575"/>
    <n v="4"/>
    <n v="13"/>
    <n v="3"/>
    <n v="4"/>
    <n v="80"/>
    <n v="1"/>
    <n v="28"/>
    <n v="3"/>
    <n v="5"/>
    <n v="2"/>
    <n v="4"/>
    <n v="2"/>
  </r>
  <r>
    <s v="No"/>
    <s v="Travel_Rarely"/>
    <x v="2"/>
    <s v="Current Employees"/>
    <x v="1"/>
    <x v="2"/>
    <s v="STAFF-1192"/>
    <n v="1192"/>
    <x v="0"/>
    <x v="2"/>
    <x v="1"/>
    <s v="No"/>
    <s v="Y"/>
    <n v="5"/>
    <n v="-2"/>
    <n v="0"/>
    <x v="11"/>
    <n v="0"/>
    <m/>
    <n v="0"/>
    <n v="1"/>
    <n v="1401"/>
    <n v="6"/>
    <x v="1"/>
    <n v="1"/>
    <n v="2"/>
    <n v="54"/>
    <n v="3"/>
    <n v="1"/>
    <n v="4"/>
    <n v="3131"/>
    <n v="26342"/>
    <n v="1"/>
    <n v="13"/>
    <n v="3"/>
    <n v="1"/>
    <n v="80"/>
    <n v="1"/>
    <n v="10"/>
    <n v="3"/>
    <n v="10"/>
    <n v="8"/>
    <n v="0"/>
    <n v="8"/>
  </r>
  <r>
    <s v="No"/>
    <s v="Travel_Rarely"/>
    <x v="4"/>
    <s v="Current Employees"/>
    <x v="1"/>
    <x v="0"/>
    <s v="STAFF-1193"/>
    <n v="1193"/>
    <x v="1"/>
    <x v="1"/>
    <x v="0"/>
    <s v="No"/>
    <s v="Y"/>
    <n v="4"/>
    <n v="-2"/>
    <n v="0"/>
    <x v="37"/>
    <n v="0"/>
    <m/>
    <n v="0"/>
    <n v="1"/>
    <n v="645"/>
    <n v="9"/>
    <x v="0"/>
    <n v="1"/>
    <n v="3"/>
    <n v="54"/>
    <n v="3"/>
    <n v="1"/>
    <n v="1"/>
    <n v="2552"/>
    <n v="7172"/>
    <n v="1"/>
    <n v="25"/>
    <n v="4"/>
    <n v="3"/>
    <n v="80"/>
    <n v="0"/>
    <n v="1"/>
    <n v="3"/>
    <n v="1"/>
    <n v="1"/>
    <n v="0"/>
    <n v="0"/>
  </r>
  <r>
    <s v="No"/>
    <s v="Travel_Rarely"/>
    <x v="1"/>
    <s v="Current Employees"/>
    <x v="1"/>
    <x v="2"/>
    <s v="STAFF-1195"/>
    <n v="1195"/>
    <x v="0"/>
    <x v="1"/>
    <x v="1"/>
    <s v="Yes"/>
    <s v="Y"/>
    <n v="2"/>
    <n v="-2"/>
    <n v="0"/>
    <x v="28"/>
    <n v="0"/>
    <m/>
    <n v="0"/>
    <n v="1"/>
    <n v="1457"/>
    <n v="7"/>
    <x v="3"/>
    <n v="1"/>
    <n v="1"/>
    <n v="83"/>
    <n v="3"/>
    <n v="1"/>
    <n v="3"/>
    <n v="4477"/>
    <n v="20100"/>
    <n v="4"/>
    <n v="19"/>
    <n v="3"/>
    <n v="3"/>
    <n v="80"/>
    <n v="1"/>
    <n v="7"/>
    <n v="2"/>
    <n v="3"/>
    <n v="2"/>
    <n v="0"/>
    <n v="2"/>
  </r>
  <r>
    <s v="No"/>
    <s v="Travel_Rarely"/>
    <x v="0"/>
    <s v="Current Employees"/>
    <x v="1"/>
    <x v="0"/>
    <s v="STAFF-1196"/>
    <n v="1196"/>
    <x v="0"/>
    <x v="3"/>
    <x v="1"/>
    <s v="No"/>
    <s v="Y"/>
    <n v="2"/>
    <n v="-2"/>
    <n v="0"/>
    <x v="2"/>
    <n v="0"/>
    <m/>
    <n v="0"/>
    <n v="1"/>
    <n v="977"/>
    <n v="1"/>
    <x v="3"/>
    <n v="1"/>
    <n v="4"/>
    <n v="56"/>
    <n v="2"/>
    <n v="2"/>
    <n v="1"/>
    <n v="6474"/>
    <n v="9961"/>
    <n v="1"/>
    <n v="13"/>
    <n v="3"/>
    <n v="2"/>
    <n v="80"/>
    <n v="1"/>
    <n v="14"/>
    <n v="2"/>
    <n v="14"/>
    <n v="8"/>
    <n v="3"/>
    <n v="11"/>
  </r>
  <r>
    <s v="No"/>
    <s v="Travel_Rarely"/>
    <x v="4"/>
    <s v="Current Employees"/>
    <x v="1"/>
    <x v="0"/>
    <s v="STAFF-1198"/>
    <n v="1198"/>
    <x v="1"/>
    <x v="2"/>
    <x v="0"/>
    <s v="No"/>
    <s v="Y"/>
    <n v="2"/>
    <n v="-2"/>
    <n v="0"/>
    <x v="35"/>
    <n v="0"/>
    <m/>
    <n v="0"/>
    <n v="1"/>
    <n v="805"/>
    <n v="3"/>
    <x v="3"/>
    <n v="1"/>
    <n v="1"/>
    <n v="87"/>
    <n v="2"/>
    <n v="1"/>
    <n v="1"/>
    <n v="3033"/>
    <n v="12828"/>
    <n v="1"/>
    <n v="12"/>
    <n v="3"/>
    <n v="1"/>
    <n v="80"/>
    <n v="0"/>
    <n v="2"/>
    <n v="2"/>
    <n v="2"/>
    <n v="2"/>
    <n v="1"/>
    <n v="2"/>
  </r>
  <r>
    <s v="Yes"/>
    <s v="Travel_Rarely"/>
    <x v="0"/>
    <s v="Ex-Employees"/>
    <x v="1"/>
    <x v="0"/>
    <s v="STAFF-1200"/>
    <n v="1200"/>
    <x v="1"/>
    <x v="1"/>
    <x v="0"/>
    <s v="Yes"/>
    <s v="Y"/>
    <n v="4"/>
    <n v="-2"/>
    <n v="0"/>
    <x v="20"/>
    <n v="1"/>
    <n v="1"/>
    <n v="1"/>
    <n v="0"/>
    <n v="1097"/>
    <n v="10"/>
    <x v="2"/>
    <n v="1"/>
    <n v="3"/>
    <n v="96"/>
    <n v="3"/>
    <n v="1"/>
    <n v="1"/>
    <n v="2936"/>
    <n v="10826"/>
    <n v="1"/>
    <n v="11"/>
    <n v="3"/>
    <n v="3"/>
    <n v="80"/>
    <n v="0"/>
    <n v="6"/>
    <n v="3"/>
    <n v="6"/>
    <n v="4"/>
    <n v="0"/>
    <n v="2"/>
  </r>
  <r>
    <s v="No"/>
    <s v="Travel_Rarely"/>
    <x v="1"/>
    <s v="Current Employees"/>
    <x v="1"/>
    <x v="2"/>
    <s v="STAFF-1201"/>
    <n v="1201"/>
    <x v="0"/>
    <x v="5"/>
    <x v="2"/>
    <s v="No"/>
    <s v="Y"/>
    <n v="6"/>
    <n v="-2"/>
    <n v="0"/>
    <x v="16"/>
    <n v="0"/>
    <m/>
    <n v="0"/>
    <n v="1"/>
    <n v="1223"/>
    <n v="7"/>
    <x v="0"/>
    <n v="1"/>
    <n v="4"/>
    <n v="50"/>
    <n v="3"/>
    <n v="5"/>
    <n v="3"/>
    <n v="18606"/>
    <n v="18640"/>
    <n v="3"/>
    <n v="18"/>
    <n v="3"/>
    <n v="2"/>
    <n v="80"/>
    <n v="1"/>
    <n v="26"/>
    <n v="3"/>
    <n v="7"/>
    <n v="7"/>
    <n v="4"/>
    <n v="7"/>
  </r>
  <r>
    <s v="No"/>
    <s v="Travel_Rarely"/>
    <x v="2"/>
    <s v="Current Employees"/>
    <x v="1"/>
    <x v="0"/>
    <s v="STAFF-1202"/>
    <n v="1202"/>
    <x v="0"/>
    <x v="1"/>
    <x v="1"/>
    <s v="Yes"/>
    <s v="Y"/>
    <n v="2"/>
    <n v="-2"/>
    <n v="0"/>
    <x v="11"/>
    <n v="0"/>
    <m/>
    <n v="0"/>
    <n v="1"/>
    <n v="942"/>
    <n v="15"/>
    <x v="1"/>
    <n v="1"/>
    <n v="2"/>
    <n v="69"/>
    <n v="1"/>
    <n v="1"/>
    <n v="1"/>
    <n v="2168"/>
    <n v="26933"/>
    <n v="0"/>
    <n v="18"/>
    <n v="3"/>
    <n v="1"/>
    <n v="80"/>
    <n v="1"/>
    <n v="6"/>
    <n v="2"/>
    <n v="5"/>
    <n v="4"/>
    <n v="1"/>
    <n v="3"/>
  </r>
  <r>
    <s v="Yes"/>
    <s v="Travel_Frequently"/>
    <x v="4"/>
    <s v="Ex-Employees"/>
    <x v="1"/>
    <x v="0"/>
    <s v="STAFF-1203"/>
    <n v="1203"/>
    <x v="1"/>
    <x v="1"/>
    <x v="1"/>
    <s v="Yes"/>
    <s v="Y"/>
    <n v="5"/>
    <n v="-2"/>
    <n v="0"/>
    <x v="15"/>
    <n v="1"/>
    <n v="1"/>
    <n v="1"/>
    <n v="0"/>
    <n v="1256"/>
    <n v="3"/>
    <x v="2"/>
    <n v="1"/>
    <n v="3"/>
    <n v="48"/>
    <n v="2"/>
    <n v="1"/>
    <n v="1"/>
    <n v="2853"/>
    <n v="4223"/>
    <n v="0"/>
    <n v="11"/>
    <n v="3"/>
    <n v="2"/>
    <n v="80"/>
    <n v="1"/>
    <n v="1"/>
    <n v="3"/>
    <n v="0"/>
    <n v="0"/>
    <n v="0"/>
    <n v="0"/>
  </r>
  <r>
    <s v="No"/>
    <s v="Travel_Rarely"/>
    <x v="1"/>
    <s v="Current Employees"/>
    <x v="0"/>
    <x v="3"/>
    <s v="STAFF-1204"/>
    <n v="1204"/>
    <x v="0"/>
    <x v="5"/>
    <x v="1"/>
    <s v="No"/>
    <s v="Y"/>
    <n v="2"/>
    <n v="-2"/>
    <n v="0"/>
    <x v="21"/>
    <n v="0"/>
    <m/>
    <n v="0"/>
    <n v="1"/>
    <n v="1402"/>
    <n v="2"/>
    <x v="3"/>
    <n v="1"/>
    <n v="3"/>
    <n v="69"/>
    <n v="3"/>
    <n v="4"/>
    <n v="2"/>
    <n v="17048"/>
    <n v="24097"/>
    <n v="8"/>
    <n v="23"/>
    <n v="4"/>
    <n v="1"/>
    <n v="80"/>
    <n v="0"/>
    <n v="28"/>
    <n v="3"/>
    <n v="26"/>
    <n v="15"/>
    <n v="15"/>
    <n v="9"/>
  </r>
  <r>
    <s v="No"/>
    <s v="Non-Travel"/>
    <x v="0"/>
    <s v="Current Employees"/>
    <x v="1"/>
    <x v="0"/>
    <s v="STAFF-1206"/>
    <n v="1206"/>
    <x v="1"/>
    <x v="1"/>
    <x v="0"/>
    <s v="No"/>
    <s v="Y"/>
    <n v="3"/>
    <n v="-2"/>
    <n v="0"/>
    <x v="20"/>
    <n v="0"/>
    <m/>
    <n v="0"/>
    <n v="1"/>
    <n v="111"/>
    <n v="17"/>
    <x v="3"/>
    <n v="1"/>
    <n v="4"/>
    <n v="74"/>
    <n v="1"/>
    <n v="1"/>
    <n v="1"/>
    <n v="2290"/>
    <n v="4279"/>
    <n v="2"/>
    <n v="13"/>
    <n v="3"/>
    <n v="4"/>
    <n v="80"/>
    <n v="0"/>
    <n v="6"/>
    <n v="3"/>
    <n v="0"/>
    <n v="0"/>
    <n v="0"/>
    <n v="0"/>
  </r>
  <r>
    <s v="No"/>
    <s v="Travel_Rarely"/>
    <x v="2"/>
    <s v="Current Employees"/>
    <x v="2"/>
    <x v="5"/>
    <s v="STAFF-1207"/>
    <n v="1207"/>
    <x v="1"/>
    <x v="8"/>
    <x v="1"/>
    <s v="No"/>
    <s v="Y"/>
    <n v="2"/>
    <n v="-2"/>
    <n v="0"/>
    <x v="3"/>
    <n v="0"/>
    <m/>
    <n v="0"/>
    <n v="1"/>
    <n v="147"/>
    <n v="2"/>
    <x v="3"/>
    <n v="1"/>
    <n v="2"/>
    <n v="99"/>
    <n v="3"/>
    <n v="1"/>
    <n v="3"/>
    <n v="3600"/>
    <n v="8429"/>
    <n v="1"/>
    <n v="13"/>
    <n v="3"/>
    <n v="4"/>
    <n v="80"/>
    <n v="1"/>
    <n v="5"/>
    <n v="3"/>
    <n v="5"/>
    <n v="4"/>
    <n v="1"/>
    <n v="4"/>
  </r>
  <r>
    <s v="Yes"/>
    <s v="Non-Travel"/>
    <x v="0"/>
    <s v="Ex-Employees"/>
    <x v="1"/>
    <x v="0"/>
    <s v="STAFF-1210"/>
    <n v="1210"/>
    <x v="1"/>
    <x v="1"/>
    <x v="2"/>
    <s v="No"/>
    <s v="Y"/>
    <n v="2"/>
    <n v="-2"/>
    <n v="0"/>
    <x v="0"/>
    <n v="1"/>
    <n v="1"/>
    <n v="1"/>
    <n v="0"/>
    <n v="906"/>
    <n v="5"/>
    <x v="0"/>
    <n v="1"/>
    <n v="1"/>
    <n v="95"/>
    <n v="2"/>
    <n v="1"/>
    <n v="1"/>
    <n v="2107"/>
    <n v="20293"/>
    <n v="6"/>
    <n v="17"/>
    <n v="3"/>
    <n v="1"/>
    <n v="80"/>
    <n v="1"/>
    <n v="5"/>
    <n v="1"/>
    <n v="1"/>
    <n v="0"/>
    <n v="0"/>
    <n v="0"/>
  </r>
  <r>
    <s v="No"/>
    <s v="Travel_Rarely"/>
    <x v="2"/>
    <s v="Current Employees"/>
    <x v="0"/>
    <x v="0"/>
    <s v="STAFF-1211"/>
    <n v="1211"/>
    <x v="1"/>
    <x v="0"/>
    <x v="2"/>
    <s v="No"/>
    <s v="Y"/>
    <n v="3"/>
    <n v="-2"/>
    <n v="0"/>
    <x v="7"/>
    <n v="0"/>
    <m/>
    <n v="0"/>
    <n v="1"/>
    <n v="1329"/>
    <n v="29"/>
    <x v="2"/>
    <n v="1"/>
    <n v="3"/>
    <n v="61"/>
    <n v="3"/>
    <n v="2"/>
    <n v="1"/>
    <n v="4115"/>
    <n v="13192"/>
    <n v="8"/>
    <n v="19"/>
    <n v="3"/>
    <n v="3"/>
    <n v="80"/>
    <n v="3"/>
    <n v="8"/>
    <n v="3"/>
    <n v="4"/>
    <n v="3"/>
    <n v="0"/>
    <n v="3"/>
  </r>
  <r>
    <s v="No"/>
    <s v="Travel_Frequently"/>
    <x v="0"/>
    <s v="Current Employees"/>
    <x v="0"/>
    <x v="2"/>
    <s v="STAFF-1212"/>
    <n v="1212"/>
    <x v="1"/>
    <x v="0"/>
    <x v="1"/>
    <s v="No"/>
    <s v="Y"/>
    <n v="2"/>
    <n v="-2"/>
    <n v="0"/>
    <x v="32"/>
    <n v="0"/>
    <m/>
    <n v="0"/>
    <n v="1"/>
    <n v="1184"/>
    <n v="2"/>
    <x v="2"/>
    <n v="1"/>
    <n v="2"/>
    <n v="62"/>
    <n v="3"/>
    <n v="2"/>
    <n v="2"/>
    <n v="4327"/>
    <n v="25440"/>
    <n v="5"/>
    <n v="12"/>
    <n v="3"/>
    <n v="4"/>
    <n v="80"/>
    <n v="3"/>
    <n v="5"/>
    <n v="3"/>
    <n v="0"/>
    <n v="0"/>
    <n v="0"/>
    <n v="0"/>
  </r>
  <r>
    <s v="No"/>
    <s v="Travel_Frequently"/>
    <x v="1"/>
    <s v="Current Employees"/>
    <x v="1"/>
    <x v="2"/>
    <s v="STAFF-1215"/>
    <n v="1215"/>
    <x v="0"/>
    <x v="5"/>
    <x v="1"/>
    <s v="No"/>
    <s v="Y"/>
    <n v="3"/>
    <n v="-2"/>
    <n v="0"/>
    <x v="24"/>
    <n v="0"/>
    <m/>
    <n v="0"/>
    <n v="1"/>
    <n v="1421"/>
    <n v="2"/>
    <x v="3"/>
    <n v="1"/>
    <n v="4"/>
    <n v="30"/>
    <n v="3"/>
    <n v="4"/>
    <n v="3"/>
    <n v="17856"/>
    <n v="9490"/>
    <n v="2"/>
    <n v="22"/>
    <n v="4"/>
    <n v="3"/>
    <n v="80"/>
    <n v="1"/>
    <n v="32"/>
    <n v="3"/>
    <n v="2"/>
    <n v="2"/>
    <n v="2"/>
    <n v="2"/>
  </r>
  <r>
    <s v="No"/>
    <s v="Travel_Rarely"/>
    <x v="2"/>
    <s v="Current Employees"/>
    <x v="1"/>
    <x v="2"/>
    <s v="STAFF-1216"/>
    <n v="1216"/>
    <x v="1"/>
    <x v="2"/>
    <x v="1"/>
    <s v="No"/>
    <s v="Y"/>
    <n v="2"/>
    <n v="-2"/>
    <n v="0"/>
    <x v="14"/>
    <n v="0"/>
    <m/>
    <n v="0"/>
    <n v="1"/>
    <n v="1179"/>
    <n v="19"/>
    <x v="2"/>
    <n v="1"/>
    <n v="4"/>
    <n v="78"/>
    <n v="2"/>
    <n v="1"/>
    <n v="3"/>
    <n v="3196"/>
    <n v="12449"/>
    <n v="1"/>
    <n v="12"/>
    <n v="3"/>
    <n v="3"/>
    <n v="80"/>
    <n v="3"/>
    <n v="6"/>
    <n v="3"/>
    <n v="6"/>
    <n v="5"/>
    <n v="3"/>
    <n v="3"/>
  </r>
  <r>
    <s v="No"/>
    <s v="Travel_Rarely"/>
    <x v="1"/>
    <s v="Current Employees"/>
    <x v="1"/>
    <x v="0"/>
    <s v="STAFF-1217"/>
    <n v="1217"/>
    <x v="1"/>
    <x v="7"/>
    <x v="1"/>
    <s v="No"/>
    <s v="Y"/>
    <n v="2"/>
    <n v="-2"/>
    <n v="0"/>
    <x v="21"/>
    <n v="0"/>
    <m/>
    <n v="0"/>
    <n v="1"/>
    <n v="1450"/>
    <n v="15"/>
    <x v="0"/>
    <n v="1"/>
    <n v="4"/>
    <n v="52"/>
    <n v="3"/>
    <n v="5"/>
    <n v="1"/>
    <n v="19081"/>
    <n v="10849"/>
    <n v="5"/>
    <n v="11"/>
    <n v="3"/>
    <n v="1"/>
    <n v="80"/>
    <n v="1"/>
    <n v="25"/>
    <n v="3"/>
    <n v="4"/>
    <n v="2"/>
    <n v="0"/>
    <n v="3"/>
  </r>
  <r>
    <s v="No"/>
    <s v="Travel_Rarely"/>
    <x v="0"/>
    <s v="Current Employees"/>
    <x v="0"/>
    <x v="0"/>
    <s v="STAFF-1218"/>
    <n v="1218"/>
    <x v="1"/>
    <x v="0"/>
    <x v="1"/>
    <s v="Yes"/>
    <s v="Y"/>
    <n v="2"/>
    <n v="-2"/>
    <n v="0"/>
    <x v="10"/>
    <n v="0"/>
    <m/>
    <n v="0"/>
    <n v="1"/>
    <n v="1361"/>
    <n v="17"/>
    <x v="2"/>
    <n v="1"/>
    <n v="3"/>
    <n v="94"/>
    <n v="3"/>
    <n v="2"/>
    <n v="1"/>
    <n v="8966"/>
    <n v="21026"/>
    <n v="3"/>
    <n v="15"/>
    <n v="3"/>
    <n v="4"/>
    <n v="80"/>
    <n v="3"/>
    <n v="15"/>
    <n v="3"/>
    <n v="7"/>
    <n v="7"/>
    <n v="1"/>
    <n v="7"/>
  </r>
  <r>
    <s v="Yes"/>
    <s v="Travel_Rarely"/>
    <x v="4"/>
    <s v="Ex-Employees"/>
    <x v="1"/>
    <x v="0"/>
    <s v="STAFF-1219"/>
    <n v="1219"/>
    <x v="0"/>
    <x v="2"/>
    <x v="1"/>
    <s v="No"/>
    <s v="Y"/>
    <n v="3"/>
    <n v="-2"/>
    <n v="0"/>
    <x v="17"/>
    <n v="1"/>
    <n v="1"/>
    <n v="1"/>
    <n v="0"/>
    <n v="984"/>
    <n v="17"/>
    <x v="0"/>
    <n v="1"/>
    <n v="4"/>
    <n v="97"/>
    <n v="3"/>
    <n v="1"/>
    <n v="1"/>
    <n v="2210"/>
    <n v="3372"/>
    <n v="1"/>
    <n v="13"/>
    <n v="3"/>
    <n v="1"/>
    <n v="80"/>
    <n v="1"/>
    <n v="1"/>
    <n v="1"/>
    <n v="1"/>
    <n v="0"/>
    <n v="0"/>
    <n v="0"/>
  </r>
  <r>
    <s v="No"/>
    <s v="Travel_Frequently"/>
    <x v="2"/>
    <s v="Current Employees"/>
    <x v="0"/>
    <x v="2"/>
    <s v="STAFF-1220"/>
    <n v="1220"/>
    <x v="0"/>
    <x v="0"/>
    <x v="1"/>
    <s v="No"/>
    <s v="Y"/>
    <n v="3"/>
    <n v="-2"/>
    <n v="0"/>
    <x v="3"/>
    <n v="0"/>
    <m/>
    <n v="0"/>
    <n v="1"/>
    <n v="1146"/>
    <n v="25"/>
    <x v="3"/>
    <n v="1"/>
    <n v="2"/>
    <n v="82"/>
    <n v="3"/>
    <n v="2"/>
    <n v="3"/>
    <n v="4539"/>
    <n v="4905"/>
    <n v="1"/>
    <n v="12"/>
    <n v="3"/>
    <n v="1"/>
    <n v="80"/>
    <n v="1"/>
    <n v="10"/>
    <n v="2"/>
    <n v="10"/>
    <n v="7"/>
    <n v="0"/>
    <n v="1"/>
  </r>
  <r>
    <s v="No"/>
    <s v="Travel_Rarely"/>
    <x v="0"/>
    <s v="Current Employees"/>
    <x v="1"/>
    <x v="0"/>
    <s v="STAFF-1221"/>
    <n v="1221"/>
    <x v="1"/>
    <x v="2"/>
    <x v="2"/>
    <s v="No"/>
    <s v="Y"/>
    <n v="4"/>
    <n v="-2"/>
    <n v="0"/>
    <x v="9"/>
    <n v="0"/>
    <m/>
    <n v="0"/>
    <n v="1"/>
    <n v="917"/>
    <n v="6"/>
    <x v="2"/>
    <n v="1"/>
    <n v="3"/>
    <n v="60"/>
    <n v="1"/>
    <n v="1"/>
    <n v="1"/>
    <n v="2741"/>
    <n v="6865"/>
    <n v="1"/>
    <n v="14"/>
    <n v="3"/>
    <n v="3"/>
    <n v="80"/>
    <n v="1"/>
    <n v="7"/>
    <n v="3"/>
    <n v="7"/>
    <n v="7"/>
    <n v="1"/>
    <n v="7"/>
  </r>
  <r>
    <s v="No"/>
    <s v="Travel_Rarely"/>
    <x v="2"/>
    <s v="Current Employees"/>
    <x v="1"/>
    <x v="0"/>
    <s v="STAFF-1224"/>
    <n v="1224"/>
    <x v="1"/>
    <x v="2"/>
    <x v="2"/>
    <s v="No"/>
    <s v="Y"/>
    <n v="4"/>
    <n v="-2"/>
    <n v="0"/>
    <x v="7"/>
    <n v="0"/>
    <m/>
    <n v="0"/>
    <n v="1"/>
    <n v="853"/>
    <n v="7"/>
    <x v="2"/>
    <n v="1"/>
    <n v="3"/>
    <n v="49"/>
    <n v="3"/>
    <n v="2"/>
    <n v="1"/>
    <n v="3491"/>
    <n v="11309"/>
    <n v="1"/>
    <n v="13"/>
    <n v="3"/>
    <n v="1"/>
    <n v="80"/>
    <n v="3"/>
    <n v="10"/>
    <n v="2"/>
    <n v="10"/>
    <n v="7"/>
    <n v="8"/>
    <n v="9"/>
  </r>
  <r>
    <s v="No"/>
    <s v="Travel_Rarely"/>
    <x v="0"/>
    <s v="Current Employees"/>
    <x v="1"/>
    <x v="1"/>
    <s v="STAFF-1225"/>
    <n v="1225"/>
    <x v="1"/>
    <x v="1"/>
    <x v="0"/>
    <s v="No"/>
    <s v="Y"/>
    <n v="3"/>
    <n v="-2"/>
    <n v="0"/>
    <x v="20"/>
    <n v="0"/>
    <m/>
    <n v="0"/>
    <n v="1"/>
    <n v="200"/>
    <n v="29"/>
    <x v="2"/>
    <n v="1"/>
    <n v="4"/>
    <n v="32"/>
    <n v="3"/>
    <n v="2"/>
    <n v="4"/>
    <n v="4541"/>
    <n v="7744"/>
    <n v="1"/>
    <n v="25"/>
    <n v="4"/>
    <n v="2"/>
    <n v="80"/>
    <n v="0"/>
    <n v="20"/>
    <n v="3"/>
    <n v="20"/>
    <n v="11"/>
    <n v="13"/>
    <n v="17"/>
  </r>
  <r>
    <s v="No"/>
    <s v="Travel_Rarely"/>
    <x v="4"/>
    <s v="Current Employees"/>
    <x v="0"/>
    <x v="3"/>
    <s v="STAFF-1226"/>
    <n v="1226"/>
    <x v="1"/>
    <x v="6"/>
    <x v="0"/>
    <s v="No"/>
    <s v="Y"/>
    <n v="2"/>
    <n v="-2"/>
    <n v="0"/>
    <x v="35"/>
    <n v="0"/>
    <m/>
    <n v="0"/>
    <n v="1"/>
    <n v="654"/>
    <n v="21"/>
    <x v="3"/>
    <n v="1"/>
    <n v="3"/>
    <n v="43"/>
    <n v="4"/>
    <n v="1"/>
    <n v="2"/>
    <n v="2678"/>
    <n v="5050"/>
    <n v="1"/>
    <n v="17"/>
    <n v="3"/>
    <n v="4"/>
    <n v="80"/>
    <n v="0"/>
    <n v="2"/>
    <n v="3"/>
    <n v="2"/>
    <n v="1"/>
    <n v="2"/>
    <n v="2"/>
  </r>
  <r>
    <s v="No"/>
    <s v="Travel_Rarely"/>
    <x v="1"/>
    <s v="Current Employees"/>
    <x v="1"/>
    <x v="4"/>
    <s v="STAFF-1228"/>
    <n v="1228"/>
    <x v="1"/>
    <x v="3"/>
    <x v="2"/>
    <s v="No"/>
    <s v="Y"/>
    <n v="3"/>
    <n v="-2"/>
    <n v="0"/>
    <x v="21"/>
    <n v="0"/>
    <m/>
    <n v="0"/>
    <n v="1"/>
    <n v="150"/>
    <n v="2"/>
    <x v="2"/>
    <n v="1"/>
    <n v="4"/>
    <n v="60"/>
    <n v="3"/>
    <n v="2"/>
    <n v="4"/>
    <n v="7379"/>
    <n v="17433"/>
    <n v="2"/>
    <n v="11"/>
    <n v="3"/>
    <n v="3"/>
    <n v="80"/>
    <n v="1"/>
    <n v="12"/>
    <n v="2"/>
    <n v="6"/>
    <n v="3"/>
    <n v="1"/>
    <n v="4"/>
  </r>
  <r>
    <s v="No"/>
    <s v="Non-Travel"/>
    <x v="0"/>
    <s v="Current Employees"/>
    <x v="2"/>
    <x v="2"/>
    <s v="STAFF-1231"/>
    <n v="1231"/>
    <x v="1"/>
    <x v="8"/>
    <x v="1"/>
    <s v="No"/>
    <s v="Y"/>
    <n v="3"/>
    <n v="-2"/>
    <n v="0"/>
    <x v="19"/>
    <n v="0"/>
    <m/>
    <n v="0"/>
    <n v="1"/>
    <n v="179"/>
    <n v="2"/>
    <x v="4"/>
    <n v="1"/>
    <n v="4"/>
    <n v="79"/>
    <n v="4"/>
    <n v="2"/>
    <n v="3"/>
    <n v="6272"/>
    <n v="12858"/>
    <n v="7"/>
    <n v="16"/>
    <n v="3"/>
    <n v="1"/>
    <n v="80"/>
    <n v="1"/>
    <n v="10"/>
    <n v="4"/>
    <n v="4"/>
    <n v="3"/>
    <n v="0"/>
    <n v="3"/>
  </r>
  <r>
    <s v="No"/>
    <s v="Travel_Rarely"/>
    <x v="3"/>
    <s v="Current Employees"/>
    <x v="0"/>
    <x v="3"/>
    <s v="STAFF-1233"/>
    <n v="1233"/>
    <x v="1"/>
    <x v="0"/>
    <x v="2"/>
    <s v="Yes"/>
    <s v="Y"/>
    <n v="3"/>
    <n v="-2"/>
    <n v="0"/>
    <x v="42"/>
    <n v="0"/>
    <m/>
    <n v="0"/>
    <n v="1"/>
    <n v="696"/>
    <n v="7"/>
    <x v="2"/>
    <n v="1"/>
    <n v="2"/>
    <n v="52"/>
    <n v="4"/>
    <n v="2"/>
    <n v="2"/>
    <n v="5220"/>
    <n v="10893"/>
    <n v="0"/>
    <n v="18"/>
    <n v="3"/>
    <n v="2"/>
    <n v="80"/>
    <n v="1"/>
    <n v="12"/>
    <n v="3"/>
    <n v="11"/>
    <n v="7"/>
    <n v="1"/>
    <n v="9"/>
  </r>
  <r>
    <s v="No"/>
    <s v="Travel_Frequently"/>
    <x v="2"/>
    <s v="Current Employees"/>
    <x v="1"/>
    <x v="1"/>
    <s v="STAFF-1234"/>
    <n v="1234"/>
    <x v="0"/>
    <x v="2"/>
    <x v="1"/>
    <s v="No"/>
    <s v="Y"/>
    <n v="2"/>
    <n v="-2"/>
    <n v="0"/>
    <x v="5"/>
    <n v="0"/>
    <m/>
    <n v="0"/>
    <n v="1"/>
    <n v="116"/>
    <n v="13"/>
    <x v="3"/>
    <n v="1"/>
    <n v="3"/>
    <n v="77"/>
    <n v="2"/>
    <n v="1"/>
    <n v="2"/>
    <n v="2743"/>
    <n v="7331"/>
    <n v="1"/>
    <n v="20"/>
    <n v="4"/>
    <n v="3"/>
    <n v="80"/>
    <n v="1"/>
    <n v="2"/>
    <n v="3"/>
    <n v="2"/>
    <n v="2"/>
    <n v="2"/>
    <n v="2"/>
  </r>
  <r>
    <s v="No"/>
    <s v="Travel_Frequently"/>
    <x v="2"/>
    <s v="Current Employees"/>
    <x v="1"/>
    <x v="0"/>
    <s v="STAFF-1235"/>
    <n v="1235"/>
    <x v="0"/>
    <x v="1"/>
    <x v="0"/>
    <s v="Yes"/>
    <s v="Y"/>
    <n v="2"/>
    <n v="-2"/>
    <n v="0"/>
    <x v="5"/>
    <n v="0"/>
    <m/>
    <n v="0"/>
    <n v="1"/>
    <n v="1316"/>
    <n v="2"/>
    <x v="0"/>
    <n v="1"/>
    <n v="4"/>
    <n v="38"/>
    <n v="3"/>
    <n v="2"/>
    <n v="1"/>
    <n v="4998"/>
    <n v="2338"/>
    <n v="4"/>
    <n v="14"/>
    <n v="3"/>
    <n v="4"/>
    <n v="80"/>
    <n v="0"/>
    <n v="10"/>
    <n v="3"/>
    <n v="8"/>
    <n v="7"/>
    <n v="0"/>
    <n v="7"/>
  </r>
  <r>
    <s v="No"/>
    <s v="Travel_Rarely"/>
    <x v="0"/>
    <s v="Current Employees"/>
    <x v="1"/>
    <x v="4"/>
    <s v="STAFF-1237"/>
    <n v="1237"/>
    <x v="0"/>
    <x v="3"/>
    <x v="2"/>
    <s v="Yes"/>
    <s v="Y"/>
    <n v="2"/>
    <n v="-2"/>
    <n v="0"/>
    <x v="9"/>
    <n v="0"/>
    <m/>
    <n v="0"/>
    <n v="1"/>
    <n v="363"/>
    <n v="1"/>
    <x v="3"/>
    <n v="1"/>
    <n v="4"/>
    <n v="77"/>
    <n v="1"/>
    <n v="3"/>
    <n v="4"/>
    <n v="10252"/>
    <n v="4235"/>
    <n v="2"/>
    <n v="21"/>
    <n v="4"/>
    <n v="3"/>
    <n v="80"/>
    <n v="1"/>
    <n v="17"/>
    <n v="3"/>
    <n v="7"/>
    <n v="7"/>
    <n v="7"/>
    <n v="7"/>
  </r>
  <r>
    <s v="No"/>
    <s v="Travel_Rarely"/>
    <x v="2"/>
    <s v="Current Employees"/>
    <x v="1"/>
    <x v="2"/>
    <s v="STAFF-1238"/>
    <n v="1238"/>
    <x v="1"/>
    <x v="1"/>
    <x v="1"/>
    <s v="No"/>
    <s v="Y"/>
    <n v="5"/>
    <n v="-2"/>
    <n v="0"/>
    <x v="3"/>
    <n v="0"/>
    <m/>
    <n v="0"/>
    <n v="1"/>
    <n v="117"/>
    <n v="9"/>
    <x v="3"/>
    <n v="1"/>
    <n v="1"/>
    <n v="60"/>
    <n v="3"/>
    <n v="1"/>
    <n v="4"/>
    <n v="2781"/>
    <n v="6311"/>
    <n v="0"/>
    <n v="13"/>
    <n v="3"/>
    <n v="2"/>
    <n v="80"/>
    <n v="1"/>
    <n v="15"/>
    <n v="3"/>
    <n v="14"/>
    <n v="10"/>
    <n v="4"/>
    <n v="10"/>
  </r>
  <r>
    <s v="No"/>
    <s v="Travel_Rarely"/>
    <x v="0"/>
    <s v="Current Employees"/>
    <x v="0"/>
    <x v="4"/>
    <s v="STAFF-1239"/>
    <n v="1239"/>
    <x v="0"/>
    <x v="0"/>
    <x v="2"/>
    <s v="No"/>
    <s v="Y"/>
    <n v="2"/>
    <n v="-2"/>
    <n v="0"/>
    <x v="32"/>
    <n v="0"/>
    <m/>
    <n v="0"/>
    <n v="1"/>
    <n v="107"/>
    <n v="10"/>
    <x v="3"/>
    <n v="1"/>
    <n v="4"/>
    <n v="84"/>
    <n v="2"/>
    <n v="2"/>
    <n v="4"/>
    <n v="6852"/>
    <n v="11591"/>
    <n v="7"/>
    <n v="12"/>
    <n v="3"/>
    <n v="2"/>
    <n v="80"/>
    <n v="1"/>
    <n v="7"/>
    <n v="4"/>
    <n v="5"/>
    <n v="1"/>
    <n v="1"/>
    <n v="3"/>
  </r>
  <r>
    <s v="No"/>
    <s v="Travel_Rarely"/>
    <x v="2"/>
    <s v="Current Employees"/>
    <x v="0"/>
    <x v="0"/>
    <s v="STAFF-1240"/>
    <n v="1240"/>
    <x v="1"/>
    <x v="0"/>
    <x v="0"/>
    <s v="No"/>
    <s v="Y"/>
    <n v="4"/>
    <n v="-2"/>
    <n v="0"/>
    <x v="36"/>
    <n v="0"/>
    <m/>
    <n v="0"/>
    <n v="1"/>
    <n v="1356"/>
    <n v="10"/>
    <x v="2"/>
    <n v="1"/>
    <n v="3"/>
    <n v="57"/>
    <n v="3"/>
    <n v="2"/>
    <n v="1"/>
    <n v="4950"/>
    <n v="20623"/>
    <n v="0"/>
    <n v="14"/>
    <n v="3"/>
    <n v="2"/>
    <n v="80"/>
    <n v="0"/>
    <n v="5"/>
    <n v="3"/>
    <n v="4"/>
    <n v="3"/>
    <n v="1"/>
    <n v="1"/>
  </r>
  <r>
    <s v="No"/>
    <s v="Travel_Rarely"/>
    <x v="2"/>
    <s v="Current Employees"/>
    <x v="1"/>
    <x v="2"/>
    <s v="STAFF-1241"/>
    <n v="1241"/>
    <x v="1"/>
    <x v="1"/>
    <x v="1"/>
    <s v="Yes"/>
    <s v="Y"/>
    <n v="2"/>
    <n v="-2"/>
    <n v="0"/>
    <x v="7"/>
    <n v="0"/>
    <m/>
    <n v="0"/>
    <n v="1"/>
    <n v="1465"/>
    <n v="1"/>
    <x v="3"/>
    <n v="1"/>
    <n v="4"/>
    <n v="63"/>
    <n v="3"/>
    <n v="1"/>
    <n v="2"/>
    <n v="3579"/>
    <n v="9369"/>
    <n v="0"/>
    <n v="21"/>
    <n v="4"/>
    <n v="1"/>
    <n v="80"/>
    <n v="1"/>
    <n v="12"/>
    <n v="3"/>
    <n v="11"/>
    <n v="9"/>
    <n v="5"/>
    <n v="7"/>
  </r>
  <r>
    <s v="No"/>
    <s v="Travel_Frequently"/>
    <x v="0"/>
    <s v="Current Employees"/>
    <x v="1"/>
    <x v="2"/>
    <s v="STAFF-1242"/>
    <n v="1242"/>
    <x v="0"/>
    <x v="7"/>
    <x v="1"/>
    <s v="Yes"/>
    <s v="Y"/>
    <n v="6"/>
    <n v="-2"/>
    <n v="0"/>
    <x v="19"/>
    <n v="0"/>
    <m/>
    <n v="0"/>
    <n v="1"/>
    <n v="458"/>
    <n v="26"/>
    <x v="4"/>
    <n v="1"/>
    <n v="1"/>
    <n v="60"/>
    <n v="3"/>
    <n v="3"/>
    <n v="3"/>
    <n v="13191"/>
    <n v="23281"/>
    <n v="3"/>
    <n v="17"/>
    <n v="3"/>
    <n v="3"/>
    <n v="80"/>
    <n v="0"/>
    <n v="20"/>
    <n v="3"/>
    <n v="1"/>
    <n v="0"/>
    <n v="0"/>
    <n v="0"/>
  </r>
  <r>
    <s v="No"/>
    <s v="Non-Travel"/>
    <x v="0"/>
    <s v="Current Employees"/>
    <x v="0"/>
    <x v="3"/>
    <s v="STAFF-1243"/>
    <n v="1243"/>
    <x v="0"/>
    <x v="0"/>
    <x v="1"/>
    <s v="Yes"/>
    <s v="Y"/>
    <n v="6"/>
    <n v="-2"/>
    <n v="0"/>
    <x v="10"/>
    <n v="0"/>
    <m/>
    <n v="0"/>
    <n v="1"/>
    <n v="1212"/>
    <n v="8"/>
    <x v="0"/>
    <n v="1"/>
    <n v="3"/>
    <n v="78"/>
    <n v="2"/>
    <n v="3"/>
    <n v="2"/>
    <n v="10377"/>
    <n v="13755"/>
    <n v="4"/>
    <n v="11"/>
    <n v="3"/>
    <n v="2"/>
    <n v="80"/>
    <n v="1"/>
    <n v="16"/>
    <n v="2"/>
    <n v="13"/>
    <n v="2"/>
    <n v="4"/>
    <n v="12"/>
  </r>
  <r>
    <s v="No"/>
    <s v="Travel_Rarely"/>
    <x v="2"/>
    <s v="Current Employees"/>
    <x v="1"/>
    <x v="0"/>
    <s v="STAFF-1244"/>
    <n v="1244"/>
    <x v="1"/>
    <x v="1"/>
    <x v="1"/>
    <s v="Yes"/>
    <s v="Y"/>
    <n v="3"/>
    <n v="-2"/>
    <n v="0"/>
    <x v="4"/>
    <n v="0"/>
    <m/>
    <n v="0"/>
    <n v="1"/>
    <n v="1103"/>
    <n v="14"/>
    <x v="3"/>
    <n v="1"/>
    <n v="1"/>
    <n v="42"/>
    <n v="3"/>
    <n v="1"/>
    <n v="1"/>
    <n v="2235"/>
    <n v="14377"/>
    <n v="1"/>
    <n v="14"/>
    <n v="3"/>
    <n v="4"/>
    <n v="80"/>
    <n v="2"/>
    <n v="9"/>
    <n v="2"/>
    <n v="9"/>
    <n v="7"/>
    <n v="6"/>
    <n v="8"/>
  </r>
  <r>
    <s v="No"/>
    <s v="Travel_Frequently"/>
    <x v="1"/>
    <s v="Current Employees"/>
    <x v="1"/>
    <x v="0"/>
    <s v="STAFF-1245"/>
    <n v="1245"/>
    <x v="0"/>
    <x v="3"/>
    <x v="2"/>
    <s v="No"/>
    <s v="Y"/>
    <n v="2"/>
    <n v="-2"/>
    <n v="0"/>
    <x v="33"/>
    <n v="0"/>
    <m/>
    <n v="0"/>
    <n v="1"/>
    <n v="966"/>
    <n v="1"/>
    <x v="2"/>
    <n v="1"/>
    <n v="4"/>
    <n v="53"/>
    <n v="3"/>
    <n v="3"/>
    <n v="1"/>
    <n v="10502"/>
    <n v="9659"/>
    <n v="7"/>
    <n v="17"/>
    <n v="3"/>
    <n v="1"/>
    <n v="80"/>
    <n v="1"/>
    <n v="33"/>
    <n v="1"/>
    <n v="5"/>
    <n v="4"/>
    <n v="1"/>
    <n v="4"/>
  </r>
  <r>
    <s v="No"/>
    <s v="Travel_Rarely"/>
    <x v="0"/>
    <s v="Current Employees"/>
    <x v="1"/>
    <x v="0"/>
    <s v="STAFF-1246"/>
    <n v="1246"/>
    <x v="0"/>
    <x v="1"/>
    <x v="1"/>
    <s v="No"/>
    <s v="Y"/>
    <n v="5"/>
    <n v="-2"/>
    <n v="0"/>
    <x v="20"/>
    <n v="0"/>
    <m/>
    <n v="0"/>
    <n v="1"/>
    <n v="1117"/>
    <n v="2"/>
    <x v="1"/>
    <n v="1"/>
    <n v="1"/>
    <n v="72"/>
    <n v="4"/>
    <n v="1"/>
    <n v="1"/>
    <n v="2011"/>
    <n v="19982"/>
    <n v="1"/>
    <n v="13"/>
    <n v="3"/>
    <n v="4"/>
    <n v="80"/>
    <n v="1"/>
    <n v="10"/>
    <n v="3"/>
    <n v="10"/>
    <n v="5"/>
    <n v="7"/>
    <n v="7"/>
  </r>
  <r>
    <s v="Yes"/>
    <s v="Non-Travel"/>
    <x v="4"/>
    <s v="Ex-Employees"/>
    <x v="1"/>
    <x v="2"/>
    <s v="STAFF-1248"/>
    <n v="1248"/>
    <x v="0"/>
    <x v="1"/>
    <x v="0"/>
    <s v="Yes"/>
    <s v="Y"/>
    <n v="2"/>
    <n v="-2"/>
    <n v="0"/>
    <x v="37"/>
    <n v="1"/>
    <n v="1"/>
    <n v="1"/>
    <n v="0"/>
    <n v="504"/>
    <n v="10"/>
    <x v="3"/>
    <n v="1"/>
    <n v="1"/>
    <n v="96"/>
    <n v="2"/>
    <n v="1"/>
    <n v="2"/>
    <n v="1859"/>
    <n v="6148"/>
    <n v="1"/>
    <n v="25"/>
    <n v="4"/>
    <n v="2"/>
    <n v="80"/>
    <n v="0"/>
    <n v="1"/>
    <n v="4"/>
    <n v="1"/>
    <n v="1"/>
    <n v="0"/>
    <n v="0"/>
  </r>
  <r>
    <s v="No"/>
    <s v="Travel_Rarely"/>
    <x v="2"/>
    <s v="Current Employees"/>
    <x v="1"/>
    <x v="0"/>
    <s v="STAFF-1249"/>
    <n v="1249"/>
    <x v="0"/>
    <x v="1"/>
    <x v="2"/>
    <s v="No"/>
    <s v="Y"/>
    <n v="5"/>
    <n v="-2"/>
    <n v="0"/>
    <x v="11"/>
    <n v="0"/>
    <m/>
    <n v="0"/>
    <n v="1"/>
    <n v="1010"/>
    <n v="1"/>
    <x v="3"/>
    <n v="1"/>
    <n v="1"/>
    <n v="97"/>
    <n v="3"/>
    <n v="1"/>
    <n v="1"/>
    <n v="3760"/>
    <n v="5598"/>
    <n v="1"/>
    <n v="15"/>
    <n v="3"/>
    <n v="1"/>
    <n v="80"/>
    <n v="3"/>
    <n v="3"/>
    <n v="3"/>
    <n v="3"/>
    <n v="2"/>
    <n v="1"/>
    <n v="2"/>
  </r>
  <r>
    <s v="No"/>
    <s v="Travel_Rarely"/>
    <x v="1"/>
    <s v="Current Employees"/>
    <x v="1"/>
    <x v="0"/>
    <s v="STAFF-1250"/>
    <n v="1250"/>
    <x v="1"/>
    <x v="7"/>
    <x v="1"/>
    <s v="No"/>
    <s v="Y"/>
    <n v="2"/>
    <n v="-2"/>
    <n v="0"/>
    <x v="33"/>
    <n v="0"/>
    <m/>
    <n v="0"/>
    <n v="1"/>
    <n v="685"/>
    <n v="3"/>
    <x v="3"/>
    <n v="1"/>
    <n v="4"/>
    <n v="85"/>
    <n v="3"/>
    <n v="4"/>
    <n v="1"/>
    <n v="17779"/>
    <n v="23474"/>
    <n v="3"/>
    <n v="14"/>
    <n v="3"/>
    <n v="1"/>
    <n v="80"/>
    <n v="0"/>
    <n v="36"/>
    <n v="3"/>
    <n v="10"/>
    <n v="9"/>
    <n v="0"/>
    <n v="9"/>
  </r>
  <r>
    <s v="No"/>
    <s v="Travel_Rarely"/>
    <x v="2"/>
    <s v="Current Employees"/>
    <x v="1"/>
    <x v="2"/>
    <s v="STAFF-1251"/>
    <n v="1251"/>
    <x v="1"/>
    <x v="4"/>
    <x v="1"/>
    <s v="Yes"/>
    <s v="Y"/>
    <n v="2"/>
    <n v="-2"/>
    <n v="0"/>
    <x v="12"/>
    <n v="0"/>
    <m/>
    <n v="0"/>
    <n v="1"/>
    <n v="1332"/>
    <n v="11"/>
    <x v="0"/>
    <n v="1"/>
    <n v="3"/>
    <n v="80"/>
    <n v="3"/>
    <n v="2"/>
    <n v="3"/>
    <n v="6833"/>
    <n v="17089"/>
    <n v="1"/>
    <n v="12"/>
    <n v="3"/>
    <n v="4"/>
    <n v="80"/>
    <n v="0"/>
    <n v="6"/>
    <n v="2"/>
    <n v="6"/>
    <n v="5"/>
    <n v="0"/>
    <n v="1"/>
  </r>
  <r>
    <s v="No"/>
    <s v="Travel_Rarely"/>
    <x v="2"/>
    <s v="Current Employees"/>
    <x v="1"/>
    <x v="2"/>
    <s v="STAFF-1252"/>
    <n v="1252"/>
    <x v="0"/>
    <x v="4"/>
    <x v="0"/>
    <s v="No"/>
    <s v="Y"/>
    <n v="2"/>
    <n v="-2"/>
    <n v="0"/>
    <x v="12"/>
    <n v="0"/>
    <m/>
    <n v="0"/>
    <n v="1"/>
    <n v="1062"/>
    <n v="24"/>
    <x v="3"/>
    <n v="1"/>
    <n v="3"/>
    <n v="96"/>
    <n v="2"/>
    <n v="2"/>
    <n v="3"/>
    <n v="6812"/>
    <n v="17198"/>
    <n v="1"/>
    <n v="19"/>
    <n v="3"/>
    <n v="2"/>
    <n v="80"/>
    <n v="0"/>
    <n v="10"/>
    <n v="3"/>
    <n v="10"/>
    <n v="9"/>
    <n v="1"/>
    <n v="8"/>
  </r>
  <r>
    <s v="No"/>
    <s v="Travel_Rarely"/>
    <x v="3"/>
    <s v="Current Employees"/>
    <x v="0"/>
    <x v="0"/>
    <s v="STAFF-1254"/>
    <n v="1254"/>
    <x v="0"/>
    <x v="0"/>
    <x v="0"/>
    <s v="No"/>
    <s v="Y"/>
    <n v="2"/>
    <n v="-2"/>
    <n v="0"/>
    <x v="6"/>
    <n v="0"/>
    <m/>
    <n v="0"/>
    <n v="1"/>
    <n v="326"/>
    <n v="3"/>
    <x v="3"/>
    <n v="1"/>
    <n v="3"/>
    <n v="48"/>
    <n v="2"/>
    <n v="2"/>
    <n v="1"/>
    <n v="5171"/>
    <n v="16490"/>
    <n v="5"/>
    <n v="17"/>
    <n v="3"/>
    <n v="4"/>
    <n v="80"/>
    <n v="0"/>
    <n v="13"/>
    <n v="3"/>
    <n v="6"/>
    <n v="1"/>
    <n v="0"/>
    <n v="5"/>
  </r>
  <r>
    <s v="No"/>
    <s v="Travel_Rarely"/>
    <x v="0"/>
    <s v="Current Employees"/>
    <x v="1"/>
    <x v="0"/>
    <s v="STAFF-1255"/>
    <n v="1255"/>
    <x v="1"/>
    <x v="7"/>
    <x v="1"/>
    <s v="No"/>
    <s v="Y"/>
    <n v="2"/>
    <n v="-2"/>
    <n v="0"/>
    <x v="23"/>
    <n v="0"/>
    <m/>
    <n v="0"/>
    <n v="1"/>
    <n v="920"/>
    <n v="3"/>
    <x v="3"/>
    <n v="1"/>
    <n v="3"/>
    <n v="96"/>
    <n v="1"/>
    <n v="5"/>
    <n v="1"/>
    <n v="19740"/>
    <n v="18625"/>
    <n v="3"/>
    <n v="14"/>
    <n v="3"/>
    <n v="2"/>
    <n v="80"/>
    <n v="1"/>
    <n v="25"/>
    <n v="3"/>
    <n v="8"/>
    <n v="7"/>
    <n v="0"/>
    <n v="7"/>
  </r>
  <r>
    <s v="No"/>
    <s v="Travel_Rarely"/>
    <x v="1"/>
    <s v="Current Employees"/>
    <x v="1"/>
    <x v="2"/>
    <s v="STAFF-1256"/>
    <n v="1256"/>
    <x v="1"/>
    <x v="5"/>
    <x v="1"/>
    <s v="No"/>
    <s v="Y"/>
    <n v="2"/>
    <n v="-2"/>
    <n v="0"/>
    <x v="1"/>
    <n v="0"/>
    <m/>
    <n v="0"/>
    <n v="1"/>
    <n v="1098"/>
    <n v="4"/>
    <x v="0"/>
    <n v="1"/>
    <n v="1"/>
    <n v="85"/>
    <n v="2"/>
    <n v="5"/>
    <n v="3"/>
    <n v="18711"/>
    <n v="12124"/>
    <n v="2"/>
    <n v="13"/>
    <n v="3"/>
    <n v="3"/>
    <n v="80"/>
    <n v="1"/>
    <n v="23"/>
    <n v="4"/>
    <n v="1"/>
    <n v="0"/>
    <n v="0"/>
    <n v="0"/>
  </r>
  <r>
    <s v="No"/>
    <s v="Travel_Frequently"/>
    <x v="0"/>
    <s v="Current Employees"/>
    <x v="1"/>
    <x v="4"/>
    <s v="STAFF-1257"/>
    <n v="1257"/>
    <x v="1"/>
    <x v="1"/>
    <x v="1"/>
    <s v="No"/>
    <s v="Y"/>
    <n v="2"/>
    <n v="-2"/>
    <n v="0"/>
    <x v="9"/>
    <n v="0"/>
    <m/>
    <n v="0"/>
    <n v="1"/>
    <n v="469"/>
    <n v="3"/>
    <x v="3"/>
    <n v="1"/>
    <n v="4"/>
    <n v="46"/>
    <n v="3"/>
    <n v="1"/>
    <n v="4"/>
    <n v="3692"/>
    <n v="9256"/>
    <n v="1"/>
    <n v="12"/>
    <n v="3"/>
    <n v="3"/>
    <n v="80"/>
    <n v="0"/>
    <n v="12"/>
    <n v="2"/>
    <n v="11"/>
    <n v="10"/>
    <n v="0"/>
    <n v="7"/>
  </r>
  <r>
    <s v="No"/>
    <s v="Travel_Rarely"/>
    <x v="1"/>
    <s v="Current Employees"/>
    <x v="1"/>
    <x v="4"/>
    <s v="STAFF-1258"/>
    <n v="1258"/>
    <x v="1"/>
    <x v="2"/>
    <x v="0"/>
    <s v="No"/>
    <s v="Y"/>
    <n v="4"/>
    <n v="-2"/>
    <n v="0"/>
    <x v="26"/>
    <n v="0"/>
    <m/>
    <n v="0"/>
    <n v="1"/>
    <n v="969"/>
    <n v="2"/>
    <x v="0"/>
    <n v="1"/>
    <n v="4"/>
    <n v="76"/>
    <n v="4"/>
    <n v="1"/>
    <n v="4"/>
    <n v="2559"/>
    <n v="16620"/>
    <n v="5"/>
    <n v="11"/>
    <n v="3"/>
    <n v="3"/>
    <n v="80"/>
    <n v="0"/>
    <n v="7"/>
    <n v="2"/>
    <n v="1"/>
    <n v="0"/>
    <n v="0"/>
    <n v="0"/>
  </r>
  <r>
    <s v="No"/>
    <s v="Travel_Rarely"/>
    <x v="2"/>
    <s v="Current Employees"/>
    <x v="1"/>
    <x v="0"/>
    <s v="STAFF-1259"/>
    <n v="1259"/>
    <x v="1"/>
    <x v="1"/>
    <x v="2"/>
    <s v="No"/>
    <s v="Y"/>
    <n v="2"/>
    <n v="-2"/>
    <n v="0"/>
    <x v="4"/>
    <n v="0"/>
    <m/>
    <n v="0"/>
    <n v="1"/>
    <n v="1167"/>
    <n v="4"/>
    <x v="0"/>
    <n v="1"/>
    <n v="1"/>
    <n v="76"/>
    <n v="3"/>
    <n v="1"/>
    <n v="1"/>
    <n v="2517"/>
    <n v="3208"/>
    <n v="1"/>
    <n v="11"/>
    <n v="3"/>
    <n v="2"/>
    <n v="80"/>
    <n v="3"/>
    <n v="5"/>
    <n v="3"/>
    <n v="5"/>
    <n v="3"/>
    <n v="0"/>
    <n v="3"/>
  </r>
  <r>
    <s v="No"/>
    <s v="Travel_Rarely"/>
    <x v="2"/>
    <s v="Current Employees"/>
    <x v="1"/>
    <x v="0"/>
    <s v="STAFF-1260"/>
    <n v="1260"/>
    <x v="1"/>
    <x v="4"/>
    <x v="2"/>
    <s v="Yes"/>
    <s v="Y"/>
    <n v="2"/>
    <n v="-2"/>
    <n v="0"/>
    <x v="11"/>
    <n v="0"/>
    <m/>
    <n v="0"/>
    <n v="1"/>
    <n v="1329"/>
    <n v="7"/>
    <x v="3"/>
    <n v="1"/>
    <n v="3"/>
    <n v="82"/>
    <n v="3"/>
    <n v="2"/>
    <n v="1"/>
    <n v="6623"/>
    <n v="4204"/>
    <n v="1"/>
    <n v="11"/>
    <n v="3"/>
    <n v="2"/>
    <n v="80"/>
    <n v="2"/>
    <n v="6"/>
    <n v="3"/>
    <n v="6"/>
    <n v="0"/>
    <n v="1"/>
    <n v="0"/>
  </r>
  <r>
    <s v="No"/>
    <s v="Travel_Rarely"/>
    <x v="1"/>
    <s v="Current Employees"/>
    <x v="1"/>
    <x v="0"/>
    <s v="STAFF-1263"/>
    <n v="1263"/>
    <x v="1"/>
    <x v="7"/>
    <x v="0"/>
    <s v="No"/>
    <s v="Y"/>
    <n v="3"/>
    <n v="-2"/>
    <n v="0"/>
    <x v="26"/>
    <n v="0"/>
    <m/>
    <n v="0"/>
    <n v="1"/>
    <n v="715"/>
    <n v="1"/>
    <x v="3"/>
    <n v="1"/>
    <n v="4"/>
    <n v="76"/>
    <n v="2"/>
    <n v="5"/>
    <n v="1"/>
    <n v="18265"/>
    <n v="8733"/>
    <n v="6"/>
    <n v="12"/>
    <n v="3"/>
    <n v="3"/>
    <n v="80"/>
    <n v="0"/>
    <n v="25"/>
    <n v="4"/>
    <n v="1"/>
    <n v="0"/>
    <n v="0"/>
    <n v="0"/>
  </r>
  <r>
    <s v="No"/>
    <s v="Travel_Rarely"/>
    <x v="2"/>
    <s v="Current Employees"/>
    <x v="1"/>
    <x v="0"/>
    <s v="STAFF-1264"/>
    <n v="1264"/>
    <x v="0"/>
    <x v="7"/>
    <x v="2"/>
    <s v="No"/>
    <s v="Y"/>
    <n v="2"/>
    <n v="-2"/>
    <n v="0"/>
    <x v="11"/>
    <n v="0"/>
    <m/>
    <n v="0"/>
    <n v="1"/>
    <n v="694"/>
    <n v="1"/>
    <x v="3"/>
    <n v="1"/>
    <n v="4"/>
    <n v="87"/>
    <n v="2"/>
    <n v="4"/>
    <n v="1"/>
    <n v="16124"/>
    <n v="3423"/>
    <n v="3"/>
    <n v="14"/>
    <n v="3"/>
    <n v="2"/>
    <n v="80"/>
    <n v="2"/>
    <n v="9"/>
    <n v="2"/>
    <n v="7"/>
    <n v="7"/>
    <n v="1"/>
    <n v="7"/>
  </r>
  <r>
    <s v="No"/>
    <s v="Travel_Rarely"/>
    <x v="2"/>
    <s v="Current Employees"/>
    <x v="1"/>
    <x v="4"/>
    <s v="STAFF-1265"/>
    <n v="1265"/>
    <x v="0"/>
    <x v="1"/>
    <x v="1"/>
    <s v="No"/>
    <s v="Y"/>
    <n v="5"/>
    <n v="-2"/>
    <n v="0"/>
    <x v="13"/>
    <n v="0"/>
    <m/>
    <n v="0"/>
    <n v="1"/>
    <n v="1320"/>
    <n v="20"/>
    <x v="3"/>
    <n v="1"/>
    <n v="4"/>
    <n v="89"/>
    <n v="4"/>
    <n v="1"/>
    <n v="4"/>
    <n v="2585"/>
    <n v="21643"/>
    <n v="0"/>
    <n v="17"/>
    <n v="3"/>
    <n v="4"/>
    <n v="80"/>
    <n v="0"/>
    <n v="2"/>
    <n v="2"/>
    <n v="1"/>
    <n v="0"/>
    <n v="0"/>
    <n v="0"/>
  </r>
  <r>
    <s v="No"/>
    <s v="Travel_Rarely"/>
    <x v="0"/>
    <s v="Current Employees"/>
    <x v="0"/>
    <x v="3"/>
    <s v="STAFF-1267"/>
    <n v="1267"/>
    <x v="1"/>
    <x v="5"/>
    <x v="1"/>
    <s v="No"/>
    <s v="Y"/>
    <n v="5"/>
    <n v="-2"/>
    <n v="0"/>
    <x v="20"/>
    <n v="0"/>
    <m/>
    <n v="0"/>
    <n v="1"/>
    <n v="1099"/>
    <n v="5"/>
    <x v="3"/>
    <n v="1"/>
    <n v="2"/>
    <n v="88"/>
    <n v="3"/>
    <n v="5"/>
    <n v="2"/>
    <n v="18213"/>
    <n v="8751"/>
    <n v="7"/>
    <n v="11"/>
    <n v="3"/>
    <n v="3"/>
    <n v="80"/>
    <n v="1"/>
    <n v="26"/>
    <n v="3"/>
    <n v="22"/>
    <n v="9"/>
    <n v="3"/>
    <n v="10"/>
  </r>
  <r>
    <s v="No"/>
    <s v="Travel_Rarely"/>
    <x v="2"/>
    <s v="Current Employees"/>
    <x v="0"/>
    <x v="3"/>
    <s v="STAFF-1268"/>
    <n v="1268"/>
    <x v="1"/>
    <x v="0"/>
    <x v="2"/>
    <s v="Yes"/>
    <s v="Y"/>
    <n v="3"/>
    <n v="-2"/>
    <n v="0"/>
    <x v="3"/>
    <n v="0"/>
    <m/>
    <n v="0"/>
    <n v="1"/>
    <n v="536"/>
    <n v="10"/>
    <x v="4"/>
    <n v="1"/>
    <n v="4"/>
    <n v="82"/>
    <n v="4"/>
    <n v="3"/>
    <n v="2"/>
    <n v="8380"/>
    <n v="21708"/>
    <n v="0"/>
    <n v="14"/>
    <n v="3"/>
    <n v="4"/>
    <n v="80"/>
    <n v="2"/>
    <n v="10"/>
    <n v="3"/>
    <n v="9"/>
    <n v="8"/>
    <n v="0"/>
    <n v="8"/>
  </r>
  <r>
    <s v="No"/>
    <s v="Travel_Rarely"/>
    <x v="4"/>
    <s v="Current Employees"/>
    <x v="1"/>
    <x v="0"/>
    <s v="STAFF-1269"/>
    <n v="1269"/>
    <x v="0"/>
    <x v="1"/>
    <x v="0"/>
    <s v="Yes"/>
    <s v="Y"/>
    <n v="2"/>
    <n v="-2"/>
    <n v="0"/>
    <x v="37"/>
    <n v="0"/>
    <m/>
    <n v="0"/>
    <n v="1"/>
    <n v="265"/>
    <n v="25"/>
    <x v="3"/>
    <n v="1"/>
    <n v="2"/>
    <n v="57"/>
    <n v="4"/>
    <n v="1"/>
    <n v="1"/>
    <n v="2994"/>
    <n v="21221"/>
    <n v="1"/>
    <n v="12"/>
    <n v="3"/>
    <n v="4"/>
    <n v="80"/>
    <n v="0"/>
    <n v="1"/>
    <n v="3"/>
    <n v="1"/>
    <n v="0"/>
    <n v="0"/>
    <n v="1"/>
  </r>
  <r>
    <s v="No"/>
    <s v="Travel_Rarely"/>
    <x v="4"/>
    <s v="Current Employees"/>
    <x v="1"/>
    <x v="0"/>
    <s v="STAFF-1270"/>
    <n v="1270"/>
    <x v="1"/>
    <x v="1"/>
    <x v="1"/>
    <s v="No"/>
    <s v="Y"/>
    <n v="2"/>
    <n v="-2"/>
    <n v="0"/>
    <x v="30"/>
    <n v="0"/>
    <m/>
    <n v="0"/>
    <n v="1"/>
    <n v="373"/>
    <n v="1"/>
    <x v="0"/>
    <n v="1"/>
    <n v="4"/>
    <n v="47"/>
    <n v="3"/>
    <n v="1"/>
    <n v="1"/>
    <n v="1223"/>
    <n v="16901"/>
    <n v="1"/>
    <n v="22"/>
    <n v="4"/>
    <n v="4"/>
    <n v="80"/>
    <n v="1"/>
    <n v="1"/>
    <n v="3"/>
    <n v="1"/>
    <n v="0"/>
    <n v="0"/>
    <n v="1"/>
  </r>
  <r>
    <s v="Yes"/>
    <s v="Travel_Frequently"/>
    <x v="2"/>
    <s v="Ex-Employees"/>
    <x v="0"/>
    <x v="0"/>
    <s v="STAFF-1273"/>
    <n v="1273"/>
    <x v="1"/>
    <x v="6"/>
    <x v="0"/>
    <s v="Yes"/>
    <s v="Y"/>
    <n v="4"/>
    <n v="-2"/>
    <n v="0"/>
    <x v="36"/>
    <n v="1"/>
    <n v="1"/>
    <n v="1"/>
    <n v="0"/>
    <n v="599"/>
    <n v="24"/>
    <x v="1"/>
    <n v="1"/>
    <n v="3"/>
    <n v="73"/>
    <n v="1"/>
    <n v="1"/>
    <n v="1"/>
    <n v="1118"/>
    <n v="8040"/>
    <n v="1"/>
    <n v="14"/>
    <n v="3"/>
    <n v="4"/>
    <n v="80"/>
    <n v="0"/>
    <n v="1"/>
    <n v="3"/>
    <n v="1"/>
    <n v="0"/>
    <n v="1"/>
    <n v="0"/>
  </r>
  <r>
    <s v="No"/>
    <s v="Travel_Rarely"/>
    <x v="2"/>
    <s v="Current Employees"/>
    <x v="1"/>
    <x v="0"/>
    <s v="STAFF-1275"/>
    <n v="1275"/>
    <x v="1"/>
    <x v="1"/>
    <x v="0"/>
    <s v="Yes"/>
    <s v="Y"/>
    <n v="2"/>
    <n v="-2"/>
    <n v="0"/>
    <x v="25"/>
    <n v="0"/>
    <m/>
    <n v="0"/>
    <n v="1"/>
    <n v="583"/>
    <n v="4"/>
    <x v="0"/>
    <n v="1"/>
    <n v="3"/>
    <n v="53"/>
    <n v="3"/>
    <n v="1"/>
    <n v="1"/>
    <n v="2875"/>
    <n v="9973"/>
    <n v="1"/>
    <n v="20"/>
    <n v="4"/>
    <n v="2"/>
    <n v="80"/>
    <n v="0"/>
    <n v="8"/>
    <n v="2"/>
    <n v="8"/>
    <n v="5"/>
    <n v="2"/>
    <n v="2"/>
  </r>
  <r>
    <s v="Yes"/>
    <s v="Travel_Rarely"/>
    <x v="1"/>
    <s v="Ex-Employees"/>
    <x v="0"/>
    <x v="3"/>
    <s v="STAFF-1277"/>
    <n v="1277"/>
    <x v="0"/>
    <x v="5"/>
    <x v="0"/>
    <s v="Yes"/>
    <s v="Y"/>
    <n v="2"/>
    <n v="-2"/>
    <n v="0"/>
    <x v="28"/>
    <n v="1"/>
    <n v="1"/>
    <n v="1"/>
    <n v="0"/>
    <n v="1449"/>
    <n v="2"/>
    <x v="3"/>
    <n v="1"/>
    <n v="1"/>
    <n v="94"/>
    <n v="1"/>
    <n v="5"/>
    <n v="2"/>
    <n v="18824"/>
    <n v="2493"/>
    <n v="2"/>
    <n v="16"/>
    <n v="3"/>
    <n v="1"/>
    <n v="80"/>
    <n v="0"/>
    <n v="26"/>
    <n v="3"/>
    <n v="24"/>
    <n v="10"/>
    <n v="1"/>
    <n v="11"/>
  </r>
  <r>
    <s v="No"/>
    <s v="Non-Travel"/>
    <x v="3"/>
    <s v="Current Employees"/>
    <x v="1"/>
    <x v="2"/>
    <s v="STAFF-1278"/>
    <n v="1278"/>
    <x v="1"/>
    <x v="4"/>
    <x v="2"/>
    <s v="Yes"/>
    <s v="Y"/>
    <n v="3"/>
    <n v="-2"/>
    <n v="0"/>
    <x v="27"/>
    <n v="0"/>
    <m/>
    <n v="0"/>
    <n v="1"/>
    <n v="177"/>
    <n v="8"/>
    <x v="1"/>
    <n v="1"/>
    <n v="4"/>
    <n v="37"/>
    <n v="2"/>
    <n v="4"/>
    <n v="2"/>
    <n v="13577"/>
    <n v="25592"/>
    <n v="1"/>
    <n v="15"/>
    <n v="3"/>
    <n v="4"/>
    <n v="80"/>
    <n v="1"/>
    <n v="34"/>
    <n v="3"/>
    <n v="33"/>
    <n v="9"/>
    <n v="15"/>
    <n v="0"/>
  </r>
  <r>
    <s v="Yes"/>
    <s v="Travel_Frequently"/>
    <x v="4"/>
    <s v="Ex-Employees"/>
    <x v="1"/>
    <x v="0"/>
    <s v="STAFF-1279"/>
    <n v="1279"/>
    <x v="0"/>
    <x v="2"/>
    <x v="0"/>
    <s v="No"/>
    <s v="Y"/>
    <n v="2"/>
    <n v="-2"/>
    <n v="0"/>
    <x v="18"/>
    <n v="1"/>
    <n v="1"/>
    <n v="1"/>
    <n v="0"/>
    <n v="251"/>
    <n v="10"/>
    <x v="0"/>
    <n v="1"/>
    <n v="1"/>
    <n v="45"/>
    <n v="2"/>
    <n v="1"/>
    <n v="1"/>
    <n v="2625"/>
    <n v="25308"/>
    <n v="1"/>
    <n v="20"/>
    <n v="4"/>
    <n v="3"/>
    <n v="80"/>
    <n v="0"/>
    <n v="2"/>
    <n v="1"/>
    <n v="2"/>
    <n v="2"/>
    <n v="2"/>
    <n v="2"/>
  </r>
  <r>
    <s v="No"/>
    <s v="Travel_Rarely"/>
    <x v="1"/>
    <s v="Current Employees"/>
    <x v="0"/>
    <x v="3"/>
    <s v="STAFF-1280"/>
    <n v="1280"/>
    <x v="0"/>
    <x v="5"/>
    <x v="1"/>
    <s v="No"/>
    <s v="Y"/>
    <n v="2"/>
    <n v="-2"/>
    <n v="0"/>
    <x v="21"/>
    <n v="0"/>
    <m/>
    <n v="0"/>
    <n v="1"/>
    <n v="168"/>
    <n v="4"/>
    <x v="0"/>
    <n v="1"/>
    <n v="4"/>
    <n v="33"/>
    <n v="2"/>
    <n v="5"/>
    <n v="2"/>
    <n v="18789"/>
    <n v="9946"/>
    <n v="2"/>
    <n v="14"/>
    <n v="3"/>
    <n v="3"/>
    <n v="80"/>
    <n v="1"/>
    <n v="26"/>
    <n v="3"/>
    <n v="11"/>
    <n v="4"/>
    <n v="0"/>
    <n v="8"/>
  </r>
  <r>
    <s v="No"/>
    <s v="Travel_Rarely"/>
    <x v="2"/>
    <s v="Current Employees"/>
    <x v="0"/>
    <x v="3"/>
    <s v="STAFF-1281"/>
    <n v="1281"/>
    <x v="0"/>
    <x v="0"/>
    <x v="0"/>
    <s v="Yes"/>
    <s v="Y"/>
    <n v="3"/>
    <n v="-2"/>
    <n v="0"/>
    <x v="13"/>
    <n v="0"/>
    <m/>
    <n v="0"/>
    <n v="1"/>
    <n v="131"/>
    <n v="2"/>
    <x v="3"/>
    <n v="1"/>
    <n v="3"/>
    <n v="86"/>
    <n v="3"/>
    <n v="2"/>
    <n v="2"/>
    <n v="4538"/>
    <n v="6039"/>
    <n v="0"/>
    <n v="12"/>
    <n v="3"/>
    <n v="4"/>
    <n v="80"/>
    <n v="0"/>
    <n v="4"/>
    <n v="3"/>
    <n v="3"/>
    <n v="2"/>
    <n v="0"/>
    <n v="2"/>
  </r>
  <r>
    <s v="No"/>
    <s v="Travel_Frequently"/>
    <x v="1"/>
    <s v="Current Employees"/>
    <x v="0"/>
    <x v="0"/>
    <s v="STAFF-1282"/>
    <n v="1282"/>
    <x v="1"/>
    <x v="5"/>
    <x v="2"/>
    <s v="Yes"/>
    <s v="Y"/>
    <n v="5"/>
    <n v="-2"/>
    <n v="0"/>
    <x v="31"/>
    <n v="0"/>
    <m/>
    <n v="0"/>
    <n v="1"/>
    <n v="237"/>
    <n v="9"/>
    <x v="3"/>
    <n v="1"/>
    <n v="4"/>
    <n v="83"/>
    <n v="3"/>
    <n v="5"/>
    <n v="1"/>
    <n v="19847"/>
    <n v="19196"/>
    <n v="4"/>
    <n v="24"/>
    <n v="4"/>
    <n v="1"/>
    <n v="80"/>
    <n v="1"/>
    <n v="31"/>
    <n v="2"/>
    <n v="29"/>
    <n v="10"/>
    <n v="11"/>
    <n v="10"/>
  </r>
  <r>
    <s v="No"/>
    <s v="Travel_Rarely"/>
    <x v="3"/>
    <s v="Current Employees"/>
    <x v="1"/>
    <x v="2"/>
    <s v="STAFF-1283"/>
    <n v="1283"/>
    <x v="1"/>
    <x v="3"/>
    <x v="0"/>
    <s v="No"/>
    <s v="Y"/>
    <n v="6"/>
    <n v="-2"/>
    <n v="0"/>
    <x v="6"/>
    <n v="0"/>
    <m/>
    <n v="0"/>
    <n v="1"/>
    <n v="1429"/>
    <n v="18"/>
    <x v="2"/>
    <n v="1"/>
    <n v="4"/>
    <n v="67"/>
    <n v="3"/>
    <n v="3"/>
    <n v="4"/>
    <n v="10512"/>
    <n v="20002"/>
    <n v="6"/>
    <n v="12"/>
    <n v="3"/>
    <n v="4"/>
    <n v="80"/>
    <n v="0"/>
    <n v="25"/>
    <n v="2"/>
    <n v="9"/>
    <n v="7"/>
    <n v="5"/>
    <n v="4"/>
  </r>
  <r>
    <s v="No"/>
    <s v="Travel_Frequently"/>
    <x v="2"/>
    <s v="Current Employees"/>
    <x v="1"/>
    <x v="2"/>
    <s v="STAFF-1285"/>
    <n v="1285"/>
    <x v="0"/>
    <x v="2"/>
    <x v="2"/>
    <s v="No"/>
    <s v="Y"/>
    <n v="2"/>
    <n v="-2"/>
    <n v="0"/>
    <x v="13"/>
    <n v="0"/>
    <m/>
    <n v="0"/>
    <n v="1"/>
    <n v="135"/>
    <n v="19"/>
    <x v="3"/>
    <n v="1"/>
    <n v="3"/>
    <n v="46"/>
    <n v="3"/>
    <n v="2"/>
    <n v="2"/>
    <n v="4444"/>
    <n v="22534"/>
    <n v="4"/>
    <n v="13"/>
    <n v="3"/>
    <n v="3"/>
    <n v="80"/>
    <n v="2"/>
    <n v="15"/>
    <n v="4"/>
    <n v="11"/>
    <n v="8"/>
    <n v="5"/>
    <n v="10"/>
  </r>
  <r>
    <s v="No"/>
    <s v="Travel_Frequently"/>
    <x v="2"/>
    <s v="Current Employees"/>
    <x v="1"/>
    <x v="2"/>
    <s v="STAFF-1286"/>
    <n v="1286"/>
    <x v="1"/>
    <x v="2"/>
    <x v="0"/>
    <s v="Yes"/>
    <s v="Y"/>
    <n v="2"/>
    <n v="-2"/>
    <n v="0"/>
    <x v="14"/>
    <n v="0"/>
    <m/>
    <n v="0"/>
    <n v="1"/>
    <n v="791"/>
    <n v="1"/>
    <x v="2"/>
    <n v="1"/>
    <n v="4"/>
    <n v="44"/>
    <n v="3"/>
    <n v="1"/>
    <n v="3"/>
    <n v="2154"/>
    <n v="6842"/>
    <n v="0"/>
    <n v="11"/>
    <n v="3"/>
    <n v="3"/>
    <n v="80"/>
    <n v="0"/>
    <n v="5"/>
    <n v="2"/>
    <n v="4"/>
    <n v="2"/>
    <n v="0"/>
    <n v="2"/>
  </r>
  <r>
    <s v="No"/>
    <s v="Travel_Rarely"/>
    <x v="0"/>
    <s v="Current Employees"/>
    <x v="1"/>
    <x v="0"/>
    <s v="STAFF-1288"/>
    <n v="1288"/>
    <x v="1"/>
    <x v="5"/>
    <x v="2"/>
    <s v="No"/>
    <s v="Y"/>
    <n v="4"/>
    <n v="-2"/>
    <n v="0"/>
    <x v="20"/>
    <n v="0"/>
    <m/>
    <n v="0"/>
    <n v="1"/>
    <n v="1199"/>
    <n v="4"/>
    <x v="0"/>
    <n v="1"/>
    <n v="3"/>
    <n v="92"/>
    <n v="4"/>
    <n v="5"/>
    <n v="3"/>
    <n v="19190"/>
    <n v="17477"/>
    <n v="1"/>
    <n v="14"/>
    <n v="3"/>
    <n v="4"/>
    <n v="80"/>
    <n v="2"/>
    <n v="26"/>
    <n v="2"/>
    <n v="25"/>
    <n v="9"/>
    <n v="14"/>
    <n v="13"/>
  </r>
  <r>
    <s v="No"/>
    <s v="Travel_Frequently"/>
    <x v="2"/>
    <s v="Current Employees"/>
    <x v="2"/>
    <x v="0"/>
    <s v="STAFF-1289"/>
    <n v="1289"/>
    <x v="1"/>
    <x v="8"/>
    <x v="1"/>
    <s v="No"/>
    <s v="Y"/>
    <n v="5"/>
    <n v="-2"/>
    <n v="0"/>
    <x v="13"/>
    <n v="0"/>
    <m/>
    <n v="0"/>
    <n v="1"/>
    <n v="648"/>
    <n v="11"/>
    <x v="3"/>
    <n v="1"/>
    <n v="3"/>
    <n v="56"/>
    <n v="2"/>
    <n v="2"/>
    <n v="2"/>
    <n v="4490"/>
    <n v="21833"/>
    <n v="4"/>
    <n v="11"/>
    <n v="3"/>
    <n v="4"/>
    <n v="80"/>
    <n v="2"/>
    <n v="14"/>
    <n v="4"/>
    <n v="10"/>
    <n v="9"/>
    <n v="1"/>
    <n v="8"/>
  </r>
  <r>
    <s v="No"/>
    <s v="Travel_Rarely"/>
    <x v="0"/>
    <s v="Current Employees"/>
    <x v="1"/>
    <x v="0"/>
    <s v="STAFF-1291"/>
    <n v="1291"/>
    <x v="1"/>
    <x v="1"/>
    <x v="1"/>
    <s v="Yes"/>
    <s v="Y"/>
    <n v="3"/>
    <n v="-2"/>
    <n v="0"/>
    <x v="10"/>
    <n v="0"/>
    <m/>
    <n v="0"/>
    <n v="1"/>
    <n v="735"/>
    <n v="6"/>
    <x v="1"/>
    <n v="1"/>
    <n v="3"/>
    <n v="66"/>
    <n v="3"/>
    <n v="1"/>
    <n v="3"/>
    <n v="3506"/>
    <n v="6020"/>
    <n v="0"/>
    <n v="14"/>
    <n v="3"/>
    <n v="4"/>
    <n v="80"/>
    <n v="0"/>
    <n v="4"/>
    <n v="3"/>
    <n v="3"/>
    <n v="2"/>
    <n v="2"/>
    <n v="2"/>
  </r>
  <r>
    <s v="No"/>
    <s v="Travel_Rarely"/>
    <x v="0"/>
    <s v="Current Employees"/>
    <x v="1"/>
    <x v="2"/>
    <s v="STAFF-1292"/>
    <n v="1292"/>
    <x v="0"/>
    <x v="1"/>
    <x v="1"/>
    <s v="Yes"/>
    <s v="Y"/>
    <n v="2"/>
    <n v="-2"/>
    <n v="0"/>
    <x v="19"/>
    <n v="0"/>
    <m/>
    <n v="0"/>
    <n v="1"/>
    <n v="603"/>
    <n v="7"/>
    <x v="2"/>
    <n v="1"/>
    <n v="2"/>
    <n v="78"/>
    <n v="4"/>
    <n v="2"/>
    <n v="2"/>
    <n v="2372"/>
    <n v="5628"/>
    <n v="6"/>
    <n v="16"/>
    <n v="3"/>
    <n v="4"/>
    <n v="80"/>
    <n v="0"/>
    <n v="18"/>
    <n v="3"/>
    <n v="1"/>
    <n v="0"/>
    <n v="0"/>
    <n v="0"/>
  </r>
  <r>
    <s v="No"/>
    <s v="Travel_Rarely"/>
    <x v="0"/>
    <s v="Current Employees"/>
    <x v="0"/>
    <x v="3"/>
    <s v="STAFF-1293"/>
    <n v="1293"/>
    <x v="0"/>
    <x v="0"/>
    <x v="0"/>
    <s v="No"/>
    <s v="Y"/>
    <n v="3"/>
    <n v="-2"/>
    <n v="0"/>
    <x v="23"/>
    <n v="0"/>
    <m/>
    <n v="0"/>
    <n v="1"/>
    <n v="531"/>
    <n v="4"/>
    <x v="2"/>
    <n v="1"/>
    <n v="4"/>
    <n v="56"/>
    <n v="2"/>
    <n v="3"/>
    <n v="2"/>
    <n v="10231"/>
    <n v="20364"/>
    <n v="3"/>
    <n v="14"/>
    <n v="3"/>
    <n v="4"/>
    <n v="80"/>
    <n v="0"/>
    <n v="23"/>
    <n v="4"/>
    <n v="21"/>
    <n v="7"/>
    <n v="15"/>
    <n v="17"/>
  </r>
  <r>
    <s v="No"/>
    <s v="Travel_Rarely"/>
    <x v="0"/>
    <s v="Current Employees"/>
    <x v="1"/>
    <x v="0"/>
    <s v="STAFF-1294"/>
    <n v="1294"/>
    <x v="0"/>
    <x v="3"/>
    <x v="0"/>
    <s v="Yes"/>
    <s v="Y"/>
    <n v="2"/>
    <n v="-2"/>
    <n v="0"/>
    <x v="9"/>
    <n v="0"/>
    <m/>
    <n v="0"/>
    <n v="1"/>
    <n v="429"/>
    <n v="2"/>
    <x v="2"/>
    <n v="1"/>
    <n v="3"/>
    <n v="53"/>
    <n v="3"/>
    <n v="2"/>
    <n v="2"/>
    <n v="5410"/>
    <n v="2323"/>
    <n v="9"/>
    <n v="11"/>
    <n v="3"/>
    <n v="4"/>
    <n v="80"/>
    <n v="0"/>
    <n v="18"/>
    <n v="3"/>
    <n v="16"/>
    <n v="14"/>
    <n v="5"/>
    <n v="12"/>
  </r>
  <r>
    <s v="Yes"/>
    <s v="Travel_Rarely"/>
    <x v="0"/>
    <s v="Ex-Employees"/>
    <x v="1"/>
    <x v="2"/>
    <s v="STAFF-1295"/>
    <n v="1295"/>
    <x v="0"/>
    <x v="4"/>
    <x v="1"/>
    <s v="No"/>
    <s v="Y"/>
    <n v="2"/>
    <n v="-2"/>
    <n v="0"/>
    <x v="20"/>
    <n v="1"/>
    <n v="1"/>
    <n v="1"/>
    <n v="0"/>
    <n v="621"/>
    <n v="15"/>
    <x v="3"/>
    <n v="1"/>
    <n v="1"/>
    <n v="73"/>
    <n v="3"/>
    <n v="3"/>
    <n v="4"/>
    <n v="7978"/>
    <n v="14075"/>
    <n v="1"/>
    <n v="11"/>
    <n v="3"/>
    <n v="4"/>
    <n v="80"/>
    <n v="1"/>
    <n v="10"/>
    <n v="3"/>
    <n v="10"/>
    <n v="7"/>
    <n v="0"/>
    <n v="5"/>
  </r>
  <r>
    <s v="No"/>
    <s v="Travel_Frequently"/>
    <x v="2"/>
    <s v="Current Employees"/>
    <x v="1"/>
    <x v="0"/>
    <s v="STAFF-1296"/>
    <n v="1296"/>
    <x v="1"/>
    <x v="2"/>
    <x v="1"/>
    <s v="Yes"/>
    <s v="Y"/>
    <n v="2"/>
    <n v="-2"/>
    <n v="0"/>
    <x v="14"/>
    <n v="0"/>
    <m/>
    <n v="0"/>
    <n v="1"/>
    <n v="193"/>
    <n v="2"/>
    <x v="3"/>
    <n v="1"/>
    <n v="4"/>
    <n v="52"/>
    <n v="2"/>
    <n v="1"/>
    <n v="4"/>
    <n v="3867"/>
    <n v="14222"/>
    <n v="1"/>
    <n v="12"/>
    <n v="3"/>
    <n v="2"/>
    <n v="80"/>
    <n v="1"/>
    <n v="2"/>
    <n v="3"/>
    <n v="2"/>
    <n v="2"/>
    <n v="2"/>
    <n v="2"/>
  </r>
  <r>
    <s v="No"/>
    <s v="Travel_Frequently"/>
    <x v="1"/>
    <s v="Current Employees"/>
    <x v="1"/>
    <x v="2"/>
    <s v="STAFF-1297"/>
    <n v="1297"/>
    <x v="0"/>
    <x v="2"/>
    <x v="0"/>
    <s v="No"/>
    <s v="Y"/>
    <n v="6"/>
    <n v="-2"/>
    <n v="0"/>
    <x v="31"/>
    <n v="0"/>
    <m/>
    <n v="0"/>
    <n v="1"/>
    <n v="968"/>
    <n v="6"/>
    <x v="0"/>
    <n v="1"/>
    <n v="2"/>
    <n v="40"/>
    <n v="2"/>
    <n v="1"/>
    <n v="3"/>
    <n v="2838"/>
    <n v="4257"/>
    <n v="0"/>
    <n v="14"/>
    <n v="3"/>
    <n v="2"/>
    <n v="80"/>
    <n v="0"/>
    <n v="8"/>
    <n v="2"/>
    <n v="7"/>
    <n v="0"/>
    <n v="7"/>
    <n v="7"/>
  </r>
  <r>
    <s v="No"/>
    <s v="Non-Travel"/>
    <x v="2"/>
    <s v="Current Employees"/>
    <x v="1"/>
    <x v="2"/>
    <s v="STAFF-1298"/>
    <n v="1298"/>
    <x v="0"/>
    <x v="3"/>
    <x v="0"/>
    <s v="Yes"/>
    <s v="Y"/>
    <n v="3"/>
    <n v="-2"/>
    <n v="0"/>
    <x v="7"/>
    <n v="0"/>
    <m/>
    <n v="0"/>
    <n v="1"/>
    <n v="879"/>
    <n v="9"/>
    <x v="0"/>
    <n v="1"/>
    <n v="3"/>
    <n v="72"/>
    <n v="3"/>
    <n v="2"/>
    <n v="3"/>
    <n v="4695"/>
    <n v="12858"/>
    <n v="7"/>
    <n v="18"/>
    <n v="3"/>
    <n v="3"/>
    <n v="80"/>
    <n v="0"/>
    <n v="10"/>
    <n v="3"/>
    <n v="8"/>
    <n v="4"/>
    <n v="1"/>
    <n v="7"/>
  </r>
  <r>
    <s v="Yes"/>
    <s v="Travel_Rarely"/>
    <x v="2"/>
    <s v="Ex-Employees"/>
    <x v="1"/>
    <x v="4"/>
    <s v="STAFF-1299"/>
    <n v="1299"/>
    <x v="0"/>
    <x v="2"/>
    <x v="2"/>
    <s v="Yes"/>
    <s v="Y"/>
    <n v="2"/>
    <n v="-2"/>
    <n v="0"/>
    <x v="11"/>
    <n v="1"/>
    <n v="1"/>
    <n v="1"/>
    <n v="0"/>
    <n v="806"/>
    <n v="7"/>
    <x v="3"/>
    <n v="1"/>
    <n v="4"/>
    <n v="39"/>
    <n v="3"/>
    <n v="1"/>
    <n v="4"/>
    <n v="3339"/>
    <n v="17285"/>
    <n v="3"/>
    <n v="13"/>
    <n v="3"/>
    <n v="1"/>
    <n v="80"/>
    <n v="2"/>
    <n v="10"/>
    <n v="3"/>
    <n v="7"/>
    <n v="7"/>
    <n v="7"/>
    <n v="7"/>
  </r>
  <r>
    <s v="No"/>
    <s v="Travel_Rarely"/>
    <x v="2"/>
    <s v="Current Employees"/>
    <x v="1"/>
    <x v="4"/>
    <s v="STAFF-1301"/>
    <n v="1301"/>
    <x v="1"/>
    <x v="1"/>
    <x v="0"/>
    <s v="No"/>
    <s v="Y"/>
    <n v="2"/>
    <n v="-2"/>
    <n v="0"/>
    <x v="14"/>
    <n v="0"/>
    <m/>
    <n v="0"/>
    <n v="1"/>
    <n v="640"/>
    <n v="1"/>
    <x v="3"/>
    <n v="1"/>
    <n v="4"/>
    <n v="84"/>
    <n v="3"/>
    <n v="1"/>
    <n v="4"/>
    <n v="2080"/>
    <n v="4732"/>
    <n v="2"/>
    <n v="11"/>
    <n v="3"/>
    <n v="2"/>
    <n v="80"/>
    <n v="0"/>
    <n v="5"/>
    <n v="2"/>
    <n v="3"/>
    <n v="2"/>
    <n v="1"/>
    <n v="2"/>
  </r>
  <r>
    <s v="No"/>
    <s v="Travel_Rarely"/>
    <x v="2"/>
    <s v="Current Employees"/>
    <x v="1"/>
    <x v="2"/>
    <s v="STAFF-1303"/>
    <n v="1303"/>
    <x v="0"/>
    <x v="1"/>
    <x v="0"/>
    <s v="No"/>
    <s v="Y"/>
    <n v="3"/>
    <n v="-2"/>
    <n v="0"/>
    <x v="36"/>
    <n v="0"/>
    <m/>
    <n v="0"/>
    <n v="1"/>
    <n v="266"/>
    <n v="1"/>
    <x v="3"/>
    <n v="1"/>
    <n v="4"/>
    <n v="40"/>
    <n v="3"/>
    <n v="1"/>
    <n v="2"/>
    <n v="2096"/>
    <n v="18830"/>
    <n v="1"/>
    <n v="18"/>
    <n v="3"/>
    <n v="4"/>
    <n v="80"/>
    <n v="0"/>
    <n v="2"/>
    <n v="2"/>
    <n v="2"/>
    <n v="2"/>
    <n v="2"/>
    <n v="1"/>
  </r>
  <r>
    <s v="No"/>
    <s v="Travel_Rarely"/>
    <x v="2"/>
    <s v="Current Employees"/>
    <x v="0"/>
    <x v="2"/>
    <s v="STAFF-1304"/>
    <n v="1304"/>
    <x v="1"/>
    <x v="0"/>
    <x v="1"/>
    <s v="No"/>
    <s v="Y"/>
    <n v="4"/>
    <n v="-2"/>
    <n v="0"/>
    <x v="5"/>
    <n v="0"/>
    <m/>
    <n v="0"/>
    <n v="1"/>
    <n v="604"/>
    <n v="8"/>
    <x v="3"/>
    <n v="1"/>
    <n v="3"/>
    <n v="56"/>
    <n v="4"/>
    <n v="2"/>
    <n v="4"/>
    <n v="6209"/>
    <n v="11693"/>
    <n v="1"/>
    <n v="15"/>
    <n v="3"/>
    <n v="3"/>
    <n v="80"/>
    <n v="2"/>
    <n v="10"/>
    <n v="4"/>
    <n v="10"/>
    <n v="7"/>
    <n v="0"/>
    <n v="8"/>
  </r>
  <r>
    <s v="No"/>
    <s v="Travel_Frequently"/>
    <x v="1"/>
    <s v="Current Employees"/>
    <x v="1"/>
    <x v="2"/>
    <s v="STAFF-1306"/>
    <n v="1306"/>
    <x v="0"/>
    <x v="5"/>
    <x v="0"/>
    <s v="No"/>
    <s v="Y"/>
    <n v="4"/>
    <n v="-2"/>
    <n v="0"/>
    <x v="28"/>
    <n v="0"/>
    <m/>
    <n v="0"/>
    <n v="1"/>
    <n v="364"/>
    <n v="25"/>
    <x v="3"/>
    <n v="1"/>
    <n v="2"/>
    <n v="83"/>
    <n v="3"/>
    <n v="5"/>
    <n v="2"/>
    <n v="18061"/>
    <n v="13035"/>
    <n v="3"/>
    <n v="22"/>
    <n v="4"/>
    <n v="3"/>
    <n v="80"/>
    <n v="0"/>
    <n v="22"/>
    <n v="3"/>
    <n v="0"/>
    <n v="0"/>
    <n v="0"/>
    <n v="0"/>
  </r>
  <r>
    <s v="No"/>
    <s v="Travel_Rarely"/>
    <x v="0"/>
    <s v="Current Employees"/>
    <x v="1"/>
    <x v="2"/>
    <s v="STAFF-1307"/>
    <n v="1307"/>
    <x v="0"/>
    <x v="5"/>
    <x v="2"/>
    <s v="Yes"/>
    <s v="Y"/>
    <n v="4"/>
    <n v="-2"/>
    <n v="0"/>
    <x v="22"/>
    <n v="0"/>
    <m/>
    <n v="0"/>
    <n v="1"/>
    <n v="412"/>
    <n v="13"/>
    <x v="2"/>
    <n v="1"/>
    <n v="3"/>
    <n v="94"/>
    <n v="2"/>
    <n v="4"/>
    <n v="2"/>
    <n v="17123"/>
    <n v="17334"/>
    <n v="6"/>
    <n v="13"/>
    <n v="3"/>
    <n v="4"/>
    <n v="80"/>
    <n v="2"/>
    <n v="21"/>
    <n v="3"/>
    <n v="19"/>
    <n v="9"/>
    <n v="15"/>
    <n v="2"/>
  </r>
  <r>
    <s v="No"/>
    <s v="Travel_Rarely"/>
    <x v="3"/>
    <s v="Current Employees"/>
    <x v="1"/>
    <x v="0"/>
    <s v="STAFF-1308"/>
    <n v="1308"/>
    <x v="1"/>
    <x v="1"/>
    <x v="2"/>
    <s v="No"/>
    <s v="Y"/>
    <n v="3"/>
    <n v="-2"/>
    <n v="0"/>
    <x v="34"/>
    <n v="0"/>
    <m/>
    <n v="0"/>
    <n v="1"/>
    <n v="848"/>
    <n v="23"/>
    <x v="2"/>
    <n v="1"/>
    <n v="1"/>
    <n v="88"/>
    <n v="3"/>
    <n v="1"/>
    <n v="3"/>
    <n v="2372"/>
    <n v="26076"/>
    <n v="1"/>
    <n v="12"/>
    <n v="3"/>
    <n v="4"/>
    <n v="80"/>
    <n v="2"/>
    <n v="2"/>
    <n v="3"/>
    <n v="2"/>
    <n v="2"/>
    <n v="2"/>
    <n v="2"/>
  </r>
  <r>
    <s v="Yes"/>
    <s v="Travel_Rarely"/>
    <x v="2"/>
    <s v="Ex-Employees"/>
    <x v="1"/>
    <x v="0"/>
    <s v="STAFF-1309"/>
    <n v="1309"/>
    <x v="1"/>
    <x v="2"/>
    <x v="1"/>
    <s v="No"/>
    <s v="Y"/>
    <n v="3"/>
    <n v="-2"/>
    <n v="0"/>
    <x v="5"/>
    <n v="1"/>
    <n v="1"/>
    <n v="1"/>
    <n v="0"/>
    <n v="1089"/>
    <n v="7"/>
    <x v="0"/>
    <n v="1"/>
    <n v="4"/>
    <n v="79"/>
    <n v="3"/>
    <n v="2"/>
    <n v="3"/>
    <n v="4883"/>
    <n v="22845"/>
    <n v="1"/>
    <n v="18"/>
    <n v="3"/>
    <n v="1"/>
    <n v="80"/>
    <n v="1"/>
    <n v="10"/>
    <n v="3"/>
    <n v="10"/>
    <n v="4"/>
    <n v="1"/>
    <n v="1"/>
  </r>
  <r>
    <s v="Yes"/>
    <s v="Travel_Rarely"/>
    <x v="0"/>
    <s v="Ex-Employees"/>
    <x v="1"/>
    <x v="2"/>
    <s v="STAFF-1310"/>
    <n v="1310"/>
    <x v="1"/>
    <x v="1"/>
    <x v="0"/>
    <s v="No"/>
    <s v="Y"/>
    <n v="2"/>
    <n v="-2"/>
    <n v="0"/>
    <x v="22"/>
    <n v="1"/>
    <n v="1"/>
    <n v="1"/>
    <n v="0"/>
    <n v="360"/>
    <n v="23"/>
    <x v="3"/>
    <n v="1"/>
    <n v="3"/>
    <n v="93"/>
    <n v="3"/>
    <n v="1"/>
    <n v="3"/>
    <n v="3904"/>
    <n v="22154"/>
    <n v="0"/>
    <n v="13"/>
    <n v="3"/>
    <n v="1"/>
    <n v="80"/>
    <n v="0"/>
    <n v="6"/>
    <n v="3"/>
    <n v="5"/>
    <n v="2"/>
    <n v="0"/>
    <n v="3"/>
  </r>
  <r>
    <s v="No"/>
    <s v="Travel_Rarely"/>
    <x v="2"/>
    <s v="Current Employees"/>
    <x v="1"/>
    <x v="4"/>
    <s v="STAFF-1311"/>
    <n v="1311"/>
    <x v="0"/>
    <x v="2"/>
    <x v="1"/>
    <s v="No"/>
    <s v="Y"/>
    <n v="6"/>
    <n v="-2"/>
    <n v="0"/>
    <x v="7"/>
    <n v="0"/>
    <m/>
    <n v="0"/>
    <n v="1"/>
    <n v="1138"/>
    <n v="6"/>
    <x v="3"/>
    <n v="1"/>
    <n v="4"/>
    <n v="48"/>
    <n v="2"/>
    <n v="2"/>
    <n v="4"/>
    <n v="4627"/>
    <n v="23631"/>
    <n v="0"/>
    <n v="12"/>
    <n v="3"/>
    <n v="1"/>
    <n v="80"/>
    <n v="1"/>
    <n v="10"/>
    <n v="3"/>
    <n v="9"/>
    <n v="2"/>
    <n v="6"/>
    <n v="7"/>
  </r>
  <r>
    <s v="No"/>
    <s v="Travel_Rarely"/>
    <x v="0"/>
    <s v="Current Employees"/>
    <x v="1"/>
    <x v="4"/>
    <s v="STAFF-1312"/>
    <n v="1312"/>
    <x v="0"/>
    <x v="4"/>
    <x v="1"/>
    <s v="No"/>
    <s v="Y"/>
    <n v="0"/>
    <n v="-2"/>
    <n v="0"/>
    <x v="9"/>
    <n v="0"/>
    <m/>
    <n v="0"/>
    <n v="1"/>
    <n v="325"/>
    <n v="10"/>
    <x v="2"/>
    <n v="1"/>
    <n v="4"/>
    <n v="63"/>
    <n v="3"/>
    <n v="3"/>
    <n v="4"/>
    <n v="7094"/>
    <n v="5747"/>
    <n v="3"/>
    <n v="12"/>
    <n v="3"/>
    <n v="1"/>
    <n v="80"/>
    <n v="0"/>
    <n v="10"/>
    <n v="3"/>
    <n v="7"/>
    <n v="7"/>
    <n v="1"/>
    <n v="7"/>
  </r>
  <r>
    <s v="No"/>
    <s v="Travel_Rarely"/>
    <x v="1"/>
    <s v="Current Employees"/>
    <x v="2"/>
    <x v="0"/>
    <s v="STAFF-1314"/>
    <n v="1314"/>
    <x v="0"/>
    <x v="8"/>
    <x v="0"/>
    <s v="No"/>
    <s v="Y"/>
    <n v="3"/>
    <n v="-2"/>
    <n v="0"/>
    <x v="21"/>
    <n v="0"/>
    <m/>
    <n v="0"/>
    <n v="1"/>
    <n v="991"/>
    <n v="1"/>
    <x v="0"/>
    <n v="1"/>
    <n v="4"/>
    <n v="44"/>
    <n v="3"/>
    <n v="1"/>
    <n v="3"/>
    <n v="3423"/>
    <n v="22957"/>
    <n v="6"/>
    <n v="12"/>
    <n v="3"/>
    <n v="3"/>
    <n v="80"/>
    <n v="0"/>
    <n v="10"/>
    <n v="4"/>
    <n v="7"/>
    <n v="6"/>
    <n v="5"/>
    <n v="7"/>
  </r>
  <r>
    <s v="No"/>
    <s v="Non-Travel"/>
    <x v="2"/>
    <s v="Current Employees"/>
    <x v="1"/>
    <x v="0"/>
    <s v="STAFF-1315"/>
    <n v="1315"/>
    <x v="0"/>
    <x v="2"/>
    <x v="1"/>
    <s v="No"/>
    <s v="Y"/>
    <n v="6"/>
    <n v="-2"/>
    <n v="0"/>
    <x v="14"/>
    <n v="0"/>
    <m/>
    <n v="0"/>
    <n v="1"/>
    <n v="1476"/>
    <n v="1"/>
    <x v="3"/>
    <n v="1"/>
    <n v="3"/>
    <n v="55"/>
    <n v="1"/>
    <n v="2"/>
    <n v="4"/>
    <n v="6674"/>
    <n v="16392"/>
    <n v="0"/>
    <n v="11"/>
    <n v="3"/>
    <n v="1"/>
    <n v="80"/>
    <n v="3"/>
    <n v="10"/>
    <n v="3"/>
    <n v="9"/>
    <n v="8"/>
    <n v="7"/>
    <n v="5"/>
  </r>
  <r>
    <s v="No"/>
    <s v="Travel_Rarely"/>
    <x v="1"/>
    <s v="Current Employees"/>
    <x v="1"/>
    <x v="0"/>
    <s v="STAFF-1317"/>
    <n v="1317"/>
    <x v="0"/>
    <x v="7"/>
    <x v="1"/>
    <s v="Yes"/>
    <s v="Y"/>
    <n v="2"/>
    <n v="-2"/>
    <n v="0"/>
    <x v="24"/>
    <n v="0"/>
    <m/>
    <n v="0"/>
    <n v="1"/>
    <n v="1322"/>
    <n v="28"/>
    <x v="3"/>
    <n v="1"/>
    <n v="4"/>
    <n v="43"/>
    <n v="3"/>
    <n v="4"/>
    <n v="3"/>
    <n v="16880"/>
    <n v="22422"/>
    <n v="4"/>
    <n v="11"/>
    <n v="3"/>
    <n v="2"/>
    <n v="80"/>
    <n v="0"/>
    <n v="25"/>
    <n v="3"/>
    <n v="3"/>
    <n v="2"/>
    <n v="1"/>
    <n v="2"/>
  </r>
  <r>
    <s v="Yes"/>
    <s v="Travel_Rarely"/>
    <x v="0"/>
    <s v="Ex-Employees"/>
    <x v="0"/>
    <x v="3"/>
    <s v="STAFF-1318"/>
    <n v="1318"/>
    <x v="1"/>
    <x v="0"/>
    <x v="0"/>
    <s v="Yes"/>
    <s v="Y"/>
    <n v="2"/>
    <n v="-2"/>
    <n v="0"/>
    <x v="32"/>
    <n v="1"/>
    <n v="1"/>
    <n v="1"/>
    <n v="0"/>
    <n v="299"/>
    <n v="25"/>
    <x v="2"/>
    <n v="1"/>
    <n v="4"/>
    <n v="57"/>
    <n v="2"/>
    <n v="3"/>
    <n v="2"/>
    <n v="9094"/>
    <n v="17235"/>
    <n v="2"/>
    <n v="12"/>
    <n v="3"/>
    <n v="3"/>
    <n v="80"/>
    <n v="0"/>
    <n v="9"/>
    <n v="3"/>
    <n v="5"/>
    <n v="4"/>
    <n v="1"/>
    <n v="0"/>
  </r>
  <r>
    <s v="Yes"/>
    <s v="Travel_Rarely"/>
    <x v="1"/>
    <s v="Ex-Employees"/>
    <x v="0"/>
    <x v="0"/>
    <s v="STAFF-1319"/>
    <n v="1319"/>
    <x v="1"/>
    <x v="0"/>
    <x v="0"/>
    <s v="Yes"/>
    <s v="Y"/>
    <n v="2"/>
    <n v="-2"/>
    <n v="0"/>
    <x v="39"/>
    <n v="1"/>
    <n v="1"/>
    <n v="1"/>
    <n v="0"/>
    <n v="1030"/>
    <n v="5"/>
    <x v="3"/>
    <n v="1"/>
    <n v="2"/>
    <n v="64"/>
    <n v="3"/>
    <n v="3"/>
    <n v="2"/>
    <n v="8446"/>
    <n v="21534"/>
    <n v="9"/>
    <n v="19"/>
    <n v="3"/>
    <n v="3"/>
    <n v="80"/>
    <n v="0"/>
    <n v="10"/>
    <n v="2"/>
    <n v="8"/>
    <n v="7"/>
    <n v="7"/>
    <n v="7"/>
  </r>
  <r>
    <s v="No"/>
    <s v="Travel_Rarely"/>
    <x v="2"/>
    <s v="Current Employees"/>
    <x v="1"/>
    <x v="2"/>
    <s v="STAFF-1321"/>
    <n v="1321"/>
    <x v="0"/>
    <x v="5"/>
    <x v="1"/>
    <s v="Yes"/>
    <s v="Y"/>
    <n v="2"/>
    <n v="-2"/>
    <n v="0"/>
    <x v="7"/>
    <n v="0"/>
    <m/>
    <n v="0"/>
    <n v="1"/>
    <n v="634"/>
    <n v="17"/>
    <x v="2"/>
    <n v="1"/>
    <n v="2"/>
    <n v="95"/>
    <n v="3"/>
    <n v="3"/>
    <n v="3"/>
    <n v="11916"/>
    <n v="25927"/>
    <n v="1"/>
    <n v="23"/>
    <n v="4"/>
    <n v="4"/>
    <n v="80"/>
    <n v="2"/>
    <n v="9"/>
    <n v="3"/>
    <n v="9"/>
    <n v="1"/>
    <n v="0"/>
    <n v="8"/>
  </r>
  <r>
    <s v="No"/>
    <s v="Travel_Rarely"/>
    <x v="0"/>
    <s v="Current Employees"/>
    <x v="1"/>
    <x v="0"/>
    <s v="STAFF-1322"/>
    <n v="1322"/>
    <x v="1"/>
    <x v="3"/>
    <x v="0"/>
    <s v="No"/>
    <s v="Y"/>
    <n v="6"/>
    <n v="-2"/>
    <n v="0"/>
    <x v="22"/>
    <n v="0"/>
    <m/>
    <n v="0"/>
    <n v="1"/>
    <n v="524"/>
    <n v="18"/>
    <x v="0"/>
    <n v="1"/>
    <n v="1"/>
    <n v="32"/>
    <n v="3"/>
    <n v="2"/>
    <n v="3"/>
    <n v="4534"/>
    <n v="13352"/>
    <n v="0"/>
    <n v="11"/>
    <n v="3"/>
    <n v="1"/>
    <n v="80"/>
    <n v="0"/>
    <n v="9"/>
    <n v="3"/>
    <n v="8"/>
    <n v="7"/>
    <n v="1"/>
    <n v="7"/>
  </r>
  <r>
    <s v="No"/>
    <s v="Non-Travel"/>
    <x v="2"/>
    <s v="Current Employees"/>
    <x v="0"/>
    <x v="0"/>
    <s v="STAFF-1324"/>
    <n v="1324"/>
    <x v="0"/>
    <x v="0"/>
    <x v="2"/>
    <s v="Yes"/>
    <s v="Y"/>
    <n v="5"/>
    <n v="-2"/>
    <n v="0"/>
    <x v="12"/>
    <n v="0"/>
    <m/>
    <n v="0"/>
    <n v="1"/>
    <n v="587"/>
    <n v="2"/>
    <x v="2"/>
    <n v="1"/>
    <n v="4"/>
    <n v="57"/>
    <n v="3"/>
    <n v="3"/>
    <n v="3"/>
    <n v="9852"/>
    <n v="8935"/>
    <n v="1"/>
    <n v="19"/>
    <n v="3"/>
    <n v="1"/>
    <n v="80"/>
    <n v="1"/>
    <n v="10"/>
    <n v="2"/>
    <n v="10"/>
    <n v="8"/>
    <n v="9"/>
    <n v="6"/>
  </r>
  <r>
    <s v="No"/>
    <s v="Non-Travel"/>
    <x v="0"/>
    <s v="Current Employees"/>
    <x v="0"/>
    <x v="2"/>
    <s v="STAFF-1329"/>
    <n v="1329"/>
    <x v="1"/>
    <x v="0"/>
    <x v="0"/>
    <s v="No"/>
    <s v="Y"/>
    <n v="4"/>
    <n v="-2"/>
    <n v="0"/>
    <x v="0"/>
    <n v="0"/>
    <m/>
    <n v="0"/>
    <n v="1"/>
    <n v="256"/>
    <n v="10"/>
    <x v="0"/>
    <n v="1"/>
    <n v="3"/>
    <n v="40"/>
    <n v="1"/>
    <n v="2"/>
    <n v="2"/>
    <n v="6151"/>
    <n v="22074"/>
    <n v="1"/>
    <n v="13"/>
    <n v="3"/>
    <n v="1"/>
    <n v="80"/>
    <n v="0"/>
    <n v="19"/>
    <n v="3"/>
    <n v="19"/>
    <n v="2"/>
    <n v="11"/>
    <n v="9"/>
  </r>
  <r>
    <s v="Yes"/>
    <s v="Travel_Frequently"/>
    <x v="2"/>
    <s v="Ex-Employees"/>
    <x v="0"/>
    <x v="0"/>
    <s v="STAFF-1331"/>
    <n v="1331"/>
    <x v="0"/>
    <x v="6"/>
    <x v="0"/>
    <s v="Yes"/>
    <s v="Y"/>
    <n v="2"/>
    <n v="-2"/>
    <n v="0"/>
    <x v="12"/>
    <n v="1"/>
    <n v="1"/>
    <n v="1"/>
    <n v="0"/>
    <n v="1060"/>
    <n v="1"/>
    <x v="3"/>
    <n v="1"/>
    <n v="4"/>
    <n v="54"/>
    <n v="3"/>
    <n v="1"/>
    <n v="2"/>
    <n v="2302"/>
    <n v="8319"/>
    <n v="1"/>
    <n v="11"/>
    <n v="3"/>
    <n v="1"/>
    <n v="80"/>
    <n v="0"/>
    <n v="3"/>
    <n v="4"/>
    <n v="3"/>
    <n v="2"/>
    <n v="2"/>
    <n v="2"/>
  </r>
  <r>
    <s v="Yes"/>
    <s v="Travel_Rarely"/>
    <x v="0"/>
    <s v="Ex-Employees"/>
    <x v="1"/>
    <x v="0"/>
    <s v="STAFF-1333"/>
    <n v="1333"/>
    <x v="1"/>
    <x v="2"/>
    <x v="1"/>
    <s v="No"/>
    <s v="Y"/>
    <n v="4"/>
    <n v="-2"/>
    <n v="0"/>
    <x v="20"/>
    <n v="1"/>
    <n v="1"/>
    <n v="1"/>
    <n v="0"/>
    <n v="935"/>
    <n v="3"/>
    <x v="3"/>
    <n v="1"/>
    <n v="1"/>
    <n v="89"/>
    <n v="3"/>
    <n v="1"/>
    <n v="3"/>
    <n v="2362"/>
    <n v="14669"/>
    <n v="4"/>
    <n v="12"/>
    <n v="3"/>
    <n v="3"/>
    <n v="80"/>
    <n v="0"/>
    <n v="10"/>
    <n v="4"/>
    <n v="3"/>
    <n v="2"/>
    <n v="1"/>
    <n v="2"/>
  </r>
  <r>
    <s v="No"/>
    <s v="Non-Travel"/>
    <x v="0"/>
    <s v="Current Employees"/>
    <x v="1"/>
    <x v="0"/>
    <s v="STAFF-1334"/>
    <n v="1334"/>
    <x v="1"/>
    <x v="5"/>
    <x v="1"/>
    <s v="Yes"/>
    <s v="Y"/>
    <n v="3"/>
    <n v="-2"/>
    <n v="0"/>
    <x v="19"/>
    <n v="0"/>
    <m/>
    <n v="0"/>
    <n v="1"/>
    <n v="495"/>
    <n v="2"/>
    <x v="1"/>
    <n v="1"/>
    <n v="3"/>
    <n v="37"/>
    <n v="3"/>
    <n v="4"/>
    <n v="3"/>
    <n v="17861"/>
    <n v="26582"/>
    <n v="0"/>
    <n v="13"/>
    <n v="3"/>
    <n v="4"/>
    <n v="80"/>
    <n v="0"/>
    <n v="21"/>
    <n v="2"/>
    <n v="20"/>
    <n v="8"/>
    <n v="2"/>
    <n v="10"/>
  </r>
  <r>
    <s v="No"/>
    <s v="Travel_Rarely"/>
    <x v="3"/>
    <s v="Current Employees"/>
    <x v="1"/>
    <x v="2"/>
    <s v="STAFF-1336"/>
    <n v="1336"/>
    <x v="0"/>
    <x v="5"/>
    <x v="1"/>
    <s v="No"/>
    <s v="Y"/>
    <n v="5"/>
    <n v="-2"/>
    <n v="0"/>
    <x v="27"/>
    <n v="0"/>
    <m/>
    <n v="0"/>
    <n v="1"/>
    <n v="282"/>
    <n v="2"/>
    <x v="0"/>
    <n v="1"/>
    <n v="4"/>
    <n v="58"/>
    <n v="1"/>
    <n v="5"/>
    <n v="3"/>
    <n v="19187"/>
    <n v="6992"/>
    <n v="4"/>
    <n v="14"/>
    <n v="3"/>
    <n v="4"/>
    <n v="80"/>
    <n v="1"/>
    <n v="23"/>
    <n v="3"/>
    <n v="19"/>
    <n v="9"/>
    <n v="9"/>
    <n v="11"/>
  </r>
  <r>
    <s v="No"/>
    <s v="Travel_Rarely"/>
    <x v="3"/>
    <s v="Current Employees"/>
    <x v="2"/>
    <x v="0"/>
    <s v="STAFF-1338"/>
    <n v="1338"/>
    <x v="1"/>
    <x v="5"/>
    <x v="0"/>
    <s v="No"/>
    <s v="Y"/>
    <n v="4"/>
    <n v="-2"/>
    <n v="0"/>
    <x v="29"/>
    <n v="0"/>
    <m/>
    <n v="0"/>
    <n v="1"/>
    <n v="206"/>
    <n v="8"/>
    <x v="2"/>
    <n v="1"/>
    <n v="4"/>
    <n v="99"/>
    <n v="3"/>
    <n v="5"/>
    <n v="2"/>
    <n v="19717"/>
    <n v="4022"/>
    <n v="6"/>
    <n v="14"/>
    <n v="3"/>
    <n v="1"/>
    <n v="80"/>
    <n v="0"/>
    <n v="36"/>
    <n v="3"/>
    <n v="7"/>
    <n v="3"/>
    <n v="7"/>
    <n v="7"/>
  </r>
  <r>
    <s v="No"/>
    <s v="Non-Travel"/>
    <x v="0"/>
    <s v="Current Employees"/>
    <x v="1"/>
    <x v="0"/>
    <s v="STAFF-1340"/>
    <n v="1340"/>
    <x v="1"/>
    <x v="1"/>
    <x v="2"/>
    <s v="No"/>
    <s v="Y"/>
    <n v="0"/>
    <n v="-2"/>
    <n v="0"/>
    <x v="32"/>
    <n v="0"/>
    <m/>
    <n v="0"/>
    <n v="1"/>
    <n v="458"/>
    <n v="16"/>
    <x v="0"/>
    <n v="1"/>
    <n v="3"/>
    <n v="74"/>
    <n v="3"/>
    <n v="1"/>
    <n v="3"/>
    <n v="3544"/>
    <n v="8532"/>
    <n v="9"/>
    <n v="16"/>
    <n v="3"/>
    <n v="2"/>
    <n v="80"/>
    <n v="1"/>
    <n v="6"/>
    <n v="3"/>
    <n v="4"/>
    <n v="2"/>
    <n v="0"/>
    <n v="0"/>
  </r>
  <r>
    <s v="No"/>
    <s v="Travel_Rarely"/>
    <x v="2"/>
    <s v="Current Employees"/>
    <x v="1"/>
    <x v="0"/>
    <s v="STAFF-1344"/>
    <n v="1344"/>
    <x v="1"/>
    <x v="4"/>
    <x v="2"/>
    <s v="No"/>
    <s v="Y"/>
    <n v="0"/>
    <n v="-2"/>
    <n v="0"/>
    <x v="13"/>
    <n v="0"/>
    <m/>
    <n v="0"/>
    <n v="1"/>
    <n v="943"/>
    <n v="9"/>
    <x v="3"/>
    <n v="1"/>
    <n v="4"/>
    <n v="86"/>
    <n v="3"/>
    <n v="3"/>
    <n v="4"/>
    <n v="8500"/>
    <n v="5494"/>
    <n v="0"/>
    <n v="11"/>
    <n v="3"/>
    <n v="4"/>
    <n v="80"/>
    <n v="1"/>
    <n v="10"/>
    <n v="2"/>
    <n v="9"/>
    <n v="7"/>
    <n v="1"/>
    <n v="6"/>
  </r>
  <r>
    <s v="No"/>
    <s v="Travel_Rarely"/>
    <x v="0"/>
    <s v="Current Employees"/>
    <x v="1"/>
    <x v="0"/>
    <s v="STAFF-1346"/>
    <n v="1346"/>
    <x v="1"/>
    <x v="1"/>
    <x v="0"/>
    <s v="No"/>
    <s v="Y"/>
    <n v="4"/>
    <n v="-2"/>
    <n v="0"/>
    <x v="32"/>
    <n v="0"/>
    <m/>
    <n v="0"/>
    <n v="1"/>
    <n v="523"/>
    <n v="2"/>
    <x v="3"/>
    <n v="1"/>
    <n v="3"/>
    <n v="98"/>
    <n v="3"/>
    <n v="2"/>
    <n v="4"/>
    <n v="4661"/>
    <n v="22455"/>
    <n v="1"/>
    <n v="13"/>
    <n v="3"/>
    <n v="3"/>
    <n v="80"/>
    <n v="0"/>
    <n v="9"/>
    <n v="3"/>
    <n v="9"/>
    <n v="8"/>
    <n v="8"/>
    <n v="8"/>
  </r>
  <r>
    <s v="No"/>
    <s v="Travel_Frequently"/>
    <x v="0"/>
    <s v="Current Employees"/>
    <x v="0"/>
    <x v="3"/>
    <s v="STAFF-1349"/>
    <n v="1349"/>
    <x v="0"/>
    <x v="0"/>
    <x v="2"/>
    <s v="No"/>
    <s v="Y"/>
    <n v="2"/>
    <n v="-2"/>
    <n v="0"/>
    <x v="0"/>
    <n v="0"/>
    <m/>
    <n v="0"/>
    <n v="1"/>
    <n v="1018"/>
    <n v="1"/>
    <x v="3"/>
    <n v="1"/>
    <n v="3"/>
    <n v="66"/>
    <n v="3"/>
    <n v="2"/>
    <n v="2"/>
    <n v="4103"/>
    <n v="4297"/>
    <n v="0"/>
    <n v="17"/>
    <n v="3"/>
    <n v="4"/>
    <n v="80"/>
    <n v="1"/>
    <n v="10"/>
    <n v="3"/>
    <n v="9"/>
    <n v="3"/>
    <n v="1"/>
    <n v="7"/>
  </r>
  <r>
    <s v="No"/>
    <s v="Travel_Frequently"/>
    <x v="0"/>
    <s v="Current Employees"/>
    <x v="1"/>
    <x v="0"/>
    <s v="STAFF-1350"/>
    <n v="1350"/>
    <x v="1"/>
    <x v="1"/>
    <x v="0"/>
    <s v="Yes"/>
    <s v="Y"/>
    <n v="3"/>
    <n v="-2"/>
    <n v="0"/>
    <x v="10"/>
    <n v="0"/>
    <m/>
    <n v="0"/>
    <n v="1"/>
    <n v="482"/>
    <n v="4"/>
    <x v="2"/>
    <n v="1"/>
    <n v="3"/>
    <n v="87"/>
    <n v="3"/>
    <n v="2"/>
    <n v="3"/>
    <n v="4249"/>
    <n v="2690"/>
    <n v="1"/>
    <n v="11"/>
    <n v="3"/>
    <n v="2"/>
    <n v="80"/>
    <n v="0"/>
    <n v="9"/>
    <n v="3"/>
    <n v="9"/>
    <n v="6"/>
    <n v="1"/>
    <n v="1"/>
  </r>
  <r>
    <s v="No"/>
    <s v="Travel_Rarely"/>
    <x v="1"/>
    <s v="Current Employees"/>
    <x v="2"/>
    <x v="0"/>
    <s v="STAFF-1352"/>
    <n v="1352"/>
    <x v="1"/>
    <x v="5"/>
    <x v="2"/>
    <s v="Yes"/>
    <s v="Y"/>
    <n v="2"/>
    <n v="-2"/>
    <n v="0"/>
    <x v="31"/>
    <n v="0"/>
    <m/>
    <n v="0"/>
    <n v="1"/>
    <n v="770"/>
    <n v="5"/>
    <x v="3"/>
    <n v="1"/>
    <n v="3"/>
    <n v="84"/>
    <n v="3"/>
    <n v="4"/>
    <n v="2"/>
    <n v="14026"/>
    <n v="17588"/>
    <n v="1"/>
    <n v="11"/>
    <n v="3"/>
    <n v="2"/>
    <n v="80"/>
    <n v="1"/>
    <n v="33"/>
    <n v="3"/>
    <n v="33"/>
    <n v="9"/>
    <n v="0"/>
    <n v="10"/>
  </r>
  <r>
    <s v="No"/>
    <s v="Travel_Rarely"/>
    <x v="0"/>
    <s v="Current Employees"/>
    <x v="0"/>
    <x v="0"/>
    <s v="STAFF-1355"/>
    <n v="1355"/>
    <x v="0"/>
    <x v="0"/>
    <x v="2"/>
    <s v="No"/>
    <s v="Y"/>
    <n v="3"/>
    <n v="-2"/>
    <n v="0"/>
    <x v="8"/>
    <n v="0"/>
    <m/>
    <n v="0"/>
    <n v="1"/>
    <n v="1009"/>
    <n v="2"/>
    <x v="0"/>
    <n v="1"/>
    <n v="2"/>
    <n v="31"/>
    <n v="3"/>
    <n v="2"/>
    <n v="3"/>
    <n v="6893"/>
    <n v="19461"/>
    <n v="3"/>
    <n v="15"/>
    <n v="3"/>
    <n v="4"/>
    <n v="80"/>
    <n v="1"/>
    <n v="11"/>
    <n v="3"/>
    <n v="7"/>
    <n v="7"/>
    <n v="1"/>
    <n v="7"/>
  </r>
  <r>
    <s v="No"/>
    <s v="Travel_Rarely"/>
    <x v="2"/>
    <s v="Current Employees"/>
    <x v="0"/>
    <x v="2"/>
    <s v="STAFF-1356"/>
    <n v="1356"/>
    <x v="0"/>
    <x v="0"/>
    <x v="0"/>
    <s v="No"/>
    <s v="Y"/>
    <n v="6"/>
    <n v="-2"/>
    <n v="0"/>
    <x v="13"/>
    <n v="0"/>
    <m/>
    <n v="0"/>
    <n v="1"/>
    <n v="507"/>
    <n v="15"/>
    <x v="0"/>
    <n v="1"/>
    <n v="3"/>
    <n v="66"/>
    <n v="3"/>
    <n v="2"/>
    <n v="3"/>
    <n v="6125"/>
    <n v="23553"/>
    <n v="1"/>
    <n v="12"/>
    <n v="3"/>
    <n v="4"/>
    <n v="80"/>
    <n v="0"/>
    <n v="10"/>
    <n v="4"/>
    <n v="10"/>
    <n v="8"/>
    <n v="9"/>
    <n v="6"/>
  </r>
  <r>
    <s v="No"/>
    <s v="Travel_Rarely"/>
    <x v="2"/>
    <s v="Current Employees"/>
    <x v="1"/>
    <x v="2"/>
    <s v="STAFF-1358"/>
    <n v="1358"/>
    <x v="1"/>
    <x v="2"/>
    <x v="1"/>
    <s v="No"/>
    <s v="Y"/>
    <n v="6"/>
    <n v="-2"/>
    <n v="0"/>
    <x v="36"/>
    <n v="0"/>
    <m/>
    <n v="0"/>
    <n v="1"/>
    <n v="882"/>
    <n v="19"/>
    <x v="1"/>
    <n v="1"/>
    <n v="4"/>
    <n v="67"/>
    <n v="3"/>
    <n v="1"/>
    <n v="4"/>
    <n v="3669"/>
    <n v="9075"/>
    <n v="3"/>
    <n v="11"/>
    <n v="3"/>
    <n v="3"/>
    <n v="80"/>
    <n v="3"/>
    <n v="7"/>
    <n v="2"/>
    <n v="3"/>
    <n v="2"/>
    <n v="1"/>
    <n v="2"/>
  </r>
  <r>
    <s v="Yes"/>
    <s v="Travel_Rarely"/>
    <x v="3"/>
    <s v="Ex-Employees"/>
    <x v="1"/>
    <x v="2"/>
    <s v="STAFF-1360"/>
    <n v="1360"/>
    <x v="0"/>
    <x v="3"/>
    <x v="1"/>
    <s v="Yes"/>
    <s v="Y"/>
    <n v="0"/>
    <n v="-2"/>
    <n v="0"/>
    <x v="34"/>
    <n v="1"/>
    <n v="1"/>
    <n v="1"/>
    <n v="0"/>
    <n v="601"/>
    <n v="7"/>
    <x v="2"/>
    <n v="1"/>
    <n v="3"/>
    <n v="53"/>
    <n v="2"/>
    <n v="3"/>
    <n v="3"/>
    <n v="10008"/>
    <n v="12023"/>
    <n v="7"/>
    <n v="14"/>
    <n v="3"/>
    <n v="4"/>
    <n v="80"/>
    <n v="0"/>
    <n v="31"/>
    <n v="2"/>
    <n v="10"/>
    <n v="9"/>
    <n v="5"/>
    <n v="9"/>
  </r>
  <r>
    <s v="No"/>
    <s v="Travel_Rarely"/>
    <x v="0"/>
    <s v="Current Employees"/>
    <x v="1"/>
    <x v="0"/>
    <s v="STAFF-1361"/>
    <n v="1361"/>
    <x v="1"/>
    <x v="2"/>
    <x v="1"/>
    <s v="No"/>
    <s v="Y"/>
    <n v="3"/>
    <n v="-2"/>
    <n v="0"/>
    <x v="32"/>
    <n v="0"/>
    <m/>
    <n v="0"/>
    <n v="1"/>
    <n v="329"/>
    <n v="1"/>
    <x v="2"/>
    <n v="1"/>
    <n v="2"/>
    <n v="88"/>
    <n v="3"/>
    <n v="1"/>
    <n v="2"/>
    <n v="2387"/>
    <n v="6762"/>
    <n v="3"/>
    <n v="22"/>
    <n v="4"/>
    <n v="3"/>
    <n v="80"/>
    <n v="1"/>
    <n v="7"/>
    <n v="3"/>
    <n v="4"/>
    <n v="2"/>
    <n v="0"/>
    <n v="3"/>
  </r>
  <r>
    <s v="No"/>
    <s v="Travel_Frequently"/>
    <x v="0"/>
    <s v="Current Employees"/>
    <x v="0"/>
    <x v="3"/>
    <s v="STAFF-1362"/>
    <n v="1362"/>
    <x v="0"/>
    <x v="0"/>
    <x v="1"/>
    <s v="No"/>
    <s v="Y"/>
    <n v="2"/>
    <n v="-2"/>
    <n v="0"/>
    <x v="9"/>
    <n v="0"/>
    <m/>
    <n v="0"/>
    <n v="1"/>
    <n v="607"/>
    <n v="7"/>
    <x v="3"/>
    <n v="1"/>
    <n v="1"/>
    <n v="83"/>
    <n v="4"/>
    <n v="2"/>
    <n v="2"/>
    <n v="4639"/>
    <n v="2261"/>
    <n v="2"/>
    <n v="16"/>
    <n v="3"/>
    <n v="4"/>
    <n v="80"/>
    <n v="1"/>
    <n v="17"/>
    <n v="2"/>
    <n v="15"/>
    <n v="7"/>
    <n v="6"/>
    <n v="13"/>
  </r>
  <r>
    <s v="No"/>
    <s v="Travel_Rarely"/>
    <x v="1"/>
    <s v="Current Employees"/>
    <x v="1"/>
    <x v="0"/>
    <s v="STAFF-1363"/>
    <n v="1363"/>
    <x v="1"/>
    <x v="3"/>
    <x v="0"/>
    <s v="No"/>
    <s v="Y"/>
    <n v="2"/>
    <n v="-2"/>
    <n v="0"/>
    <x v="26"/>
    <n v="0"/>
    <m/>
    <n v="0"/>
    <n v="1"/>
    <n v="855"/>
    <n v="4"/>
    <x v="3"/>
    <n v="1"/>
    <n v="4"/>
    <n v="54"/>
    <n v="3"/>
    <n v="3"/>
    <n v="4"/>
    <n v="7898"/>
    <n v="18706"/>
    <n v="1"/>
    <n v="11"/>
    <n v="3"/>
    <n v="3"/>
    <n v="80"/>
    <n v="0"/>
    <n v="11"/>
    <n v="3"/>
    <n v="10"/>
    <n v="9"/>
    <n v="0"/>
    <n v="8"/>
  </r>
  <r>
    <s v="No"/>
    <s v="Travel_Rarely"/>
    <x v="2"/>
    <s v="Current Employees"/>
    <x v="0"/>
    <x v="2"/>
    <s v="STAFF-1364"/>
    <n v="1364"/>
    <x v="0"/>
    <x v="6"/>
    <x v="1"/>
    <s v="No"/>
    <s v="Y"/>
    <n v="4"/>
    <n v="-2"/>
    <n v="0"/>
    <x v="4"/>
    <n v="0"/>
    <m/>
    <n v="0"/>
    <n v="1"/>
    <n v="1291"/>
    <n v="11"/>
    <x v="3"/>
    <n v="1"/>
    <n v="3"/>
    <n v="98"/>
    <n v="4"/>
    <n v="1"/>
    <n v="4"/>
    <n v="2534"/>
    <n v="6527"/>
    <n v="8"/>
    <n v="14"/>
    <n v="3"/>
    <n v="2"/>
    <n v="80"/>
    <n v="1"/>
    <n v="5"/>
    <n v="3"/>
    <n v="1"/>
    <n v="0"/>
    <n v="0"/>
    <n v="0"/>
  </r>
  <r>
    <s v="No"/>
    <s v="Travel_Rarely"/>
    <x v="1"/>
    <s v="Current Employees"/>
    <x v="1"/>
    <x v="4"/>
    <s v="STAFF-1367"/>
    <n v="1367"/>
    <x v="0"/>
    <x v="3"/>
    <x v="0"/>
    <s v="No"/>
    <s v="Y"/>
    <n v="1"/>
    <n v="-2"/>
    <n v="0"/>
    <x v="31"/>
    <n v="0"/>
    <m/>
    <n v="0"/>
    <n v="1"/>
    <n v="1405"/>
    <n v="11"/>
    <x v="0"/>
    <n v="1"/>
    <n v="4"/>
    <n v="82"/>
    <n v="2"/>
    <n v="4"/>
    <n v="4"/>
    <n v="13142"/>
    <n v="24439"/>
    <n v="3"/>
    <n v="16"/>
    <n v="3"/>
    <n v="2"/>
    <n v="80"/>
    <n v="0"/>
    <n v="29"/>
    <n v="2"/>
    <n v="5"/>
    <n v="2"/>
    <n v="0"/>
    <n v="3"/>
  </r>
  <r>
    <s v="No"/>
    <s v="Non-Travel"/>
    <x v="4"/>
    <s v="Current Employees"/>
    <x v="1"/>
    <x v="0"/>
    <s v="STAFF-1368"/>
    <n v="1368"/>
    <x v="0"/>
    <x v="2"/>
    <x v="0"/>
    <s v="No"/>
    <s v="Y"/>
    <n v="5"/>
    <n v="-2"/>
    <n v="0"/>
    <x v="41"/>
    <n v="0"/>
    <m/>
    <n v="0"/>
    <n v="1"/>
    <n v="1124"/>
    <n v="1"/>
    <x v="3"/>
    <n v="1"/>
    <n v="4"/>
    <n v="97"/>
    <n v="3"/>
    <n v="1"/>
    <n v="4"/>
    <n v="1611"/>
    <n v="19305"/>
    <n v="1"/>
    <n v="15"/>
    <n v="3"/>
    <n v="3"/>
    <n v="80"/>
    <n v="0"/>
    <n v="0"/>
    <n v="4"/>
    <n v="0"/>
    <n v="0"/>
    <n v="0"/>
    <n v="0"/>
  </r>
  <r>
    <s v="No"/>
    <s v="Travel_Rarely"/>
    <x v="0"/>
    <s v="Current Employees"/>
    <x v="1"/>
    <x v="2"/>
    <s v="STAFF-1369"/>
    <n v="1369"/>
    <x v="0"/>
    <x v="2"/>
    <x v="1"/>
    <s v="No"/>
    <s v="Y"/>
    <n v="0"/>
    <n v="-2"/>
    <n v="0"/>
    <x v="10"/>
    <n v="0"/>
    <m/>
    <n v="0"/>
    <n v="1"/>
    <n v="817"/>
    <n v="1"/>
    <x v="3"/>
    <n v="1"/>
    <n v="4"/>
    <n v="60"/>
    <n v="2"/>
    <n v="2"/>
    <n v="4"/>
    <n v="5363"/>
    <n v="10846"/>
    <n v="0"/>
    <n v="12"/>
    <n v="3"/>
    <n v="2"/>
    <n v="80"/>
    <n v="1"/>
    <n v="10"/>
    <n v="3"/>
    <n v="9"/>
    <n v="7"/>
    <n v="0"/>
    <n v="0"/>
  </r>
  <r>
    <s v="No"/>
    <s v="Travel_Frequently"/>
    <x v="2"/>
    <s v="Current Employees"/>
    <x v="0"/>
    <x v="0"/>
    <s v="STAFF-1371"/>
    <n v="1371"/>
    <x v="1"/>
    <x v="0"/>
    <x v="0"/>
    <s v="No"/>
    <s v="Y"/>
    <n v="3"/>
    <n v="-2"/>
    <n v="0"/>
    <x v="4"/>
    <n v="0"/>
    <m/>
    <n v="0"/>
    <n v="1"/>
    <n v="793"/>
    <n v="2"/>
    <x v="1"/>
    <n v="1"/>
    <n v="4"/>
    <n v="43"/>
    <n v="1"/>
    <n v="2"/>
    <n v="4"/>
    <n v="5071"/>
    <n v="20392"/>
    <n v="3"/>
    <n v="20"/>
    <n v="4"/>
    <n v="2"/>
    <n v="80"/>
    <n v="0"/>
    <n v="8"/>
    <n v="3"/>
    <n v="6"/>
    <n v="2"/>
    <n v="0"/>
    <n v="0"/>
  </r>
  <r>
    <s v="Yes"/>
    <s v="Travel_Rarely"/>
    <x v="3"/>
    <s v="Ex-Employees"/>
    <x v="0"/>
    <x v="3"/>
    <s v="STAFF-1372"/>
    <n v="1372"/>
    <x v="1"/>
    <x v="0"/>
    <x v="0"/>
    <s v="Yes"/>
    <s v="Y"/>
    <n v="2"/>
    <n v="-2"/>
    <n v="0"/>
    <x v="27"/>
    <n v="1"/>
    <n v="1"/>
    <n v="1"/>
    <n v="0"/>
    <n v="267"/>
    <n v="13"/>
    <x v="2"/>
    <n v="1"/>
    <n v="1"/>
    <n v="85"/>
    <n v="4"/>
    <n v="4"/>
    <n v="2"/>
    <n v="13695"/>
    <n v="9277"/>
    <n v="6"/>
    <n v="17"/>
    <n v="3"/>
    <n v="3"/>
    <n v="80"/>
    <n v="0"/>
    <n v="24"/>
    <n v="2"/>
    <n v="19"/>
    <n v="7"/>
    <n v="3"/>
    <n v="8"/>
  </r>
  <r>
    <s v="No"/>
    <s v="Travel_Rarely"/>
    <x v="3"/>
    <s v="Current Employees"/>
    <x v="1"/>
    <x v="0"/>
    <s v="STAFF-1373"/>
    <n v="1373"/>
    <x v="1"/>
    <x v="3"/>
    <x v="1"/>
    <s v="Yes"/>
    <s v="Y"/>
    <n v="0"/>
    <n v="-2"/>
    <n v="0"/>
    <x v="29"/>
    <n v="0"/>
    <m/>
    <n v="0"/>
    <n v="1"/>
    <n v="1369"/>
    <n v="23"/>
    <x v="3"/>
    <n v="1"/>
    <n v="4"/>
    <n v="68"/>
    <n v="3"/>
    <n v="4"/>
    <n v="2"/>
    <n v="13402"/>
    <n v="18235"/>
    <n v="4"/>
    <n v="12"/>
    <n v="3"/>
    <n v="1"/>
    <n v="80"/>
    <n v="1"/>
    <n v="33"/>
    <n v="3"/>
    <n v="19"/>
    <n v="16"/>
    <n v="15"/>
    <n v="9"/>
  </r>
  <r>
    <s v="No"/>
    <s v="Non-Travel"/>
    <x v="2"/>
    <s v="Current Employees"/>
    <x v="1"/>
    <x v="4"/>
    <s v="STAFF-1374"/>
    <n v="1374"/>
    <x v="0"/>
    <x v="1"/>
    <x v="2"/>
    <s v="No"/>
    <s v="Y"/>
    <n v="2"/>
    <n v="-2"/>
    <n v="0"/>
    <x v="13"/>
    <n v="0"/>
    <m/>
    <n v="0"/>
    <n v="1"/>
    <n v="999"/>
    <n v="26"/>
    <x v="1"/>
    <n v="1"/>
    <n v="4"/>
    <n v="92"/>
    <n v="2"/>
    <n v="1"/>
    <n v="4"/>
    <n v="2029"/>
    <n v="15891"/>
    <n v="1"/>
    <n v="20"/>
    <n v="4"/>
    <n v="3"/>
    <n v="80"/>
    <n v="3"/>
    <n v="5"/>
    <n v="3"/>
    <n v="5"/>
    <n v="4"/>
    <n v="0"/>
    <n v="0"/>
  </r>
  <r>
    <s v="No"/>
    <s v="Travel_Rarely"/>
    <x v="0"/>
    <s v="Current Employees"/>
    <x v="1"/>
    <x v="2"/>
    <s v="STAFF-1375"/>
    <n v="1375"/>
    <x v="0"/>
    <x v="4"/>
    <x v="2"/>
    <s v="No"/>
    <s v="Y"/>
    <n v="0"/>
    <n v="-2"/>
    <n v="0"/>
    <x v="32"/>
    <n v="0"/>
    <m/>
    <n v="0"/>
    <n v="1"/>
    <n v="1202"/>
    <n v="2"/>
    <x v="1"/>
    <n v="1"/>
    <n v="2"/>
    <n v="89"/>
    <n v="4"/>
    <n v="2"/>
    <n v="3"/>
    <n v="6377"/>
    <n v="13888"/>
    <n v="5"/>
    <n v="20"/>
    <n v="4"/>
    <n v="2"/>
    <n v="80"/>
    <n v="3"/>
    <n v="15"/>
    <n v="3"/>
    <n v="12"/>
    <n v="11"/>
    <n v="11"/>
    <n v="8"/>
  </r>
  <r>
    <s v="No"/>
    <s v="Travel_Rarely"/>
    <x v="2"/>
    <s v="Current Employees"/>
    <x v="1"/>
    <x v="2"/>
    <s v="STAFF-1377"/>
    <n v="1377"/>
    <x v="1"/>
    <x v="2"/>
    <x v="1"/>
    <s v="No"/>
    <s v="Y"/>
    <n v="1"/>
    <n v="-2"/>
    <n v="0"/>
    <x v="13"/>
    <n v="0"/>
    <m/>
    <n v="0"/>
    <n v="1"/>
    <n v="285"/>
    <n v="29"/>
    <x v="3"/>
    <n v="1"/>
    <n v="2"/>
    <n v="86"/>
    <n v="3"/>
    <n v="2"/>
    <n v="3"/>
    <n v="5429"/>
    <n v="17491"/>
    <n v="4"/>
    <n v="13"/>
    <n v="3"/>
    <n v="1"/>
    <n v="80"/>
    <n v="2"/>
    <n v="10"/>
    <n v="3"/>
    <n v="8"/>
    <n v="7"/>
    <n v="7"/>
    <n v="7"/>
  </r>
  <r>
    <s v="Yes"/>
    <s v="Travel_Frequently"/>
    <x v="2"/>
    <s v="Ex-Employees"/>
    <x v="0"/>
    <x v="0"/>
    <s v="STAFF-1379"/>
    <n v="1379"/>
    <x v="0"/>
    <x v="6"/>
    <x v="0"/>
    <s v="No"/>
    <s v="Y"/>
    <n v="3"/>
    <n v="-2"/>
    <n v="0"/>
    <x v="12"/>
    <n v="1"/>
    <n v="1"/>
    <n v="1"/>
    <n v="0"/>
    <n v="703"/>
    <n v="2"/>
    <x v="3"/>
    <n v="1"/>
    <n v="3"/>
    <n v="90"/>
    <n v="2"/>
    <n v="1"/>
    <n v="4"/>
    <n v="2785"/>
    <n v="11882"/>
    <n v="7"/>
    <n v="14"/>
    <n v="3"/>
    <n v="3"/>
    <n v="80"/>
    <n v="0"/>
    <n v="3"/>
    <n v="4"/>
    <n v="1"/>
    <n v="0"/>
    <n v="0"/>
    <n v="0"/>
  </r>
  <r>
    <s v="Yes"/>
    <s v="Travel_Frequently"/>
    <x v="0"/>
    <s v="Ex-Employees"/>
    <x v="0"/>
    <x v="3"/>
    <s v="STAFF-1380"/>
    <n v="1380"/>
    <x v="0"/>
    <x v="0"/>
    <x v="1"/>
    <s v="Yes"/>
    <s v="Y"/>
    <n v="0"/>
    <n v="-2"/>
    <n v="0"/>
    <x v="10"/>
    <n v="1"/>
    <n v="1"/>
    <n v="1"/>
    <n v="0"/>
    <n v="662"/>
    <n v="18"/>
    <x v="2"/>
    <n v="1"/>
    <n v="4"/>
    <n v="67"/>
    <n v="3"/>
    <n v="2"/>
    <n v="2"/>
    <n v="4614"/>
    <n v="23288"/>
    <n v="0"/>
    <n v="18"/>
    <n v="3"/>
    <n v="3"/>
    <n v="80"/>
    <n v="1"/>
    <n v="5"/>
    <n v="2"/>
    <n v="4"/>
    <n v="2"/>
    <n v="3"/>
    <n v="2"/>
  </r>
  <r>
    <s v="No"/>
    <s v="Travel_Frequently"/>
    <x v="0"/>
    <s v="Current Employees"/>
    <x v="1"/>
    <x v="0"/>
    <s v="STAFF-1382"/>
    <n v="1382"/>
    <x v="1"/>
    <x v="1"/>
    <x v="2"/>
    <s v="No"/>
    <s v="Y"/>
    <n v="2"/>
    <n v="-2"/>
    <n v="0"/>
    <x v="8"/>
    <n v="0"/>
    <m/>
    <n v="0"/>
    <n v="1"/>
    <n v="693"/>
    <n v="7"/>
    <x v="3"/>
    <n v="1"/>
    <n v="4"/>
    <n v="57"/>
    <n v="4"/>
    <n v="1"/>
    <n v="3"/>
    <n v="2610"/>
    <n v="15748"/>
    <n v="1"/>
    <n v="11"/>
    <n v="3"/>
    <n v="4"/>
    <n v="80"/>
    <n v="3"/>
    <n v="4"/>
    <n v="3"/>
    <n v="4"/>
    <n v="2"/>
    <n v="0"/>
    <n v="3"/>
  </r>
  <r>
    <s v="No"/>
    <s v="Travel_Rarely"/>
    <x v="2"/>
    <s v="Current Employees"/>
    <x v="1"/>
    <x v="4"/>
    <s v="STAFF-1383"/>
    <n v="1383"/>
    <x v="0"/>
    <x v="4"/>
    <x v="0"/>
    <s v="No"/>
    <s v="Y"/>
    <n v="2"/>
    <n v="-2"/>
    <n v="0"/>
    <x v="13"/>
    <n v="0"/>
    <m/>
    <n v="0"/>
    <n v="1"/>
    <n v="404"/>
    <n v="2"/>
    <x v="2"/>
    <n v="1"/>
    <n v="4"/>
    <n v="98"/>
    <n v="3"/>
    <n v="2"/>
    <n v="4"/>
    <n v="6687"/>
    <n v="6163"/>
    <n v="1"/>
    <n v="11"/>
    <n v="3"/>
    <n v="4"/>
    <n v="80"/>
    <n v="0"/>
    <n v="14"/>
    <n v="4"/>
    <n v="14"/>
    <n v="11"/>
    <n v="4"/>
    <n v="11"/>
  </r>
  <r>
    <s v="No"/>
    <s v="Travel_Rarely"/>
    <x v="2"/>
    <s v="Current Employees"/>
    <x v="0"/>
    <x v="0"/>
    <s v="STAFF-1387"/>
    <n v="1387"/>
    <x v="1"/>
    <x v="0"/>
    <x v="1"/>
    <s v="No"/>
    <s v="Y"/>
    <n v="0"/>
    <n v="-2"/>
    <n v="0"/>
    <x v="14"/>
    <n v="0"/>
    <m/>
    <n v="0"/>
    <n v="1"/>
    <n v="736"/>
    <n v="26"/>
    <x v="3"/>
    <n v="1"/>
    <n v="3"/>
    <n v="48"/>
    <n v="2"/>
    <n v="2"/>
    <n v="3"/>
    <n v="4724"/>
    <n v="24232"/>
    <n v="1"/>
    <n v="11"/>
    <n v="3"/>
    <n v="3"/>
    <n v="80"/>
    <n v="1"/>
    <n v="5"/>
    <n v="3"/>
    <n v="5"/>
    <n v="3"/>
    <n v="0"/>
    <n v="4"/>
  </r>
  <r>
    <s v="Yes"/>
    <s v="Travel_Rarely"/>
    <x v="2"/>
    <s v="Ex-Employees"/>
    <x v="1"/>
    <x v="2"/>
    <s v="STAFF-1389"/>
    <n v="1389"/>
    <x v="1"/>
    <x v="3"/>
    <x v="1"/>
    <s v="Yes"/>
    <s v="Y"/>
    <n v="3"/>
    <n v="-2"/>
    <n v="0"/>
    <x v="12"/>
    <n v="1"/>
    <n v="1"/>
    <n v="1"/>
    <n v="0"/>
    <n v="330"/>
    <n v="22"/>
    <x v="2"/>
    <n v="1"/>
    <n v="4"/>
    <n v="98"/>
    <n v="3"/>
    <n v="2"/>
    <n v="3"/>
    <n v="6179"/>
    <n v="21057"/>
    <n v="1"/>
    <n v="15"/>
    <n v="3"/>
    <n v="4"/>
    <n v="80"/>
    <n v="2"/>
    <n v="10"/>
    <n v="2"/>
    <n v="10"/>
    <n v="2"/>
    <n v="6"/>
    <n v="7"/>
  </r>
  <r>
    <s v="No"/>
    <s v="Travel_Rarely"/>
    <x v="0"/>
    <s v="Current Employees"/>
    <x v="0"/>
    <x v="0"/>
    <s v="STAFF-1390"/>
    <n v="1390"/>
    <x v="1"/>
    <x v="0"/>
    <x v="1"/>
    <s v="Yes"/>
    <s v="Y"/>
    <n v="2"/>
    <n v="-2"/>
    <n v="0"/>
    <x v="22"/>
    <n v="0"/>
    <m/>
    <n v="0"/>
    <n v="1"/>
    <n v="1498"/>
    <n v="21"/>
    <x v="2"/>
    <n v="1"/>
    <n v="1"/>
    <n v="44"/>
    <n v="2"/>
    <n v="2"/>
    <n v="4"/>
    <n v="6120"/>
    <n v="3567"/>
    <n v="3"/>
    <n v="12"/>
    <n v="3"/>
    <n v="4"/>
    <n v="80"/>
    <n v="2"/>
    <n v="8"/>
    <n v="4"/>
    <n v="5"/>
    <n v="4"/>
    <n v="1"/>
    <n v="4"/>
  </r>
  <r>
    <s v="No"/>
    <s v="Travel_Frequently"/>
    <x v="1"/>
    <s v="Current Employees"/>
    <x v="0"/>
    <x v="3"/>
    <s v="STAFF-1391"/>
    <n v="1391"/>
    <x v="1"/>
    <x v="0"/>
    <x v="1"/>
    <s v="No"/>
    <s v="Y"/>
    <n v="5"/>
    <n v="-2"/>
    <n v="0"/>
    <x v="31"/>
    <n v="0"/>
    <m/>
    <n v="0"/>
    <n v="1"/>
    <n v="541"/>
    <n v="2"/>
    <x v="3"/>
    <n v="1"/>
    <n v="2"/>
    <n v="52"/>
    <n v="3"/>
    <n v="3"/>
    <n v="2"/>
    <n v="10596"/>
    <n v="15395"/>
    <n v="2"/>
    <n v="11"/>
    <n v="3"/>
    <n v="2"/>
    <n v="80"/>
    <n v="0"/>
    <n v="14"/>
    <n v="3"/>
    <n v="4"/>
    <n v="2"/>
    <n v="3"/>
    <n v="2"/>
  </r>
  <r>
    <s v="No"/>
    <s v="Travel_Frequently"/>
    <x v="0"/>
    <s v="Current Employees"/>
    <x v="1"/>
    <x v="0"/>
    <s v="STAFF-1392"/>
    <n v="1392"/>
    <x v="0"/>
    <x v="1"/>
    <x v="2"/>
    <s v="Yes"/>
    <s v="Y"/>
    <n v="4"/>
    <n v="-2"/>
    <n v="0"/>
    <x v="0"/>
    <n v="0"/>
    <m/>
    <n v="0"/>
    <n v="1"/>
    <n v="1200"/>
    <n v="22"/>
    <x v="3"/>
    <n v="1"/>
    <n v="4"/>
    <n v="75"/>
    <n v="3"/>
    <n v="2"/>
    <n v="4"/>
    <n v="5467"/>
    <n v="13953"/>
    <n v="3"/>
    <n v="14"/>
    <n v="3"/>
    <n v="1"/>
    <n v="80"/>
    <n v="2"/>
    <n v="12"/>
    <n v="2"/>
    <n v="6"/>
    <n v="2"/>
    <n v="3"/>
    <n v="3"/>
  </r>
  <r>
    <s v="No"/>
    <s v="Travel_Rarely"/>
    <x v="0"/>
    <s v="Current Employees"/>
    <x v="1"/>
    <x v="0"/>
    <s v="STAFF-1394"/>
    <n v="1394"/>
    <x v="1"/>
    <x v="1"/>
    <x v="1"/>
    <s v="Yes"/>
    <s v="Y"/>
    <n v="2"/>
    <n v="-2"/>
    <n v="0"/>
    <x v="2"/>
    <n v="0"/>
    <m/>
    <n v="0"/>
    <n v="1"/>
    <n v="1439"/>
    <n v="4"/>
    <x v="1"/>
    <n v="1"/>
    <n v="3"/>
    <n v="54"/>
    <n v="3"/>
    <n v="1"/>
    <n v="3"/>
    <n v="2996"/>
    <n v="5182"/>
    <n v="7"/>
    <n v="15"/>
    <n v="3"/>
    <n v="4"/>
    <n v="80"/>
    <n v="0"/>
    <n v="8"/>
    <n v="3"/>
    <n v="6"/>
    <n v="4"/>
    <n v="1"/>
    <n v="3"/>
  </r>
  <r>
    <s v="No"/>
    <s v="Travel_Frequently"/>
    <x v="2"/>
    <s v="Current Employees"/>
    <x v="0"/>
    <x v="0"/>
    <s v="STAFF-1395"/>
    <n v="1395"/>
    <x v="1"/>
    <x v="0"/>
    <x v="1"/>
    <s v="No"/>
    <s v="Y"/>
    <n v="2"/>
    <n v="-2"/>
    <n v="0"/>
    <x v="3"/>
    <n v="0"/>
    <m/>
    <n v="0"/>
    <n v="1"/>
    <n v="1111"/>
    <n v="5"/>
    <x v="1"/>
    <n v="1"/>
    <n v="2"/>
    <n v="61"/>
    <n v="3"/>
    <n v="2"/>
    <n v="4"/>
    <n v="9998"/>
    <n v="19293"/>
    <n v="6"/>
    <n v="13"/>
    <n v="3"/>
    <n v="1"/>
    <n v="80"/>
    <n v="0"/>
    <n v="8"/>
    <n v="4"/>
    <n v="5"/>
    <n v="4"/>
    <n v="1"/>
    <n v="2"/>
  </r>
  <r>
    <s v="No"/>
    <s v="Travel_Rarely"/>
    <x v="2"/>
    <s v="Current Employees"/>
    <x v="0"/>
    <x v="3"/>
    <s v="STAFF-1396"/>
    <n v="1396"/>
    <x v="1"/>
    <x v="0"/>
    <x v="1"/>
    <s v="Yes"/>
    <s v="Y"/>
    <n v="3"/>
    <n v="-2"/>
    <n v="0"/>
    <x v="5"/>
    <n v="0"/>
    <m/>
    <n v="0"/>
    <n v="1"/>
    <n v="499"/>
    <n v="2"/>
    <x v="1"/>
    <n v="1"/>
    <n v="3"/>
    <n v="36"/>
    <n v="3"/>
    <n v="2"/>
    <n v="2"/>
    <n v="4078"/>
    <n v="20497"/>
    <n v="0"/>
    <n v="13"/>
    <n v="3"/>
    <n v="1"/>
    <n v="80"/>
    <n v="3"/>
    <n v="4"/>
    <n v="2"/>
    <n v="3"/>
    <n v="2"/>
    <n v="1"/>
    <n v="2"/>
  </r>
  <r>
    <s v="No"/>
    <s v="Non-Travel"/>
    <x v="0"/>
    <s v="Current Employees"/>
    <x v="1"/>
    <x v="0"/>
    <s v="STAFF-1397"/>
    <n v="1397"/>
    <x v="1"/>
    <x v="4"/>
    <x v="1"/>
    <s v="No"/>
    <s v="Y"/>
    <n v="2"/>
    <n v="-2"/>
    <n v="0"/>
    <x v="22"/>
    <n v="0"/>
    <m/>
    <n v="0"/>
    <n v="1"/>
    <n v="1485"/>
    <n v="25"/>
    <x v="0"/>
    <n v="1"/>
    <n v="3"/>
    <n v="71"/>
    <n v="3"/>
    <n v="3"/>
    <n v="3"/>
    <n v="10920"/>
    <n v="3449"/>
    <n v="3"/>
    <n v="21"/>
    <n v="4"/>
    <n v="2"/>
    <n v="80"/>
    <n v="1"/>
    <n v="13"/>
    <n v="3"/>
    <n v="6"/>
    <n v="4"/>
    <n v="0"/>
    <n v="5"/>
  </r>
  <r>
    <s v="No"/>
    <s v="Travel_Rarely"/>
    <x v="2"/>
    <s v="Current Employees"/>
    <x v="0"/>
    <x v="0"/>
    <s v="STAFF-1399"/>
    <n v="1399"/>
    <x v="1"/>
    <x v="0"/>
    <x v="1"/>
    <s v="No"/>
    <s v="Y"/>
    <n v="3"/>
    <n v="-2"/>
    <n v="0"/>
    <x v="36"/>
    <n v="0"/>
    <m/>
    <n v="0"/>
    <n v="1"/>
    <n v="1372"/>
    <n v="18"/>
    <x v="1"/>
    <n v="1"/>
    <n v="1"/>
    <n v="93"/>
    <n v="4"/>
    <n v="2"/>
    <n v="3"/>
    <n v="6232"/>
    <n v="12477"/>
    <n v="2"/>
    <n v="11"/>
    <n v="3"/>
    <n v="2"/>
    <n v="80"/>
    <n v="0"/>
    <n v="6"/>
    <n v="2"/>
    <n v="3"/>
    <n v="2"/>
    <n v="1"/>
    <n v="2"/>
  </r>
  <r>
    <s v="No"/>
    <s v="Travel_Frequently"/>
    <x v="1"/>
    <s v="Current Employees"/>
    <x v="1"/>
    <x v="2"/>
    <s v="STAFF-1401"/>
    <n v="1401"/>
    <x v="0"/>
    <x v="3"/>
    <x v="1"/>
    <s v="Yes"/>
    <s v="Y"/>
    <n v="3"/>
    <n v="-2"/>
    <n v="0"/>
    <x v="39"/>
    <n v="0"/>
    <m/>
    <n v="0"/>
    <n v="1"/>
    <n v="322"/>
    <n v="28"/>
    <x v="0"/>
    <n v="1"/>
    <n v="4"/>
    <n v="59"/>
    <n v="4"/>
    <n v="4"/>
    <n v="3"/>
    <n v="13247"/>
    <n v="9731"/>
    <n v="2"/>
    <n v="11"/>
    <n v="3"/>
    <n v="2"/>
    <n v="80"/>
    <n v="1"/>
    <n v="24"/>
    <n v="2"/>
    <n v="5"/>
    <n v="3"/>
    <n v="0"/>
    <n v="2"/>
  </r>
  <r>
    <s v="No"/>
    <s v="Travel_Rarely"/>
    <x v="0"/>
    <s v="Current Employees"/>
    <x v="1"/>
    <x v="2"/>
    <s v="STAFF-1402"/>
    <n v="1402"/>
    <x v="0"/>
    <x v="1"/>
    <x v="0"/>
    <s v="Yes"/>
    <s v="Y"/>
    <n v="3"/>
    <n v="-2"/>
    <n v="0"/>
    <x v="23"/>
    <n v="0"/>
    <m/>
    <n v="0"/>
    <n v="1"/>
    <n v="930"/>
    <n v="6"/>
    <x v="3"/>
    <n v="1"/>
    <n v="1"/>
    <n v="73"/>
    <n v="2"/>
    <n v="2"/>
    <n v="3"/>
    <n v="4081"/>
    <n v="20003"/>
    <n v="1"/>
    <n v="14"/>
    <n v="3"/>
    <n v="1"/>
    <n v="80"/>
    <n v="0"/>
    <n v="20"/>
    <n v="1"/>
    <n v="20"/>
    <n v="7"/>
    <n v="1"/>
    <n v="8"/>
  </r>
  <r>
    <s v="No"/>
    <s v="Travel_Rarely"/>
    <x v="2"/>
    <s v="Current Employees"/>
    <x v="0"/>
    <x v="3"/>
    <s v="STAFF-1403"/>
    <n v="1403"/>
    <x v="0"/>
    <x v="0"/>
    <x v="1"/>
    <s v="Yes"/>
    <s v="Y"/>
    <n v="3"/>
    <n v="-2"/>
    <n v="0"/>
    <x v="4"/>
    <n v="0"/>
    <m/>
    <n v="0"/>
    <n v="1"/>
    <n v="205"/>
    <n v="10"/>
    <x v="3"/>
    <n v="1"/>
    <n v="4"/>
    <n v="98"/>
    <n v="2"/>
    <n v="2"/>
    <n v="2"/>
    <n v="5769"/>
    <n v="7100"/>
    <n v="1"/>
    <n v="11"/>
    <n v="3"/>
    <n v="4"/>
    <n v="80"/>
    <n v="0"/>
    <n v="6"/>
    <n v="3"/>
    <n v="6"/>
    <n v="2"/>
    <n v="4"/>
    <n v="4"/>
  </r>
  <r>
    <s v="Yes"/>
    <s v="Travel_Rarely"/>
    <x v="2"/>
    <s v="Ex-Employees"/>
    <x v="1"/>
    <x v="0"/>
    <s v="STAFF-1405"/>
    <n v="1405"/>
    <x v="0"/>
    <x v="1"/>
    <x v="0"/>
    <s v="Yes"/>
    <s v="Y"/>
    <n v="2"/>
    <n v="-2"/>
    <n v="0"/>
    <x v="4"/>
    <n v="1"/>
    <n v="1"/>
    <n v="1"/>
    <n v="0"/>
    <n v="135"/>
    <n v="17"/>
    <x v="2"/>
    <n v="1"/>
    <n v="4"/>
    <n v="51"/>
    <n v="3"/>
    <n v="1"/>
    <n v="3"/>
    <n v="2394"/>
    <n v="25681"/>
    <n v="1"/>
    <n v="13"/>
    <n v="3"/>
    <n v="4"/>
    <n v="80"/>
    <n v="0"/>
    <n v="8"/>
    <n v="3"/>
    <n v="8"/>
    <n v="2"/>
    <n v="7"/>
    <n v="7"/>
  </r>
  <r>
    <s v="No"/>
    <s v="Travel_Rarely"/>
    <x v="2"/>
    <s v="Current Employees"/>
    <x v="1"/>
    <x v="2"/>
    <s v="STAFF-1407"/>
    <n v="1407"/>
    <x v="1"/>
    <x v="1"/>
    <x v="0"/>
    <s v="No"/>
    <s v="Y"/>
    <n v="2"/>
    <n v="-2"/>
    <n v="0"/>
    <x v="25"/>
    <n v="0"/>
    <m/>
    <n v="0"/>
    <n v="1"/>
    <n v="683"/>
    <n v="2"/>
    <x v="1"/>
    <n v="1"/>
    <n v="1"/>
    <n v="36"/>
    <n v="2"/>
    <n v="1"/>
    <n v="4"/>
    <n v="3904"/>
    <n v="4050"/>
    <n v="0"/>
    <n v="12"/>
    <n v="3"/>
    <n v="4"/>
    <n v="80"/>
    <n v="0"/>
    <n v="5"/>
    <n v="3"/>
    <n v="4"/>
    <n v="3"/>
    <n v="1"/>
    <n v="1"/>
  </r>
  <r>
    <s v="No"/>
    <s v="Travel_Rarely"/>
    <x v="0"/>
    <s v="Current Employees"/>
    <x v="2"/>
    <x v="5"/>
    <s v="STAFF-1408"/>
    <n v="1408"/>
    <x v="0"/>
    <x v="5"/>
    <x v="1"/>
    <s v="No"/>
    <s v="Y"/>
    <n v="5"/>
    <n v="-2"/>
    <n v="0"/>
    <x v="19"/>
    <n v="0"/>
    <m/>
    <n v="0"/>
    <n v="1"/>
    <n v="1147"/>
    <n v="10"/>
    <x v="3"/>
    <n v="1"/>
    <n v="3"/>
    <n v="31"/>
    <n v="3"/>
    <n v="4"/>
    <n v="3"/>
    <n v="16799"/>
    <n v="16616"/>
    <n v="0"/>
    <n v="14"/>
    <n v="3"/>
    <n v="3"/>
    <n v="80"/>
    <n v="1"/>
    <n v="21"/>
    <n v="3"/>
    <n v="20"/>
    <n v="7"/>
    <n v="0"/>
    <n v="9"/>
  </r>
  <r>
    <s v="No"/>
    <s v="Non-Travel"/>
    <x v="2"/>
    <s v="Current Employees"/>
    <x v="1"/>
    <x v="2"/>
    <s v="STAFF-1955"/>
    <n v="1955"/>
    <x v="0"/>
    <x v="4"/>
    <x v="2"/>
    <s v="No"/>
    <s v="Y"/>
    <n v="6"/>
    <n v="-2"/>
    <n v="0"/>
    <x v="5"/>
    <n v="0"/>
    <m/>
    <n v="0"/>
    <n v="1"/>
    <n v="1146"/>
    <n v="15"/>
    <x v="2"/>
    <n v="1"/>
    <n v="3"/>
    <n v="34"/>
    <n v="3"/>
    <n v="2"/>
    <n v="4"/>
    <n v="6667"/>
    <n v="16542"/>
    <n v="5"/>
    <n v="18"/>
    <n v="3"/>
    <n v="2"/>
    <n v="80"/>
    <n v="1"/>
    <n v="9"/>
    <n v="3"/>
    <n v="5"/>
    <n v="1"/>
    <n v="1"/>
    <n v="2"/>
  </r>
  <r>
    <s v="No"/>
    <s v="Non-Travel"/>
    <x v="0"/>
    <s v="Current Employees"/>
    <x v="1"/>
    <x v="2"/>
    <s v="STAFF-1662"/>
    <n v="1662"/>
    <x v="0"/>
    <x v="3"/>
    <x v="1"/>
    <s v="No"/>
    <s v="Y"/>
    <n v="6"/>
    <n v="-2"/>
    <n v="0"/>
    <x v="9"/>
    <n v="0"/>
    <m/>
    <n v="0"/>
    <n v="1"/>
    <n v="894"/>
    <n v="1"/>
    <x v="2"/>
    <n v="1"/>
    <n v="4"/>
    <n v="33"/>
    <n v="2"/>
    <n v="2"/>
    <n v="3"/>
    <n v="4374"/>
    <n v="15411"/>
    <n v="0"/>
    <n v="15"/>
    <n v="3"/>
    <n v="3"/>
    <n v="80"/>
    <n v="0"/>
    <n v="4"/>
    <n v="3"/>
    <n v="3"/>
    <n v="2"/>
    <n v="1"/>
    <n v="2"/>
  </r>
  <r>
    <s v="No"/>
    <s v="Non-Travel"/>
    <x v="0"/>
    <s v="Current Employees"/>
    <x v="1"/>
    <x v="0"/>
    <s v="STAFF-1630"/>
    <n v="1630"/>
    <x v="0"/>
    <x v="4"/>
    <x v="1"/>
    <s v="No"/>
    <s v="Y"/>
    <n v="5"/>
    <n v="-2"/>
    <n v="0"/>
    <x v="10"/>
    <n v="0"/>
    <m/>
    <n v="0"/>
    <n v="1"/>
    <n v="208"/>
    <n v="8"/>
    <x v="2"/>
    <n v="1"/>
    <n v="3"/>
    <n v="52"/>
    <n v="3"/>
    <n v="2"/>
    <n v="3"/>
    <n v="4148"/>
    <n v="12250"/>
    <n v="1"/>
    <n v="12"/>
    <n v="3"/>
    <n v="4"/>
    <n v="80"/>
    <n v="1"/>
    <n v="15"/>
    <n v="3"/>
    <n v="14"/>
    <n v="11"/>
    <n v="2"/>
    <n v="9"/>
  </r>
  <r>
    <s v="No"/>
    <s v="Non-Travel"/>
    <x v="1"/>
    <s v="Current Employees"/>
    <x v="1"/>
    <x v="2"/>
    <s v="STAFF-2000"/>
    <n v="2000"/>
    <x v="0"/>
    <x v="7"/>
    <x v="1"/>
    <s v="No"/>
    <s v="Y"/>
    <n v="3"/>
    <n v="-2"/>
    <n v="0"/>
    <x v="40"/>
    <n v="0"/>
    <m/>
    <n v="0"/>
    <n v="1"/>
    <n v="1162"/>
    <n v="1"/>
    <x v="1"/>
    <n v="1"/>
    <n v="3"/>
    <n v="98"/>
    <n v="3"/>
    <n v="3"/>
    <n v="2"/>
    <n v="11957"/>
    <n v="17231"/>
    <n v="0"/>
    <n v="18"/>
    <n v="3"/>
    <n v="1"/>
    <n v="80"/>
    <n v="2"/>
    <n v="14"/>
    <n v="1"/>
    <n v="13"/>
    <n v="8"/>
    <n v="5"/>
    <n v="12"/>
  </r>
  <r>
    <s v="No"/>
    <s v="Non-Travel"/>
    <x v="4"/>
    <s v="Current Employees"/>
    <x v="1"/>
    <x v="2"/>
    <s v="STAFF-1839"/>
    <n v="1839"/>
    <x v="0"/>
    <x v="1"/>
    <x v="0"/>
    <s v="No"/>
    <s v="Y"/>
    <n v="4"/>
    <n v="-2"/>
    <n v="0"/>
    <x v="41"/>
    <n v="0"/>
    <m/>
    <n v="0"/>
    <n v="1"/>
    <n v="1431"/>
    <n v="14"/>
    <x v="3"/>
    <n v="1"/>
    <n v="2"/>
    <n v="33"/>
    <n v="3"/>
    <n v="1"/>
    <n v="3"/>
    <n v="1514"/>
    <n v="8018"/>
    <n v="1"/>
    <n v="16"/>
    <n v="3"/>
    <n v="3"/>
    <n v="80"/>
    <n v="0"/>
    <n v="0"/>
    <n v="1"/>
    <n v="0"/>
    <n v="0"/>
    <n v="0"/>
    <n v="0"/>
  </r>
  <r>
    <s v="No"/>
    <s v="Non-Travel"/>
    <x v="0"/>
    <s v="Current Employees"/>
    <x v="0"/>
    <x v="0"/>
    <s v="STAFF-1929"/>
    <n v="1929"/>
    <x v="0"/>
    <x v="0"/>
    <x v="1"/>
    <s v="No"/>
    <s v="Y"/>
    <n v="1"/>
    <n v="-2"/>
    <n v="0"/>
    <x v="22"/>
    <n v="0"/>
    <m/>
    <n v="0"/>
    <n v="1"/>
    <n v="1251"/>
    <n v="21"/>
    <x v="2"/>
    <n v="1"/>
    <n v="1"/>
    <n v="32"/>
    <n v="1"/>
    <n v="2"/>
    <n v="3"/>
    <n v="5736"/>
    <n v="3987"/>
    <n v="6"/>
    <n v="19"/>
    <n v="3"/>
    <n v="3"/>
    <n v="80"/>
    <n v="1"/>
    <n v="10"/>
    <n v="3"/>
    <n v="3"/>
    <n v="2"/>
    <n v="1"/>
    <n v="2"/>
  </r>
  <r>
    <s v="No"/>
    <s v="Non-Travel"/>
    <x v="4"/>
    <s v="Current Employees"/>
    <x v="0"/>
    <x v="0"/>
    <s v="STAFF-1495"/>
    <n v="1495"/>
    <x v="0"/>
    <x v="6"/>
    <x v="1"/>
    <s v="No"/>
    <s v="Y"/>
    <n v="2"/>
    <n v="-2"/>
    <n v="0"/>
    <x v="17"/>
    <n v="0"/>
    <m/>
    <n v="0"/>
    <n v="1"/>
    <n v="830"/>
    <n v="13"/>
    <x v="0"/>
    <n v="1"/>
    <n v="4"/>
    <n v="78"/>
    <n v="3"/>
    <n v="1"/>
    <n v="2"/>
    <n v="2033"/>
    <n v="7103"/>
    <n v="1"/>
    <n v="13"/>
    <n v="3"/>
    <n v="3"/>
    <n v="80"/>
    <n v="1"/>
    <n v="1"/>
    <n v="3"/>
    <n v="1"/>
    <n v="0"/>
    <n v="0"/>
    <n v="0"/>
  </r>
  <r>
    <s v="No"/>
    <s v="Non-Travel"/>
    <x v="2"/>
    <s v="Current Employees"/>
    <x v="0"/>
    <x v="3"/>
    <s v="STAFF-1756"/>
    <n v="1756"/>
    <x v="0"/>
    <x v="0"/>
    <x v="0"/>
    <s v="No"/>
    <s v="Y"/>
    <n v="2"/>
    <n v="-2"/>
    <n v="0"/>
    <x v="3"/>
    <n v="0"/>
    <m/>
    <n v="0"/>
    <n v="1"/>
    <n v="1283"/>
    <n v="2"/>
    <x v="3"/>
    <n v="1"/>
    <n v="4"/>
    <n v="62"/>
    <n v="3"/>
    <n v="2"/>
    <n v="2"/>
    <n v="5147"/>
    <n v="10697"/>
    <n v="8"/>
    <n v="15"/>
    <n v="3"/>
    <n v="4"/>
    <n v="80"/>
    <n v="0"/>
    <n v="13"/>
    <n v="2"/>
    <n v="11"/>
    <n v="7"/>
    <n v="1"/>
    <n v="7"/>
  </r>
  <r>
    <s v="No"/>
    <s v="Travel_Frequently"/>
    <x v="1"/>
    <s v="Current Employees"/>
    <x v="1"/>
    <x v="2"/>
    <s v="STAFF-1900"/>
    <n v="1900"/>
    <x v="0"/>
    <x v="5"/>
    <x v="2"/>
    <s v="No"/>
    <s v="Y"/>
    <n v="3"/>
    <n v="-2"/>
    <n v="0"/>
    <x v="26"/>
    <n v="0"/>
    <m/>
    <n v="0"/>
    <n v="1"/>
    <n v="117"/>
    <n v="22"/>
    <x v="3"/>
    <n v="1"/>
    <n v="4"/>
    <n v="58"/>
    <n v="3"/>
    <n v="4"/>
    <n v="4"/>
    <n v="17174"/>
    <n v="2437"/>
    <n v="3"/>
    <n v="11"/>
    <n v="3"/>
    <n v="2"/>
    <n v="80"/>
    <n v="1"/>
    <n v="24"/>
    <n v="3"/>
    <n v="22"/>
    <n v="17"/>
    <n v="4"/>
    <n v="7"/>
  </r>
  <r>
    <s v="No"/>
    <s v="Travel_Frequently"/>
    <x v="0"/>
    <s v="Current Employees"/>
    <x v="1"/>
    <x v="0"/>
    <s v="STAFF-2025"/>
    <n v="2025"/>
    <x v="0"/>
    <x v="3"/>
    <x v="2"/>
    <s v="No"/>
    <s v="Y"/>
    <n v="3"/>
    <n v="-2"/>
    <n v="0"/>
    <x v="9"/>
    <n v="0"/>
    <m/>
    <n v="0"/>
    <n v="1"/>
    <n v="688"/>
    <n v="4"/>
    <x v="0"/>
    <n v="1"/>
    <n v="4"/>
    <n v="97"/>
    <n v="3"/>
    <n v="2"/>
    <n v="2"/>
    <n v="5131"/>
    <n v="9192"/>
    <n v="7"/>
    <n v="13"/>
    <n v="3"/>
    <n v="2"/>
    <n v="80"/>
    <n v="3"/>
    <n v="18"/>
    <n v="3"/>
    <n v="4"/>
    <n v="2"/>
    <n v="0"/>
    <n v="2"/>
  </r>
  <r>
    <s v="No"/>
    <s v="Travel_Frequently"/>
    <x v="0"/>
    <s v="Current Employees"/>
    <x v="1"/>
    <x v="2"/>
    <s v="STAFF-1760"/>
    <n v="1760"/>
    <x v="0"/>
    <x v="2"/>
    <x v="1"/>
    <s v="No"/>
    <s v="Y"/>
    <n v="4"/>
    <n v="-2"/>
    <n v="0"/>
    <x v="8"/>
    <n v="0"/>
    <m/>
    <n v="0"/>
    <n v="1"/>
    <n v="594"/>
    <n v="2"/>
    <x v="0"/>
    <n v="1"/>
    <n v="3"/>
    <n v="75"/>
    <n v="2"/>
    <n v="1"/>
    <n v="2"/>
    <n v="2468"/>
    <n v="15963"/>
    <n v="4"/>
    <n v="14"/>
    <n v="3"/>
    <n v="2"/>
    <n v="80"/>
    <n v="1"/>
    <n v="9"/>
    <n v="2"/>
    <n v="6"/>
    <n v="1"/>
    <n v="0"/>
    <n v="5"/>
  </r>
  <r>
    <s v="No"/>
    <s v="Travel_Frequently"/>
    <x v="2"/>
    <s v="Current Employees"/>
    <x v="1"/>
    <x v="0"/>
    <s v="STAFF-1870"/>
    <n v="1870"/>
    <x v="0"/>
    <x v="1"/>
    <x v="1"/>
    <s v="No"/>
    <s v="Y"/>
    <n v="2"/>
    <n v="-2"/>
    <n v="0"/>
    <x v="4"/>
    <n v="0"/>
    <m/>
    <n v="0"/>
    <n v="1"/>
    <n v="1131"/>
    <n v="15"/>
    <x v="3"/>
    <n v="1"/>
    <n v="4"/>
    <n v="77"/>
    <n v="2"/>
    <n v="1"/>
    <n v="3"/>
    <n v="4774"/>
    <n v="23844"/>
    <n v="0"/>
    <n v="19"/>
    <n v="3"/>
    <n v="4"/>
    <n v="80"/>
    <n v="1"/>
    <n v="8"/>
    <n v="2"/>
    <n v="7"/>
    <n v="6"/>
    <n v="7"/>
    <n v="3"/>
  </r>
  <r>
    <s v="No"/>
    <s v="Travel_Frequently"/>
    <x v="0"/>
    <s v="Current Employees"/>
    <x v="1"/>
    <x v="4"/>
    <s v="STAFF-1985"/>
    <n v="1985"/>
    <x v="0"/>
    <x v="2"/>
    <x v="1"/>
    <s v="No"/>
    <s v="Y"/>
    <n v="2"/>
    <n v="-2"/>
    <n v="0"/>
    <x v="32"/>
    <n v="0"/>
    <m/>
    <n v="0"/>
    <n v="1"/>
    <n v="692"/>
    <n v="11"/>
    <x v="3"/>
    <n v="1"/>
    <n v="4"/>
    <n v="73"/>
    <n v="3"/>
    <n v="2"/>
    <n v="4"/>
    <n v="6323"/>
    <n v="26849"/>
    <n v="1"/>
    <n v="11"/>
    <n v="3"/>
    <n v="1"/>
    <n v="80"/>
    <n v="1"/>
    <n v="10"/>
    <n v="4"/>
    <n v="10"/>
    <n v="9"/>
    <n v="9"/>
    <n v="4"/>
  </r>
  <r>
    <s v="No"/>
    <s v="Travel_Frequently"/>
    <x v="2"/>
    <s v="Current Employees"/>
    <x v="1"/>
    <x v="0"/>
    <s v="STAFF-1513"/>
    <n v="1513"/>
    <x v="0"/>
    <x v="2"/>
    <x v="1"/>
    <s v="No"/>
    <s v="Y"/>
    <n v="3"/>
    <n v="-2"/>
    <n v="0"/>
    <x v="11"/>
    <n v="0"/>
    <m/>
    <n v="0"/>
    <n v="1"/>
    <n v="410"/>
    <n v="2"/>
    <x v="1"/>
    <n v="1"/>
    <n v="4"/>
    <n v="97"/>
    <n v="3"/>
    <n v="1"/>
    <n v="2"/>
    <n v="3180"/>
    <n v="4668"/>
    <n v="0"/>
    <n v="13"/>
    <n v="3"/>
    <n v="3"/>
    <n v="80"/>
    <n v="3"/>
    <n v="4"/>
    <n v="3"/>
    <n v="3"/>
    <n v="2"/>
    <n v="0"/>
    <n v="2"/>
  </r>
  <r>
    <s v="No"/>
    <s v="Travel_Frequently"/>
    <x v="0"/>
    <s v="Current Employees"/>
    <x v="1"/>
    <x v="2"/>
    <s v="STAFF-1633"/>
    <n v="1633"/>
    <x v="0"/>
    <x v="3"/>
    <x v="0"/>
    <s v="No"/>
    <s v="Y"/>
    <n v="2"/>
    <n v="-2"/>
    <n v="0"/>
    <x v="22"/>
    <n v="0"/>
    <m/>
    <n v="0"/>
    <n v="1"/>
    <n v="711"/>
    <n v="4"/>
    <x v="3"/>
    <n v="1"/>
    <n v="1"/>
    <n v="81"/>
    <n v="3"/>
    <n v="2"/>
    <n v="3"/>
    <n v="5042"/>
    <n v="3140"/>
    <n v="0"/>
    <n v="13"/>
    <n v="3"/>
    <n v="4"/>
    <n v="80"/>
    <n v="0"/>
    <n v="10"/>
    <n v="1"/>
    <n v="9"/>
    <n v="2"/>
    <n v="3"/>
    <n v="8"/>
  </r>
  <r>
    <s v="No"/>
    <s v="Travel_Frequently"/>
    <x v="0"/>
    <s v="Current Employees"/>
    <x v="1"/>
    <x v="2"/>
    <s v="STAFF-1480"/>
    <n v="1480"/>
    <x v="0"/>
    <x v="2"/>
    <x v="0"/>
    <s v="No"/>
    <s v="Y"/>
    <n v="3"/>
    <n v="-2"/>
    <n v="0"/>
    <x v="19"/>
    <n v="0"/>
    <m/>
    <n v="0"/>
    <n v="1"/>
    <n v="748"/>
    <n v="9"/>
    <x v="0"/>
    <n v="1"/>
    <n v="1"/>
    <n v="74"/>
    <n v="3"/>
    <n v="1"/>
    <n v="4"/>
    <n v="3673"/>
    <n v="16458"/>
    <n v="1"/>
    <n v="13"/>
    <n v="3"/>
    <n v="3"/>
    <n v="80"/>
    <n v="0"/>
    <n v="12"/>
    <n v="3"/>
    <n v="12"/>
    <n v="9"/>
    <n v="5"/>
    <n v="8"/>
  </r>
  <r>
    <s v="No"/>
    <s v="Travel_Frequently"/>
    <x v="2"/>
    <s v="Current Employees"/>
    <x v="1"/>
    <x v="4"/>
    <s v="STAFF-1745"/>
    <n v="1745"/>
    <x v="0"/>
    <x v="1"/>
    <x v="0"/>
    <s v="No"/>
    <s v="Y"/>
    <n v="2"/>
    <n v="-2"/>
    <n v="0"/>
    <x v="7"/>
    <n v="0"/>
    <m/>
    <n v="0"/>
    <n v="1"/>
    <n v="1312"/>
    <n v="2"/>
    <x v="2"/>
    <n v="1"/>
    <n v="4"/>
    <n v="78"/>
    <n v="2"/>
    <n v="1"/>
    <n v="4"/>
    <n v="4968"/>
    <n v="26427"/>
    <n v="0"/>
    <n v="16"/>
    <n v="3"/>
    <n v="4"/>
    <n v="80"/>
    <n v="0"/>
    <n v="10"/>
    <n v="3"/>
    <n v="9"/>
    <n v="7"/>
    <n v="0"/>
    <n v="7"/>
  </r>
  <r>
    <s v="No"/>
    <s v="Travel_Frequently"/>
    <x v="0"/>
    <s v="Current Employees"/>
    <x v="0"/>
    <x v="3"/>
    <s v="STAFF-1481"/>
    <n v="1481"/>
    <x v="0"/>
    <x v="0"/>
    <x v="1"/>
    <s v="No"/>
    <s v="Y"/>
    <n v="4"/>
    <n v="-2"/>
    <n v="0"/>
    <x v="20"/>
    <n v="0"/>
    <m/>
    <n v="0"/>
    <n v="1"/>
    <n v="383"/>
    <n v="1"/>
    <x v="4"/>
    <n v="1"/>
    <n v="1"/>
    <n v="79"/>
    <n v="3"/>
    <n v="2"/>
    <n v="2"/>
    <n v="4768"/>
    <n v="9282"/>
    <n v="7"/>
    <n v="12"/>
    <n v="3"/>
    <n v="3"/>
    <n v="80"/>
    <n v="1"/>
    <n v="11"/>
    <n v="2"/>
    <n v="1"/>
    <n v="0"/>
    <n v="0"/>
    <n v="0"/>
  </r>
  <r>
    <s v="No"/>
    <s v="Travel_Frequently"/>
    <x v="2"/>
    <s v="Current Employees"/>
    <x v="0"/>
    <x v="3"/>
    <s v="STAFF-1833"/>
    <n v="1833"/>
    <x v="0"/>
    <x v="0"/>
    <x v="1"/>
    <s v="No"/>
    <s v="Y"/>
    <n v="3"/>
    <n v="-2"/>
    <n v="0"/>
    <x v="12"/>
    <n v="0"/>
    <m/>
    <n v="0"/>
    <n v="1"/>
    <n v="1125"/>
    <n v="7"/>
    <x v="2"/>
    <n v="1"/>
    <n v="1"/>
    <n v="68"/>
    <n v="3"/>
    <n v="3"/>
    <n v="2"/>
    <n v="9637"/>
    <n v="8277"/>
    <n v="2"/>
    <n v="14"/>
    <n v="3"/>
    <n v="4"/>
    <n v="80"/>
    <n v="2"/>
    <n v="9"/>
    <n v="3"/>
    <n v="3"/>
    <n v="2"/>
    <n v="2"/>
    <n v="2"/>
  </r>
  <r>
    <s v="No"/>
    <s v="Travel_Rarely"/>
    <x v="2"/>
    <s v="Current Employees"/>
    <x v="2"/>
    <x v="5"/>
    <s v="STAFF-1987"/>
    <n v="1987"/>
    <x v="0"/>
    <x v="8"/>
    <x v="1"/>
    <s v="No"/>
    <s v="Y"/>
    <n v="3"/>
    <n v="-2"/>
    <n v="0"/>
    <x v="36"/>
    <n v="0"/>
    <m/>
    <n v="0"/>
    <n v="1"/>
    <n v="309"/>
    <n v="2"/>
    <x v="3"/>
    <n v="1"/>
    <n v="3"/>
    <n v="82"/>
    <n v="3"/>
    <n v="1"/>
    <n v="2"/>
    <n v="2187"/>
    <n v="19655"/>
    <n v="4"/>
    <n v="14"/>
    <n v="3"/>
    <n v="3"/>
    <n v="80"/>
    <n v="0"/>
    <n v="6"/>
    <n v="3"/>
    <n v="2"/>
    <n v="0"/>
    <n v="1"/>
    <n v="2"/>
  </r>
  <r>
    <s v="No"/>
    <s v="Travel_Rarely"/>
    <x v="1"/>
    <s v="Current Employees"/>
    <x v="2"/>
    <x v="0"/>
    <s v="STAFF-1625"/>
    <n v="1625"/>
    <x v="0"/>
    <x v="5"/>
    <x v="1"/>
    <s v="No"/>
    <s v="Y"/>
    <n v="2"/>
    <n v="-2"/>
    <n v="0"/>
    <x v="40"/>
    <n v="0"/>
    <m/>
    <n v="0"/>
    <n v="1"/>
    <n v="1176"/>
    <n v="26"/>
    <x v="2"/>
    <n v="1"/>
    <n v="4"/>
    <n v="98"/>
    <n v="3"/>
    <n v="5"/>
    <n v="3"/>
    <n v="19658"/>
    <n v="5220"/>
    <n v="3"/>
    <n v="11"/>
    <n v="3"/>
    <n v="3"/>
    <n v="80"/>
    <n v="1"/>
    <n v="27"/>
    <n v="3"/>
    <n v="5"/>
    <n v="2"/>
    <n v="1"/>
    <n v="0"/>
  </r>
  <r>
    <s v="No"/>
    <s v="Travel_Rarely"/>
    <x v="2"/>
    <s v="Current Employees"/>
    <x v="2"/>
    <x v="2"/>
    <s v="STAFF-1461"/>
    <n v="1461"/>
    <x v="0"/>
    <x v="8"/>
    <x v="0"/>
    <s v="No"/>
    <s v="Y"/>
    <n v="3"/>
    <n v="-2"/>
    <n v="0"/>
    <x v="12"/>
    <n v="0"/>
    <m/>
    <n v="0"/>
    <n v="1"/>
    <n v="1398"/>
    <n v="8"/>
    <x v="0"/>
    <n v="1"/>
    <n v="4"/>
    <n v="96"/>
    <n v="4"/>
    <n v="1"/>
    <n v="2"/>
    <n v="2109"/>
    <n v="24609"/>
    <n v="9"/>
    <n v="18"/>
    <n v="3"/>
    <n v="4"/>
    <n v="80"/>
    <n v="0"/>
    <n v="8"/>
    <n v="3"/>
    <n v="3"/>
    <n v="2"/>
    <n v="0"/>
    <n v="2"/>
  </r>
  <r>
    <s v="No"/>
    <s v="Travel_Rarely"/>
    <x v="2"/>
    <s v="Current Employees"/>
    <x v="1"/>
    <x v="2"/>
    <s v="STAFF-1916"/>
    <n v="1916"/>
    <x v="0"/>
    <x v="2"/>
    <x v="2"/>
    <s v="No"/>
    <s v="Y"/>
    <n v="0"/>
    <n v="-2"/>
    <n v="0"/>
    <x v="12"/>
    <n v="0"/>
    <m/>
    <n v="0"/>
    <n v="1"/>
    <n v="471"/>
    <n v="4"/>
    <x v="3"/>
    <n v="1"/>
    <n v="1"/>
    <n v="62"/>
    <n v="4"/>
    <n v="1"/>
    <n v="3"/>
    <n v="3978"/>
    <n v="16031"/>
    <n v="8"/>
    <n v="12"/>
    <n v="3"/>
    <n v="2"/>
    <n v="80"/>
    <n v="1"/>
    <n v="4"/>
    <n v="2"/>
    <n v="2"/>
    <n v="2"/>
    <n v="2"/>
    <n v="2"/>
  </r>
  <r>
    <s v="No"/>
    <s v="Travel_Rarely"/>
    <x v="0"/>
    <s v="Current Employees"/>
    <x v="1"/>
    <x v="0"/>
    <s v="STAFF-1829"/>
    <n v="1829"/>
    <x v="0"/>
    <x v="4"/>
    <x v="2"/>
    <s v="No"/>
    <s v="Y"/>
    <n v="3"/>
    <n v="-2"/>
    <n v="0"/>
    <x v="32"/>
    <n v="0"/>
    <m/>
    <n v="0"/>
    <n v="1"/>
    <n v="750"/>
    <n v="12"/>
    <x v="3"/>
    <n v="1"/>
    <n v="2"/>
    <n v="47"/>
    <n v="3"/>
    <n v="2"/>
    <n v="3"/>
    <n v="4448"/>
    <n v="10748"/>
    <n v="2"/>
    <n v="12"/>
    <n v="3"/>
    <n v="2"/>
    <n v="80"/>
    <n v="1"/>
    <n v="15"/>
    <n v="3"/>
    <n v="7"/>
    <n v="4"/>
    <n v="7"/>
    <n v="7"/>
  </r>
  <r>
    <s v="No"/>
    <s v="Travel_Rarely"/>
    <x v="0"/>
    <s v="Current Employees"/>
    <x v="1"/>
    <x v="0"/>
    <s v="STAFF-1822"/>
    <n v="1822"/>
    <x v="0"/>
    <x v="4"/>
    <x v="2"/>
    <s v="No"/>
    <s v="Y"/>
    <n v="3"/>
    <n v="-2"/>
    <n v="0"/>
    <x v="32"/>
    <n v="0"/>
    <m/>
    <n v="0"/>
    <n v="1"/>
    <n v="1194"/>
    <n v="1"/>
    <x v="3"/>
    <n v="1"/>
    <n v="3"/>
    <n v="52"/>
    <n v="3"/>
    <n v="2"/>
    <n v="4"/>
    <n v="6513"/>
    <n v="9060"/>
    <n v="4"/>
    <n v="17"/>
    <n v="3"/>
    <n v="4"/>
    <n v="80"/>
    <n v="1"/>
    <n v="12"/>
    <n v="3"/>
    <n v="5"/>
    <n v="3"/>
    <n v="0"/>
    <n v="3"/>
  </r>
  <r>
    <s v="No"/>
    <s v="Travel_Rarely"/>
    <x v="2"/>
    <s v="Current Employees"/>
    <x v="1"/>
    <x v="4"/>
    <s v="STAFF-1762"/>
    <n v="1762"/>
    <x v="0"/>
    <x v="1"/>
    <x v="2"/>
    <s v="No"/>
    <s v="Y"/>
    <n v="2"/>
    <n v="-2"/>
    <n v="0"/>
    <x v="11"/>
    <n v="0"/>
    <m/>
    <n v="0"/>
    <n v="1"/>
    <n v="590"/>
    <n v="4"/>
    <x v="3"/>
    <n v="1"/>
    <n v="4"/>
    <n v="91"/>
    <n v="2"/>
    <n v="1"/>
    <n v="4"/>
    <n v="2109"/>
    <n v="10007"/>
    <n v="1"/>
    <n v="13"/>
    <n v="3"/>
    <n v="3"/>
    <n v="80"/>
    <n v="1"/>
    <n v="1"/>
    <n v="3"/>
    <n v="1"/>
    <n v="0"/>
    <n v="0"/>
    <n v="0"/>
  </r>
  <r>
    <s v="No"/>
    <s v="Travel_Rarely"/>
    <x v="2"/>
    <s v="Current Employees"/>
    <x v="1"/>
    <x v="0"/>
    <s v="STAFF-1658"/>
    <n v="1658"/>
    <x v="0"/>
    <x v="1"/>
    <x v="2"/>
    <s v="No"/>
    <s v="Y"/>
    <n v="2"/>
    <n v="-2"/>
    <n v="0"/>
    <x v="13"/>
    <n v="0"/>
    <m/>
    <n v="0"/>
    <n v="1"/>
    <n v="1130"/>
    <n v="3"/>
    <x v="3"/>
    <n v="1"/>
    <n v="4"/>
    <n v="66"/>
    <n v="3"/>
    <n v="2"/>
    <n v="2"/>
    <n v="5433"/>
    <n v="19332"/>
    <n v="1"/>
    <n v="12"/>
    <n v="3"/>
    <n v="3"/>
    <n v="80"/>
    <n v="1"/>
    <n v="11"/>
    <n v="3"/>
    <n v="11"/>
    <n v="8"/>
    <n v="7"/>
    <n v="9"/>
  </r>
  <r>
    <s v="No"/>
    <s v="Travel_Rarely"/>
    <x v="1"/>
    <s v="Current Employees"/>
    <x v="1"/>
    <x v="1"/>
    <s v="STAFF-1635"/>
    <n v="1635"/>
    <x v="0"/>
    <x v="3"/>
    <x v="2"/>
    <s v="No"/>
    <s v="Y"/>
    <n v="3"/>
    <n v="-2"/>
    <n v="0"/>
    <x v="28"/>
    <n v="0"/>
    <m/>
    <n v="0"/>
    <n v="1"/>
    <n v="1329"/>
    <n v="2"/>
    <x v="0"/>
    <n v="1"/>
    <n v="4"/>
    <n v="59"/>
    <n v="2"/>
    <n v="2"/>
    <n v="4"/>
    <n v="5770"/>
    <n v="5388"/>
    <n v="1"/>
    <n v="19"/>
    <n v="3"/>
    <n v="1"/>
    <n v="80"/>
    <n v="2"/>
    <n v="10"/>
    <n v="3"/>
    <n v="10"/>
    <n v="7"/>
    <n v="3"/>
    <n v="9"/>
  </r>
  <r>
    <s v="No"/>
    <s v="Travel_Rarely"/>
    <x v="1"/>
    <s v="Current Employees"/>
    <x v="1"/>
    <x v="0"/>
    <s v="STAFF-1656"/>
    <n v="1656"/>
    <x v="0"/>
    <x v="7"/>
    <x v="2"/>
    <s v="No"/>
    <s v="Y"/>
    <n v="3"/>
    <n v="-2"/>
    <n v="0"/>
    <x v="24"/>
    <n v="0"/>
    <m/>
    <n v="0"/>
    <n v="1"/>
    <n v="813"/>
    <n v="17"/>
    <x v="4"/>
    <n v="1"/>
    <n v="4"/>
    <n v="50"/>
    <n v="2"/>
    <n v="3"/>
    <n v="3"/>
    <n v="13269"/>
    <n v="21981"/>
    <n v="5"/>
    <n v="15"/>
    <n v="3"/>
    <n v="3"/>
    <n v="80"/>
    <n v="3"/>
    <n v="19"/>
    <n v="3"/>
    <n v="14"/>
    <n v="11"/>
    <n v="1"/>
    <n v="11"/>
  </r>
  <r>
    <s v="No"/>
    <s v="Travel_Rarely"/>
    <x v="2"/>
    <s v="Current Employees"/>
    <x v="1"/>
    <x v="2"/>
    <s v="STAFF-1502"/>
    <n v="1502"/>
    <x v="0"/>
    <x v="2"/>
    <x v="1"/>
    <s v="No"/>
    <s v="Y"/>
    <n v="5"/>
    <n v="-2"/>
    <n v="0"/>
    <x v="3"/>
    <n v="0"/>
    <m/>
    <n v="0"/>
    <n v="1"/>
    <n v="1099"/>
    <n v="4"/>
    <x v="2"/>
    <n v="1"/>
    <n v="1"/>
    <n v="82"/>
    <n v="2"/>
    <n v="1"/>
    <n v="2"/>
    <n v="3838"/>
    <n v="8192"/>
    <n v="8"/>
    <n v="11"/>
    <n v="3"/>
    <n v="4"/>
    <n v="80"/>
    <n v="0"/>
    <n v="8"/>
    <n v="3"/>
    <n v="5"/>
    <n v="4"/>
    <n v="0"/>
    <n v="2"/>
  </r>
  <r>
    <s v="No"/>
    <s v="Travel_Rarely"/>
    <x v="0"/>
    <s v="Current Employees"/>
    <x v="1"/>
    <x v="2"/>
    <s v="STAFF-1866"/>
    <n v="1866"/>
    <x v="0"/>
    <x v="5"/>
    <x v="1"/>
    <s v="No"/>
    <s v="Y"/>
    <n v="2"/>
    <n v="-2"/>
    <n v="0"/>
    <x v="23"/>
    <n v="0"/>
    <m/>
    <n v="0"/>
    <n v="1"/>
    <n v="823"/>
    <n v="6"/>
    <x v="3"/>
    <n v="1"/>
    <n v="1"/>
    <n v="81"/>
    <n v="2"/>
    <n v="5"/>
    <n v="3"/>
    <n v="19392"/>
    <n v="22539"/>
    <n v="7"/>
    <n v="13"/>
    <n v="3"/>
    <n v="4"/>
    <n v="80"/>
    <n v="0"/>
    <n v="21"/>
    <n v="3"/>
    <n v="16"/>
    <n v="12"/>
    <n v="6"/>
    <n v="14"/>
  </r>
  <r>
    <s v="No"/>
    <s v="Travel_Rarely"/>
    <x v="1"/>
    <s v="Current Employees"/>
    <x v="1"/>
    <x v="4"/>
    <s v="STAFF-1786"/>
    <n v="1786"/>
    <x v="0"/>
    <x v="5"/>
    <x v="1"/>
    <s v="No"/>
    <s v="Y"/>
    <n v="2"/>
    <n v="-2"/>
    <n v="0"/>
    <x v="31"/>
    <n v="0"/>
    <m/>
    <n v="0"/>
    <n v="1"/>
    <n v="942"/>
    <n v="3"/>
    <x v="3"/>
    <n v="1"/>
    <n v="4"/>
    <n v="53"/>
    <n v="3"/>
    <n v="3"/>
    <n v="4"/>
    <n v="13116"/>
    <n v="22984"/>
    <n v="2"/>
    <n v="11"/>
    <n v="3"/>
    <n v="4"/>
    <n v="80"/>
    <n v="0"/>
    <n v="15"/>
    <n v="3"/>
    <n v="2"/>
    <n v="2"/>
    <n v="2"/>
    <n v="2"/>
  </r>
  <r>
    <s v="No"/>
    <s v="Travel_Rarely"/>
    <x v="2"/>
    <s v="Current Employees"/>
    <x v="1"/>
    <x v="0"/>
    <s v="STAFF-1701"/>
    <n v="1701"/>
    <x v="0"/>
    <x v="1"/>
    <x v="1"/>
    <s v="No"/>
    <s v="Y"/>
    <n v="3"/>
    <n v="-2"/>
    <n v="0"/>
    <x v="13"/>
    <n v="0"/>
    <m/>
    <n v="0"/>
    <n v="1"/>
    <n v="678"/>
    <n v="19"/>
    <x v="3"/>
    <n v="1"/>
    <n v="2"/>
    <n v="35"/>
    <n v="2"/>
    <n v="1"/>
    <n v="4"/>
    <n v="2929"/>
    <n v="20338"/>
    <n v="1"/>
    <n v="12"/>
    <n v="3"/>
    <n v="2"/>
    <n v="80"/>
    <n v="0"/>
    <n v="10"/>
    <n v="3"/>
    <n v="10"/>
    <n v="9"/>
    <n v="8"/>
    <n v="7"/>
  </r>
  <r>
    <s v="No"/>
    <s v="Travel_Rarely"/>
    <x v="2"/>
    <s v="Current Employees"/>
    <x v="1"/>
    <x v="2"/>
    <s v="STAFF-1647"/>
    <n v="1647"/>
    <x v="0"/>
    <x v="1"/>
    <x v="1"/>
    <s v="No"/>
    <s v="Y"/>
    <n v="0"/>
    <n v="-2"/>
    <n v="0"/>
    <x v="4"/>
    <n v="0"/>
    <m/>
    <n v="0"/>
    <n v="1"/>
    <n v="486"/>
    <n v="8"/>
    <x v="3"/>
    <n v="1"/>
    <n v="2"/>
    <n v="86"/>
    <n v="4"/>
    <n v="1"/>
    <n v="3"/>
    <n v="3517"/>
    <n v="22490"/>
    <n v="7"/>
    <n v="17"/>
    <n v="3"/>
    <n v="1"/>
    <n v="80"/>
    <n v="0"/>
    <n v="5"/>
    <n v="3"/>
    <n v="3"/>
    <n v="2"/>
    <n v="0"/>
    <n v="2"/>
  </r>
  <r>
    <s v="No"/>
    <s v="Travel_Rarely"/>
    <x v="1"/>
    <s v="Current Employees"/>
    <x v="1"/>
    <x v="1"/>
    <s v="STAFF-1409"/>
    <n v="1409"/>
    <x v="0"/>
    <x v="2"/>
    <x v="1"/>
    <s v="No"/>
    <s v="Y"/>
    <n v="2"/>
    <n v="-2"/>
    <n v="0"/>
    <x v="39"/>
    <n v="0"/>
    <m/>
    <n v="0"/>
    <n v="1"/>
    <n v="258"/>
    <n v="8"/>
    <x v="2"/>
    <n v="1"/>
    <n v="3"/>
    <n v="54"/>
    <n v="3"/>
    <n v="1"/>
    <n v="3"/>
    <n v="2950"/>
    <n v="17363"/>
    <n v="9"/>
    <n v="13"/>
    <n v="3"/>
    <n v="3"/>
    <n v="80"/>
    <n v="0"/>
    <n v="12"/>
    <n v="1"/>
    <n v="5"/>
    <n v="4"/>
    <n v="0"/>
    <n v="4"/>
  </r>
  <r>
    <s v="No"/>
    <s v="Travel_Rarely"/>
    <x v="0"/>
    <s v="Current Employees"/>
    <x v="1"/>
    <x v="2"/>
    <s v="STAFF-2015"/>
    <n v="2015"/>
    <x v="0"/>
    <x v="7"/>
    <x v="1"/>
    <s v="No"/>
    <s v="Y"/>
    <n v="3"/>
    <n v="-2"/>
    <n v="0"/>
    <x v="8"/>
    <n v="0"/>
    <m/>
    <n v="0"/>
    <n v="1"/>
    <n v="201"/>
    <n v="10"/>
    <x v="3"/>
    <n v="1"/>
    <n v="2"/>
    <n v="99"/>
    <n v="1"/>
    <n v="3"/>
    <n v="3"/>
    <n v="13206"/>
    <n v="3376"/>
    <n v="3"/>
    <n v="12"/>
    <n v="3"/>
    <n v="1"/>
    <n v="80"/>
    <n v="1"/>
    <n v="20"/>
    <n v="3"/>
    <n v="18"/>
    <n v="16"/>
    <n v="1"/>
    <n v="11"/>
  </r>
  <r>
    <s v="No"/>
    <s v="Travel_Rarely"/>
    <x v="0"/>
    <s v="Current Employees"/>
    <x v="1"/>
    <x v="2"/>
    <s v="STAFF-1640"/>
    <n v="1640"/>
    <x v="0"/>
    <x v="1"/>
    <x v="1"/>
    <s v="No"/>
    <s v="Y"/>
    <n v="2"/>
    <n v="-2"/>
    <n v="0"/>
    <x v="2"/>
    <n v="0"/>
    <m/>
    <n v="0"/>
    <n v="1"/>
    <n v="1470"/>
    <n v="10"/>
    <x v="3"/>
    <n v="1"/>
    <n v="2"/>
    <n v="71"/>
    <n v="3"/>
    <n v="1"/>
    <n v="2"/>
    <n v="3936"/>
    <n v="9953"/>
    <n v="1"/>
    <n v="11"/>
    <n v="3"/>
    <n v="1"/>
    <n v="80"/>
    <n v="1"/>
    <n v="8"/>
    <n v="1"/>
    <n v="8"/>
    <n v="4"/>
    <n v="7"/>
    <n v="7"/>
  </r>
  <r>
    <s v="No"/>
    <s v="Travel_Rarely"/>
    <x v="2"/>
    <s v="Current Employees"/>
    <x v="1"/>
    <x v="1"/>
    <s v="STAFF-1544"/>
    <n v="1544"/>
    <x v="0"/>
    <x v="4"/>
    <x v="1"/>
    <s v="No"/>
    <s v="Y"/>
    <n v="3"/>
    <n v="-2"/>
    <n v="0"/>
    <x v="11"/>
    <n v="0"/>
    <m/>
    <n v="0"/>
    <n v="1"/>
    <n v="441"/>
    <n v="8"/>
    <x v="1"/>
    <n v="1"/>
    <n v="3"/>
    <n v="39"/>
    <n v="1"/>
    <n v="2"/>
    <n v="3"/>
    <n v="9715"/>
    <n v="7288"/>
    <n v="3"/>
    <n v="13"/>
    <n v="3"/>
    <n v="3"/>
    <n v="80"/>
    <n v="1"/>
    <n v="9"/>
    <n v="3"/>
    <n v="7"/>
    <n v="7"/>
    <n v="0"/>
    <n v="7"/>
  </r>
  <r>
    <s v="No"/>
    <s v="Travel_Rarely"/>
    <x v="0"/>
    <s v="Current Employees"/>
    <x v="1"/>
    <x v="0"/>
    <s v="STAFF-2052"/>
    <n v="2052"/>
    <x v="0"/>
    <x v="1"/>
    <x v="1"/>
    <s v="No"/>
    <s v="Y"/>
    <n v="5"/>
    <n v="-2"/>
    <n v="0"/>
    <x v="10"/>
    <n v="0"/>
    <m/>
    <n v="0"/>
    <n v="1"/>
    <n v="287"/>
    <n v="1"/>
    <x v="2"/>
    <n v="1"/>
    <n v="3"/>
    <n v="62"/>
    <n v="1"/>
    <n v="1"/>
    <n v="4"/>
    <n v="2977"/>
    <n v="8952"/>
    <n v="1"/>
    <n v="12"/>
    <n v="3"/>
    <n v="4"/>
    <n v="80"/>
    <n v="1"/>
    <n v="4"/>
    <n v="3"/>
    <n v="4"/>
    <n v="3"/>
    <n v="1"/>
    <n v="1"/>
  </r>
  <r>
    <s v="No"/>
    <s v="Travel_Rarely"/>
    <x v="0"/>
    <s v="Current Employees"/>
    <x v="1"/>
    <x v="0"/>
    <s v="STAFF-1802"/>
    <n v="1802"/>
    <x v="0"/>
    <x v="2"/>
    <x v="1"/>
    <s v="No"/>
    <s v="Y"/>
    <n v="5"/>
    <n v="-2"/>
    <n v="0"/>
    <x v="32"/>
    <n v="0"/>
    <m/>
    <n v="0"/>
    <n v="1"/>
    <n v="616"/>
    <n v="2"/>
    <x v="0"/>
    <n v="1"/>
    <n v="3"/>
    <n v="99"/>
    <n v="3"/>
    <n v="1"/>
    <n v="3"/>
    <n v="3377"/>
    <n v="25605"/>
    <n v="4"/>
    <n v="17"/>
    <n v="3"/>
    <n v="4"/>
    <n v="80"/>
    <n v="1"/>
    <n v="7"/>
    <n v="2"/>
    <n v="4"/>
    <n v="3"/>
    <n v="0"/>
    <n v="2"/>
  </r>
  <r>
    <s v="No"/>
    <s v="Travel_Rarely"/>
    <x v="1"/>
    <s v="Current Employees"/>
    <x v="1"/>
    <x v="0"/>
    <s v="STAFF-1617"/>
    <n v="1617"/>
    <x v="0"/>
    <x v="2"/>
    <x v="1"/>
    <s v="No"/>
    <s v="Y"/>
    <n v="3"/>
    <n v="-2"/>
    <n v="0"/>
    <x v="1"/>
    <n v="0"/>
    <m/>
    <n v="0"/>
    <n v="1"/>
    <n v="722"/>
    <n v="25"/>
    <x v="2"/>
    <n v="1"/>
    <n v="3"/>
    <n v="84"/>
    <n v="3"/>
    <n v="1"/>
    <n v="3"/>
    <n v="3211"/>
    <n v="22102"/>
    <n v="1"/>
    <n v="14"/>
    <n v="3"/>
    <n v="4"/>
    <n v="80"/>
    <n v="1"/>
    <n v="10"/>
    <n v="2"/>
    <n v="9"/>
    <n v="6"/>
    <n v="1"/>
    <n v="4"/>
  </r>
  <r>
    <s v="No"/>
    <s v="Travel_Rarely"/>
    <x v="1"/>
    <s v="Current Employees"/>
    <x v="1"/>
    <x v="1"/>
    <s v="STAFF-1576"/>
    <n v="1576"/>
    <x v="0"/>
    <x v="1"/>
    <x v="1"/>
    <s v="No"/>
    <s v="Y"/>
    <n v="3"/>
    <n v="-2"/>
    <n v="0"/>
    <x v="26"/>
    <n v="0"/>
    <m/>
    <n v="0"/>
    <n v="1"/>
    <n v="1108"/>
    <n v="15"/>
    <x v="2"/>
    <n v="1"/>
    <n v="3"/>
    <n v="65"/>
    <n v="3"/>
    <n v="1"/>
    <n v="3"/>
    <n v="2367"/>
    <n v="16530"/>
    <n v="8"/>
    <n v="12"/>
    <n v="3"/>
    <n v="4"/>
    <n v="80"/>
    <n v="1"/>
    <n v="10"/>
    <n v="2"/>
    <n v="8"/>
    <n v="2"/>
    <n v="7"/>
    <n v="6"/>
  </r>
  <r>
    <s v="No"/>
    <s v="Travel_Rarely"/>
    <x v="2"/>
    <s v="Current Employees"/>
    <x v="1"/>
    <x v="0"/>
    <s v="STAFF-1447"/>
    <n v="1447"/>
    <x v="0"/>
    <x v="2"/>
    <x v="1"/>
    <s v="No"/>
    <s v="Y"/>
    <n v="2"/>
    <n v="-2"/>
    <n v="0"/>
    <x v="13"/>
    <n v="0"/>
    <m/>
    <n v="0"/>
    <n v="1"/>
    <n v="401"/>
    <n v="1"/>
    <x v="3"/>
    <n v="1"/>
    <n v="4"/>
    <n v="86"/>
    <n v="2"/>
    <n v="1"/>
    <n v="2"/>
    <n v="3294"/>
    <n v="3708"/>
    <n v="5"/>
    <n v="17"/>
    <n v="3"/>
    <n v="1"/>
    <n v="80"/>
    <n v="1"/>
    <n v="7"/>
    <n v="2"/>
    <n v="5"/>
    <n v="4"/>
    <n v="0"/>
    <n v="2"/>
  </r>
  <r>
    <s v="No"/>
    <s v="Travel_Rarely"/>
    <x v="2"/>
    <s v="Current Employees"/>
    <x v="1"/>
    <x v="0"/>
    <s v="STAFF-1555"/>
    <n v="1555"/>
    <x v="0"/>
    <x v="1"/>
    <x v="1"/>
    <s v="No"/>
    <s v="Y"/>
    <n v="2"/>
    <n v="-2"/>
    <n v="0"/>
    <x v="5"/>
    <n v="0"/>
    <m/>
    <n v="0"/>
    <n v="1"/>
    <n v="824"/>
    <n v="5"/>
    <x v="0"/>
    <n v="1"/>
    <n v="4"/>
    <n v="67"/>
    <n v="2"/>
    <n v="2"/>
    <n v="2"/>
    <n v="5878"/>
    <n v="15624"/>
    <n v="3"/>
    <n v="12"/>
    <n v="3"/>
    <n v="1"/>
    <n v="80"/>
    <n v="1"/>
    <n v="12"/>
    <n v="3"/>
    <n v="7"/>
    <n v="1"/>
    <n v="2"/>
    <n v="5"/>
  </r>
  <r>
    <s v="No"/>
    <s v="Travel_Rarely"/>
    <x v="0"/>
    <s v="Current Employees"/>
    <x v="1"/>
    <x v="1"/>
    <s v="STAFF-1782"/>
    <n v="1782"/>
    <x v="0"/>
    <x v="2"/>
    <x v="1"/>
    <s v="No"/>
    <s v="Y"/>
    <n v="3"/>
    <n v="-2"/>
    <n v="0"/>
    <x v="8"/>
    <n v="0"/>
    <m/>
    <n v="0"/>
    <n v="1"/>
    <n v="1153"/>
    <n v="6"/>
    <x v="0"/>
    <n v="1"/>
    <n v="4"/>
    <n v="40"/>
    <n v="2"/>
    <n v="1"/>
    <n v="3"/>
    <n v="3702"/>
    <n v="16376"/>
    <n v="1"/>
    <n v="11"/>
    <n v="3"/>
    <n v="2"/>
    <n v="80"/>
    <n v="1"/>
    <n v="5"/>
    <n v="3"/>
    <n v="5"/>
    <n v="4"/>
    <n v="0"/>
    <n v="4"/>
  </r>
  <r>
    <s v="No"/>
    <s v="Travel_Rarely"/>
    <x v="0"/>
    <s v="Current Employees"/>
    <x v="1"/>
    <x v="2"/>
    <s v="STAFF-1687"/>
    <n v="1687"/>
    <x v="0"/>
    <x v="2"/>
    <x v="1"/>
    <s v="No"/>
    <s v="Y"/>
    <n v="5"/>
    <n v="-2"/>
    <n v="0"/>
    <x v="8"/>
    <n v="0"/>
    <m/>
    <n v="0"/>
    <n v="1"/>
    <n v="1495"/>
    <n v="4"/>
    <x v="0"/>
    <n v="1"/>
    <n v="4"/>
    <n v="87"/>
    <n v="3"/>
    <n v="1"/>
    <n v="3"/>
    <n v="3306"/>
    <n v="26176"/>
    <n v="7"/>
    <n v="19"/>
    <n v="3"/>
    <n v="4"/>
    <n v="80"/>
    <n v="1"/>
    <n v="7"/>
    <n v="2"/>
    <n v="0"/>
    <n v="0"/>
    <n v="0"/>
    <n v="0"/>
  </r>
  <r>
    <s v="No"/>
    <s v="Travel_Rarely"/>
    <x v="2"/>
    <s v="Current Employees"/>
    <x v="1"/>
    <x v="2"/>
    <s v="STAFF-1709"/>
    <n v="1709"/>
    <x v="0"/>
    <x v="2"/>
    <x v="1"/>
    <s v="No"/>
    <s v="Y"/>
    <n v="2"/>
    <n v="-2"/>
    <n v="0"/>
    <x v="11"/>
    <n v="0"/>
    <m/>
    <n v="0"/>
    <n v="1"/>
    <n v="1082"/>
    <n v="9"/>
    <x v="2"/>
    <n v="1"/>
    <n v="4"/>
    <n v="43"/>
    <n v="3"/>
    <n v="1"/>
    <n v="3"/>
    <n v="2974"/>
    <n v="25412"/>
    <n v="9"/>
    <n v="17"/>
    <n v="3"/>
    <n v="3"/>
    <n v="80"/>
    <n v="1"/>
    <n v="9"/>
    <n v="3"/>
    <n v="5"/>
    <n v="3"/>
    <n v="1"/>
    <n v="2"/>
  </r>
  <r>
    <s v="No"/>
    <s v="Travel_Rarely"/>
    <x v="1"/>
    <s v="Current Employees"/>
    <x v="1"/>
    <x v="2"/>
    <s v="STAFF-1830"/>
    <n v="1830"/>
    <x v="0"/>
    <x v="1"/>
    <x v="1"/>
    <s v="No"/>
    <s v="Y"/>
    <n v="2"/>
    <n v="-2"/>
    <n v="0"/>
    <x v="33"/>
    <n v="0"/>
    <m/>
    <n v="0"/>
    <n v="1"/>
    <n v="431"/>
    <n v="7"/>
    <x v="2"/>
    <n v="1"/>
    <n v="4"/>
    <n v="68"/>
    <n v="3"/>
    <n v="2"/>
    <n v="4"/>
    <n v="6854"/>
    <n v="15696"/>
    <n v="4"/>
    <n v="15"/>
    <n v="3"/>
    <n v="2"/>
    <n v="80"/>
    <n v="1"/>
    <n v="14"/>
    <n v="2"/>
    <n v="7"/>
    <n v="1"/>
    <n v="1"/>
    <n v="7"/>
  </r>
  <r>
    <s v="No"/>
    <s v="Travel_Rarely"/>
    <x v="0"/>
    <s v="Current Employees"/>
    <x v="1"/>
    <x v="0"/>
    <s v="STAFF-1628"/>
    <n v="1628"/>
    <x v="0"/>
    <x v="3"/>
    <x v="1"/>
    <s v="No"/>
    <s v="Y"/>
    <n v="2"/>
    <n v="-2"/>
    <n v="0"/>
    <x v="32"/>
    <n v="0"/>
    <m/>
    <n v="0"/>
    <n v="1"/>
    <n v="884"/>
    <n v="15"/>
    <x v="3"/>
    <n v="1"/>
    <n v="1"/>
    <n v="80"/>
    <n v="2"/>
    <n v="3"/>
    <n v="3"/>
    <n v="10435"/>
    <n v="25800"/>
    <n v="1"/>
    <n v="13"/>
    <n v="3"/>
    <n v="4"/>
    <n v="80"/>
    <n v="2"/>
    <n v="18"/>
    <n v="3"/>
    <n v="18"/>
    <n v="15"/>
    <n v="14"/>
    <n v="12"/>
  </r>
  <r>
    <s v="No"/>
    <s v="Travel_Rarely"/>
    <x v="1"/>
    <s v="Current Employees"/>
    <x v="1"/>
    <x v="1"/>
    <s v="STAFF-1655"/>
    <n v="1655"/>
    <x v="0"/>
    <x v="7"/>
    <x v="1"/>
    <s v="No"/>
    <s v="Y"/>
    <n v="2"/>
    <n v="-2"/>
    <n v="0"/>
    <x v="1"/>
    <n v="0"/>
    <m/>
    <n v="0"/>
    <n v="1"/>
    <n v="301"/>
    <n v="22"/>
    <x v="2"/>
    <n v="1"/>
    <n v="1"/>
    <n v="72"/>
    <n v="3"/>
    <n v="4"/>
    <n v="2"/>
    <n v="16413"/>
    <n v="3498"/>
    <n v="3"/>
    <n v="16"/>
    <n v="3"/>
    <n v="2"/>
    <n v="80"/>
    <n v="2"/>
    <n v="27"/>
    <n v="3"/>
    <n v="4"/>
    <n v="2"/>
    <n v="1"/>
    <n v="2"/>
  </r>
  <r>
    <s v="No"/>
    <s v="Travel_Rarely"/>
    <x v="1"/>
    <s v="Current Employees"/>
    <x v="1"/>
    <x v="0"/>
    <s v="STAFF-1969"/>
    <n v="1969"/>
    <x v="0"/>
    <x v="1"/>
    <x v="1"/>
    <s v="No"/>
    <s v="Y"/>
    <n v="6"/>
    <n v="-2"/>
    <n v="0"/>
    <x v="33"/>
    <n v="0"/>
    <m/>
    <n v="0"/>
    <n v="1"/>
    <n v="155"/>
    <n v="9"/>
    <x v="0"/>
    <n v="1"/>
    <n v="1"/>
    <n v="67"/>
    <n v="3"/>
    <n v="2"/>
    <n v="3"/>
    <n v="2897"/>
    <n v="22474"/>
    <n v="3"/>
    <n v="11"/>
    <n v="3"/>
    <n v="3"/>
    <n v="80"/>
    <n v="2"/>
    <n v="9"/>
    <n v="2"/>
    <n v="4"/>
    <n v="3"/>
    <n v="2"/>
    <n v="3"/>
  </r>
  <r>
    <s v="No"/>
    <s v="Travel_Rarely"/>
    <x v="1"/>
    <s v="Current Employees"/>
    <x v="1"/>
    <x v="2"/>
    <s v="STAFF-1443"/>
    <n v="1443"/>
    <x v="0"/>
    <x v="7"/>
    <x v="1"/>
    <s v="No"/>
    <s v="Y"/>
    <n v="2"/>
    <n v="-2"/>
    <n v="0"/>
    <x v="40"/>
    <n v="0"/>
    <m/>
    <n v="0"/>
    <n v="1"/>
    <n v="359"/>
    <n v="2"/>
    <x v="2"/>
    <n v="1"/>
    <n v="1"/>
    <n v="82"/>
    <n v="3"/>
    <n v="4"/>
    <n v="3"/>
    <n v="17169"/>
    <n v="26703"/>
    <n v="3"/>
    <n v="19"/>
    <n v="3"/>
    <n v="2"/>
    <n v="80"/>
    <n v="2"/>
    <n v="26"/>
    <n v="4"/>
    <n v="20"/>
    <n v="17"/>
    <n v="5"/>
    <n v="6"/>
  </r>
  <r>
    <s v="No"/>
    <s v="Travel_Rarely"/>
    <x v="1"/>
    <s v="Current Employees"/>
    <x v="1"/>
    <x v="0"/>
    <s v="STAFF-1888"/>
    <n v="1888"/>
    <x v="0"/>
    <x v="3"/>
    <x v="1"/>
    <s v="No"/>
    <s v="Y"/>
    <n v="2"/>
    <n v="-2"/>
    <n v="0"/>
    <x v="28"/>
    <n v="0"/>
    <m/>
    <n v="0"/>
    <n v="1"/>
    <n v="556"/>
    <n v="25"/>
    <x v="0"/>
    <n v="1"/>
    <n v="2"/>
    <n v="93"/>
    <n v="2"/>
    <n v="2"/>
    <n v="4"/>
    <n v="5906"/>
    <n v="23888"/>
    <n v="0"/>
    <n v="13"/>
    <n v="3"/>
    <n v="4"/>
    <n v="80"/>
    <n v="2"/>
    <n v="10"/>
    <n v="2"/>
    <n v="9"/>
    <n v="8"/>
    <n v="3"/>
    <n v="8"/>
  </r>
  <r>
    <s v="No"/>
    <s v="Travel_Rarely"/>
    <x v="0"/>
    <s v="Current Employees"/>
    <x v="1"/>
    <x v="0"/>
    <s v="STAFF-1651"/>
    <n v="1651"/>
    <x v="0"/>
    <x v="4"/>
    <x v="1"/>
    <s v="No"/>
    <s v="Y"/>
    <n v="6"/>
    <n v="-2"/>
    <n v="0"/>
    <x v="9"/>
    <n v="0"/>
    <m/>
    <n v="0"/>
    <n v="1"/>
    <n v="711"/>
    <n v="5"/>
    <x v="2"/>
    <n v="1"/>
    <n v="2"/>
    <n v="42"/>
    <n v="3"/>
    <n v="3"/>
    <n v="3"/>
    <n v="8008"/>
    <n v="22792"/>
    <n v="4"/>
    <n v="12"/>
    <n v="3"/>
    <n v="3"/>
    <n v="80"/>
    <n v="2"/>
    <n v="9"/>
    <n v="3"/>
    <n v="3"/>
    <n v="2"/>
    <n v="0"/>
    <n v="2"/>
  </r>
  <r>
    <s v="No"/>
    <s v="Travel_Rarely"/>
    <x v="2"/>
    <s v="Current Employees"/>
    <x v="1"/>
    <x v="1"/>
    <s v="STAFF-1607"/>
    <n v="1607"/>
    <x v="0"/>
    <x v="1"/>
    <x v="1"/>
    <s v="No"/>
    <s v="Y"/>
    <n v="3"/>
    <n v="-2"/>
    <n v="0"/>
    <x v="5"/>
    <n v="0"/>
    <m/>
    <n v="0"/>
    <n v="1"/>
    <n v="634"/>
    <n v="5"/>
    <x v="2"/>
    <n v="1"/>
    <n v="2"/>
    <n v="35"/>
    <n v="4"/>
    <n v="1"/>
    <n v="4"/>
    <n v="3312"/>
    <n v="18783"/>
    <n v="3"/>
    <n v="17"/>
    <n v="3"/>
    <n v="4"/>
    <n v="80"/>
    <n v="2"/>
    <n v="6"/>
    <n v="3"/>
    <n v="3"/>
    <n v="2"/>
    <n v="0"/>
    <n v="2"/>
  </r>
  <r>
    <s v="No"/>
    <s v="Travel_Rarely"/>
    <x v="0"/>
    <s v="Current Employees"/>
    <x v="1"/>
    <x v="2"/>
    <s v="STAFF-2051"/>
    <n v="2051"/>
    <x v="0"/>
    <x v="1"/>
    <x v="1"/>
    <s v="No"/>
    <s v="Y"/>
    <n v="2"/>
    <n v="-2"/>
    <n v="0"/>
    <x v="32"/>
    <n v="0"/>
    <m/>
    <n v="0"/>
    <n v="1"/>
    <n v="1194"/>
    <n v="2"/>
    <x v="2"/>
    <n v="1"/>
    <n v="3"/>
    <n v="98"/>
    <n v="3"/>
    <n v="1"/>
    <n v="3"/>
    <n v="2001"/>
    <n v="12549"/>
    <n v="2"/>
    <n v="14"/>
    <n v="3"/>
    <n v="2"/>
    <n v="80"/>
    <n v="3"/>
    <n v="20"/>
    <n v="3"/>
    <n v="5"/>
    <n v="3"/>
    <n v="0"/>
    <n v="2"/>
  </r>
  <r>
    <s v="No"/>
    <s v="Travel_Rarely"/>
    <x v="2"/>
    <s v="Current Employees"/>
    <x v="1"/>
    <x v="0"/>
    <s v="STAFF-1430"/>
    <n v="1430"/>
    <x v="0"/>
    <x v="7"/>
    <x v="0"/>
    <s v="No"/>
    <s v="Y"/>
    <n v="3"/>
    <n v="-2"/>
    <n v="0"/>
    <x v="12"/>
    <n v="0"/>
    <m/>
    <n v="0"/>
    <n v="1"/>
    <n v="182"/>
    <n v="8"/>
    <x v="4"/>
    <n v="1"/>
    <n v="1"/>
    <n v="93"/>
    <n v="3"/>
    <n v="4"/>
    <n v="2"/>
    <n v="16422"/>
    <n v="8847"/>
    <n v="3"/>
    <n v="11"/>
    <n v="3"/>
    <n v="3"/>
    <n v="80"/>
    <n v="0"/>
    <n v="9"/>
    <n v="4"/>
    <n v="3"/>
    <n v="2"/>
    <n v="1"/>
    <n v="0"/>
  </r>
  <r>
    <s v="No"/>
    <s v="Travel_Rarely"/>
    <x v="0"/>
    <s v="Current Employees"/>
    <x v="1"/>
    <x v="2"/>
    <s v="STAFF-1411"/>
    <n v="1411"/>
    <x v="0"/>
    <x v="2"/>
    <x v="0"/>
    <s v="No"/>
    <s v="Y"/>
    <n v="6"/>
    <n v="-2"/>
    <n v="0"/>
    <x v="2"/>
    <n v="0"/>
    <m/>
    <n v="0"/>
    <n v="1"/>
    <n v="1462"/>
    <n v="11"/>
    <x v="3"/>
    <n v="1"/>
    <n v="1"/>
    <n v="94"/>
    <n v="3"/>
    <n v="1"/>
    <n v="3"/>
    <n v="3629"/>
    <n v="19106"/>
    <n v="4"/>
    <n v="18"/>
    <n v="3"/>
    <n v="1"/>
    <n v="80"/>
    <n v="0"/>
    <n v="8"/>
    <n v="3"/>
    <n v="3"/>
    <n v="2"/>
    <n v="0"/>
    <n v="2"/>
  </r>
  <r>
    <s v="No"/>
    <s v="Travel_Rarely"/>
    <x v="2"/>
    <s v="Current Employees"/>
    <x v="1"/>
    <x v="2"/>
    <s v="STAFF-1816"/>
    <n v="1816"/>
    <x v="0"/>
    <x v="3"/>
    <x v="0"/>
    <s v="No"/>
    <s v="Y"/>
    <n v="3"/>
    <n v="-2"/>
    <n v="0"/>
    <x v="7"/>
    <n v="0"/>
    <m/>
    <n v="0"/>
    <n v="1"/>
    <n v="1092"/>
    <n v="10"/>
    <x v="3"/>
    <n v="1"/>
    <n v="1"/>
    <n v="64"/>
    <n v="3"/>
    <n v="3"/>
    <n v="3"/>
    <n v="9667"/>
    <n v="2739"/>
    <n v="9"/>
    <n v="14"/>
    <n v="3"/>
    <n v="2"/>
    <n v="80"/>
    <n v="0"/>
    <n v="9"/>
    <n v="3"/>
    <n v="7"/>
    <n v="7"/>
    <n v="0"/>
    <n v="2"/>
  </r>
  <r>
    <s v="No"/>
    <s v="Travel_Rarely"/>
    <x v="0"/>
    <s v="Current Employees"/>
    <x v="1"/>
    <x v="0"/>
    <s v="STAFF-1525"/>
    <n v="1525"/>
    <x v="0"/>
    <x v="3"/>
    <x v="0"/>
    <s v="No"/>
    <s v="Y"/>
    <n v="3"/>
    <n v="-2"/>
    <n v="0"/>
    <x v="22"/>
    <n v="0"/>
    <m/>
    <n v="0"/>
    <n v="1"/>
    <n v="1089"/>
    <n v="6"/>
    <x v="3"/>
    <n v="1"/>
    <n v="2"/>
    <n v="32"/>
    <n v="3"/>
    <n v="3"/>
    <n v="2"/>
    <n v="8376"/>
    <n v="9150"/>
    <n v="4"/>
    <n v="18"/>
    <n v="3"/>
    <n v="4"/>
    <n v="80"/>
    <n v="0"/>
    <n v="9"/>
    <n v="3"/>
    <n v="2"/>
    <n v="0"/>
    <n v="2"/>
    <n v="2"/>
  </r>
  <r>
    <s v="No"/>
    <s v="Travel_Rarely"/>
    <x v="1"/>
    <s v="Current Employees"/>
    <x v="1"/>
    <x v="0"/>
    <s v="STAFF-1856"/>
    <n v="1856"/>
    <x v="0"/>
    <x v="2"/>
    <x v="0"/>
    <s v="No"/>
    <s v="Y"/>
    <n v="2"/>
    <n v="-2"/>
    <n v="0"/>
    <x v="40"/>
    <n v="0"/>
    <m/>
    <n v="0"/>
    <n v="1"/>
    <n v="207"/>
    <n v="9"/>
    <x v="2"/>
    <n v="1"/>
    <n v="2"/>
    <n v="64"/>
    <n v="3"/>
    <n v="1"/>
    <n v="3"/>
    <n v="2105"/>
    <n v="5411"/>
    <n v="4"/>
    <n v="12"/>
    <n v="3"/>
    <n v="3"/>
    <n v="80"/>
    <n v="0"/>
    <n v="7"/>
    <n v="3"/>
    <n v="2"/>
    <n v="2"/>
    <n v="2"/>
    <n v="0"/>
  </r>
  <r>
    <s v="No"/>
    <s v="Travel_Rarely"/>
    <x v="2"/>
    <s v="Current Employees"/>
    <x v="1"/>
    <x v="0"/>
    <s v="STAFF-2010"/>
    <n v="2010"/>
    <x v="0"/>
    <x v="2"/>
    <x v="0"/>
    <s v="No"/>
    <s v="Y"/>
    <n v="3"/>
    <n v="-2"/>
    <n v="0"/>
    <x v="5"/>
    <n v="0"/>
    <m/>
    <n v="0"/>
    <n v="1"/>
    <n v="267"/>
    <n v="29"/>
    <x v="2"/>
    <n v="1"/>
    <n v="3"/>
    <n v="49"/>
    <n v="2"/>
    <n v="1"/>
    <n v="2"/>
    <n v="2837"/>
    <n v="15919"/>
    <n v="1"/>
    <n v="13"/>
    <n v="3"/>
    <n v="3"/>
    <n v="80"/>
    <n v="0"/>
    <n v="6"/>
    <n v="3"/>
    <n v="6"/>
    <n v="2"/>
    <n v="4"/>
    <n v="1"/>
  </r>
  <r>
    <s v="No"/>
    <s v="Travel_Rarely"/>
    <x v="4"/>
    <s v="Current Employees"/>
    <x v="1"/>
    <x v="2"/>
    <s v="STAFF-1735"/>
    <n v="1735"/>
    <x v="0"/>
    <x v="2"/>
    <x v="0"/>
    <s v="No"/>
    <s v="Y"/>
    <n v="3"/>
    <n v="-2"/>
    <n v="0"/>
    <x v="30"/>
    <n v="0"/>
    <m/>
    <n v="0"/>
    <n v="1"/>
    <n v="160"/>
    <n v="4"/>
    <x v="1"/>
    <n v="1"/>
    <n v="3"/>
    <n v="51"/>
    <n v="3"/>
    <n v="1"/>
    <n v="2"/>
    <n v="3295"/>
    <n v="12862"/>
    <n v="1"/>
    <n v="13"/>
    <n v="3"/>
    <n v="3"/>
    <n v="80"/>
    <n v="0"/>
    <n v="3"/>
    <n v="1"/>
    <n v="3"/>
    <n v="2"/>
    <n v="1"/>
    <n v="2"/>
  </r>
  <r>
    <s v="No"/>
    <s v="Travel_Rarely"/>
    <x v="2"/>
    <s v="Current Employees"/>
    <x v="1"/>
    <x v="2"/>
    <s v="STAFF-1751"/>
    <n v="1751"/>
    <x v="0"/>
    <x v="1"/>
    <x v="0"/>
    <s v="No"/>
    <s v="Y"/>
    <n v="5"/>
    <n v="-2"/>
    <n v="0"/>
    <x v="4"/>
    <n v="0"/>
    <m/>
    <n v="0"/>
    <n v="1"/>
    <n v="1054"/>
    <n v="8"/>
    <x v="3"/>
    <n v="1"/>
    <n v="3"/>
    <n v="67"/>
    <n v="3"/>
    <n v="1"/>
    <n v="4"/>
    <n v="3445"/>
    <n v="6152"/>
    <n v="1"/>
    <n v="11"/>
    <n v="3"/>
    <n v="3"/>
    <n v="80"/>
    <n v="0"/>
    <n v="6"/>
    <n v="2"/>
    <n v="6"/>
    <n v="2"/>
    <n v="1"/>
    <n v="4"/>
  </r>
  <r>
    <s v="No"/>
    <s v="Travel_Rarely"/>
    <x v="2"/>
    <s v="Current Employees"/>
    <x v="1"/>
    <x v="2"/>
    <s v="STAFF-2054"/>
    <n v="2054"/>
    <x v="0"/>
    <x v="1"/>
    <x v="0"/>
    <s v="No"/>
    <s v="Y"/>
    <n v="3"/>
    <n v="-2"/>
    <n v="0"/>
    <x v="11"/>
    <n v="0"/>
    <m/>
    <n v="0"/>
    <n v="1"/>
    <n v="468"/>
    <n v="28"/>
    <x v="2"/>
    <n v="1"/>
    <n v="4"/>
    <n v="73"/>
    <n v="2"/>
    <n v="1"/>
    <n v="3"/>
    <n v="3785"/>
    <n v="8489"/>
    <n v="1"/>
    <n v="14"/>
    <n v="3"/>
    <n v="2"/>
    <n v="80"/>
    <n v="0"/>
    <n v="5"/>
    <n v="1"/>
    <n v="5"/>
    <n v="4"/>
    <n v="0"/>
    <n v="4"/>
  </r>
  <r>
    <s v="No"/>
    <s v="Travel_Rarely"/>
    <x v="0"/>
    <s v="Current Employees"/>
    <x v="1"/>
    <x v="0"/>
    <s v="STAFF-1529"/>
    <n v="1529"/>
    <x v="0"/>
    <x v="4"/>
    <x v="0"/>
    <s v="No"/>
    <s v="Y"/>
    <n v="3"/>
    <n v="-2"/>
    <n v="0"/>
    <x v="10"/>
    <n v="0"/>
    <m/>
    <n v="0"/>
    <n v="1"/>
    <n v="1029"/>
    <n v="16"/>
    <x v="3"/>
    <n v="1"/>
    <n v="4"/>
    <n v="91"/>
    <n v="2"/>
    <n v="3"/>
    <n v="2"/>
    <n v="8606"/>
    <n v="21195"/>
    <n v="1"/>
    <n v="19"/>
    <n v="3"/>
    <n v="4"/>
    <n v="80"/>
    <n v="0"/>
    <n v="11"/>
    <n v="1"/>
    <n v="11"/>
    <n v="8"/>
    <n v="3"/>
    <n v="3"/>
  </r>
  <r>
    <s v="No"/>
    <s v="Travel_Rarely"/>
    <x v="1"/>
    <s v="Current Employees"/>
    <x v="1"/>
    <x v="4"/>
    <s v="STAFF-1719"/>
    <n v="1719"/>
    <x v="0"/>
    <x v="7"/>
    <x v="0"/>
    <s v="No"/>
    <s v="Y"/>
    <n v="2"/>
    <n v="-2"/>
    <n v="0"/>
    <x v="28"/>
    <n v="0"/>
    <m/>
    <n v="0"/>
    <n v="1"/>
    <n v="1005"/>
    <n v="28"/>
    <x v="0"/>
    <n v="1"/>
    <n v="4"/>
    <n v="48"/>
    <n v="2"/>
    <n v="4"/>
    <n v="4"/>
    <n v="16704"/>
    <n v="17119"/>
    <n v="1"/>
    <n v="11"/>
    <n v="3"/>
    <n v="3"/>
    <n v="80"/>
    <n v="0"/>
    <n v="21"/>
    <n v="3"/>
    <n v="21"/>
    <n v="6"/>
    <n v="8"/>
    <n v="6"/>
  </r>
  <r>
    <s v="No"/>
    <s v="Travel_Rarely"/>
    <x v="1"/>
    <s v="Current Employees"/>
    <x v="1"/>
    <x v="2"/>
    <s v="STAFF-1422"/>
    <n v="1422"/>
    <x v="0"/>
    <x v="7"/>
    <x v="0"/>
    <s v="No"/>
    <s v="Y"/>
    <n v="3"/>
    <n v="-2"/>
    <n v="0"/>
    <x v="33"/>
    <n v="0"/>
    <m/>
    <n v="0"/>
    <n v="1"/>
    <n v="971"/>
    <n v="1"/>
    <x v="3"/>
    <n v="1"/>
    <n v="4"/>
    <n v="54"/>
    <n v="3"/>
    <n v="4"/>
    <n v="4"/>
    <n v="17328"/>
    <n v="5652"/>
    <n v="6"/>
    <n v="19"/>
    <n v="3"/>
    <n v="4"/>
    <n v="80"/>
    <n v="0"/>
    <n v="29"/>
    <n v="2"/>
    <n v="20"/>
    <n v="7"/>
    <n v="12"/>
    <n v="7"/>
  </r>
  <r>
    <s v="No"/>
    <s v="Travel_Rarely"/>
    <x v="1"/>
    <s v="Current Employees"/>
    <x v="0"/>
    <x v="4"/>
    <s v="STAFF-1863"/>
    <n v="1863"/>
    <x v="0"/>
    <x v="0"/>
    <x v="2"/>
    <s v="No"/>
    <s v="Y"/>
    <n v="5"/>
    <n v="-2"/>
    <n v="0"/>
    <x v="21"/>
    <n v="0"/>
    <m/>
    <n v="0"/>
    <n v="1"/>
    <n v="1319"/>
    <n v="3"/>
    <x v="3"/>
    <n v="1"/>
    <n v="4"/>
    <n v="45"/>
    <n v="4"/>
    <n v="4"/>
    <n v="4"/>
    <n v="13225"/>
    <n v="7739"/>
    <n v="2"/>
    <n v="12"/>
    <n v="3"/>
    <n v="4"/>
    <n v="80"/>
    <n v="1"/>
    <n v="25"/>
    <n v="3"/>
    <n v="19"/>
    <n v="17"/>
    <n v="2"/>
    <n v="8"/>
  </r>
  <r>
    <s v="No"/>
    <s v="Travel_Rarely"/>
    <x v="1"/>
    <s v="Current Employees"/>
    <x v="0"/>
    <x v="0"/>
    <s v="STAFF-1557"/>
    <n v="1557"/>
    <x v="0"/>
    <x v="0"/>
    <x v="2"/>
    <s v="No"/>
    <s v="Y"/>
    <n v="2"/>
    <n v="-2"/>
    <n v="0"/>
    <x v="26"/>
    <n v="0"/>
    <m/>
    <n v="0"/>
    <n v="1"/>
    <n v="492"/>
    <n v="16"/>
    <x v="2"/>
    <n v="1"/>
    <n v="3"/>
    <n v="96"/>
    <n v="3"/>
    <n v="2"/>
    <n v="3"/>
    <n v="6439"/>
    <n v="13693"/>
    <n v="8"/>
    <n v="14"/>
    <n v="3"/>
    <n v="3"/>
    <n v="80"/>
    <n v="1"/>
    <n v="18"/>
    <n v="3"/>
    <n v="8"/>
    <n v="7"/>
    <n v="7"/>
    <n v="7"/>
  </r>
  <r>
    <s v="No"/>
    <s v="Travel_Rarely"/>
    <x v="2"/>
    <s v="Current Employees"/>
    <x v="0"/>
    <x v="3"/>
    <s v="STAFF-1428"/>
    <n v="1428"/>
    <x v="0"/>
    <x v="0"/>
    <x v="2"/>
    <s v="No"/>
    <s v="Y"/>
    <n v="3"/>
    <n v="-2"/>
    <n v="0"/>
    <x v="7"/>
    <n v="0"/>
    <m/>
    <n v="0"/>
    <n v="1"/>
    <n v="855"/>
    <n v="7"/>
    <x v="2"/>
    <n v="1"/>
    <n v="4"/>
    <n v="73"/>
    <n v="3"/>
    <n v="2"/>
    <n v="2"/>
    <n v="4779"/>
    <n v="12761"/>
    <n v="7"/>
    <n v="14"/>
    <n v="3"/>
    <n v="2"/>
    <n v="80"/>
    <n v="2"/>
    <n v="8"/>
    <n v="3"/>
    <n v="3"/>
    <n v="2"/>
    <n v="0"/>
    <n v="2"/>
  </r>
  <r>
    <s v="No"/>
    <s v="Travel_Rarely"/>
    <x v="1"/>
    <s v="Current Employees"/>
    <x v="0"/>
    <x v="0"/>
    <s v="STAFF-1676"/>
    <n v="1676"/>
    <x v="0"/>
    <x v="5"/>
    <x v="2"/>
    <s v="No"/>
    <s v="Y"/>
    <n v="2"/>
    <n v="-2"/>
    <n v="0"/>
    <x v="40"/>
    <n v="0"/>
    <m/>
    <n v="0"/>
    <n v="1"/>
    <n v="1225"/>
    <n v="2"/>
    <x v="2"/>
    <n v="1"/>
    <n v="2"/>
    <n v="47"/>
    <n v="4"/>
    <n v="4"/>
    <n v="2"/>
    <n v="15972"/>
    <n v="21086"/>
    <n v="6"/>
    <n v="14"/>
    <n v="3"/>
    <n v="3"/>
    <n v="80"/>
    <n v="3"/>
    <n v="29"/>
    <n v="3"/>
    <n v="3"/>
    <n v="2"/>
    <n v="1"/>
    <n v="2"/>
  </r>
  <r>
    <s v="No"/>
    <s v="Travel_Rarely"/>
    <x v="0"/>
    <s v="Current Employees"/>
    <x v="0"/>
    <x v="0"/>
    <s v="STAFF-2041"/>
    <n v="2041"/>
    <x v="0"/>
    <x v="0"/>
    <x v="1"/>
    <s v="No"/>
    <s v="Y"/>
    <n v="1"/>
    <n v="-2"/>
    <n v="0"/>
    <x v="8"/>
    <n v="0"/>
    <m/>
    <n v="0"/>
    <n v="1"/>
    <n v="345"/>
    <n v="10"/>
    <x v="0"/>
    <n v="1"/>
    <n v="1"/>
    <n v="100"/>
    <n v="3"/>
    <n v="2"/>
    <n v="4"/>
    <n v="5343"/>
    <n v="5982"/>
    <n v="1"/>
    <n v="11"/>
    <n v="3"/>
    <n v="3"/>
    <n v="80"/>
    <n v="1"/>
    <n v="10"/>
    <n v="3"/>
    <n v="10"/>
    <n v="7"/>
    <n v="1"/>
    <n v="9"/>
  </r>
  <r>
    <s v="No"/>
    <s v="Travel_Rarely"/>
    <x v="0"/>
    <s v="Current Employees"/>
    <x v="0"/>
    <x v="3"/>
    <s v="STAFF-2045"/>
    <n v="2045"/>
    <x v="0"/>
    <x v="0"/>
    <x v="1"/>
    <s v="No"/>
    <s v="Y"/>
    <n v="2"/>
    <n v="-2"/>
    <n v="0"/>
    <x v="9"/>
    <n v="0"/>
    <m/>
    <n v="0"/>
    <n v="1"/>
    <n v="1120"/>
    <n v="11"/>
    <x v="2"/>
    <n v="1"/>
    <n v="2"/>
    <n v="100"/>
    <n v="2"/>
    <n v="2"/>
    <n v="2"/>
    <n v="6652"/>
    <n v="14369"/>
    <n v="4"/>
    <n v="13"/>
    <n v="3"/>
    <n v="1"/>
    <n v="80"/>
    <n v="1"/>
    <n v="8"/>
    <n v="2"/>
    <n v="6"/>
    <n v="3"/>
    <n v="0"/>
    <n v="0"/>
  </r>
  <r>
    <s v="No"/>
    <s v="Travel_Rarely"/>
    <x v="0"/>
    <s v="Current Employees"/>
    <x v="0"/>
    <x v="3"/>
    <s v="STAFF-2056"/>
    <n v="2056"/>
    <x v="0"/>
    <x v="0"/>
    <x v="1"/>
    <s v="No"/>
    <s v="Y"/>
    <n v="2"/>
    <n v="-2"/>
    <n v="0"/>
    <x v="22"/>
    <n v="0"/>
    <m/>
    <n v="0"/>
    <n v="1"/>
    <n v="722"/>
    <n v="24"/>
    <x v="1"/>
    <n v="1"/>
    <n v="2"/>
    <n v="60"/>
    <n v="2"/>
    <n v="4"/>
    <n v="2"/>
    <n v="12031"/>
    <n v="8828"/>
    <n v="0"/>
    <n v="11"/>
    <n v="3"/>
    <n v="1"/>
    <n v="80"/>
    <n v="1"/>
    <n v="21"/>
    <n v="2"/>
    <n v="20"/>
    <n v="9"/>
    <n v="9"/>
    <n v="6"/>
  </r>
  <r>
    <s v="No"/>
    <s v="Travel_Rarely"/>
    <x v="0"/>
    <s v="Current Employees"/>
    <x v="0"/>
    <x v="3"/>
    <s v="STAFF-1986"/>
    <n v="1986"/>
    <x v="0"/>
    <x v="0"/>
    <x v="1"/>
    <s v="No"/>
    <s v="Y"/>
    <n v="4"/>
    <n v="-2"/>
    <n v="0"/>
    <x v="32"/>
    <n v="0"/>
    <m/>
    <n v="0"/>
    <n v="1"/>
    <n v="444"/>
    <n v="2"/>
    <x v="0"/>
    <n v="1"/>
    <n v="2"/>
    <n v="92"/>
    <n v="3"/>
    <n v="2"/>
    <n v="2"/>
    <n v="5677"/>
    <n v="4258"/>
    <n v="3"/>
    <n v="14"/>
    <n v="3"/>
    <n v="3"/>
    <n v="80"/>
    <n v="1"/>
    <n v="15"/>
    <n v="3"/>
    <n v="11"/>
    <n v="8"/>
    <n v="5"/>
    <n v="10"/>
  </r>
  <r>
    <s v="No"/>
    <s v="Travel_Rarely"/>
    <x v="2"/>
    <s v="Current Employees"/>
    <x v="0"/>
    <x v="2"/>
    <s v="STAFF-1875"/>
    <n v="1875"/>
    <x v="0"/>
    <x v="6"/>
    <x v="1"/>
    <s v="No"/>
    <s v="Y"/>
    <n v="3"/>
    <n v="-2"/>
    <n v="0"/>
    <x v="14"/>
    <n v="0"/>
    <m/>
    <n v="0"/>
    <n v="1"/>
    <n v="1172"/>
    <n v="3"/>
    <x v="3"/>
    <n v="1"/>
    <n v="2"/>
    <n v="78"/>
    <n v="3"/>
    <n v="1"/>
    <n v="2"/>
    <n v="2856"/>
    <n v="3692"/>
    <n v="1"/>
    <n v="19"/>
    <n v="3"/>
    <n v="4"/>
    <n v="80"/>
    <n v="1"/>
    <n v="1"/>
    <n v="3"/>
    <n v="1"/>
    <n v="0"/>
    <n v="0"/>
    <n v="0"/>
  </r>
  <r>
    <s v="No"/>
    <s v="Travel_Rarely"/>
    <x v="1"/>
    <s v="Current Employees"/>
    <x v="0"/>
    <x v="0"/>
    <s v="STAFF-1527"/>
    <n v="1527"/>
    <x v="0"/>
    <x v="5"/>
    <x v="1"/>
    <s v="No"/>
    <s v="Y"/>
    <n v="2"/>
    <n v="-2"/>
    <n v="0"/>
    <x v="21"/>
    <n v="0"/>
    <m/>
    <n v="0"/>
    <n v="1"/>
    <n v="228"/>
    <n v="3"/>
    <x v="3"/>
    <n v="1"/>
    <n v="3"/>
    <n v="51"/>
    <n v="3"/>
    <n v="4"/>
    <n v="2"/>
    <n v="16606"/>
    <n v="11380"/>
    <n v="8"/>
    <n v="12"/>
    <n v="3"/>
    <n v="4"/>
    <n v="80"/>
    <n v="1"/>
    <n v="23"/>
    <n v="4"/>
    <n v="13"/>
    <n v="12"/>
    <n v="5"/>
    <n v="1"/>
  </r>
  <r>
    <s v="No"/>
    <s v="Travel_Rarely"/>
    <x v="3"/>
    <s v="Current Employees"/>
    <x v="0"/>
    <x v="3"/>
    <s v="STAFF-1935"/>
    <n v="1935"/>
    <x v="0"/>
    <x v="0"/>
    <x v="1"/>
    <s v="No"/>
    <s v="Y"/>
    <n v="3"/>
    <n v="-2"/>
    <n v="0"/>
    <x v="29"/>
    <n v="0"/>
    <m/>
    <n v="0"/>
    <n v="1"/>
    <n v="1443"/>
    <n v="11"/>
    <x v="4"/>
    <n v="1"/>
    <n v="4"/>
    <n v="89"/>
    <n v="2"/>
    <n v="2"/>
    <n v="2"/>
    <n v="5380"/>
    <n v="20328"/>
    <n v="4"/>
    <n v="16"/>
    <n v="3"/>
    <n v="3"/>
    <n v="80"/>
    <n v="1"/>
    <n v="6"/>
    <n v="3"/>
    <n v="0"/>
    <n v="0"/>
    <n v="0"/>
    <n v="0"/>
  </r>
  <r>
    <s v="No"/>
    <s v="Travel_Rarely"/>
    <x v="0"/>
    <s v="Current Employees"/>
    <x v="0"/>
    <x v="0"/>
    <s v="STAFF-1598"/>
    <n v="1598"/>
    <x v="0"/>
    <x v="0"/>
    <x v="1"/>
    <s v="No"/>
    <s v="Y"/>
    <n v="2"/>
    <n v="-2"/>
    <n v="0"/>
    <x v="32"/>
    <n v="0"/>
    <m/>
    <n v="0"/>
    <n v="1"/>
    <n v="118"/>
    <n v="14"/>
    <x v="0"/>
    <n v="1"/>
    <n v="4"/>
    <n v="84"/>
    <n v="3"/>
    <n v="2"/>
    <n v="3"/>
    <n v="4639"/>
    <n v="11262"/>
    <n v="1"/>
    <n v="15"/>
    <n v="3"/>
    <n v="3"/>
    <n v="80"/>
    <n v="1"/>
    <n v="5"/>
    <n v="3"/>
    <n v="5"/>
    <n v="4"/>
    <n v="1"/>
    <n v="2"/>
  </r>
  <r>
    <s v="No"/>
    <s v="Travel_Rarely"/>
    <x v="2"/>
    <s v="Current Employees"/>
    <x v="0"/>
    <x v="3"/>
    <s v="STAFF-1784"/>
    <n v="1784"/>
    <x v="0"/>
    <x v="0"/>
    <x v="1"/>
    <s v="No"/>
    <s v="Y"/>
    <n v="3"/>
    <n v="-2"/>
    <n v="0"/>
    <x v="12"/>
    <n v="0"/>
    <m/>
    <n v="0"/>
    <n v="1"/>
    <n v="196"/>
    <n v="29"/>
    <x v="2"/>
    <n v="1"/>
    <n v="1"/>
    <n v="91"/>
    <n v="2"/>
    <n v="2"/>
    <n v="2"/>
    <n v="5468"/>
    <n v="13402"/>
    <n v="1"/>
    <n v="14"/>
    <n v="3"/>
    <n v="1"/>
    <n v="80"/>
    <n v="2"/>
    <n v="13"/>
    <n v="3"/>
    <n v="12"/>
    <n v="7"/>
    <n v="5"/>
    <n v="7"/>
  </r>
  <r>
    <s v="No"/>
    <s v="Travel_Rarely"/>
    <x v="0"/>
    <s v="Current Employees"/>
    <x v="0"/>
    <x v="2"/>
    <s v="STAFF-2024"/>
    <n v="2024"/>
    <x v="0"/>
    <x v="0"/>
    <x v="1"/>
    <s v="No"/>
    <s v="Y"/>
    <n v="2"/>
    <n v="-2"/>
    <n v="0"/>
    <x v="9"/>
    <n v="0"/>
    <m/>
    <n v="0"/>
    <n v="1"/>
    <n v="557"/>
    <n v="3"/>
    <x v="3"/>
    <n v="1"/>
    <n v="1"/>
    <n v="94"/>
    <n v="2"/>
    <n v="3"/>
    <n v="4"/>
    <n v="7644"/>
    <n v="12695"/>
    <n v="0"/>
    <n v="19"/>
    <n v="3"/>
    <n v="3"/>
    <n v="80"/>
    <n v="2"/>
    <n v="10"/>
    <n v="3"/>
    <n v="9"/>
    <n v="7"/>
    <n v="3"/>
    <n v="4"/>
  </r>
  <r>
    <s v="No"/>
    <s v="Travel_Rarely"/>
    <x v="2"/>
    <s v="Current Employees"/>
    <x v="0"/>
    <x v="0"/>
    <s v="STAFF-1673"/>
    <n v="1673"/>
    <x v="0"/>
    <x v="0"/>
    <x v="1"/>
    <s v="No"/>
    <s v="Y"/>
    <n v="2"/>
    <n v="-2"/>
    <n v="0"/>
    <x v="12"/>
    <n v="0"/>
    <m/>
    <n v="0"/>
    <n v="1"/>
    <n v="1112"/>
    <n v="5"/>
    <x v="2"/>
    <n v="1"/>
    <n v="1"/>
    <n v="67"/>
    <n v="3"/>
    <n v="2"/>
    <n v="4"/>
    <n v="5476"/>
    <n v="22589"/>
    <n v="1"/>
    <n v="11"/>
    <n v="3"/>
    <n v="1"/>
    <n v="80"/>
    <n v="2"/>
    <n v="10"/>
    <n v="3"/>
    <n v="10"/>
    <n v="0"/>
    <n v="0"/>
    <n v="2"/>
  </r>
  <r>
    <s v="No"/>
    <s v="Travel_Rarely"/>
    <x v="0"/>
    <s v="Current Employees"/>
    <x v="0"/>
    <x v="3"/>
    <s v="STAFF-1436"/>
    <n v="1436"/>
    <x v="0"/>
    <x v="0"/>
    <x v="1"/>
    <s v="No"/>
    <s v="Y"/>
    <n v="3"/>
    <n v="-2"/>
    <n v="0"/>
    <x v="9"/>
    <n v="0"/>
    <m/>
    <n v="0"/>
    <n v="1"/>
    <n v="329"/>
    <n v="16"/>
    <x v="2"/>
    <n v="1"/>
    <n v="3"/>
    <n v="98"/>
    <n v="2"/>
    <n v="2"/>
    <n v="2"/>
    <n v="5647"/>
    <n v="13494"/>
    <n v="4"/>
    <n v="13"/>
    <n v="3"/>
    <n v="1"/>
    <n v="80"/>
    <n v="2"/>
    <n v="11"/>
    <n v="2"/>
    <n v="3"/>
    <n v="2"/>
    <n v="0"/>
    <n v="2"/>
  </r>
  <r>
    <s v="No"/>
    <s v="Travel_Rarely"/>
    <x v="2"/>
    <s v="Current Employees"/>
    <x v="0"/>
    <x v="3"/>
    <s v="STAFF-2016"/>
    <n v="2016"/>
    <x v="0"/>
    <x v="0"/>
    <x v="1"/>
    <s v="No"/>
    <s v="Y"/>
    <n v="3"/>
    <n v="-2"/>
    <n v="0"/>
    <x v="5"/>
    <n v="0"/>
    <m/>
    <n v="0"/>
    <n v="1"/>
    <n v="801"/>
    <n v="1"/>
    <x v="2"/>
    <n v="1"/>
    <n v="3"/>
    <n v="48"/>
    <n v="3"/>
    <n v="3"/>
    <n v="2"/>
    <n v="10422"/>
    <n v="24032"/>
    <n v="1"/>
    <n v="19"/>
    <n v="3"/>
    <n v="3"/>
    <n v="80"/>
    <n v="2"/>
    <n v="14"/>
    <n v="3"/>
    <n v="14"/>
    <n v="10"/>
    <n v="5"/>
    <n v="7"/>
  </r>
  <r>
    <s v="No"/>
    <s v="Travel_Rarely"/>
    <x v="2"/>
    <s v="Current Employees"/>
    <x v="0"/>
    <x v="2"/>
    <s v="STAFF-1898"/>
    <n v="1898"/>
    <x v="0"/>
    <x v="0"/>
    <x v="0"/>
    <s v="No"/>
    <s v="Y"/>
    <n v="5"/>
    <n v="-2"/>
    <n v="0"/>
    <x v="4"/>
    <n v="0"/>
    <m/>
    <n v="0"/>
    <n v="1"/>
    <n v="511"/>
    <n v="2"/>
    <x v="0"/>
    <n v="1"/>
    <n v="1"/>
    <n v="89"/>
    <n v="4"/>
    <n v="2"/>
    <n v="3"/>
    <n v="6500"/>
    <n v="26997"/>
    <n v="0"/>
    <n v="14"/>
    <n v="3"/>
    <n v="2"/>
    <n v="80"/>
    <n v="0"/>
    <n v="9"/>
    <n v="2"/>
    <n v="8"/>
    <n v="7"/>
    <n v="0"/>
    <n v="7"/>
  </r>
  <r>
    <s v="No"/>
    <s v="Travel_Rarely"/>
    <x v="0"/>
    <s v="Current Employees"/>
    <x v="0"/>
    <x v="0"/>
    <s v="STAFF-1583"/>
    <n v="1583"/>
    <x v="0"/>
    <x v="0"/>
    <x v="0"/>
    <s v="No"/>
    <s v="Y"/>
    <n v="5"/>
    <n v="-2"/>
    <n v="0"/>
    <x v="8"/>
    <n v="0"/>
    <m/>
    <n v="0"/>
    <n v="1"/>
    <n v="437"/>
    <n v="16"/>
    <x v="3"/>
    <n v="1"/>
    <n v="2"/>
    <n v="90"/>
    <n v="3"/>
    <n v="2"/>
    <n v="2"/>
    <n v="4198"/>
    <n v="16379"/>
    <n v="2"/>
    <n v="12"/>
    <n v="3"/>
    <n v="2"/>
    <n v="80"/>
    <n v="0"/>
    <n v="8"/>
    <n v="4"/>
    <n v="3"/>
    <n v="2"/>
    <n v="1"/>
    <n v="2"/>
  </r>
  <r>
    <s v="No"/>
    <s v="Travel_Rarely"/>
    <x v="0"/>
    <s v="Current Employees"/>
    <x v="0"/>
    <x v="0"/>
    <s v="STAFF-1585"/>
    <n v="1585"/>
    <x v="0"/>
    <x v="0"/>
    <x v="0"/>
    <s v="No"/>
    <s v="Y"/>
    <n v="5"/>
    <n v="-2"/>
    <n v="0"/>
    <x v="9"/>
    <n v="0"/>
    <m/>
    <n v="0"/>
    <n v="1"/>
    <n v="884"/>
    <n v="1"/>
    <x v="2"/>
    <n v="1"/>
    <n v="2"/>
    <n v="73"/>
    <n v="3"/>
    <n v="2"/>
    <n v="3"/>
    <n v="6815"/>
    <n v="21447"/>
    <n v="6"/>
    <n v="13"/>
    <n v="3"/>
    <n v="1"/>
    <n v="80"/>
    <n v="0"/>
    <n v="15"/>
    <n v="3"/>
    <n v="1"/>
    <n v="0"/>
    <n v="0"/>
    <n v="0"/>
  </r>
  <r>
    <s v="No"/>
    <s v="Travel_Rarely"/>
    <x v="4"/>
    <s v="Current Employees"/>
    <x v="0"/>
    <x v="2"/>
    <s v="STAFF-1657"/>
    <n v="1657"/>
    <x v="0"/>
    <x v="6"/>
    <x v="0"/>
    <s v="No"/>
    <s v="Y"/>
    <n v="3"/>
    <n v="-2"/>
    <n v="0"/>
    <x v="35"/>
    <n v="0"/>
    <m/>
    <n v="0"/>
    <n v="1"/>
    <n v="1141"/>
    <n v="2"/>
    <x v="3"/>
    <n v="1"/>
    <n v="3"/>
    <n v="31"/>
    <n v="3"/>
    <n v="1"/>
    <n v="3"/>
    <n v="2783"/>
    <n v="13251"/>
    <n v="1"/>
    <n v="19"/>
    <n v="3"/>
    <n v="1"/>
    <n v="80"/>
    <n v="0"/>
    <n v="2"/>
    <n v="3"/>
    <n v="2"/>
    <n v="2"/>
    <n v="2"/>
    <n v="2"/>
  </r>
  <r>
    <s v="No"/>
    <s v="Travel_Rarely"/>
    <x v="0"/>
    <s v="Current Employees"/>
    <x v="0"/>
    <x v="0"/>
    <s v="STAFF-1710"/>
    <n v="1710"/>
    <x v="0"/>
    <x v="6"/>
    <x v="0"/>
    <s v="No"/>
    <s v="Y"/>
    <n v="2"/>
    <n v="-2"/>
    <n v="0"/>
    <x v="9"/>
    <n v="0"/>
    <m/>
    <n v="0"/>
    <n v="1"/>
    <n v="530"/>
    <n v="2"/>
    <x v="2"/>
    <n v="1"/>
    <n v="3"/>
    <n v="51"/>
    <n v="3"/>
    <n v="2"/>
    <n v="4"/>
    <n v="4502"/>
    <n v="7439"/>
    <n v="3"/>
    <n v="15"/>
    <n v="3"/>
    <n v="3"/>
    <n v="80"/>
    <n v="0"/>
    <n v="17"/>
    <n v="2"/>
    <n v="13"/>
    <n v="7"/>
    <n v="6"/>
    <n v="7"/>
  </r>
  <r>
    <s v="No"/>
    <s v="Travel_Rarely"/>
    <x v="2"/>
    <s v="Current Employees"/>
    <x v="0"/>
    <x v="0"/>
    <s v="STAFF-1779"/>
    <n v="1779"/>
    <x v="0"/>
    <x v="0"/>
    <x v="0"/>
    <s v="No"/>
    <s v="Y"/>
    <n v="3"/>
    <n v="-2"/>
    <n v="0"/>
    <x v="13"/>
    <n v="0"/>
    <m/>
    <n v="0"/>
    <n v="1"/>
    <n v="511"/>
    <n v="3"/>
    <x v="0"/>
    <n v="1"/>
    <n v="4"/>
    <n v="32"/>
    <n v="1"/>
    <n v="2"/>
    <n v="4"/>
    <n v="6029"/>
    <n v="25353"/>
    <n v="5"/>
    <n v="12"/>
    <n v="3"/>
    <n v="1"/>
    <n v="80"/>
    <n v="0"/>
    <n v="6"/>
    <n v="3"/>
    <n v="2"/>
    <n v="2"/>
    <n v="2"/>
    <n v="2"/>
  </r>
  <r>
    <s v="No"/>
    <s v="Travel_Rarely"/>
    <x v="2"/>
    <s v="Current Employees"/>
    <x v="0"/>
    <x v="1"/>
    <s v="STAFF-2060"/>
    <n v="2060"/>
    <x v="0"/>
    <x v="6"/>
    <x v="0"/>
    <s v="No"/>
    <s v="Y"/>
    <n v="2"/>
    <n v="-2"/>
    <n v="0"/>
    <x v="25"/>
    <n v="0"/>
    <m/>
    <n v="0"/>
    <n v="1"/>
    <n v="1167"/>
    <n v="5"/>
    <x v="3"/>
    <n v="1"/>
    <n v="4"/>
    <n v="30"/>
    <n v="2"/>
    <n v="1"/>
    <n v="3"/>
    <n v="2966"/>
    <n v="21378"/>
    <n v="0"/>
    <n v="18"/>
    <n v="3"/>
    <n v="4"/>
    <n v="80"/>
    <n v="0"/>
    <n v="5"/>
    <n v="3"/>
    <n v="4"/>
    <n v="2"/>
    <n v="0"/>
    <n v="0"/>
  </r>
  <r>
    <s v="No"/>
    <s v="Travel_Rarely"/>
    <x v="1"/>
    <s v="Current Employees"/>
    <x v="0"/>
    <x v="0"/>
    <s v="STAFF-2046"/>
    <n v="2046"/>
    <x v="0"/>
    <x v="0"/>
    <x v="0"/>
    <s v="No"/>
    <s v="Y"/>
    <n v="3"/>
    <n v="-2"/>
    <n v="0"/>
    <x v="28"/>
    <n v="0"/>
    <m/>
    <n v="0"/>
    <n v="1"/>
    <n v="374"/>
    <n v="20"/>
    <x v="3"/>
    <n v="1"/>
    <n v="4"/>
    <n v="50"/>
    <n v="3"/>
    <n v="2"/>
    <n v="3"/>
    <n v="4850"/>
    <n v="23333"/>
    <n v="8"/>
    <n v="15"/>
    <n v="3"/>
    <n v="3"/>
    <n v="80"/>
    <n v="0"/>
    <n v="8"/>
    <n v="3"/>
    <n v="5"/>
    <n v="3"/>
    <n v="0"/>
    <n v="1"/>
  </r>
  <r>
    <s v="No"/>
    <s v="Travel_Rarely"/>
    <x v="1"/>
    <s v="Current Employees"/>
    <x v="0"/>
    <x v="3"/>
    <s v="STAFF-1757"/>
    <n v="1757"/>
    <x v="0"/>
    <x v="0"/>
    <x v="0"/>
    <s v="No"/>
    <s v="Y"/>
    <n v="1"/>
    <n v="-2"/>
    <n v="0"/>
    <x v="1"/>
    <n v="0"/>
    <m/>
    <n v="0"/>
    <n v="1"/>
    <n v="1313"/>
    <n v="11"/>
    <x v="2"/>
    <n v="1"/>
    <n v="4"/>
    <n v="80"/>
    <n v="3"/>
    <n v="2"/>
    <n v="2"/>
    <n v="4507"/>
    <n v="8191"/>
    <n v="3"/>
    <n v="12"/>
    <n v="3"/>
    <n v="3"/>
    <n v="80"/>
    <n v="0"/>
    <n v="8"/>
    <n v="4"/>
    <n v="5"/>
    <n v="1"/>
    <n v="0"/>
    <n v="4"/>
  </r>
  <r>
    <s v="No"/>
    <s v="Non-Travel"/>
    <x v="2"/>
    <s v="Current Employees"/>
    <x v="2"/>
    <x v="0"/>
    <s v="STAFF-1858"/>
    <n v="1858"/>
    <x v="1"/>
    <x v="8"/>
    <x v="2"/>
    <s v="No"/>
    <s v="Y"/>
    <n v="2"/>
    <n v="-2"/>
    <n v="0"/>
    <x v="14"/>
    <n v="0"/>
    <m/>
    <n v="0"/>
    <n v="1"/>
    <n v="280"/>
    <n v="1"/>
    <x v="0"/>
    <n v="1"/>
    <n v="3"/>
    <n v="43"/>
    <n v="3"/>
    <n v="1"/>
    <n v="4"/>
    <n v="2706"/>
    <n v="10494"/>
    <n v="1"/>
    <n v="15"/>
    <n v="3"/>
    <n v="2"/>
    <n v="80"/>
    <n v="1"/>
    <n v="3"/>
    <n v="3"/>
    <n v="3"/>
    <n v="2"/>
    <n v="2"/>
    <n v="2"/>
  </r>
  <r>
    <s v="No"/>
    <s v="Non-Travel"/>
    <x v="0"/>
    <s v="Current Employees"/>
    <x v="2"/>
    <x v="5"/>
    <s v="STAFF-1805"/>
    <n v="1805"/>
    <x v="1"/>
    <x v="8"/>
    <x v="2"/>
    <s v="No"/>
    <s v="Y"/>
    <n v="3"/>
    <n v="-2"/>
    <n v="0"/>
    <x v="8"/>
    <n v="0"/>
    <m/>
    <n v="0"/>
    <n v="1"/>
    <n v="1336"/>
    <n v="2"/>
    <x v="3"/>
    <n v="1"/>
    <n v="1"/>
    <n v="100"/>
    <n v="3"/>
    <n v="1"/>
    <n v="2"/>
    <n v="2592"/>
    <n v="7129"/>
    <n v="5"/>
    <n v="13"/>
    <n v="3"/>
    <n v="4"/>
    <n v="80"/>
    <n v="3"/>
    <n v="13"/>
    <n v="3"/>
    <n v="11"/>
    <n v="10"/>
    <n v="3"/>
    <n v="8"/>
  </r>
  <r>
    <s v="No"/>
    <s v="Non-Travel"/>
    <x v="0"/>
    <s v="Current Employees"/>
    <x v="2"/>
    <x v="5"/>
    <s v="STAFF-1722"/>
    <n v="1722"/>
    <x v="1"/>
    <x v="8"/>
    <x v="1"/>
    <s v="No"/>
    <s v="Y"/>
    <n v="4"/>
    <n v="-2"/>
    <n v="0"/>
    <x v="0"/>
    <n v="0"/>
    <m/>
    <n v="0"/>
    <n v="1"/>
    <n v="552"/>
    <n v="4"/>
    <x v="3"/>
    <n v="1"/>
    <n v="3"/>
    <n v="60"/>
    <n v="1"/>
    <n v="2"/>
    <n v="2"/>
    <n v="6430"/>
    <n v="20794"/>
    <n v="6"/>
    <n v="19"/>
    <n v="3"/>
    <n v="2"/>
    <n v="80"/>
    <n v="1"/>
    <n v="10"/>
    <n v="3"/>
    <n v="3"/>
    <n v="2"/>
    <n v="1"/>
    <n v="2"/>
  </r>
  <r>
    <s v="No"/>
    <s v="Non-Travel"/>
    <x v="0"/>
    <s v="Current Employees"/>
    <x v="1"/>
    <x v="2"/>
    <s v="STAFF-1804"/>
    <n v="1804"/>
    <x v="1"/>
    <x v="3"/>
    <x v="2"/>
    <s v="No"/>
    <s v="Y"/>
    <n v="6"/>
    <n v="-2"/>
    <n v="0"/>
    <x v="10"/>
    <n v="0"/>
    <m/>
    <n v="0"/>
    <n v="1"/>
    <n v="1180"/>
    <n v="2"/>
    <x v="0"/>
    <n v="1"/>
    <n v="2"/>
    <n v="90"/>
    <n v="3"/>
    <n v="2"/>
    <n v="4"/>
    <n v="5762"/>
    <n v="24442"/>
    <n v="2"/>
    <n v="14"/>
    <n v="3"/>
    <n v="3"/>
    <n v="80"/>
    <n v="1"/>
    <n v="15"/>
    <n v="3"/>
    <n v="7"/>
    <n v="7"/>
    <n v="1"/>
    <n v="7"/>
  </r>
  <r>
    <s v="No"/>
    <s v="Non-Travel"/>
    <x v="0"/>
    <s v="Current Employees"/>
    <x v="1"/>
    <x v="2"/>
    <s v="STAFF-1468"/>
    <n v="1468"/>
    <x v="1"/>
    <x v="7"/>
    <x v="2"/>
    <s v="No"/>
    <s v="Y"/>
    <n v="5"/>
    <n v="-2"/>
    <n v="0"/>
    <x v="32"/>
    <n v="0"/>
    <m/>
    <n v="0"/>
    <n v="1"/>
    <n v="218"/>
    <n v="8"/>
    <x v="1"/>
    <n v="1"/>
    <n v="4"/>
    <n v="55"/>
    <n v="2"/>
    <n v="3"/>
    <n v="2"/>
    <n v="13757"/>
    <n v="25178"/>
    <n v="2"/>
    <n v="11"/>
    <n v="3"/>
    <n v="3"/>
    <n v="80"/>
    <n v="1"/>
    <n v="16"/>
    <n v="3"/>
    <n v="9"/>
    <n v="8"/>
    <n v="4"/>
    <n v="8"/>
  </r>
  <r>
    <s v="No"/>
    <s v="Non-Travel"/>
    <x v="2"/>
    <s v="Current Employees"/>
    <x v="1"/>
    <x v="4"/>
    <s v="STAFF-1482"/>
    <n v="1482"/>
    <x v="1"/>
    <x v="1"/>
    <x v="2"/>
    <s v="No"/>
    <s v="Y"/>
    <n v="2"/>
    <n v="-2"/>
    <n v="0"/>
    <x v="7"/>
    <n v="0"/>
    <m/>
    <n v="0"/>
    <n v="1"/>
    <n v="990"/>
    <n v="7"/>
    <x v="3"/>
    <n v="1"/>
    <n v="4"/>
    <n v="64"/>
    <n v="3"/>
    <n v="1"/>
    <n v="4"/>
    <n v="1274"/>
    <n v="7152"/>
    <n v="1"/>
    <n v="13"/>
    <n v="3"/>
    <n v="2"/>
    <n v="80"/>
    <n v="2"/>
    <n v="1"/>
    <n v="2"/>
    <n v="1"/>
    <n v="0"/>
    <n v="0"/>
    <n v="0"/>
  </r>
  <r>
    <s v="No"/>
    <s v="Non-Travel"/>
    <x v="0"/>
    <s v="Current Employees"/>
    <x v="1"/>
    <x v="1"/>
    <s v="STAFF-1449"/>
    <n v="1449"/>
    <x v="1"/>
    <x v="2"/>
    <x v="2"/>
    <s v="No"/>
    <s v="Y"/>
    <n v="2"/>
    <n v="-2"/>
    <n v="0"/>
    <x v="32"/>
    <n v="0"/>
    <m/>
    <n v="0"/>
    <n v="1"/>
    <n v="663"/>
    <n v="9"/>
    <x v="2"/>
    <n v="1"/>
    <n v="3"/>
    <n v="81"/>
    <n v="3"/>
    <n v="2"/>
    <n v="3"/>
    <n v="3975"/>
    <n v="23099"/>
    <n v="3"/>
    <n v="11"/>
    <n v="3"/>
    <n v="3"/>
    <n v="80"/>
    <n v="2"/>
    <n v="11"/>
    <n v="4"/>
    <n v="8"/>
    <n v="7"/>
    <n v="0"/>
    <n v="7"/>
  </r>
  <r>
    <s v="No"/>
    <s v="Non-Travel"/>
    <x v="2"/>
    <s v="Current Employees"/>
    <x v="1"/>
    <x v="4"/>
    <s v="STAFF-1771"/>
    <n v="1771"/>
    <x v="1"/>
    <x v="1"/>
    <x v="2"/>
    <s v="No"/>
    <s v="Y"/>
    <n v="2"/>
    <n v="-2"/>
    <n v="0"/>
    <x v="3"/>
    <n v="0"/>
    <m/>
    <n v="0"/>
    <n v="1"/>
    <n v="775"/>
    <n v="4"/>
    <x v="3"/>
    <n v="1"/>
    <n v="4"/>
    <n v="90"/>
    <n v="3"/>
    <n v="2"/>
    <n v="4"/>
    <n v="3055"/>
    <n v="6194"/>
    <n v="5"/>
    <n v="15"/>
    <n v="3"/>
    <n v="4"/>
    <n v="80"/>
    <n v="2"/>
    <n v="11"/>
    <n v="2"/>
    <n v="9"/>
    <n v="8"/>
    <n v="1"/>
    <n v="7"/>
  </r>
  <r>
    <s v="No"/>
    <s v="Non-Travel"/>
    <x v="2"/>
    <s v="Current Employees"/>
    <x v="1"/>
    <x v="2"/>
    <s v="STAFF-1994"/>
    <n v="1994"/>
    <x v="1"/>
    <x v="2"/>
    <x v="2"/>
    <s v="No"/>
    <s v="Y"/>
    <n v="2"/>
    <n v="-2"/>
    <n v="0"/>
    <x v="3"/>
    <n v="0"/>
    <m/>
    <n v="0"/>
    <n v="1"/>
    <n v="1313"/>
    <n v="1"/>
    <x v="0"/>
    <n v="1"/>
    <n v="2"/>
    <n v="59"/>
    <n v="2"/>
    <n v="1"/>
    <n v="3"/>
    <n v="2008"/>
    <n v="20439"/>
    <n v="1"/>
    <n v="12"/>
    <n v="3"/>
    <n v="3"/>
    <n v="80"/>
    <n v="3"/>
    <n v="1"/>
    <n v="2"/>
    <n v="1"/>
    <n v="1"/>
    <n v="0"/>
    <n v="0"/>
  </r>
  <r>
    <s v="No"/>
    <s v="Non-Travel"/>
    <x v="1"/>
    <s v="Current Employees"/>
    <x v="1"/>
    <x v="4"/>
    <s v="STAFF-1934"/>
    <n v="1934"/>
    <x v="1"/>
    <x v="1"/>
    <x v="1"/>
    <s v="No"/>
    <s v="Y"/>
    <n v="4"/>
    <n v="-2"/>
    <n v="0"/>
    <x v="40"/>
    <n v="0"/>
    <m/>
    <n v="0"/>
    <n v="1"/>
    <n v="1169"/>
    <n v="14"/>
    <x v="2"/>
    <n v="1"/>
    <n v="4"/>
    <n v="64"/>
    <n v="3"/>
    <n v="2"/>
    <n v="4"/>
    <n v="5467"/>
    <n v="2125"/>
    <n v="8"/>
    <n v="18"/>
    <n v="3"/>
    <n v="3"/>
    <n v="80"/>
    <n v="1"/>
    <n v="16"/>
    <n v="4"/>
    <n v="8"/>
    <n v="7"/>
    <n v="1"/>
    <n v="7"/>
  </r>
  <r>
    <s v="No"/>
    <s v="Non-Travel"/>
    <x v="2"/>
    <s v="Current Employees"/>
    <x v="1"/>
    <x v="4"/>
    <s v="STAFF-1574"/>
    <n v="1574"/>
    <x v="1"/>
    <x v="1"/>
    <x v="1"/>
    <s v="No"/>
    <s v="Y"/>
    <n v="3"/>
    <n v="-2"/>
    <n v="0"/>
    <x v="5"/>
    <n v="0"/>
    <m/>
    <n v="0"/>
    <n v="1"/>
    <n v="1200"/>
    <n v="1"/>
    <x v="2"/>
    <n v="1"/>
    <n v="4"/>
    <n v="62"/>
    <n v="3"/>
    <n v="2"/>
    <n v="4"/>
    <n v="4087"/>
    <n v="25174"/>
    <n v="4"/>
    <n v="14"/>
    <n v="3"/>
    <n v="2"/>
    <n v="80"/>
    <n v="1"/>
    <n v="9"/>
    <n v="2"/>
    <n v="6"/>
    <n v="5"/>
    <n v="1"/>
    <n v="2"/>
  </r>
  <r>
    <s v="No"/>
    <s v="Non-Travel"/>
    <x v="0"/>
    <s v="Current Employees"/>
    <x v="1"/>
    <x v="0"/>
    <s v="STAFF-1813"/>
    <n v="1813"/>
    <x v="1"/>
    <x v="1"/>
    <x v="0"/>
    <s v="No"/>
    <s v="Y"/>
    <n v="2"/>
    <n v="-2"/>
    <n v="0"/>
    <x v="23"/>
    <n v="0"/>
    <m/>
    <n v="0"/>
    <n v="1"/>
    <n v="343"/>
    <n v="9"/>
    <x v="3"/>
    <n v="1"/>
    <n v="1"/>
    <n v="52"/>
    <n v="3"/>
    <n v="1"/>
    <n v="3"/>
    <n v="2438"/>
    <n v="24978"/>
    <n v="4"/>
    <n v="13"/>
    <n v="3"/>
    <n v="3"/>
    <n v="80"/>
    <n v="0"/>
    <n v="7"/>
    <n v="2"/>
    <n v="3"/>
    <n v="2"/>
    <n v="1"/>
    <n v="2"/>
  </r>
  <r>
    <s v="No"/>
    <s v="Non-Travel"/>
    <x v="2"/>
    <s v="Current Employees"/>
    <x v="1"/>
    <x v="2"/>
    <s v="STAFF-2057"/>
    <n v="2057"/>
    <x v="1"/>
    <x v="3"/>
    <x v="0"/>
    <s v="No"/>
    <s v="Y"/>
    <n v="2"/>
    <n v="-2"/>
    <n v="0"/>
    <x v="12"/>
    <n v="0"/>
    <m/>
    <n v="0"/>
    <n v="1"/>
    <n v="325"/>
    <n v="5"/>
    <x v="3"/>
    <n v="1"/>
    <n v="2"/>
    <n v="74"/>
    <n v="3"/>
    <n v="2"/>
    <n v="3"/>
    <n v="9936"/>
    <n v="3787"/>
    <n v="0"/>
    <n v="19"/>
    <n v="3"/>
    <n v="2"/>
    <n v="80"/>
    <n v="0"/>
    <n v="10"/>
    <n v="3"/>
    <n v="9"/>
    <n v="4"/>
    <n v="1"/>
    <n v="7"/>
  </r>
  <r>
    <s v="No"/>
    <s v="Non-Travel"/>
    <x v="2"/>
    <s v="Current Employees"/>
    <x v="1"/>
    <x v="4"/>
    <s v="STAFF-1764"/>
    <n v="1764"/>
    <x v="1"/>
    <x v="1"/>
    <x v="0"/>
    <s v="No"/>
    <s v="Y"/>
    <n v="3"/>
    <n v="-2"/>
    <n v="0"/>
    <x v="5"/>
    <n v="0"/>
    <m/>
    <n v="0"/>
    <n v="1"/>
    <n v="953"/>
    <n v="5"/>
    <x v="2"/>
    <n v="1"/>
    <n v="4"/>
    <n v="65"/>
    <n v="3"/>
    <n v="1"/>
    <n v="4"/>
    <n v="2718"/>
    <n v="17674"/>
    <n v="2"/>
    <n v="14"/>
    <n v="3"/>
    <n v="2"/>
    <n v="80"/>
    <n v="0"/>
    <n v="12"/>
    <n v="3"/>
    <n v="7"/>
    <n v="7"/>
    <n v="0"/>
    <n v="7"/>
  </r>
  <r>
    <s v="No"/>
    <s v="Non-Travel"/>
    <x v="0"/>
    <s v="Current Employees"/>
    <x v="1"/>
    <x v="0"/>
    <s v="STAFF-1471"/>
    <n v="1471"/>
    <x v="1"/>
    <x v="2"/>
    <x v="0"/>
    <s v="No"/>
    <s v="Y"/>
    <n v="5"/>
    <n v="-2"/>
    <n v="0"/>
    <x v="20"/>
    <n v="0"/>
    <m/>
    <n v="0"/>
    <n v="1"/>
    <n v="981"/>
    <n v="5"/>
    <x v="3"/>
    <n v="1"/>
    <n v="3"/>
    <n v="90"/>
    <n v="2"/>
    <n v="1"/>
    <n v="3"/>
    <n v="3162"/>
    <n v="7973"/>
    <n v="3"/>
    <n v="14"/>
    <n v="3"/>
    <n v="4"/>
    <n v="80"/>
    <n v="0"/>
    <n v="7"/>
    <n v="3"/>
    <n v="5"/>
    <n v="2"/>
    <n v="0"/>
    <n v="3"/>
  </r>
  <r>
    <s v="No"/>
    <s v="Non-Travel"/>
    <x v="2"/>
    <s v="Current Employees"/>
    <x v="1"/>
    <x v="2"/>
    <s v="STAFF-1947"/>
    <n v="1947"/>
    <x v="1"/>
    <x v="1"/>
    <x v="0"/>
    <s v="No"/>
    <s v="Y"/>
    <n v="3"/>
    <n v="-2"/>
    <n v="0"/>
    <x v="14"/>
    <n v="0"/>
    <m/>
    <n v="0"/>
    <n v="1"/>
    <n v="1103"/>
    <n v="16"/>
    <x v="3"/>
    <n v="1"/>
    <n v="3"/>
    <n v="49"/>
    <n v="3"/>
    <n v="1"/>
    <n v="3"/>
    <n v="2144"/>
    <n v="2122"/>
    <n v="1"/>
    <n v="14"/>
    <n v="3"/>
    <n v="3"/>
    <n v="80"/>
    <n v="0"/>
    <n v="5"/>
    <n v="2"/>
    <n v="5"/>
    <n v="3"/>
    <n v="1"/>
    <n v="4"/>
  </r>
  <r>
    <s v="No"/>
    <s v="Non-Travel"/>
    <x v="0"/>
    <s v="Current Employees"/>
    <x v="1"/>
    <x v="4"/>
    <s v="STAFF-1440"/>
    <n v="1440"/>
    <x v="1"/>
    <x v="2"/>
    <x v="0"/>
    <s v="No"/>
    <s v="Y"/>
    <n v="2"/>
    <n v="-2"/>
    <n v="0"/>
    <x v="2"/>
    <n v="0"/>
    <m/>
    <n v="0"/>
    <n v="1"/>
    <n v="1413"/>
    <n v="5"/>
    <x v="0"/>
    <n v="1"/>
    <n v="4"/>
    <n v="84"/>
    <n v="4"/>
    <n v="1"/>
    <n v="4"/>
    <n v="3500"/>
    <n v="25470"/>
    <n v="0"/>
    <n v="14"/>
    <n v="3"/>
    <n v="1"/>
    <n v="80"/>
    <n v="0"/>
    <n v="7"/>
    <n v="1"/>
    <n v="6"/>
    <n v="5"/>
    <n v="1"/>
    <n v="3"/>
  </r>
  <r>
    <s v="No"/>
    <s v="Non-Travel"/>
    <x v="0"/>
    <s v="Current Employees"/>
    <x v="1"/>
    <x v="0"/>
    <s v="STAFF-1976"/>
    <n v="1976"/>
    <x v="1"/>
    <x v="1"/>
    <x v="0"/>
    <s v="No"/>
    <s v="Y"/>
    <n v="2"/>
    <n v="-2"/>
    <n v="0"/>
    <x v="19"/>
    <n v="0"/>
    <m/>
    <n v="0"/>
    <n v="1"/>
    <n v="335"/>
    <n v="23"/>
    <x v="0"/>
    <n v="1"/>
    <n v="4"/>
    <n v="37"/>
    <n v="2"/>
    <n v="2"/>
    <n v="3"/>
    <n v="4332"/>
    <n v="14811"/>
    <n v="1"/>
    <n v="12"/>
    <n v="3"/>
    <n v="4"/>
    <n v="80"/>
    <n v="0"/>
    <n v="20"/>
    <n v="3"/>
    <n v="20"/>
    <n v="9"/>
    <n v="3"/>
    <n v="7"/>
  </r>
  <r>
    <s v="No"/>
    <s v="Non-Travel"/>
    <x v="0"/>
    <s v="Current Employees"/>
    <x v="1"/>
    <x v="0"/>
    <s v="STAFF-2022"/>
    <n v="2022"/>
    <x v="1"/>
    <x v="5"/>
    <x v="0"/>
    <s v="No"/>
    <s v="Y"/>
    <n v="3"/>
    <n v="-2"/>
    <n v="0"/>
    <x v="22"/>
    <n v="0"/>
    <m/>
    <n v="0"/>
    <n v="1"/>
    <n v="105"/>
    <n v="9"/>
    <x v="3"/>
    <n v="1"/>
    <n v="4"/>
    <n v="87"/>
    <n v="3"/>
    <n v="5"/>
    <n v="4"/>
    <n v="19431"/>
    <n v="15302"/>
    <n v="2"/>
    <n v="13"/>
    <n v="3"/>
    <n v="3"/>
    <n v="80"/>
    <n v="0"/>
    <n v="21"/>
    <n v="2"/>
    <n v="6"/>
    <n v="0"/>
    <n v="1"/>
    <n v="3"/>
  </r>
  <r>
    <s v="No"/>
    <s v="Non-Travel"/>
    <x v="1"/>
    <s v="Current Employees"/>
    <x v="0"/>
    <x v="0"/>
    <s v="STAFF-2019"/>
    <n v="2019"/>
    <x v="1"/>
    <x v="6"/>
    <x v="2"/>
    <s v="No"/>
    <s v="Y"/>
    <n v="3"/>
    <n v="-2"/>
    <n v="0"/>
    <x v="39"/>
    <n v="0"/>
    <m/>
    <n v="0"/>
    <n v="1"/>
    <n v="585"/>
    <n v="29"/>
    <x v="2"/>
    <n v="1"/>
    <n v="1"/>
    <n v="40"/>
    <n v="3"/>
    <n v="1"/>
    <n v="4"/>
    <n v="3482"/>
    <n v="19788"/>
    <n v="2"/>
    <n v="15"/>
    <n v="3"/>
    <n v="2"/>
    <n v="80"/>
    <n v="2"/>
    <n v="16"/>
    <n v="2"/>
    <n v="9"/>
    <n v="8"/>
    <n v="0"/>
    <n v="0"/>
  </r>
  <r>
    <s v="No"/>
    <s v="Non-Travel"/>
    <x v="1"/>
    <s v="Current Employees"/>
    <x v="0"/>
    <x v="3"/>
    <s v="STAFF-1612"/>
    <n v="1612"/>
    <x v="1"/>
    <x v="0"/>
    <x v="1"/>
    <s v="No"/>
    <s v="Y"/>
    <n v="2"/>
    <n v="-2"/>
    <n v="0"/>
    <x v="28"/>
    <n v="0"/>
    <m/>
    <n v="0"/>
    <n v="1"/>
    <n v="336"/>
    <n v="26"/>
    <x v="3"/>
    <n v="1"/>
    <n v="1"/>
    <n v="52"/>
    <n v="2"/>
    <n v="2"/>
    <n v="2"/>
    <n v="4385"/>
    <n v="24162"/>
    <n v="1"/>
    <n v="15"/>
    <n v="3"/>
    <n v="1"/>
    <n v="80"/>
    <n v="1"/>
    <n v="10"/>
    <n v="3"/>
    <n v="10"/>
    <n v="7"/>
    <n v="4"/>
    <n v="5"/>
  </r>
  <r>
    <s v="No"/>
    <s v="Non-Travel"/>
    <x v="1"/>
    <s v="Current Employees"/>
    <x v="0"/>
    <x v="3"/>
    <s v="STAFF-1731"/>
    <n v="1731"/>
    <x v="1"/>
    <x v="0"/>
    <x v="1"/>
    <s v="No"/>
    <s v="Y"/>
    <n v="3"/>
    <n v="-2"/>
    <n v="0"/>
    <x v="40"/>
    <n v="0"/>
    <m/>
    <n v="0"/>
    <n v="1"/>
    <n v="543"/>
    <n v="2"/>
    <x v="2"/>
    <n v="1"/>
    <n v="3"/>
    <n v="87"/>
    <n v="3"/>
    <n v="2"/>
    <n v="2"/>
    <n v="4978"/>
    <n v="3536"/>
    <n v="7"/>
    <n v="11"/>
    <n v="3"/>
    <n v="4"/>
    <n v="80"/>
    <n v="1"/>
    <n v="4"/>
    <n v="1"/>
    <n v="1"/>
    <n v="0"/>
    <n v="0"/>
    <n v="0"/>
  </r>
  <r>
    <s v="No"/>
    <s v="Non-Travel"/>
    <x v="1"/>
    <s v="Current Employees"/>
    <x v="0"/>
    <x v="0"/>
    <s v="STAFF-1801"/>
    <n v="1801"/>
    <x v="1"/>
    <x v="0"/>
    <x v="0"/>
    <s v="No"/>
    <s v="Y"/>
    <n v="3"/>
    <n v="-2"/>
    <n v="0"/>
    <x v="21"/>
    <n v="0"/>
    <m/>
    <n v="0"/>
    <n v="1"/>
    <n v="849"/>
    <n v="26"/>
    <x v="0"/>
    <n v="1"/>
    <n v="2"/>
    <n v="98"/>
    <n v="2"/>
    <n v="2"/>
    <n v="2"/>
    <n v="7991"/>
    <n v="25166"/>
    <n v="8"/>
    <n v="15"/>
    <n v="3"/>
    <n v="3"/>
    <n v="80"/>
    <n v="0"/>
    <n v="6"/>
    <n v="3"/>
    <n v="2"/>
    <n v="2"/>
    <n v="2"/>
    <n v="2"/>
  </r>
  <r>
    <s v="No"/>
    <s v="Travel_Frequently"/>
    <x v="0"/>
    <s v="Current Employees"/>
    <x v="2"/>
    <x v="5"/>
    <s v="STAFF-1563"/>
    <n v="1563"/>
    <x v="1"/>
    <x v="8"/>
    <x v="1"/>
    <s v="No"/>
    <s v="Y"/>
    <n v="2"/>
    <n v="-2"/>
    <n v="0"/>
    <x v="8"/>
    <n v="0"/>
    <m/>
    <n v="0"/>
    <n v="1"/>
    <n v="888"/>
    <n v="10"/>
    <x v="2"/>
    <n v="1"/>
    <n v="3"/>
    <n v="71"/>
    <n v="3"/>
    <n v="2"/>
    <n v="3"/>
    <n v="6077"/>
    <n v="14814"/>
    <n v="3"/>
    <n v="11"/>
    <n v="3"/>
    <n v="3"/>
    <n v="80"/>
    <n v="0"/>
    <n v="10"/>
    <n v="3"/>
    <n v="6"/>
    <n v="3"/>
    <n v="1"/>
    <n v="2"/>
  </r>
  <r>
    <s v="No"/>
    <s v="Travel_Frequently"/>
    <x v="4"/>
    <s v="Current Employees"/>
    <x v="2"/>
    <x v="2"/>
    <s v="STAFF-1746"/>
    <n v="1746"/>
    <x v="1"/>
    <x v="8"/>
    <x v="1"/>
    <s v="No"/>
    <s v="Y"/>
    <n v="2"/>
    <n v="-2"/>
    <n v="0"/>
    <x v="17"/>
    <n v="0"/>
    <m/>
    <n v="0"/>
    <n v="1"/>
    <n v="897"/>
    <n v="10"/>
    <x v="3"/>
    <n v="1"/>
    <n v="1"/>
    <n v="59"/>
    <n v="3"/>
    <n v="1"/>
    <n v="4"/>
    <n v="2145"/>
    <n v="2097"/>
    <n v="0"/>
    <n v="14"/>
    <n v="3"/>
    <n v="4"/>
    <n v="80"/>
    <n v="1"/>
    <n v="3"/>
    <n v="3"/>
    <n v="2"/>
    <n v="2"/>
    <n v="2"/>
    <n v="1"/>
  </r>
  <r>
    <s v="No"/>
    <s v="Travel_Frequently"/>
    <x v="2"/>
    <s v="Current Employees"/>
    <x v="1"/>
    <x v="0"/>
    <s v="STAFF-1590"/>
    <n v="1590"/>
    <x v="1"/>
    <x v="4"/>
    <x v="2"/>
    <s v="No"/>
    <s v="Y"/>
    <n v="0"/>
    <n v="-2"/>
    <n v="0"/>
    <x v="11"/>
    <n v="0"/>
    <m/>
    <n v="0"/>
    <n v="1"/>
    <n v="995"/>
    <n v="2"/>
    <x v="1"/>
    <n v="1"/>
    <n v="1"/>
    <n v="87"/>
    <n v="3"/>
    <n v="2"/>
    <n v="4"/>
    <n v="8853"/>
    <n v="24483"/>
    <n v="1"/>
    <n v="19"/>
    <n v="3"/>
    <n v="4"/>
    <n v="80"/>
    <n v="1"/>
    <n v="6"/>
    <n v="4"/>
    <n v="6"/>
    <n v="4"/>
    <n v="1"/>
    <n v="3"/>
  </r>
  <r>
    <s v="No"/>
    <s v="Travel_Frequently"/>
    <x v="2"/>
    <s v="Current Employees"/>
    <x v="1"/>
    <x v="0"/>
    <s v="STAFF-1615"/>
    <n v="1615"/>
    <x v="1"/>
    <x v="3"/>
    <x v="2"/>
    <s v="No"/>
    <s v="Y"/>
    <n v="3"/>
    <n v="-2"/>
    <n v="0"/>
    <x v="13"/>
    <n v="0"/>
    <m/>
    <n v="0"/>
    <n v="1"/>
    <n v="426"/>
    <n v="10"/>
    <x v="2"/>
    <n v="1"/>
    <n v="3"/>
    <n v="42"/>
    <n v="4"/>
    <n v="2"/>
    <n v="4"/>
    <n v="4724"/>
    <n v="17000"/>
    <n v="1"/>
    <n v="13"/>
    <n v="3"/>
    <n v="1"/>
    <n v="80"/>
    <n v="1"/>
    <n v="9"/>
    <n v="3"/>
    <n v="9"/>
    <n v="7"/>
    <n v="7"/>
    <n v="2"/>
  </r>
  <r>
    <s v="No"/>
    <s v="Travel_Frequently"/>
    <x v="2"/>
    <s v="Current Employees"/>
    <x v="1"/>
    <x v="2"/>
    <s v="STAFF-1485"/>
    <n v="1485"/>
    <x v="1"/>
    <x v="7"/>
    <x v="2"/>
    <s v="No"/>
    <s v="Y"/>
    <n v="3"/>
    <n v="-2"/>
    <n v="0"/>
    <x v="13"/>
    <n v="0"/>
    <m/>
    <n v="0"/>
    <n v="1"/>
    <n v="829"/>
    <n v="15"/>
    <x v="3"/>
    <n v="1"/>
    <n v="2"/>
    <n v="71"/>
    <n v="3"/>
    <n v="4"/>
    <n v="3"/>
    <n v="17007"/>
    <n v="11929"/>
    <n v="7"/>
    <n v="14"/>
    <n v="3"/>
    <n v="4"/>
    <n v="80"/>
    <n v="2"/>
    <n v="16"/>
    <n v="2"/>
    <n v="14"/>
    <n v="8"/>
    <n v="6"/>
    <n v="9"/>
  </r>
  <r>
    <s v="No"/>
    <s v="Travel_Frequently"/>
    <x v="2"/>
    <s v="Current Employees"/>
    <x v="1"/>
    <x v="1"/>
    <s v="STAFF-1431"/>
    <n v="1431"/>
    <x v="1"/>
    <x v="1"/>
    <x v="2"/>
    <s v="No"/>
    <s v="Y"/>
    <n v="2"/>
    <n v="-2"/>
    <n v="0"/>
    <x v="13"/>
    <n v="0"/>
    <m/>
    <n v="0"/>
    <n v="1"/>
    <n v="560"/>
    <n v="1"/>
    <x v="2"/>
    <n v="1"/>
    <n v="4"/>
    <n v="91"/>
    <n v="3"/>
    <n v="1"/>
    <n v="3"/>
    <n v="2996"/>
    <n v="20284"/>
    <n v="5"/>
    <n v="14"/>
    <n v="3"/>
    <n v="3"/>
    <n v="80"/>
    <n v="2"/>
    <n v="10"/>
    <n v="3"/>
    <n v="4"/>
    <n v="3"/>
    <n v="1"/>
    <n v="3"/>
  </r>
  <r>
    <s v="No"/>
    <s v="Travel_Frequently"/>
    <x v="2"/>
    <s v="Current Employees"/>
    <x v="1"/>
    <x v="0"/>
    <s v="STAFF-1653"/>
    <n v="1653"/>
    <x v="1"/>
    <x v="3"/>
    <x v="2"/>
    <s v="No"/>
    <s v="Y"/>
    <n v="6"/>
    <n v="-2"/>
    <n v="0"/>
    <x v="36"/>
    <n v="0"/>
    <m/>
    <n v="0"/>
    <n v="1"/>
    <n v="772"/>
    <n v="2"/>
    <x v="1"/>
    <n v="1"/>
    <n v="4"/>
    <n v="77"/>
    <n v="4"/>
    <n v="2"/>
    <n v="3"/>
    <n v="5206"/>
    <n v="4973"/>
    <n v="1"/>
    <n v="17"/>
    <n v="3"/>
    <n v="3"/>
    <n v="80"/>
    <n v="2"/>
    <n v="7"/>
    <n v="3"/>
    <n v="7"/>
    <n v="7"/>
    <n v="0"/>
    <n v="7"/>
  </r>
  <r>
    <s v="No"/>
    <s v="Travel_Frequently"/>
    <x v="1"/>
    <s v="Current Employees"/>
    <x v="1"/>
    <x v="0"/>
    <s v="STAFF-1941"/>
    <n v="1941"/>
    <x v="1"/>
    <x v="7"/>
    <x v="1"/>
    <s v="No"/>
    <s v="Y"/>
    <n v="3"/>
    <n v="-2"/>
    <n v="0"/>
    <x v="1"/>
    <n v="0"/>
    <m/>
    <n v="0"/>
    <n v="1"/>
    <n v="1064"/>
    <n v="2"/>
    <x v="1"/>
    <n v="1"/>
    <n v="2"/>
    <n v="42"/>
    <n v="3"/>
    <n v="5"/>
    <n v="4"/>
    <n v="19161"/>
    <n v="13738"/>
    <n v="3"/>
    <n v="15"/>
    <n v="3"/>
    <n v="4"/>
    <n v="80"/>
    <n v="0"/>
    <n v="28"/>
    <n v="3"/>
    <n v="5"/>
    <n v="4"/>
    <n v="4"/>
    <n v="3"/>
  </r>
  <r>
    <s v="No"/>
    <s v="Travel_Frequently"/>
    <x v="2"/>
    <s v="Current Employees"/>
    <x v="1"/>
    <x v="2"/>
    <s v="STAFF-1852"/>
    <n v="1852"/>
    <x v="1"/>
    <x v="2"/>
    <x v="1"/>
    <s v="No"/>
    <s v="Y"/>
    <n v="3"/>
    <n v="-2"/>
    <n v="0"/>
    <x v="11"/>
    <n v="0"/>
    <m/>
    <n v="0"/>
    <n v="1"/>
    <n v="574"/>
    <n v="20"/>
    <x v="1"/>
    <n v="1"/>
    <n v="4"/>
    <n v="40"/>
    <n v="3"/>
    <n v="1"/>
    <n v="4"/>
    <n v="3812"/>
    <n v="7003"/>
    <n v="1"/>
    <n v="13"/>
    <n v="3"/>
    <n v="2"/>
    <n v="80"/>
    <n v="0"/>
    <n v="11"/>
    <n v="4"/>
    <n v="11"/>
    <n v="8"/>
    <n v="3"/>
    <n v="10"/>
  </r>
  <r>
    <s v="No"/>
    <s v="Travel_Frequently"/>
    <x v="0"/>
    <s v="Current Employees"/>
    <x v="1"/>
    <x v="0"/>
    <s v="STAFF-1997"/>
    <n v="1997"/>
    <x v="1"/>
    <x v="3"/>
    <x v="1"/>
    <s v="No"/>
    <s v="Y"/>
    <n v="1"/>
    <n v="-2"/>
    <n v="0"/>
    <x v="8"/>
    <n v="0"/>
    <m/>
    <n v="0"/>
    <n v="1"/>
    <n v="508"/>
    <n v="6"/>
    <x v="2"/>
    <n v="1"/>
    <n v="1"/>
    <n v="72"/>
    <n v="2"/>
    <n v="2"/>
    <n v="3"/>
    <n v="5321"/>
    <n v="14284"/>
    <n v="2"/>
    <n v="11"/>
    <n v="3"/>
    <n v="4"/>
    <n v="80"/>
    <n v="1"/>
    <n v="10"/>
    <n v="3"/>
    <n v="8"/>
    <n v="3"/>
    <n v="7"/>
    <n v="7"/>
  </r>
  <r>
    <s v="No"/>
    <s v="Travel_Frequently"/>
    <x v="2"/>
    <s v="Current Employees"/>
    <x v="1"/>
    <x v="0"/>
    <s v="STAFF-1720"/>
    <n v="1720"/>
    <x v="1"/>
    <x v="1"/>
    <x v="1"/>
    <s v="No"/>
    <s v="Y"/>
    <n v="3"/>
    <n v="-2"/>
    <n v="0"/>
    <x v="5"/>
    <n v="0"/>
    <m/>
    <n v="0"/>
    <n v="1"/>
    <n v="585"/>
    <n v="10"/>
    <x v="3"/>
    <n v="1"/>
    <n v="1"/>
    <n v="56"/>
    <n v="3"/>
    <n v="1"/>
    <n v="3"/>
    <n v="3433"/>
    <n v="17360"/>
    <n v="6"/>
    <n v="13"/>
    <n v="3"/>
    <n v="1"/>
    <n v="80"/>
    <n v="1"/>
    <n v="10"/>
    <n v="2"/>
    <n v="5"/>
    <n v="2"/>
    <n v="1"/>
    <n v="3"/>
  </r>
  <r>
    <s v="No"/>
    <s v="Travel_Frequently"/>
    <x v="2"/>
    <s v="Current Employees"/>
    <x v="1"/>
    <x v="1"/>
    <s v="STAFF-1918"/>
    <n v="1918"/>
    <x v="1"/>
    <x v="2"/>
    <x v="1"/>
    <s v="No"/>
    <s v="Y"/>
    <n v="3"/>
    <n v="-2"/>
    <n v="0"/>
    <x v="25"/>
    <n v="0"/>
    <m/>
    <n v="0"/>
    <n v="1"/>
    <n v="1096"/>
    <n v="6"/>
    <x v="3"/>
    <n v="1"/>
    <n v="3"/>
    <n v="61"/>
    <n v="4"/>
    <n v="1"/>
    <n v="4"/>
    <n v="2544"/>
    <n v="7102"/>
    <n v="0"/>
    <n v="18"/>
    <n v="3"/>
    <n v="1"/>
    <n v="80"/>
    <n v="1"/>
    <n v="8"/>
    <n v="3"/>
    <n v="7"/>
    <n v="7"/>
    <n v="7"/>
    <n v="7"/>
  </r>
  <r>
    <s v="No"/>
    <s v="Travel_Frequently"/>
    <x v="0"/>
    <s v="Current Employees"/>
    <x v="1"/>
    <x v="2"/>
    <s v="STAFF-2061"/>
    <n v="2061"/>
    <x v="1"/>
    <x v="2"/>
    <x v="1"/>
    <s v="No"/>
    <s v="Y"/>
    <n v="3"/>
    <n v="-2"/>
    <n v="0"/>
    <x v="9"/>
    <n v="0"/>
    <m/>
    <n v="0"/>
    <n v="1"/>
    <n v="884"/>
    <n v="23"/>
    <x v="0"/>
    <n v="1"/>
    <n v="3"/>
    <n v="41"/>
    <n v="4"/>
    <n v="2"/>
    <n v="4"/>
    <n v="2571"/>
    <n v="12290"/>
    <n v="4"/>
    <n v="17"/>
    <n v="3"/>
    <n v="3"/>
    <n v="80"/>
    <n v="1"/>
    <n v="17"/>
    <n v="3"/>
    <n v="5"/>
    <n v="2"/>
    <n v="0"/>
    <n v="3"/>
  </r>
  <r>
    <s v="No"/>
    <s v="Travel_Frequently"/>
    <x v="2"/>
    <s v="Current Employees"/>
    <x v="1"/>
    <x v="4"/>
    <s v="STAFF-1597"/>
    <n v="1597"/>
    <x v="1"/>
    <x v="4"/>
    <x v="1"/>
    <s v="No"/>
    <s v="Y"/>
    <n v="3"/>
    <n v="-2"/>
    <n v="0"/>
    <x v="13"/>
    <n v="0"/>
    <m/>
    <n v="0"/>
    <n v="1"/>
    <n v="653"/>
    <n v="10"/>
    <x v="2"/>
    <n v="1"/>
    <n v="4"/>
    <n v="92"/>
    <n v="2"/>
    <n v="2"/>
    <n v="4"/>
    <n v="5063"/>
    <n v="15332"/>
    <n v="1"/>
    <n v="14"/>
    <n v="3"/>
    <n v="2"/>
    <n v="80"/>
    <n v="1"/>
    <n v="8"/>
    <n v="2"/>
    <n v="8"/>
    <n v="2"/>
    <n v="7"/>
    <n v="7"/>
  </r>
  <r>
    <s v="No"/>
    <s v="Travel_Frequently"/>
    <x v="0"/>
    <s v="Current Employees"/>
    <x v="1"/>
    <x v="0"/>
    <s v="STAFF-1668"/>
    <n v="1668"/>
    <x v="1"/>
    <x v="1"/>
    <x v="1"/>
    <s v="No"/>
    <s v="Y"/>
    <n v="4"/>
    <n v="-2"/>
    <n v="0"/>
    <x v="8"/>
    <n v="0"/>
    <m/>
    <n v="0"/>
    <n v="1"/>
    <n v="1189"/>
    <n v="1"/>
    <x v="3"/>
    <n v="1"/>
    <n v="4"/>
    <n v="90"/>
    <n v="3"/>
    <n v="2"/>
    <n v="4"/>
    <n v="4735"/>
    <n v="9867"/>
    <n v="7"/>
    <n v="15"/>
    <n v="3"/>
    <n v="4"/>
    <n v="80"/>
    <n v="2"/>
    <n v="19"/>
    <n v="4"/>
    <n v="13"/>
    <n v="11"/>
    <n v="2"/>
    <n v="9"/>
  </r>
  <r>
    <s v="No"/>
    <s v="Travel_Frequently"/>
    <x v="1"/>
    <s v="Current Employees"/>
    <x v="1"/>
    <x v="2"/>
    <s v="STAFF-1922"/>
    <n v="1922"/>
    <x v="1"/>
    <x v="4"/>
    <x v="0"/>
    <s v="No"/>
    <s v="Y"/>
    <n v="3"/>
    <n v="-2"/>
    <n v="0"/>
    <x v="28"/>
    <n v="0"/>
    <m/>
    <n v="0"/>
    <n v="1"/>
    <n v="1297"/>
    <n v="1"/>
    <x v="2"/>
    <n v="1"/>
    <n v="2"/>
    <n v="44"/>
    <n v="3"/>
    <n v="2"/>
    <n v="3"/>
    <n v="5399"/>
    <n v="14511"/>
    <n v="4"/>
    <n v="12"/>
    <n v="3"/>
    <n v="3"/>
    <n v="80"/>
    <n v="0"/>
    <n v="12"/>
    <n v="3"/>
    <n v="4"/>
    <n v="2"/>
    <n v="0"/>
    <n v="3"/>
  </r>
  <r>
    <s v="No"/>
    <s v="Travel_Frequently"/>
    <x v="0"/>
    <s v="Current Employees"/>
    <x v="1"/>
    <x v="0"/>
    <s v="STAFF-1412"/>
    <n v="1412"/>
    <x v="1"/>
    <x v="3"/>
    <x v="0"/>
    <s v="No"/>
    <s v="Y"/>
    <n v="2"/>
    <n v="-2"/>
    <n v="0"/>
    <x v="10"/>
    <n v="0"/>
    <m/>
    <n v="0"/>
    <n v="1"/>
    <n v="200"/>
    <n v="18"/>
    <x v="0"/>
    <n v="1"/>
    <n v="3"/>
    <n v="60"/>
    <n v="3"/>
    <n v="3"/>
    <n v="4"/>
    <n v="9362"/>
    <n v="19944"/>
    <n v="2"/>
    <n v="11"/>
    <n v="3"/>
    <n v="3"/>
    <n v="80"/>
    <n v="0"/>
    <n v="10"/>
    <n v="3"/>
    <n v="2"/>
    <n v="2"/>
    <n v="2"/>
    <n v="2"/>
  </r>
  <r>
    <s v="No"/>
    <s v="Travel_Frequently"/>
    <x v="2"/>
    <s v="Current Employees"/>
    <x v="1"/>
    <x v="2"/>
    <s v="STAFF-1648"/>
    <n v="1648"/>
    <x v="1"/>
    <x v="1"/>
    <x v="0"/>
    <s v="No"/>
    <s v="Y"/>
    <n v="0"/>
    <n v="-2"/>
    <n v="0"/>
    <x v="4"/>
    <n v="0"/>
    <m/>
    <n v="0"/>
    <n v="1"/>
    <n v="591"/>
    <n v="2"/>
    <x v="3"/>
    <n v="1"/>
    <n v="4"/>
    <n v="87"/>
    <n v="3"/>
    <n v="1"/>
    <n v="4"/>
    <n v="2580"/>
    <n v="6297"/>
    <n v="2"/>
    <n v="13"/>
    <n v="3"/>
    <n v="3"/>
    <n v="80"/>
    <n v="0"/>
    <n v="6"/>
    <n v="2"/>
    <n v="4"/>
    <n v="2"/>
    <n v="1"/>
    <n v="2"/>
  </r>
  <r>
    <s v="No"/>
    <s v="Travel_Frequently"/>
    <x v="0"/>
    <s v="Current Employees"/>
    <x v="0"/>
    <x v="0"/>
    <s v="STAFF-1812"/>
    <n v="1812"/>
    <x v="1"/>
    <x v="0"/>
    <x v="2"/>
    <s v="No"/>
    <s v="Y"/>
    <n v="6"/>
    <n v="-2"/>
    <n v="0"/>
    <x v="22"/>
    <n v="0"/>
    <m/>
    <n v="0"/>
    <n v="1"/>
    <n v="766"/>
    <n v="20"/>
    <x v="3"/>
    <n v="1"/>
    <n v="3"/>
    <n v="83"/>
    <n v="3"/>
    <n v="2"/>
    <n v="4"/>
    <n v="4127"/>
    <n v="19188"/>
    <n v="2"/>
    <n v="18"/>
    <n v="3"/>
    <n v="4"/>
    <n v="80"/>
    <n v="1"/>
    <n v="7"/>
    <n v="3"/>
    <n v="2"/>
    <n v="1"/>
    <n v="2"/>
    <n v="2"/>
  </r>
  <r>
    <s v="No"/>
    <s v="Travel_Frequently"/>
    <x v="0"/>
    <s v="Current Employees"/>
    <x v="0"/>
    <x v="2"/>
    <s v="STAFF-1700"/>
    <n v="1700"/>
    <x v="1"/>
    <x v="0"/>
    <x v="2"/>
    <s v="No"/>
    <s v="Y"/>
    <n v="2"/>
    <n v="-2"/>
    <n v="0"/>
    <x v="2"/>
    <n v="0"/>
    <m/>
    <n v="0"/>
    <n v="1"/>
    <n v="1278"/>
    <n v="1"/>
    <x v="2"/>
    <n v="1"/>
    <n v="3"/>
    <n v="31"/>
    <n v="1"/>
    <n v="2"/>
    <n v="4"/>
    <n v="9525"/>
    <n v="7677"/>
    <n v="1"/>
    <n v="14"/>
    <n v="3"/>
    <n v="3"/>
    <n v="80"/>
    <n v="2"/>
    <n v="6"/>
    <n v="2"/>
    <n v="6"/>
    <n v="3"/>
    <n v="1"/>
    <n v="3"/>
  </r>
  <r>
    <s v="No"/>
    <s v="Travel_Frequently"/>
    <x v="1"/>
    <s v="Current Employees"/>
    <x v="0"/>
    <x v="2"/>
    <s v="STAFF-2065"/>
    <n v="2065"/>
    <x v="1"/>
    <x v="0"/>
    <x v="1"/>
    <s v="No"/>
    <s v="Y"/>
    <n v="3"/>
    <n v="-2"/>
    <n v="0"/>
    <x v="1"/>
    <n v="0"/>
    <m/>
    <n v="0"/>
    <n v="1"/>
    <n v="1023"/>
    <n v="2"/>
    <x v="3"/>
    <n v="1"/>
    <n v="4"/>
    <n v="63"/>
    <n v="2"/>
    <n v="2"/>
    <n v="2"/>
    <n v="5390"/>
    <n v="13243"/>
    <n v="2"/>
    <n v="14"/>
    <n v="3"/>
    <n v="4"/>
    <n v="80"/>
    <n v="0"/>
    <n v="17"/>
    <n v="2"/>
    <n v="9"/>
    <n v="6"/>
    <n v="0"/>
    <n v="8"/>
  </r>
  <r>
    <s v="No"/>
    <s v="Travel_Frequently"/>
    <x v="2"/>
    <s v="Current Employees"/>
    <x v="0"/>
    <x v="2"/>
    <s v="STAFF-1477"/>
    <n v="1477"/>
    <x v="1"/>
    <x v="0"/>
    <x v="1"/>
    <s v="No"/>
    <s v="Y"/>
    <n v="2"/>
    <n v="-2"/>
    <n v="0"/>
    <x v="3"/>
    <n v="0"/>
    <m/>
    <n v="0"/>
    <n v="1"/>
    <n v="430"/>
    <n v="7"/>
    <x v="3"/>
    <n v="1"/>
    <n v="4"/>
    <n v="54"/>
    <n v="3"/>
    <n v="2"/>
    <n v="3"/>
    <n v="4373"/>
    <n v="17456"/>
    <n v="0"/>
    <n v="14"/>
    <n v="3"/>
    <n v="1"/>
    <n v="80"/>
    <n v="2"/>
    <n v="5"/>
    <n v="3"/>
    <n v="4"/>
    <n v="3"/>
    <n v="0"/>
    <n v="3"/>
  </r>
  <r>
    <s v="No"/>
    <s v="Travel_Frequently"/>
    <x v="2"/>
    <s v="Current Employees"/>
    <x v="0"/>
    <x v="0"/>
    <s v="STAFF-1507"/>
    <n v="1507"/>
    <x v="1"/>
    <x v="0"/>
    <x v="0"/>
    <s v="No"/>
    <s v="Y"/>
    <n v="5"/>
    <n v="-2"/>
    <n v="0"/>
    <x v="14"/>
    <n v="0"/>
    <m/>
    <n v="0"/>
    <n v="1"/>
    <n v="467"/>
    <n v="7"/>
    <x v="3"/>
    <n v="1"/>
    <n v="3"/>
    <n v="55"/>
    <n v="3"/>
    <n v="2"/>
    <n v="3"/>
    <n v="4898"/>
    <n v="11827"/>
    <n v="0"/>
    <n v="14"/>
    <n v="3"/>
    <n v="4"/>
    <n v="80"/>
    <n v="0"/>
    <n v="5"/>
    <n v="3"/>
    <n v="4"/>
    <n v="2"/>
    <n v="1"/>
    <n v="3"/>
  </r>
  <r>
    <s v="No"/>
    <s v="Travel_Frequently"/>
    <x v="2"/>
    <s v="Current Employees"/>
    <x v="0"/>
    <x v="1"/>
    <s v="STAFF-1613"/>
    <n v="1613"/>
    <x v="1"/>
    <x v="0"/>
    <x v="0"/>
    <s v="No"/>
    <s v="Y"/>
    <n v="3"/>
    <n v="-2"/>
    <n v="0"/>
    <x v="12"/>
    <n v="0"/>
    <m/>
    <n v="0"/>
    <n v="1"/>
    <n v="715"/>
    <n v="2"/>
    <x v="2"/>
    <n v="1"/>
    <n v="4"/>
    <n v="54"/>
    <n v="3"/>
    <n v="2"/>
    <n v="3"/>
    <n v="5332"/>
    <n v="21602"/>
    <n v="7"/>
    <n v="13"/>
    <n v="3"/>
    <n v="4"/>
    <n v="80"/>
    <n v="0"/>
    <n v="10"/>
    <n v="3"/>
    <n v="5"/>
    <n v="2"/>
    <n v="0"/>
    <n v="3"/>
  </r>
  <r>
    <s v="No"/>
    <s v="Travel_Frequently"/>
    <x v="2"/>
    <s v="Current Employees"/>
    <x v="0"/>
    <x v="3"/>
    <s v="STAFF-1853"/>
    <n v="1853"/>
    <x v="1"/>
    <x v="0"/>
    <x v="0"/>
    <s v="No"/>
    <s v="Y"/>
    <n v="2"/>
    <n v="-2"/>
    <n v="0"/>
    <x v="5"/>
    <n v="0"/>
    <m/>
    <n v="0"/>
    <n v="1"/>
    <n v="1318"/>
    <n v="10"/>
    <x v="2"/>
    <n v="1"/>
    <n v="4"/>
    <n v="79"/>
    <n v="3"/>
    <n v="2"/>
    <n v="2"/>
    <n v="4648"/>
    <n v="26075"/>
    <n v="8"/>
    <n v="13"/>
    <n v="3"/>
    <n v="3"/>
    <n v="80"/>
    <n v="0"/>
    <n v="4"/>
    <n v="4"/>
    <n v="0"/>
    <n v="0"/>
    <n v="0"/>
    <n v="0"/>
  </r>
  <r>
    <s v="No"/>
    <s v="Travel_Rarely"/>
    <x v="0"/>
    <s v="Current Employees"/>
    <x v="2"/>
    <x v="1"/>
    <s v="STAFF-1794"/>
    <n v="1794"/>
    <x v="1"/>
    <x v="8"/>
    <x v="2"/>
    <s v="No"/>
    <s v="Y"/>
    <n v="4"/>
    <n v="-2"/>
    <n v="0"/>
    <x v="2"/>
    <n v="0"/>
    <m/>
    <n v="0"/>
    <n v="1"/>
    <n v="1239"/>
    <n v="8"/>
    <x v="0"/>
    <n v="1"/>
    <n v="3"/>
    <n v="89"/>
    <n v="3"/>
    <n v="2"/>
    <n v="2"/>
    <n v="4071"/>
    <n v="12832"/>
    <n v="2"/>
    <n v="13"/>
    <n v="3"/>
    <n v="3"/>
    <n v="80"/>
    <n v="0"/>
    <n v="19"/>
    <n v="2"/>
    <n v="10"/>
    <n v="0"/>
    <n v="4"/>
    <n v="7"/>
  </r>
  <r>
    <s v="No"/>
    <s v="Travel_Rarely"/>
    <x v="2"/>
    <s v="Current Employees"/>
    <x v="2"/>
    <x v="2"/>
    <s v="STAFF-1865"/>
    <n v="1865"/>
    <x v="1"/>
    <x v="8"/>
    <x v="1"/>
    <s v="No"/>
    <s v="Y"/>
    <n v="3"/>
    <n v="-2"/>
    <n v="0"/>
    <x v="11"/>
    <n v="0"/>
    <m/>
    <n v="0"/>
    <n v="1"/>
    <n v="352"/>
    <n v="6"/>
    <x v="1"/>
    <n v="1"/>
    <n v="4"/>
    <n v="87"/>
    <n v="2"/>
    <n v="1"/>
    <n v="2"/>
    <n v="2804"/>
    <n v="15434"/>
    <n v="1"/>
    <n v="11"/>
    <n v="3"/>
    <n v="4"/>
    <n v="80"/>
    <n v="0"/>
    <n v="1"/>
    <n v="3"/>
    <n v="1"/>
    <n v="0"/>
    <n v="0"/>
    <n v="0"/>
  </r>
  <r>
    <s v="No"/>
    <s v="Travel_Rarely"/>
    <x v="2"/>
    <s v="Current Employees"/>
    <x v="2"/>
    <x v="1"/>
    <s v="STAFF-1419"/>
    <n v="1419"/>
    <x v="1"/>
    <x v="8"/>
    <x v="0"/>
    <s v="No"/>
    <s v="Y"/>
    <n v="3"/>
    <n v="-2"/>
    <n v="0"/>
    <x v="11"/>
    <n v="0"/>
    <m/>
    <n v="0"/>
    <n v="1"/>
    <n v="332"/>
    <n v="17"/>
    <x v="3"/>
    <n v="1"/>
    <n v="2"/>
    <n v="51"/>
    <n v="2"/>
    <n v="3"/>
    <n v="3"/>
    <n v="7988"/>
    <n v="9769"/>
    <n v="1"/>
    <n v="13"/>
    <n v="3"/>
    <n v="1"/>
    <n v="80"/>
    <n v="0"/>
    <n v="10"/>
    <n v="2"/>
    <n v="10"/>
    <n v="9"/>
    <n v="0"/>
    <n v="9"/>
  </r>
  <r>
    <s v="No"/>
    <s v="Travel_Rarely"/>
    <x v="0"/>
    <s v="Current Employees"/>
    <x v="2"/>
    <x v="0"/>
    <s v="STAFF-1778"/>
    <n v="1778"/>
    <x v="1"/>
    <x v="8"/>
    <x v="0"/>
    <s v="No"/>
    <s v="Y"/>
    <n v="5"/>
    <n v="-2"/>
    <n v="0"/>
    <x v="23"/>
    <n v="0"/>
    <m/>
    <n v="0"/>
    <n v="1"/>
    <n v="244"/>
    <n v="2"/>
    <x v="3"/>
    <n v="1"/>
    <n v="2"/>
    <n v="97"/>
    <n v="3"/>
    <n v="1"/>
    <n v="4"/>
    <n v="3539"/>
    <n v="5033"/>
    <n v="0"/>
    <n v="13"/>
    <n v="3"/>
    <n v="2"/>
    <n v="80"/>
    <n v="0"/>
    <n v="10"/>
    <n v="3"/>
    <n v="9"/>
    <n v="7"/>
    <n v="1"/>
    <n v="8"/>
  </r>
  <r>
    <s v="No"/>
    <s v="Travel_Rarely"/>
    <x v="3"/>
    <s v="Current Employees"/>
    <x v="1"/>
    <x v="4"/>
    <s v="STAFF-1694"/>
    <n v="1694"/>
    <x v="1"/>
    <x v="1"/>
    <x v="2"/>
    <s v="No"/>
    <s v="Y"/>
    <n v="1"/>
    <n v="-2"/>
    <n v="0"/>
    <x v="27"/>
    <n v="0"/>
    <m/>
    <n v="0"/>
    <n v="1"/>
    <n v="1441"/>
    <n v="22"/>
    <x v="3"/>
    <n v="1"/>
    <n v="4"/>
    <n v="94"/>
    <n v="2"/>
    <n v="1"/>
    <n v="4"/>
    <n v="3537"/>
    <n v="23737"/>
    <n v="5"/>
    <n v="12"/>
    <n v="3"/>
    <n v="4"/>
    <n v="80"/>
    <n v="1"/>
    <n v="8"/>
    <n v="3"/>
    <n v="4"/>
    <n v="2"/>
    <n v="1"/>
    <n v="2"/>
  </r>
  <r>
    <s v="No"/>
    <s v="Travel_Rarely"/>
    <x v="2"/>
    <s v="Current Employees"/>
    <x v="1"/>
    <x v="0"/>
    <s v="STAFF-1506"/>
    <n v="1506"/>
    <x v="1"/>
    <x v="1"/>
    <x v="2"/>
    <s v="No"/>
    <s v="Y"/>
    <n v="2"/>
    <n v="-2"/>
    <n v="0"/>
    <x v="14"/>
    <n v="0"/>
    <m/>
    <n v="0"/>
    <n v="1"/>
    <n v="1423"/>
    <n v="1"/>
    <x v="3"/>
    <n v="1"/>
    <n v="1"/>
    <n v="72"/>
    <n v="2"/>
    <n v="1"/>
    <n v="3"/>
    <n v="1563"/>
    <n v="12530"/>
    <n v="1"/>
    <n v="14"/>
    <n v="3"/>
    <n v="4"/>
    <n v="80"/>
    <n v="1"/>
    <n v="1"/>
    <n v="1"/>
    <n v="1"/>
    <n v="0"/>
    <n v="0"/>
    <n v="0"/>
  </r>
  <r>
    <s v="No"/>
    <s v="Travel_Rarely"/>
    <x v="0"/>
    <s v="Current Employees"/>
    <x v="1"/>
    <x v="0"/>
    <s v="STAFF-1892"/>
    <n v="1892"/>
    <x v="1"/>
    <x v="5"/>
    <x v="2"/>
    <s v="No"/>
    <s v="Y"/>
    <n v="3"/>
    <n v="-2"/>
    <n v="0"/>
    <x v="32"/>
    <n v="0"/>
    <m/>
    <n v="0"/>
    <n v="1"/>
    <n v="1137"/>
    <n v="1"/>
    <x v="2"/>
    <n v="1"/>
    <n v="1"/>
    <n v="98"/>
    <n v="3"/>
    <n v="4"/>
    <n v="3"/>
    <n v="16823"/>
    <n v="18991"/>
    <n v="2"/>
    <n v="11"/>
    <n v="3"/>
    <n v="1"/>
    <n v="80"/>
    <n v="1"/>
    <n v="22"/>
    <n v="3"/>
    <n v="19"/>
    <n v="7"/>
    <n v="11"/>
    <n v="16"/>
  </r>
  <r>
    <s v="No"/>
    <s v="Travel_Rarely"/>
    <x v="2"/>
    <s v="Current Employees"/>
    <x v="1"/>
    <x v="0"/>
    <s v="STAFF-1881"/>
    <n v="1881"/>
    <x v="1"/>
    <x v="2"/>
    <x v="2"/>
    <s v="No"/>
    <s v="Y"/>
    <n v="2"/>
    <n v="-2"/>
    <n v="0"/>
    <x v="12"/>
    <n v="0"/>
    <m/>
    <n v="0"/>
    <n v="1"/>
    <n v="311"/>
    <n v="20"/>
    <x v="3"/>
    <n v="1"/>
    <n v="2"/>
    <n v="89"/>
    <n v="3"/>
    <n v="2"/>
    <n v="3"/>
    <n v="4197"/>
    <n v="18624"/>
    <n v="1"/>
    <n v="11"/>
    <n v="3"/>
    <n v="1"/>
    <n v="80"/>
    <n v="1"/>
    <n v="10"/>
    <n v="3"/>
    <n v="10"/>
    <n v="8"/>
    <n v="0"/>
    <n v="2"/>
  </r>
  <r>
    <s v="No"/>
    <s v="Travel_Rarely"/>
    <x v="0"/>
    <s v="Current Employees"/>
    <x v="1"/>
    <x v="2"/>
    <s v="STAFF-1627"/>
    <n v="1627"/>
    <x v="1"/>
    <x v="2"/>
    <x v="2"/>
    <s v="No"/>
    <s v="Y"/>
    <n v="3"/>
    <n v="-2"/>
    <n v="0"/>
    <x v="22"/>
    <n v="0"/>
    <m/>
    <n v="0"/>
    <n v="1"/>
    <n v="170"/>
    <n v="3"/>
    <x v="0"/>
    <n v="1"/>
    <n v="3"/>
    <n v="76"/>
    <n v="2"/>
    <n v="2"/>
    <n v="3"/>
    <n v="3069"/>
    <n v="10302"/>
    <n v="0"/>
    <n v="15"/>
    <n v="3"/>
    <n v="4"/>
    <n v="80"/>
    <n v="1"/>
    <n v="11"/>
    <n v="3"/>
    <n v="10"/>
    <n v="8"/>
    <n v="0"/>
    <n v="7"/>
  </r>
  <r>
    <s v="No"/>
    <s v="Travel_Rarely"/>
    <x v="0"/>
    <s v="Current Employees"/>
    <x v="1"/>
    <x v="2"/>
    <s v="STAFF-1474"/>
    <n v="1474"/>
    <x v="1"/>
    <x v="1"/>
    <x v="2"/>
    <s v="No"/>
    <s v="Y"/>
    <n v="3"/>
    <n v="-2"/>
    <n v="0"/>
    <x v="32"/>
    <n v="0"/>
    <m/>
    <n v="0"/>
    <n v="1"/>
    <n v="896"/>
    <n v="2"/>
    <x v="3"/>
    <n v="1"/>
    <n v="3"/>
    <n v="68"/>
    <n v="3"/>
    <n v="1"/>
    <n v="3"/>
    <n v="2345"/>
    <n v="8045"/>
    <n v="2"/>
    <n v="14"/>
    <n v="3"/>
    <n v="3"/>
    <n v="80"/>
    <n v="1"/>
    <n v="8"/>
    <n v="4"/>
    <n v="3"/>
    <n v="1"/>
    <n v="1"/>
    <n v="2"/>
  </r>
  <r>
    <s v="No"/>
    <s v="Travel_Rarely"/>
    <x v="1"/>
    <s v="Current Employees"/>
    <x v="1"/>
    <x v="0"/>
    <s v="STAFF-1857"/>
    <n v="1857"/>
    <x v="1"/>
    <x v="3"/>
    <x v="2"/>
    <s v="No"/>
    <s v="Y"/>
    <n v="4"/>
    <n v="-2"/>
    <n v="0"/>
    <x v="21"/>
    <n v="0"/>
    <m/>
    <n v="0"/>
    <n v="1"/>
    <n v="706"/>
    <n v="2"/>
    <x v="0"/>
    <n v="1"/>
    <n v="4"/>
    <n v="82"/>
    <n v="3"/>
    <n v="3"/>
    <n v="4"/>
    <n v="8578"/>
    <n v="19989"/>
    <n v="3"/>
    <n v="14"/>
    <n v="3"/>
    <n v="3"/>
    <n v="80"/>
    <n v="1"/>
    <n v="12"/>
    <n v="2"/>
    <n v="9"/>
    <n v="8"/>
    <n v="4"/>
    <n v="7"/>
  </r>
  <r>
    <s v="No"/>
    <s v="Travel_Rarely"/>
    <x v="0"/>
    <s v="Current Employees"/>
    <x v="1"/>
    <x v="4"/>
    <s v="STAFF-1599"/>
    <n v="1599"/>
    <x v="1"/>
    <x v="2"/>
    <x v="2"/>
    <s v="No"/>
    <s v="Y"/>
    <n v="0"/>
    <n v="-2"/>
    <n v="0"/>
    <x v="23"/>
    <n v="0"/>
    <m/>
    <n v="0"/>
    <n v="1"/>
    <n v="990"/>
    <n v="27"/>
    <x v="3"/>
    <n v="1"/>
    <n v="4"/>
    <n v="87"/>
    <n v="4"/>
    <n v="1"/>
    <n v="4"/>
    <n v="4876"/>
    <n v="5855"/>
    <n v="5"/>
    <n v="12"/>
    <n v="3"/>
    <n v="3"/>
    <n v="80"/>
    <n v="1"/>
    <n v="8"/>
    <n v="3"/>
    <n v="6"/>
    <n v="4"/>
    <n v="0"/>
    <n v="2"/>
  </r>
  <r>
    <s v="No"/>
    <s v="Travel_Rarely"/>
    <x v="0"/>
    <s v="Current Employees"/>
    <x v="1"/>
    <x v="0"/>
    <s v="STAFF-1940"/>
    <n v="1940"/>
    <x v="1"/>
    <x v="1"/>
    <x v="2"/>
    <s v="No"/>
    <s v="Y"/>
    <n v="0"/>
    <n v="-2"/>
    <n v="0"/>
    <x v="8"/>
    <n v="0"/>
    <m/>
    <n v="0"/>
    <n v="1"/>
    <n v="1206"/>
    <n v="9"/>
    <x v="0"/>
    <n v="1"/>
    <n v="2"/>
    <n v="71"/>
    <n v="3"/>
    <n v="1"/>
    <n v="4"/>
    <n v="4771"/>
    <n v="14293"/>
    <n v="2"/>
    <n v="19"/>
    <n v="3"/>
    <n v="4"/>
    <n v="80"/>
    <n v="2"/>
    <n v="10"/>
    <n v="4"/>
    <n v="5"/>
    <n v="2"/>
    <n v="0"/>
    <n v="3"/>
  </r>
  <r>
    <s v="No"/>
    <s v="Travel_Rarely"/>
    <x v="3"/>
    <s v="Current Employees"/>
    <x v="1"/>
    <x v="2"/>
    <s v="STAFF-1424"/>
    <n v="1424"/>
    <x v="1"/>
    <x v="7"/>
    <x v="2"/>
    <s v="No"/>
    <s v="Y"/>
    <n v="4"/>
    <n v="-2"/>
    <n v="0"/>
    <x v="27"/>
    <n v="0"/>
    <m/>
    <n v="0"/>
    <n v="1"/>
    <n v="1136"/>
    <n v="1"/>
    <x v="2"/>
    <n v="1"/>
    <n v="2"/>
    <n v="81"/>
    <n v="4"/>
    <n v="4"/>
    <n v="4"/>
    <n v="14732"/>
    <n v="12414"/>
    <n v="2"/>
    <n v="13"/>
    <n v="3"/>
    <n v="4"/>
    <n v="80"/>
    <n v="2"/>
    <n v="31"/>
    <n v="4"/>
    <n v="7"/>
    <n v="7"/>
    <n v="0"/>
    <n v="0"/>
  </r>
  <r>
    <s v="No"/>
    <s v="Travel_Rarely"/>
    <x v="1"/>
    <s v="Current Employees"/>
    <x v="1"/>
    <x v="0"/>
    <s v="STAFF-1484"/>
    <n v="1484"/>
    <x v="1"/>
    <x v="4"/>
    <x v="2"/>
    <s v="No"/>
    <s v="Y"/>
    <n v="3"/>
    <n v="-2"/>
    <n v="0"/>
    <x v="1"/>
    <n v="0"/>
    <m/>
    <n v="0"/>
    <n v="1"/>
    <n v="1490"/>
    <n v="7"/>
    <x v="2"/>
    <n v="1"/>
    <n v="3"/>
    <n v="35"/>
    <n v="3"/>
    <n v="3"/>
    <n v="2"/>
    <n v="10466"/>
    <n v="20948"/>
    <n v="3"/>
    <n v="14"/>
    <n v="3"/>
    <n v="2"/>
    <n v="80"/>
    <n v="2"/>
    <n v="29"/>
    <n v="3"/>
    <n v="8"/>
    <n v="7"/>
    <n v="0"/>
    <n v="7"/>
  </r>
  <r>
    <s v="No"/>
    <s v="Travel_Rarely"/>
    <x v="2"/>
    <s v="Current Employees"/>
    <x v="1"/>
    <x v="0"/>
    <s v="STAFF-1859"/>
    <n v="1859"/>
    <x v="1"/>
    <x v="4"/>
    <x v="2"/>
    <s v="No"/>
    <s v="Y"/>
    <n v="3"/>
    <n v="-2"/>
    <n v="0"/>
    <x v="11"/>
    <n v="0"/>
    <m/>
    <n v="0"/>
    <n v="1"/>
    <n v="726"/>
    <n v="29"/>
    <x v="1"/>
    <n v="1"/>
    <n v="4"/>
    <n v="93"/>
    <n v="1"/>
    <n v="2"/>
    <n v="3"/>
    <n v="6384"/>
    <n v="21143"/>
    <n v="8"/>
    <n v="17"/>
    <n v="3"/>
    <n v="4"/>
    <n v="80"/>
    <n v="2"/>
    <n v="11"/>
    <n v="3"/>
    <n v="7"/>
    <n v="0"/>
    <n v="1"/>
    <n v="6"/>
  </r>
  <r>
    <s v="No"/>
    <s v="Travel_Rarely"/>
    <x v="2"/>
    <s v="Current Employees"/>
    <x v="1"/>
    <x v="1"/>
    <s v="STAFF-1619"/>
    <n v="1619"/>
    <x v="1"/>
    <x v="2"/>
    <x v="2"/>
    <s v="No"/>
    <s v="Y"/>
    <n v="3"/>
    <n v="-2"/>
    <n v="0"/>
    <x v="4"/>
    <n v="0"/>
    <m/>
    <n v="0"/>
    <n v="1"/>
    <n v="1302"/>
    <n v="19"/>
    <x v="3"/>
    <n v="1"/>
    <n v="4"/>
    <n v="67"/>
    <n v="2"/>
    <n v="1"/>
    <n v="3"/>
    <n v="4066"/>
    <n v="16290"/>
    <n v="1"/>
    <n v="11"/>
    <n v="3"/>
    <n v="1"/>
    <n v="80"/>
    <n v="2"/>
    <n v="7"/>
    <n v="3"/>
    <n v="7"/>
    <n v="7"/>
    <n v="0"/>
    <n v="7"/>
  </r>
  <r>
    <s v="No"/>
    <s v="Travel_Rarely"/>
    <x v="2"/>
    <s v="Current Employees"/>
    <x v="1"/>
    <x v="2"/>
    <s v="STAFF-1671"/>
    <n v="1671"/>
    <x v="1"/>
    <x v="1"/>
    <x v="2"/>
    <s v="No"/>
    <s v="Y"/>
    <n v="4"/>
    <n v="-2"/>
    <n v="0"/>
    <x v="5"/>
    <n v="0"/>
    <m/>
    <n v="0"/>
    <n v="1"/>
    <n v="977"/>
    <n v="2"/>
    <x v="3"/>
    <n v="1"/>
    <n v="4"/>
    <n v="45"/>
    <n v="3"/>
    <n v="2"/>
    <n v="2"/>
    <n v="5470"/>
    <n v="25518"/>
    <n v="0"/>
    <n v="13"/>
    <n v="3"/>
    <n v="3"/>
    <n v="80"/>
    <n v="2"/>
    <n v="10"/>
    <n v="2"/>
    <n v="9"/>
    <n v="5"/>
    <n v="1"/>
    <n v="6"/>
  </r>
  <r>
    <s v="No"/>
    <s v="Travel_Rarely"/>
    <x v="1"/>
    <s v="Current Employees"/>
    <x v="1"/>
    <x v="4"/>
    <s v="STAFF-1553"/>
    <n v="1553"/>
    <x v="1"/>
    <x v="4"/>
    <x v="2"/>
    <s v="No"/>
    <s v="Y"/>
    <n v="4"/>
    <n v="-2"/>
    <n v="0"/>
    <x v="28"/>
    <n v="0"/>
    <m/>
    <n v="0"/>
    <n v="1"/>
    <n v="538"/>
    <n v="1"/>
    <x v="2"/>
    <n v="1"/>
    <n v="4"/>
    <n v="66"/>
    <n v="3"/>
    <n v="3"/>
    <n v="4"/>
    <n v="7441"/>
    <n v="20933"/>
    <n v="1"/>
    <n v="12"/>
    <n v="3"/>
    <n v="1"/>
    <n v="80"/>
    <n v="3"/>
    <n v="10"/>
    <n v="3"/>
    <n v="10"/>
    <n v="8"/>
    <n v="7"/>
    <n v="7"/>
  </r>
  <r>
    <s v="No"/>
    <s v="Travel_Rarely"/>
    <x v="4"/>
    <s v="Current Employees"/>
    <x v="1"/>
    <x v="2"/>
    <s v="STAFF-1725"/>
    <n v="1725"/>
    <x v="1"/>
    <x v="2"/>
    <x v="2"/>
    <s v="No"/>
    <s v="Y"/>
    <n v="2"/>
    <n v="-2"/>
    <n v="0"/>
    <x v="17"/>
    <n v="0"/>
    <m/>
    <n v="0"/>
    <n v="1"/>
    <n v="506"/>
    <n v="29"/>
    <x v="1"/>
    <n v="1"/>
    <n v="2"/>
    <n v="91"/>
    <n v="3"/>
    <n v="1"/>
    <n v="3"/>
    <n v="3907"/>
    <n v="3622"/>
    <n v="1"/>
    <n v="13"/>
    <n v="3"/>
    <n v="2"/>
    <n v="80"/>
    <n v="3"/>
    <n v="6"/>
    <n v="4"/>
    <n v="6"/>
    <n v="2"/>
    <n v="1"/>
    <n v="2"/>
  </r>
  <r>
    <s v="No"/>
    <s v="Travel_Rarely"/>
    <x v="4"/>
    <s v="Current Employees"/>
    <x v="1"/>
    <x v="4"/>
    <s v="STAFF-1551"/>
    <n v="1551"/>
    <x v="1"/>
    <x v="2"/>
    <x v="2"/>
    <s v="No"/>
    <s v="Y"/>
    <n v="3"/>
    <n v="-2"/>
    <n v="0"/>
    <x v="17"/>
    <n v="0"/>
    <m/>
    <n v="0"/>
    <n v="1"/>
    <n v="350"/>
    <n v="21"/>
    <x v="0"/>
    <n v="1"/>
    <n v="4"/>
    <n v="57"/>
    <n v="2"/>
    <n v="1"/>
    <n v="4"/>
    <n v="2296"/>
    <n v="10036"/>
    <n v="0"/>
    <n v="14"/>
    <n v="3"/>
    <n v="2"/>
    <n v="80"/>
    <n v="3"/>
    <n v="2"/>
    <n v="3"/>
    <n v="1"/>
    <n v="1"/>
    <n v="0"/>
    <n v="0"/>
  </r>
  <r>
    <s v="No"/>
    <s v="Travel_Rarely"/>
    <x v="0"/>
    <s v="Current Employees"/>
    <x v="1"/>
    <x v="1"/>
    <s v="STAFF-1871"/>
    <n v="1871"/>
    <x v="1"/>
    <x v="1"/>
    <x v="2"/>
    <s v="No"/>
    <s v="Y"/>
    <n v="2"/>
    <n v="-2"/>
    <n v="0"/>
    <x v="22"/>
    <n v="0"/>
    <m/>
    <n v="0"/>
    <n v="1"/>
    <n v="835"/>
    <n v="19"/>
    <x v="2"/>
    <n v="1"/>
    <n v="4"/>
    <n v="41"/>
    <n v="3"/>
    <n v="2"/>
    <n v="4"/>
    <n v="3902"/>
    <n v="5141"/>
    <n v="8"/>
    <n v="14"/>
    <n v="3"/>
    <n v="2"/>
    <n v="80"/>
    <n v="3"/>
    <n v="7"/>
    <n v="3"/>
    <n v="2"/>
    <n v="2"/>
    <n v="2"/>
    <n v="2"/>
  </r>
  <r>
    <s v="No"/>
    <s v="Travel_Rarely"/>
    <x v="0"/>
    <s v="Current Employees"/>
    <x v="1"/>
    <x v="0"/>
    <s v="STAFF-2031"/>
    <n v="2031"/>
    <x v="1"/>
    <x v="5"/>
    <x v="1"/>
    <s v="No"/>
    <s v="Y"/>
    <n v="2"/>
    <n v="-2"/>
    <n v="0"/>
    <x v="19"/>
    <n v="0"/>
    <m/>
    <n v="0"/>
    <n v="1"/>
    <n v="300"/>
    <n v="2"/>
    <x v="3"/>
    <n v="1"/>
    <n v="1"/>
    <n v="56"/>
    <n v="3"/>
    <n v="5"/>
    <n v="3"/>
    <n v="18880"/>
    <n v="17312"/>
    <n v="5"/>
    <n v="11"/>
    <n v="3"/>
    <n v="1"/>
    <n v="80"/>
    <n v="0"/>
    <n v="24"/>
    <n v="2"/>
    <n v="22"/>
    <n v="6"/>
    <n v="4"/>
    <n v="14"/>
  </r>
  <r>
    <s v="No"/>
    <s v="Travel_Rarely"/>
    <x v="0"/>
    <s v="Current Employees"/>
    <x v="1"/>
    <x v="2"/>
    <s v="STAFF-1543"/>
    <n v="1543"/>
    <x v="1"/>
    <x v="1"/>
    <x v="1"/>
    <s v="No"/>
    <s v="Y"/>
    <n v="2"/>
    <n v="-2"/>
    <n v="0"/>
    <x v="2"/>
    <n v="0"/>
    <m/>
    <n v="0"/>
    <n v="1"/>
    <n v="674"/>
    <n v="13"/>
    <x v="3"/>
    <n v="1"/>
    <n v="1"/>
    <n v="47"/>
    <n v="3"/>
    <n v="2"/>
    <n v="4"/>
    <n v="4285"/>
    <n v="3031"/>
    <n v="1"/>
    <n v="17"/>
    <n v="3"/>
    <n v="1"/>
    <n v="80"/>
    <n v="0"/>
    <n v="10"/>
    <n v="3"/>
    <n v="10"/>
    <n v="8"/>
    <n v="3"/>
    <n v="7"/>
  </r>
  <r>
    <s v="No"/>
    <s v="Travel_Rarely"/>
    <x v="2"/>
    <s v="Current Employees"/>
    <x v="1"/>
    <x v="0"/>
    <s v="STAFF-1434"/>
    <n v="1434"/>
    <x v="1"/>
    <x v="2"/>
    <x v="1"/>
    <s v="No"/>
    <s v="Y"/>
    <n v="3"/>
    <n v="-2"/>
    <n v="0"/>
    <x v="4"/>
    <n v="0"/>
    <m/>
    <n v="0"/>
    <n v="1"/>
    <n v="1377"/>
    <n v="11"/>
    <x v="1"/>
    <n v="1"/>
    <n v="2"/>
    <n v="91"/>
    <n v="3"/>
    <n v="1"/>
    <n v="3"/>
    <n v="2099"/>
    <n v="7679"/>
    <n v="0"/>
    <n v="14"/>
    <n v="3"/>
    <n v="2"/>
    <n v="80"/>
    <n v="0"/>
    <n v="6"/>
    <n v="4"/>
    <n v="5"/>
    <n v="0"/>
    <n v="1"/>
    <n v="4"/>
  </r>
  <r>
    <s v="No"/>
    <s v="Travel_Rarely"/>
    <x v="0"/>
    <s v="Current Employees"/>
    <x v="1"/>
    <x v="0"/>
    <s v="STAFF-1621"/>
    <n v="1621"/>
    <x v="1"/>
    <x v="1"/>
    <x v="1"/>
    <s v="No"/>
    <s v="Y"/>
    <n v="2"/>
    <n v="-2"/>
    <n v="0"/>
    <x v="10"/>
    <n v="0"/>
    <m/>
    <n v="0"/>
    <n v="1"/>
    <n v="819"/>
    <n v="18"/>
    <x v="4"/>
    <n v="1"/>
    <n v="2"/>
    <n v="48"/>
    <n v="4"/>
    <n v="2"/>
    <n v="3"/>
    <n v="5208"/>
    <n v="26312"/>
    <n v="1"/>
    <n v="11"/>
    <n v="3"/>
    <n v="4"/>
    <n v="80"/>
    <n v="0"/>
    <n v="16"/>
    <n v="3"/>
    <n v="16"/>
    <n v="15"/>
    <n v="1"/>
    <n v="10"/>
  </r>
  <r>
    <s v="No"/>
    <s v="Travel_Rarely"/>
    <x v="2"/>
    <s v="Current Employees"/>
    <x v="1"/>
    <x v="2"/>
    <s v="STAFF-2068"/>
    <n v="2068"/>
    <x v="1"/>
    <x v="2"/>
    <x v="1"/>
    <s v="No"/>
    <s v="Y"/>
    <n v="3"/>
    <n v="-2"/>
    <n v="0"/>
    <x v="13"/>
    <n v="0"/>
    <m/>
    <n v="0"/>
    <n v="1"/>
    <n v="628"/>
    <n v="8"/>
    <x v="3"/>
    <n v="1"/>
    <n v="2"/>
    <n v="82"/>
    <n v="4"/>
    <n v="2"/>
    <n v="3"/>
    <n v="4404"/>
    <n v="10228"/>
    <n v="2"/>
    <n v="12"/>
    <n v="3"/>
    <n v="1"/>
    <n v="80"/>
    <n v="0"/>
    <n v="6"/>
    <n v="4"/>
    <n v="4"/>
    <n v="3"/>
    <n v="1"/>
    <n v="2"/>
  </r>
  <r>
    <s v="No"/>
    <s v="Travel_Rarely"/>
    <x v="1"/>
    <s v="Current Employees"/>
    <x v="1"/>
    <x v="2"/>
    <s v="STAFF-1689"/>
    <n v="1689"/>
    <x v="1"/>
    <x v="4"/>
    <x v="1"/>
    <s v="No"/>
    <s v="Y"/>
    <n v="2"/>
    <n v="-2"/>
    <n v="0"/>
    <x v="16"/>
    <n v="0"/>
    <m/>
    <n v="0"/>
    <n v="1"/>
    <n v="1395"/>
    <n v="24"/>
    <x v="2"/>
    <n v="1"/>
    <n v="2"/>
    <n v="48"/>
    <n v="4"/>
    <n v="3"/>
    <n v="4"/>
    <n v="7005"/>
    <n v="3458"/>
    <n v="3"/>
    <n v="15"/>
    <n v="3"/>
    <n v="3"/>
    <n v="80"/>
    <n v="0"/>
    <n v="11"/>
    <n v="3"/>
    <n v="4"/>
    <n v="3"/>
    <n v="1"/>
    <n v="2"/>
  </r>
  <r>
    <s v="No"/>
    <s v="Travel_Rarely"/>
    <x v="1"/>
    <s v="Current Employees"/>
    <x v="1"/>
    <x v="0"/>
    <s v="STAFF-1867"/>
    <n v="1867"/>
    <x v="1"/>
    <x v="7"/>
    <x v="1"/>
    <s v="No"/>
    <s v="Y"/>
    <n v="3"/>
    <n v="-2"/>
    <n v="0"/>
    <x v="26"/>
    <n v="0"/>
    <m/>
    <n v="0"/>
    <n v="1"/>
    <n v="1224"/>
    <n v="10"/>
    <x v="3"/>
    <n v="1"/>
    <n v="4"/>
    <n v="91"/>
    <n v="2"/>
    <n v="5"/>
    <n v="2"/>
    <n v="19665"/>
    <n v="13583"/>
    <n v="4"/>
    <n v="12"/>
    <n v="3"/>
    <n v="4"/>
    <n v="80"/>
    <n v="0"/>
    <n v="29"/>
    <n v="3"/>
    <n v="22"/>
    <n v="10"/>
    <n v="12"/>
    <n v="9"/>
  </r>
  <r>
    <s v="No"/>
    <s v="Travel_Rarely"/>
    <x v="2"/>
    <s v="Current Employees"/>
    <x v="1"/>
    <x v="2"/>
    <s v="STAFF-1989"/>
    <n v="1989"/>
    <x v="1"/>
    <x v="2"/>
    <x v="1"/>
    <s v="No"/>
    <s v="Y"/>
    <n v="6"/>
    <n v="-2"/>
    <n v="0"/>
    <x v="7"/>
    <n v="0"/>
    <m/>
    <n v="0"/>
    <n v="1"/>
    <n v="911"/>
    <n v="1"/>
    <x v="0"/>
    <n v="1"/>
    <n v="4"/>
    <n v="76"/>
    <n v="3"/>
    <n v="1"/>
    <n v="2"/>
    <n v="3748"/>
    <n v="4077"/>
    <n v="1"/>
    <n v="13"/>
    <n v="3"/>
    <n v="3"/>
    <n v="80"/>
    <n v="0"/>
    <n v="12"/>
    <n v="2"/>
    <n v="12"/>
    <n v="8"/>
    <n v="1"/>
    <n v="7"/>
  </r>
  <r>
    <s v="No"/>
    <s v="Travel_Rarely"/>
    <x v="2"/>
    <s v="Current Employees"/>
    <x v="1"/>
    <x v="0"/>
    <s v="STAFF-1954"/>
    <n v="1954"/>
    <x v="1"/>
    <x v="4"/>
    <x v="1"/>
    <s v="No"/>
    <s v="Y"/>
    <n v="5"/>
    <n v="-2"/>
    <n v="0"/>
    <x v="11"/>
    <n v="0"/>
    <m/>
    <n v="0"/>
    <n v="1"/>
    <n v="136"/>
    <n v="1"/>
    <x v="3"/>
    <n v="1"/>
    <n v="1"/>
    <n v="89"/>
    <n v="3"/>
    <n v="2"/>
    <n v="3"/>
    <n v="5373"/>
    <n v="6225"/>
    <n v="0"/>
    <n v="12"/>
    <n v="3"/>
    <n v="1"/>
    <n v="80"/>
    <n v="1"/>
    <n v="6"/>
    <n v="2"/>
    <n v="5"/>
    <n v="3"/>
    <n v="0"/>
    <n v="2"/>
  </r>
  <r>
    <s v="No"/>
    <s v="Travel_Rarely"/>
    <x v="1"/>
    <s v="Current Employees"/>
    <x v="1"/>
    <x v="4"/>
    <s v="STAFF-1473"/>
    <n v="1473"/>
    <x v="1"/>
    <x v="4"/>
    <x v="1"/>
    <s v="No"/>
    <s v="Y"/>
    <n v="0"/>
    <n v="-2"/>
    <n v="0"/>
    <x v="1"/>
    <n v="0"/>
    <m/>
    <n v="0"/>
    <n v="1"/>
    <n v="1495"/>
    <n v="5"/>
    <x v="2"/>
    <n v="1"/>
    <n v="4"/>
    <n v="96"/>
    <n v="3"/>
    <n v="2"/>
    <n v="4"/>
    <n v="6651"/>
    <n v="21534"/>
    <n v="2"/>
    <n v="14"/>
    <n v="3"/>
    <n v="2"/>
    <n v="80"/>
    <n v="1"/>
    <n v="20"/>
    <n v="2"/>
    <n v="3"/>
    <n v="2"/>
    <n v="1"/>
    <n v="2"/>
  </r>
  <r>
    <s v="No"/>
    <s v="Travel_Rarely"/>
    <x v="0"/>
    <s v="Current Employees"/>
    <x v="1"/>
    <x v="0"/>
    <s v="STAFF-1971"/>
    <n v="1971"/>
    <x v="1"/>
    <x v="4"/>
    <x v="1"/>
    <s v="No"/>
    <s v="Y"/>
    <n v="1"/>
    <n v="-2"/>
    <n v="0"/>
    <x v="23"/>
    <n v="0"/>
    <m/>
    <n v="0"/>
    <n v="1"/>
    <n v="574"/>
    <n v="11"/>
    <x v="3"/>
    <n v="1"/>
    <n v="1"/>
    <n v="30"/>
    <n v="3"/>
    <n v="3"/>
    <n v="3"/>
    <n v="7510"/>
    <n v="16873"/>
    <n v="1"/>
    <n v="17"/>
    <n v="3"/>
    <n v="2"/>
    <n v="80"/>
    <n v="1"/>
    <n v="10"/>
    <n v="3"/>
    <n v="10"/>
    <n v="9"/>
    <n v="0"/>
    <n v="9"/>
  </r>
  <r>
    <s v="No"/>
    <s v="Travel_Rarely"/>
    <x v="2"/>
    <s v="Current Employees"/>
    <x v="1"/>
    <x v="4"/>
    <s v="STAFF-1415"/>
    <n v="1415"/>
    <x v="1"/>
    <x v="2"/>
    <x v="1"/>
    <s v="No"/>
    <s v="Y"/>
    <n v="2"/>
    <n v="-2"/>
    <n v="0"/>
    <x v="36"/>
    <n v="0"/>
    <m/>
    <n v="0"/>
    <n v="1"/>
    <n v="949"/>
    <n v="1"/>
    <x v="3"/>
    <n v="1"/>
    <n v="4"/>
    <n v="81"/>
    <n v="3"/>
    <n v="1"/>
    <n v="4"/>
    <n v="3229"/>
    <n v="4910"/>
    <n v="4"/>
    <n v="11"/>
    <n v="3"/>
    <n v="2"/>
    <n v="80"/>
    <n v="1"/>
    <n v="7"/>
    <n v="2"/>
    <n v="3"/>
    <n v="2"/>
    <n v="0"/>
    <n v="2"/>
  </r>
  <r>
    <s v="No"/>
    <s v="Travel_Rarely"/>
    <x v="1"/>
    <s v="Current Employees"/>
    <x v="1"/>
    <x v="4"/>
    <s v="STAFF-1438"/>
    <n v="1438"/>
    <x v="1"/>
    <x v="1"/>
    <x v="1"/>
    <s v="No"/>
    <s v="Y"/>
    <n v="2"/>
    <n v="-2"/>
    <n v="0"/>
    <x v="40"/>
    <n v="0"/>
    <m/>
    <n v="0"/>
    <n v="1"/>
    <n v="465"/>
    <n v="1"/>
    <x v="3"/>
    <n v="1"/>
    <n v="4"/>
    <n v="74"/>
    <n v="3"/>
    <n v="1"/>
    <n v="4"/>
    <n v="3420"/>
    <n v="10205"/>
    <n v="7"/>
    <n v="12"/>
    <n v="3"/>
    <n v="3"/>
    <n v="80"/>
    <n v="1"/>
    <n v="17"/>
    <n v="2"/>
    <n v="6"/>
    <n v="5"/>
    <n v="1"/>
    <n v="2"/>
  </r>
  <r>
    <s v="No"/>
    <s v="Travel_Rarely"/>
    <x v="0"/>
    <s v="Current Employees"/>
    <x v="1"/>
    <x v="2"/>
    <s v="STAFF-1826"/>
    <n v="1826"/>
    <x v="1"/>
    <x v="2"/>
    <x v="1"/>
    <s v="No"/>
    <s v="Y"/>
    <n v="2"/>
    <n v="-2"/>
    <n v="0"/>
    <x v="10"/>
    <n v="0"/>
    <m/>
    <n v="0"/>
    <n v="1"/>
    <n v="185"/>
    <n v="23"/>
    <x v="2"/>
    <n v="1"/>
    <n v="2"/>
    <n v="91"/>
    <n v="1"/>
    <n v="1"/>
    <n v="3"/>
    <n v="2705"/>
    <n v="9696"/>
    <n v="0"/>
    <n v="16"/>
    <n v="3"/>
    <n v="2"/>
    <n v="80"/>
    <n v="1"/>
    <n v="6"/>
    <n v="4"/>
    <n v="5"/>
    <n v="4"/>
    <n v="0"/>
    <n v="3"/>
  </r>
  <r>
    <s v="No"/>
    <s v="Travel_Rarely"/>
    <x v="2"/>
    <s v="Current Employees"/>
    <x v="1"/>
    <x v="2"/>
    <s v="STAFF-1609"/>
    <n v="1609"/>
    <x v="1"/>
    <x v="1"/>
    <x v="1"/>
    <s v="No"/>
    <s v="Y"/>
    <n v="3"/>
    <n v="-2"/>
    <n v="0"/>
    <x v="7"/>
    <n v="0"/>
    <m/>
    <n v="0"/>
    <n v="1"/>
    <n v="241"/>
    <n v="7"/>
    <x v="3"/>
    <n v="1"/>
    <n v="2"/>
    <n v="48"/>
    <n v="2"/>
    <n v="1"/>
    <n v="2"/>
    <n v="2141"/>
    <n v="5348"/>
    <n v="1"/>
    <n v="12"/>
    <n v="3"/>
    <n v="2"/>
    <n v="80"/>
    <n v="1"/>
    <n v="6"/>
    <n v="2"/>
    <n v="6"/>
    <n v="4"/>
    <n v="1"/>
    <n v="1"/>
  </r>
  <r>
    <s v="No"/>
    <s v="Travel_Rarely"/>
    <x v="2"/>
    <s v="Current Employees"/>
    <x v="1"/>
    <x v="2"/>
    <s v="STAFF-1696"/>
    <n v="1696"/>
    <x v="1"/>
    <x v="2"/>
    <x v="1"/>
    <s v="No"/>
    <s v="Y"/>
    <n v="3"/>
    <n v="-2"/>
    <n v="0"/>
    <x v="13"/>
    <n v="0"/>
    <m/>
    <n v="0"/>
    <n v="1"/>
    <n v="1157"/>
    <n v="5"/>
    <x v="0"/>
    <n v="1"/>
    <n v="2"/>
    <n v="57"/>
    <n v="2"/>
    <n v="2"/>
    <n v="4"/>
    <n v="3986"/>
    <n v="11912"/>
    <n v="1"/>
    <n v="14"/>
    <n v="3"/>
    <n v="3"/>
    <n v="80"/>
    <n v="1"/>
    <n v="15"/>
    <n v="4"/>
    <n v="15"/>
    <n v="10"/>
    <n v="4"/>
    <n v="13"/>
  </r>
  <r>
    <s v="No"/>
    <s v="Travel_Rarely"/>
    <x v="2"/>
    <s v="Current Employees"/>
    <x v="1"/>
    <x v="4"/>
    <s v="STAFF-1931"/>
    <n v="1931"/>
    <x v="1"/>
    <x v="1"/>
    <x v="1"/>
    <s v="No"/>
    <s v="Y"/>
    <n v="3"/>
    <n v="-2"/>
    <n v="0"/>
    <x v="4"/>
    <n v="0"/>
    <m/>
    <n v="0"/>
    <n v="1"/>
    <n v="1354"/>
    <n v="2"/>
    <x v="2"/>
    <n v="1"/>
    <n v="4"/>
    <n v="41"/>
    <n v="3"/>
    <n v="1"/>
    <n v="4"/>
    <n v="2226"/>
    <n v="6073"/>
    <n v="1"/>
    <n v="11"/>
    <n v="3"/>
    <n v="3"/>
    <n v="80"/>
    <n v="1"/>
    <n v="6"/>
    <n v="2"/>
    <n v="5"/>
    <n v="3"/>
    <n v="1"/>
    <n v="2"/>
  </r>
  <r>
    <s v="No"/>
    <s v="Travel_Rarely"/>
    <x v="2"/>
    <s v="Current Employees"/>
    <x v="1"/>
    <x v="0"/>
    <s v="STAFF-1721"/>
    <n v="1721"/>
    <x v="1"/>
    <x v="2"/>
    <x v="1"/>
    <s v="No"/>
    <s v="Y"/>
    <n v="2"/>
    <n v="-2"/>
    <n v="0"/>
    <x v="12"/>
    <n v="0"/>
    <m/>
    <n v="0"/>
    <n v="1"/>
    <n v="741"/>
    <n v="2"/>
    <x v="2"/>
    <n v="1"/>
    <n v="2"/>
    <n v="69"/>
    <n v="3"/>
    <n v="1"/>
    <n v="3"/>
    <n v="3477"/>
    <n v="18103"/>
    <n v="1"/>
    <n v="14"/>
    <n v="3"/>
    <n v="4"/>
    <n v="80"/>
    <n v="1"/>
    <n v="6"/>
    <n v="4"/>
    <n v="5"/>
    <n v="2"/>
    <n v="0"/>
    <n v="3"/>
  </r>
  <r>
    <s v="No"/>
    <s v="Travel_Rarely"/>
    <x v="2"/>
    <s v="Current Employees"/>
    <x v="1"/>
    <x v="0"/>
    <s v="STAFF-1729"/>
    <n v="1729"/>
    <x v="1"/>
    <x v="1"/>
    <x v="1"/>
    <s v="No"/>
    <s v="Y"/>
    <n v="2"/>
    <n v="-2"/>
    <n v="0"/>
    <x v="7"/>
    <n v="0"/>
    <m/>
    <n v="0"/>
    <n v="1"/>
    <n v="793"/>
    <n v="16"/>
    <x v="1"/>
    <n v="1"/>
    <n v="2"/>
    <n v="33"/>
    <n v="3"/>
    <n v="1"/>
    <n v="4"/>
    <n v="2862"/>
    <n v="3811"/>
    <n v="1"/>
    <n v="12"/>
    <n v="3"/>
    <n v="2"/>
    <n v="80"/>
    <n v="1"/>
    <n v="10"/>
    <n v="2"/>
    <n v="10"/>
    <n v="0"/>
    <n v="0"/>
    <n v="8"/>
  </r>
  <r>
    <s v="No"/>
    <s v="Travel_Rarely"/>
    <x v="2"/>
    <s v="Current Employees"/>
    <x v="1"/>
    <x v="0"/>
    <s v="STAFF-1580"/>
    <n v="1580"/>
    <x v="1"/>
    <x v="1"/>
    <x v="1"/>
    <s v="No"/>
    <s v="Y"/>
    <n v="3"/>
    <n v="-2"/>
    <n v="0"/>
    <x v="13"/>
    <n v="0"/>
    <m/>
    <n v="0"/>
    <n v="1"/>
    <n v="1351"/>
    <n v="1"/>
    <x v="2"/>
    <n v="1"/>
    <n v="2"/>
    <n v="45"/>
    <n v="3"/>
    <n v="2"/>
    <n v="4"/>
    <n v="5484"/>
    <n v="13008"/>
    <n v="9"/>
    <n v="17"/>
    <n v="3"/>
    <n v="2"/>
    <n v="80"/>
    <n v="1"/>
    <n v="9"/>
    <n v="2"/>
    <n v="2"/>
    <n v="2"/>
    <n v="2"/>
    <n v="1"/>
  </r>
  <r>
    <s v="No"/>
    <s v="Travel_Rarely"/>
    <x v="0"/>
    <s v="Current Employees"/>
    <x v="1"/>
    <x v="0"/>
    <s v="STAFF-1903"/>
    <n v="1903"/>
    <x v="1"/>
    <x v="4"/>
    <x v="1"/>
    <s v="No"/>
    <s v="Y"/>
    <n v="5"/>
    <n v="-2"/>
    <n v="0"/>
    <x v="20"/>
    <n v="0"/>
    <m/>
    <n v="0"/>
    <n v="1"/>
    <n v="170"/>
    <n v="1"/>
    <x v="2"/>
    <n v="1"/>
    <n v="2"/>
    <n v="78"/>
    <n v="4"/>
    <n v="2"/>
    <n v="3"/>
    <n v="5033"/>
    <n v="9364"/>
    <n v="2"/>
    <n v="15"/>
    <n v="3"/>
    <n v="4"/>
    <n v="80"/>
    <n v="1"/>
    <n v="10"/>
    <n v="3"/>
    <n v="2"/>
    <n v="0"/>
    <n v="2"/>
    <n v="2"/>
  </r>
  <r>
    <s v="No"/>
    <s v="Travel_Rarely"/>
    <x v="0"/>
    <s v="Current Employees"/>
    <x v="1"/>
    <x v="2"/>
    <s v="STAFF-1542"/>
    <n v="1542"/>
    <x v="1"/>
    <x v="2"/>
    <x v="1"/>
    <s v="No"/>
    <s v="Y"/>
    <n v="3"/>
    <n v="-2"/>
    <n v="0"/>
    <x v="19"/>
    <n v="0"/>
    <m/>
    <n v="0"/>
    <n v="1"/>
    <n v="1210"/>
    <n v="2"/>
    <x v="3"/>
    <n v="1"/>
    <n v="3"/>
    <n v="68"/>
    <n v="2"/>
    <n v="1"/>
    <n v="2"/>
    <n v="4841"/>
    <n v="24052"/>
    <n v="4"/>
    <n v="14"/>
    <n v="3"/>
    <n v="2"/>
    <n v="80"/>
    <n v="1"/>
    <n v="4"/>
    <n v="3"/>
    <n v="1"/>
    <n v="0"/>
    <n v="0"/>
    <n v="0"/>
  </r>
  <r>
    <s v="No"/>
    <s v="Travel_Rarely"/>
    <x v="0"/>
    <s v="Current Employees"/>
    <x v="1"/>
    <x v="0"/>
    <s v="STAFF-1601"/>
    <n v="1601"/>
    <x v="1"/>
    <x v="2"/>
    <x v="1"/>
    <s v="No"/>
    <s v="Y"/>
    <n v="5"/>
    <n v="-2"/>
    <n v="0"/>
    <x v="10"/>
    <n v="0"/>
    <m/>
    <n v="0"/>
    <n v="1"/>
    <n v="1349"/>
    <n v="7"/>
    <x v="0"/>
    <n v="1"/>
    <n v="3"/>
    <n v="63"/>
    <n v="2"/>
    <n v="1"/>
    <n v="4"/>
    <n v="2690"/>
    <n v="7713"/>
    <n v="1"/>
    <n v="18"/>
    <n v="3"/>
    <n v="4"/>
    <n v="80"/>
    <n v="1"/>
    <n v="1"/>
    <n v="2"/>
    <n v="1"/>
    <n v="0"/>
    <n v="0"/>
    <n v="1"/>
  </r>
  <r>
    <s v="No"/>
    <s v="Travel_Rarely"/>
    <x v="0"/>
    <s v="Current Employees"/>
    <x v="1"/>
    <x v="2"/>
    <s v="STAFF-1911"/>
    <n v="1911"/>
    <x v="1"/>
    <x v="7"/>
    <x v="1"/>
    <s v="No"/>
    <s v="Y"/>
    <n v="3"/>
    <n v="-2"/>
    <n v="0"/>
    <x v="19"/>
    <n v="0"/>
    <m/>
    <n v="0"/>
    <n v="1"/>
    <n v="1396"/>
    <n v="6"/>
    <x v="3"/>
    <n v="1"/>
    <n v="3"/>
    <n v="83"/>
    <n v="3"/>
    <n v="3"/>
    <n v="3"/>
    <n v="13348"/>
    <n v="14842"/>
    <n v="9"/>
    <n v="13"/>
    <n v="3"/>
    <n v="2"/>
    <n v="80"/>
    <n v="1"/>
    <n v="18"/>
    <n v="4"/>
    <n v="13"/>
    <n v="7"/>
    <n v="5"/>
    <n v="7"/>
  </r>
  <r>
    <s v="No"/>
    <s v="Travel_Rarely"/>
    <x v="2"/>
    <s v="Current Employees"/>
    <x v="1"/>
    <x v="0"/>
    <s v="STAFF-1799"/>
    <n v="1799"/>
    <x v="1"/>
    <x v="1"/>
    <x v="1"/>
    <s v="No"/>
    <s v="Y"/>
    <n v="6"/>
    <n v="-2"/>
    <n v="0"/>
    <x v="14"/>
    <n v="0"/>
    <m/>
    <n v="0"/>
    <n v="1"/>
    <n v="1181"/>
    <n v="1"/>
    <x v="3"/>
    <n v="1"/>
    <n v="3"/>
    <n v="82"/>
    <n v="3"/>
    <n v="1"/>
    <n v="4"/>
    <n v="2044"/>
    <n v="5531"/>
    <n v="1"/>
    <n v="11"/>
    <n v="3"/>
    <n v="3"/>
    <n v="80"/>
    <n v="1"/>
    <n v="5"/>
    <n v="4"/>
    <n v="5"/>
    <n v="3"/>
    <n v="0"/>
    <n v="3"/>
  </r>
  <r>
    <s v="No"/>
    <s v="Travel_Rarely"/>
    <x v="2"/>
    <s v="Current Employees"/>
    <x v="1"/>
    <x v="0"/>
    <s v="STAFF-1763"/>
    <n v="1763"/>
    <x v="1"/>
    <x v="4"/>
    <x v="1"/>
    <s v="No"/>
    <s v="Y"/>
    <n v="3"/>
    <n v="-2"/>
    <n v="0"/>
    <x v="7"/>
    <n v="0"/>
    <m/>
    <n v="0"/>
    <n v="1"/>
    <n v="305"/>
    <n v="16"/>
    <x v="3"/>
    <n v="1"/>
    <n v="3"/>
    <n v="58"/>
    <n v="4"/>
    <n v="2"/>
    <n v="3"/>
    <n v="5294"/>
    <n v="9128"/>
    <n v="3"/>
    <n v="16"/>
    <n v="3"/>
    <n v="3"/>
    <n v="80"/>
    <n v="1"/>
    <n v="10"/>
    <n v="3"/>
    <n v="7"/>
    <n v="0"/>
    <n v="1"/>
    <n v="7"/>
  </r>
  <r>
    <s v="No"/>
    <s v="Travel_Rarely"/>
    <x v="4"/>
    <s v="Current Employees"/>
    <x v="1"/>
    <x v="2"/>
    <s v="STAFF-1707"/>
    <n v="1707"/>
    <x v="1"/>
    <x v="1"/>
    <x v="1"/>
    <s v="No"/>
    <s v="Y"/>
    <n v="1"/>
    <n v="-2"/>
    <n v="0"/>
    <x v="17"/>
    <n v="0"/>
    <m/>
    <n v="0"/>
    <n v="1"/>
    <n v="581"/>
    <n v="9"/>
    <x v="3"/>
    <n v="1"/>
    <n v="3"/>
    <n v="62"/>
    <n v="4"/>
    <n v="1"/>
    <n v="3"/>
    <n v="4401"/>
    <n v="17616"/>
    <n v="1"/>
    <n v="16"/>
    <n v="3"/>
    <n v="4"/>
    <n v="80"/>
    <n v="1"/>
    <n v="5"/>
    <n v="3"/>
    <n v="5"/>
    <n v="3"/>
    <n v="0"/>
    <n v="4"/>
  </r>
  <r>
    <s v="No"/>
    <s v="Travel_Rarely"/>
    <x v="0"/>
    <s v="Current Employees"/>
    <x v="1"/>
    <x v="2"/>
    <s v="STAFF-2062"/>
    <n v="2062"/>
    <x v="1"/>
    <x v="4"/>
    <x v="1"/>
    <s v="No"/>
    <s v="Y"/>
    <n v="5"/>
    <n v="-2"/>
    <n v="0"/>
    <x v="22"/>
    <n v="0"/>
    <m/>
    <n v="0"/>
    <n v="1"/>
    <n v="613"/>
    <n v="6"/>
    <x v="1"/>
    <n v="1"/>
    <n v="4"/>
    <n v="42"/>
    <n v="2"/>
    <n v="3"/>
    <n v="3"/>
    <n v="9991"/>
    <n v="21457"/>
    <n v="4"/>
    <n v="15"/>
    <n v="3"/>
    <n v="1"/>
    <n v="80"/>
    <n v="1"/>
    <n v="9"/>
    <n v="3"/>
    <n v="7"/>
    <n v="7"/>
    <n v="1"/>
    <n v="7"/>
  </r>
  <r>
    <s v="No"/>
    <s v="Travel_Rarely"/>
    <x v="0"/>
    <s v="Current Employees"/>
    <x v="1"/>
    <x v="0"/>
    <s v="STAFF-1523"/>
    <n v="1523"/>
    <x v="1"/>
    <x v="7"/>
    <x v="1"/>
    <s v="No"/>
    <s v="Y"/>
    <n v="1"/>
    <n v="-2"/>
    <n v="0"/>
    <x v="20"/>
    <n v="0"/>
    <m/>
    <n v="0"/>
    <n v="1"/>
    <n v="136"/>
    <n v="28"/>
    <x v="3"/>
    <n v="1"/>
    <n v="4"/>
    <n v="32"/>
    <n v="3"/>
    <n v="4"/>
    <n v="3"/>
    <n v="16328"/>
    <n v="22074"/>
    <n v="3"/>
    <n v="13"/>
    <n v="3"/>
    <n v="3"/>
    <n v="80"/>
    <n v="1"/>
    <n v="24"/>
    <n v="4"/>
    <n v="20"/>
    <n v="6"/>
    <n v="14"/>
    <n v="17"/>
  </r>
  <r>
    <s v="No"/>
    <s v="Travel_Rarely"/>
    <x v="0"/>
    <s v="Current Employees"/>
    <x v="1"/>
    <x v="0"/>
    <s v="STAFF-1728"/>
    <n v="1728"/>
    <x v="1"/>
    <x v="3"/>
    <x v="1"/>
    <s v="No"/>
    <s v="Y"/>
    <n v="3"/>
    <n v="-2"/>
    <n v="0"/>
    <x v="10"/>
    <n v="0"/>
    <m/>
    <n v="0"/>
    <n v="1"/>
    <n v="1370"/>
    <n v="27"/>
    <x v="2"/>
    <n v="1"/>
    <n v="4"/>
    <n v="49"/>
    <n v="3"/>
    <n v="2"/>
    <n v="3"/>
    <n v="6883"/>
    <n v="5151"/>
    <n v="2"/>
    <n v="16"/>
    <n v="3"/>
    <n v="2"/>
    <n v="80"/>
    <n v="1"/>
    <n v="17"/>
    <n v="3"/>
    <n v="7"/>
    <n v="7"/>
    <n v="0"/>
    <n v="7"/>
  </r>
  <r>
    <s v="No"/>
    <s v="Travel_Rarely"/>
    <x v="2"/>
    <s v="Current Employees"/>
    <x v="1"/>
    <x v="0"/>
    <s v="STAFF-1798"/>
    <n v="1798"/>
    <x v="1"/>
    <x v="1"/>
    <x v="1"/>
    <s v="No"/>
    <s v="Y"/>
    <n v="1"/>
    <n v="-2"/>
    <n v="0"/>
    <x v="3"/>
    <n v="0"/>
    <m/>
    <n v="0"/>
    <n v="1"/>
    <n v="867"/>
    <n v="8"/>
    <x v="2"/>
    <n v="1"/>
    <n v="4"/>
    <n v="90"/>
    <n v="4"/>
    <n v="1"/>
    <n v="3"/>
    <n v="3143"/>
    <n v="6076"/>
    <n v="6"/>
    <n v="19"/>
    <n v="3"/>
    <n v="2"/>
    <n v="80"/>
    <n v="1"/>
    <n v="14"/>
    <n v="3"/>
    <n v="10"/>
    <n v="8"/>
    <n v="7"/>
    <n v="6"/>
  </r>
  <r>
    <s v="No"/>
    <s v="Travel_Rarely"/>
    <x v="4"/>
    <s v="Current Employees"/>
    <x v="1"/>
    <x v="4"/>
    <s v="STAFF-1592"/>
    <n v="1592"/>
    <x v="1"/>
    <x v="1"/>
    <x v="1"/>
    <s v="No"/>
    <s v="Y"/>
    <n v="2"/>
    <n v="-2"/>
    <n v="0"/>
    <x v="30"/>
    <n v="0"/>
    <m/>
    <n v="0"/>
    <n v="1"/>
    <n v="977"/>
    <n v="10"/>
    <x v="3"/>
    <n v="1"/>
    <n v="4"/>
    <n v="45"/>
    <n v="4"/>
    <n v="1"/>
    <n v="4"/>
    <n v="2073"/>
    <n v="12826"/>
    <n v="2"/>
    <n v="16"/>
    <n v="3"/>
    <n v="4"/>
    <n v="80"/>
    <n v="1"/>
    <n v="4"/>
    <n v="3"/>
    <n v="2"/>
    <n v="2"/>
    <n v="2"/>
    <n v="2"/>
  </r>
  <r>
    <s v="No"/>
    <s v="Travel_Rarely"/>
    <x v="0"/>
    <s v="Current Employees"/>
    <x v="1"/>
    <x v="0"/>
    <s v="STAFF-1682"/>
    <n v="1682"/>
    <x v="1"/>
    <x v="4"/>
    <x v="1"/>
    <s v="No"/>
    <s v="Y"/>
    <n v="2"/>
    <n v="-2"/>
    <n v="0"/>
    <x v="9"/>
    <n v="0"/>
    <m/>
    <n v="0"/>
    <n v="1"/>
    <n v="1351"/>
    <n v="26"/>
    <x v="2"/>
    <n v="1"/>
    <n v="1"/>
    <n v="80"/>
    <n v="3"/>
    <n v="2"/>
    <n v="3"/>
    <n v="5347"/>
    <n v="7419"/>
    <n v="6"/>
    <n v="14"/>
    <n v="3"/>
    <n v="2"/>
    <n v="80"/>
    <n v="2"/>
    <n v="10"/>
    <n v="2"/>
    <n v="3"/>
    <n v="2"/>
    <n v="0"/>
    <n v="2"/>
  </r>
  <r>
    <s v="No"/>
    <s v="Travel_Rarely"/>
    <x v="0"/>
    <s v="Current Employees"/>
    <x v="1"/>
    <x v="0"/>
    <s v="STAFF-2012"/>
    <n v="2012"/>
    <x v="1"/>
    <x v="2"/>
    <x v="1"/>
    <s v="No"/>
    <s v="Y"/>
    <n v="3"/>
    <n v="-2"/>
    <n v="0"/>
    <x v="32"/>
    <n v="0"/>
    <m/>
    <n v="0"/>
    <n v="1"/>
    <n v="543"/>
    <n v="1"/>
    <x v="2"/>
    <n v="1"/>
    <n v="1"/>
    <n v="83"/>
    <n v="3"/>
    <n v="1"/>
    <n v="4"/>
    <n v="2406"/>
    <n v="4060"/>
    <n v="8"/>
    <n v="19"/>
    <n v="3"/>
    <n v="3"/>
    <n v="80"/>
    <n v="2"/>
    <n v="8"/>
    <n v="2"/>
    <n v="1"/>
    <n v="0"/>
    <n v="0"/>
    <n v="0"/>
  </r>
  <r>
    <s v="No"/>
    <s v="Travel_Rarely"/>
    <x v="0"/>
    <s v="Current Employees"/>
    <x v="1"/>
    <x v="2"/>
    <s v="STAFF-1803"/>
    <n v="1803"/>
    <x v="1"/>
    <x v="4"/>
    <x v="1"/>
    <s v="No"/>
    <s v="Y"/>
    <n v="2"/>
    <n v="-2"/>
    <n v="0"/>
    <x v="19"/>
    <n v="0"/>
    <m/>
    <n v="0"/>
    <n v="1"/>
    <n v="1128"/>
    <n v="13"/>
    <x v="3"/>
    <n v="1"/>
    <n v="2"/>
    <n v="95"/>
    <n v="4"/>
    <n v="2"/>
    <n v="3"/>
    <n v="5538"/>
    <n v="5696"/>
    <n v="5"/>
    <n v="18"/>
    <n v="3"/>
    <n v="3"/>
    <n v="80"/>
    <n v="2"/>
    <n v="10"/>
    <n v="2"/>
    <n v="0"/>
    <n v="0"/>
    <n v="0"/>
    <n v="0"/>
  </r>
  <r>
    <s v="No"/>
    <s v="Travel_Rarely"/>
    <x v="0"/>
    <s v="Current Employees"/>
    <x v="1"/>
    <x v="0"/>
    <s v="STAFF-1596"/>
    <n v="1596"/>
    <x v="1"/>
    <x v="2"/>
    <x v="1"/>
    <s v="No"/>
    <s v="Y"/>
    <n v="3"/>
    <n v="-2"/>
    <n v="0"/>
    <x v="10"/>
    <n v="0"/>
    <m/>
    <n v="0"/>
    <n v="1"/>
    <n v="750"/>
    <n v="28"/>
    <x v="3"/>
    <n v="1"/>
    <n v="2"/>
    <n v="46"/>
    <n v="4"/>
    <n v="2"/>
    <n v="3"/>
    <n v="3407"/>
    <n v="25348"/>
    <n v="1"/>
    <n v="17"/>
    <n v="3"/>
    <n v="4"/>
    <n v="80"/>
    <n v="2"/>
    <n v="10"/>
    <n v="2"/>
    <n v="10"/>
    <n v="9"/>
    <n v="6"/>
    <n v="8"/>
  </r>
  <r>
    <s v="No"/>
    <s v="Travel_Rarely"/>
    <x v="2"/>
    <s v="Current Employees"/>
    <x v="1"/>
    <x v="0"/>
    <s v="STAFF-1514"/>
    <n v="1514"/>
    <x v="1"/>
    <x v="3"/>
    <x v="1"/>
    <s v="No"/>
    <s v="Y"/>
    <n v="2"/>
    <n v="-2"/>
    <n v="0"/>
    <x v="14"/>
    <n v="0"/>
    <m/>
    <n v="0"/>
    <n v="1"/>
    <n v="1083"/>
    <n v="29"/>
    <x v="1"/>
    <n v="1"/>
    <n v="3"/>
    <n v="96"/>
    <n v="1"/>
    <n v="2"/>
    <n v="2"/>
    <n v="6549"/>
    <n v="3173"/>
    <n v="1"/>
    <n v="14"/>
    <n v="3"/>
    <n v="2"/>
    <n v="80"/>
    <n v="2"/>
    <n v="8"/>
    <n v="2"/>
    <n v="8"/>
    <n v="6"/>
    <n v="1"/>
    <n v="7"/>
  </r>
  <r>
    <s v="No"/>
    <s v="Travel_Rarely"/>
    <x v="2"/>
    <s v="Current Employees"/>
    <x v="1"/>
    <x v="0"/>
    <s v="STAFF-1558"/>
    <n v="1558"/>
    <x v="1"/>
    <x v="1"/>
    <x v="1"/>
    <s v="No"/>
    <s v="Y"/>
    <n v="2"/>
    <n v="-2"/>
    <n v="0"/>
    <x v="11"/>
    <n v="0"/>
    <m/>
    <n v="0"/>
    <n v="1"/>
    <n v="598"/>
    <n v="9"/>
    <x v="3"/>
    <n v="1"/>
    <n v="3"/>
    <n v="91"/>
    <n v="4"/>
    <n v="1"/>
    <n v="3"/>
    <n v="2451"/>
    <n v="22376"/>
    <n v="6"/>
    <n v="18"/>
    <n v="3"/>
    <n v="1"/>
    <n v="80"/>
    <n v="2"/>
    <n v="5"/>
    <n v="2"/>
    <n v="1"/>
    <n v="0"/>
    <n v="0"/>
    <n v="0"/>
  </r>
  <r>
    <s v="No"/>
    <s v="Travel_Rarely"/>
    <x v="0"/>
    <s v="Current Employees"/>
    <x v="1"/>
    <x v="2"/>
    <s v="STAFF-1618"/>
    <n v="1618"/>
    <x v="1"/>
    <x v="3"/>
    <x v="1"/>
    <s v="No"/>
    <s v="Y"/>
    <n v="3"/>
    <n v="-2"/>
    <n v="0"/>
    <x v="22"/>
    <n v="0"/>
    <m/>
    <n v="0"/>
    <n v="1"/>
    <n v="1387"/>
    <n v="10"/>
    <x v="4"/>
    <n v="1"/>
    <n v="2"/>
    <n v="76"/>
    <n v="3"/>
    <n v="2"/>
    <n v="1"/>
    <n v="5377"/>
    <n v="3835"/>
    <n v="2"/>
    <n v="13"/>
    <n v="3"/>
    <n v="4"/>
    <n v="80"/>
    <n v="3"/>
    <n v="10"/>
    <n v="3"/>
    <n v="7"/>
    <n v="7"/>
    <n v="7"/>
    <n v="7"/>
  </r>
  <r>
    <s v="No"/>
    <s v="Travel_Rarely"/>
    <x v="2"/>
    <s v="Current Employees"/>
    <x v="1"/>
    <x v="2"/>
    <s v="STAFF-1698"/>
    <n v="1698"/>
    <x v="1"/>
    <x v="2"/>
    <x v="1"/>
    <s v="No"/>
    <s v="Y"/>
    <n v="6"/>
    <n v="-2"/>
    <n v="0"/>
    <x v="3"/>
    <n v="0"/>
    <m/>
    <n v="0"/>
    <n v="1"/>
    <n v="267"/>
    <n v="21"/>
    <x v="3"/>
    <n v="1"/>
    <n v="2"/>
    <n v="79"/>
    <n v="4"/>
    <n v="1"/>
    <n v="2"/>
    <n v="2028"/>
    <n v="13637"/>
    <n v="1"/>
    <n v="18"/>
    <n v="3"/>
    <n v="4"/>
    <n v="80"/>
    <n v="3"/>
    <n v="14"/>
    <n v="3"/>
    <n v="14"/>
    <n v="11"/>
    <n v="2"/>
    <n v="13"/>
  </r>
  <r>
    <s v="No"/>
    <s v="Travel_Rarely"/>
    <x v="3"/>
    <s v="Current Employees"/>
    <x v="1"/>
    <x v="2"/>
    <s v="STAFF-1770"/>
    <n v="1770"/>
    <x v="1"/>
    <x v="7"/>
    <x v="1"/>
    <s v="No"/>
    <s v="Y"/>
    <n v="2"/>
    <n v="-2"/>
    <n v="0"/>
    <x v="27"/>
    <n v="0"/>
    <m/>
    <n v="0"/>
    <n v="1"/>
    <n v="478"/>
    <n v="2"/>
    <x v="3"/>
    <n v="1"/>
    <n v="3"/>
    <n v="60"/>
    <n v="2"/>
    <n v="5"/>
    <n v="1"/>
    <n v="19038"/>
    <n v="19805"/>
    <n v="8"/>
    <n v="12"/>
    <n v="3"/>
    <n v="2"/>
    <n v="80"/>
    <n v="3"/>
    <n v="34"/>
    <n v="3"/>
    <n v="1"/>
    <n v="0"/>
    <n v="0"/>
    <n v="0"/>
  </r>
  <r>
    <s v="No"/>
    <s v="Travel_Rarely"/>
    <x v="0"/>
    <s v="Current Employees"/>
    <x v="1"/>
    <x v="0"/>
    <s v="STAFF-1631"/>
    <n v="1631"/>
    <x v="1"/>
    <x v="3"/>
    <x v="1"/>
    <s v="No"/>
    <s v="Y"/>
    <n v="2"/>
    <n v="-2"/>
    <n v="0"/>
    <x v="2"/>
    <n v="0"/>
    <m/>
    <n v="0"/>
    <n v="1"/>
    <n v="671"/>
    <n v="19"/>
    <x v="3"/>
    <n v="1"/>
    <n v="3"/>
    <n v="85"/>
    <n v="3"/>
    <n v="2"/>
    <n v="3"/>
    <n v="5768"/>
    <n v="26493"/>
    <n v="3"/>
    <n v="17"/>
    <n v="3"/>
    <n v="1"/>
    <n v="80"/>
    <n v="3"/>
    <n v="9"/>
    <n v="2"/>
    <n v="4"/>
    <n v="3"/>
    <n v="0"/>
    <n v="2"/>
  </r>
  <r>
    <s v="No"/>
    <s v="Travel_Rarely"/>
    <x v="2"/>
    <s v="Current Employees"/>
    <x v="1"/>
    <x v="2"/>
    <s v="STAFF-1718"/>
    <n v="1718"/>
    <x v="1"/>
    <x v="2"/>
    <x v="1"/>
    <s v="No"/>
    <s v="Y"/>
    <n v="3"/>
    <n v="-2"/>
    <n v="0"/>
    <x v="25"/>
    <n v="0"/>
    <m/>
    <n v="0"/>
    <n v="1"/>
    <n v="390"/>
    <n v="17"/>
    <x v="2"/>
    <n v="1"/>
    <n v="4"/>
    <n v="62"/>
    <n v="1"/>
    <n v="1"/>
    <n v="3"/>
    <n v="2305"/>
    <n v="6217"/>
    <n v="1"/>
    <n v="15"/>
    <n v="3"/>
    <n v="3"/>
    <n v="80"/>
    <n v="3"/>
    <n v="3"/>
    <n v="4"/>
    <n v="3"/>
    <n v="2"/>
    <n v="0"/>
    <n v="2"/>
  </r>
  <r>
    <s v="No"/>
    <s v="Travel_Rarely"/>
    <x v="0"/>
    <s v="Current Employees"/>
    <x v="1"/>
    <x v="0"/>
    <s v="STAFF-1435"/>
    <n v="1435"/>
    <x v="1"/>
    <x v="2"/>
    <x v="0"/>
    <s v="No"/>
    <s v="Y"/>
    <n v="2"/>
    <n v="-2"/>
    <n v="0"/>
    <x v="9"/>
    <n v="0"/>
    <m/>
    <n v="0"/>
    <n v="1"/>
    <n v="172"/>
    <n v="4"/>
    <x v="2"/>
    <n v="1"/>
    <n v="1"/>
    <n v="37"/>
    <n v="2"/>
    <n v="2"/>
    <n v="4"/>
    <n v="5810"/>
    <n v="22604"/>
    <n v="1"/>
    <n v="16"/>
    <n v="3"/>
    <n v="3"/>
    <n v="80"/>
    <n v="0"/>
    <n v="10"/>
    <n v="2"/>
    <n v="10"/>
    <n v="4"/>
    <n v="1"/>
    <n v="8"/>
  </r>
  <r>
    <s v="No"/>
    <s v="Travel_Rarely"/>
    <x v="0"/>
    <s v="Current Employees"/>
    <x v="1"/>
    <x v="0"/>
    <s v="STAFF-1659"/>
    <n v="1659"/>
    <x v="1"/>
    <x v="2"/>
    <x v="0"/>
    <s v="No"/>
    <s v="Y"/>
    <n v="4"/>
    <n v="-2"/>
    <n v="0"/>
    <x v="9"/>
    <n v="0"/>
    <m/>
    <n v="0"/>
    <n v="1"/>
    <n v="311"/>
    <n v="7"/>
    <x v="3"/>
    <n v="1"/>
    <n v="1"/>
    <n v="77"/>
    <n v="3"/>
    <n v="1"/>
    <n v="2"/>
    <n v="2013"/>
    <n v="10950"/>
    <n v="2"/>
    <n v="11"/>
    <n v="3"/>
    <n v="3"/>
    <n v="80"/>
    <n v="0"/>
    <n v="15"/>
    <n v="3"/>
    <n v="4"/>
    <n v="3"/>
    <n v="1"/>
    <n v="3"/>
  </r>
  <r>
    <s v="No"/>
    <s v="Travel_Rarely"/>
    <x v="4"/>
    <s v="Current Employees"/>
    <x v="1"/>
    <x v="0"/>
    <s v="STAFF-1533"/>
    <n v="1533"/>
    <x v="1"/>
    <x v="2"/>
    <x v="0"/>
    <s v="No"/>
    <s v="Y"/>
    <n v="2"/>
    <n v="-2"/>
    <n v="0"/>
    <x v="30"/>
    <n v="0"/>
    <m/>
    <n v="0"/>
    <n v="1"/>
    <n v="507"/>
    <n v="20"/>
    <x v="1"/>
    <n v="1"/>
    <n v="1"/>
    <n v="97"/>
    <n v="3"/>
    <n v="2"/>
    <n v="3"/>
    <n v="2272"/>
    <n v="24812"/>
    <n v="0"/>
    <n v="14"/>
    <n v="3"/>
    <n v="2"/>
    <n v="80"/>
    <n v="0"/>
    <n v="5"/>
    <n v="3"/>
    <n v="4"/>
    <n v="3"/>
    <n v="1"/>
    <n v="2"/>
  </r>
  <r>
    <s v="No"/>
    <s v="Travel_Rarely"/>
    <x v="2"/>
    <s v="Current Employees"/>
    <x v="1"/>
    <x v="2"/>
    <s v="STAFF-1577"/>
    <n v="1577"/>
    <x v="1"/>
    <x v="1"/>
    <x v="0"/>
    <s v="No"/>
    <s v="Y"/>
    <n v="4"/>
    <n v="-2"/>
    <n v="0"/>
    <x v="13"/>
    <n v="0"/>
    <m/>
    <n v="0"/>
    <n v="1"/>
    <n v="479"/>
    <n v="7"/>
    <x v="2"/>
    <n v="1"/>
    <n v="1"/>
    <n v="35"/>
    <n v="3"/>
    <n v="1"/>
    <n v="4"/>
    <n v="2972"/>
    <n v="22061"/>
    <n v="1"/>
    <n v="13"/>
    <n v="3"/>
    <n v="3"/>
    <n v="80"/>
    <n v="0"/>
    <n v="1"/>
    <n v="1"/>
    <n v="1"/>
    <n v="0"/>
    <n v="0"/>
    <n v="0"/>
  </r>
  <r>
    <s v="No"/>
    <s v="Travel_Rarely"/>
    <x v="0"/>
    <s v="Current Employees"/>
    <x v="1"/>
    <x v="0"/>
    <s v="STAFF-2014"/>
    <n v="2014"/>
    <x v="1"/>
    <x v="1"/>
    <x v="0"/>
    <s v="No"/>
    <s v="Y"/>
    <n v="2"/>
    <n v="-2"/>
    <n v="0"/>
    <x v="22"/>
    <n v="0"/>
    <m/>
    <n v="0"/>
    <n v="1"/>
    <n v="116"/>
    <n v="24"/>
    <x v="1"/>
    <n v="1"/>
    <n v="1"/>
    <n v="52"/>
    <n v="3"/>
    <n v="2"/>
    <n v="4"/>
    <n v="4108"/>
    <n v="5340"/>
    <n v="7"/>
    <n v="13"/>
    <n v="3"/>
    <n v="1"/>
    <n v="80"/>
    <n v="0"/>
    <n v="18"/>
    <n v="3"/>
    <n v="7"/>
    <n v="7"/>
    <n v="1"/>
    <n v="7"/>
  </r>
  <r>
    <s v="No"/>
    <s v="Travel_Rarely"/>
    <x v="4"/>
    <s v="Current Employees"/>
    <x v="1"/>
    <x v="0"/>
    <s v="STAFF-1981"/>
    <n v="1981"/>
    <x v="1"/>
    <x v="4"/>
    <x v="0"/>
    <s v="No"/>
    <s v="Y"/>
    <n v="2"/>
    <n v="-2"/>
    <n v="0"/>
    <x v="17"/>
    <n v="0"/>
    <m/>
    <n v="0"/>
    <n v="1"/>
    <n v="771"/>
    <n v="1"/>
    <x v="0"/>
    <n v="1"/>
    <n v="2"/>
    <n v="45"/>
    <n v="2"/>
    <n v="2"/>
    <n v="3"/>
    <n v="4617"/>
    <n v="14120"/>
    <n v="1"/>
    <n v="12"/>
    <n v="3"/>
    <n v="2"/>
    <n v="80"/>
    <n v="0"/>
    <n v="4"/>
    <n v="2"/>
    <n v="4"/>
    <n v="3"/>
    <n v="1"/>
    <n v="2"/>
  </r>
  <r>
    <s v="No"/>
    <s v="Travel_Rarely"/>
    <x v="0"/>
    <s v="Current Employees"/>
    <x v="1"/>
    <x v="2"/>
    <s v="STAFF-2008"/>
    <n v="2008"/>
    <x v="1"/>
    <x v="1"/>
    <x v="0"/>
    <s v="No"/>
    <s v="Y"/>
    <n v="5"/>
    <n v="-2"/>
    <n v="0"/>
    <x v="10"/>
    <n v="0"/>
    <m/>
    <n v="0"/>
    <n v="1"/>
    <n v="1395"/>
    <n v="9"/>
    <x v="2"/>
    <n v="1"/>
    <n v="2"/>
    <n v="48"/>
    <n v="3"/>
    <n v="2"/>
    <n v="3"/>
    <n v="5098"/>
    <n v="18698"/>
    <n v="1"/>
    <n v="19"/>
    <n v="3"/>
    <n v="2"/>
    <n v="80"/>
    <n v="0"/>
    <n v="10"/>
    <n v="3"/>
    <n v="10"/>
    <n v="7"/>
    <n v="0"/>
    <n v="8"/>
  </r>
  <r>
    <s v="No"/>
    <s v="Travel_Rarely"/>
    <x v="0"/>
    <s v="Current Employees"/>
    <x v="1"/>
    <x v="0"/>
    <s v="STAFF-1814"/>
    <n v="1814"/>
    <x v="1"/>
    <x v="4"/>
    <x v="0"/>
    <s v="No"/>
    <s v="Y"/>
    <n v="3"/>
    <n v="-2"/>
    <n v="0"/>
    <x v="0"/>
    <n v="0"/>
    <m/>
    <n v="0"/>
    <n v="1"/>
    <n v="447"/>
    <n v="5"/>
    <x v="3"/>
    <n v="1"/>
    <n v="2"/>
    <n v="85"/>
    <n v="4"/>
    <n v="2"/>
    <n v="2"/>
    <n v="6870"/>
    <n v="15530"/>
    <n v="3"/>
    <n v="12"/>
    <n v="3"/>
    <n v="1"/>
    <n v="80"/>
    <n v="0"/>
    <n v="11"/>
    <n v="1"/>
    <n v="3"/>
    <n v="2"/>
    <n v="1"/>
    <n v="2"/>
  </r>
  <r>
    <s v="No"/>
    <s v="Travel_Rarely"/>
    <x v="0"/>
    <s v="Current Employees"/>
    <x v="1"/>
    <x v="0"/>
    <s v="STAFF-2048"/>
    <n v="2048"/>
    <x v="1"/>
    <x v="1"/>
    <x v="0"/>
    <s v="No"/>
    <s v="Y"/>
    <n v="2"/>
    <n v="-2"/>
    <n v="0"/>
    <x v="32"/>
    <n v="0"/>
    <m/>
    <n v="0"/>
    <n v="1"/>
    <n v="1322"/>
    <n v="2"/>
    <x v="2"/>
    <n v="1"/>
    <n v="3"/>
    <n v="52"/>
    <n v="2"/>
    <n v="1"/>
    <n v="3"/>
    <n v="2809"/>
    <n v="2725"/>
    <n v="2"/>
    <n v="14"/>
    <n v="3"/>
    <n v="4"/>
    <n v="80"/>
    <n v="0"/>
    <n v="8"/>
    <n v="3"/>
    <n v="2"/>
    <n v="2"/>
    <n v="2"/>
    <n v="2"/>
  </r>
  <r>
    <s v="No"/>
    <s v="Travel_Rarely"/>
    <x v="2"/>
    <s v="Current Employees"/>
    <x v="1"/>
    <x v="2"/>
    <s v="STAFF-1952"/>
    <n v="1952"/>
    <x v="1"/>
    <x v="2"/>
    <x v="0"/>
    <s v="No"/>
    <s v="Y"/>
    <n v="6"/>
    <n v="-2"/>
    <n v="0"/>
    <x v="25"/>
    <n v="0"/>
    <m/>
    <n v="0"/>
    <n v="1"/>
    <n v="157"/>
    <n v="1"/>
    <x v="3"/>
    <n v="1"/>
    <n v="3"/>
    <n v="95"/>
    <n v="3"/>
    <n v="1"/>
    <n v="1"/>
    <n v="2867"/>
    <n v="20006"/>
    <n v="0"/>
    <n v="13"/>
    <n v="3"/>
    <n v="4"/>
    <n v="80"/>
    <n v="0"/>
    <n v="8"/>
    <n v="2"/>
    <n v="7"/>
    <n v="7"/>
    <n v="7"/>
    <n v="6"/>
  </r>
  <r>
    <s v="No"/>
    <s v="Travel_Rarely"/>
    <x v="1"/>
    <s v="Current Employees"/>
    <x v="1"/>
    <x v="0"/>
    <s v="STAFF-1727"/>
    <n v="1727"/>
    <x v="1"/>
    <x v="4"/>
    <x v="0"/>
    <s v="No"/>
    <s v="Y"/>
    <n v="3"/>
    <n v="-2"/>
    <n v="0"/>
    <x v="21"/>
    <n v="0"/>
    <m/>
    <n v="0"/>
    <n v="1"/>
    <n v="717"/>
    <n v="13"/>
    <x v="2"/>
    <n v="1"/>
    <n v="3"/>
    <n v="34"/>
    <n v="3"/>
    <n v="2"/>
    <n v="2"/>
    <n v="5562"/>
    <n v="9697"/>
    <n v="6"/>
    <n v="14"/>
    <n v="3"/>
    <n v="4"/>
    <n v="80"/>
    <n v="0"/>
    <n v="19"/>
    <n v="3"/>
    <n v="10"/>
    <n v="7"/>
    <n v="0"/>
    <n v="9"/>
  </r>
  <r>
    <s v="No"/>
    <s v="Travel_Rarely"/>
    <x v="1"/>
    <s v="Current Employees"/>
    <x v="1"/>
    <x v="0"/>
    <s v="STAFF-1677"/>
    <n v="1677"/>
    <x v="1"/>
    <x v="5"/>
    <x v="0"/>
    <s v="No"/>
    <s v="Y"/>
    <n v="2"/>
    <n v="-2"/>
    <n v="0"/>
    <x v="1"/>
    <n v="0"/>
    <m/>
    <n v="0"/>
    <n v="1"/>
    <n v="809"/>
    <n v="1"/>
    <x v="3"/>
    <n v="1"/>
    <n v="3"/>
    <n v="36"/>
    <n v="3"/>
    <n v="4"/>
    <n v="3"/>
    <n v="15379"/>
    <n v="22384"/>
    <n v="4"/>
    <n v="14"/>
    <n v="3"/>
    <n v="1"/>
    <n v="80"/>
    <n v="0"/>
    <n v="23"/>
    <n v="3"/>
    <n v="8"/>
    <n v="7"/>
    <n v="0"/>
    <n v="0"/>
  </r>
  <r>
    <s v="No"/>
    <s v="Travel_Rarely"/>
    <x v="4"/>
    <s v="Current Employees"/>
    <x v="1"/>
    <x v="2"/>
    <s v="STAFF-1623"/>
    <n v="1623"/>
    <x v="1"/>
    <x v="1"/>
    <x v="0"/>
    <s v="No"/>
    <s v="Y"/>
    <n v="2"/>
    <n v="-2"/>
    <n v="0"/>
    <x v="18"/>
    <n v="0"/>
    <m/>
    <n v="0"/>
    <n v="1"/>
    <n v="546"/>
    <n v="5"/>
    <x v="1"/>
    <n v="1"/>
    <n v="3"/>
    <n v="97"/>
    <n v="3"/>
    <n v="1"/>
    <n v="4"/>
    <n v="3117"/>
    <n v="26009"/>
    <n v="1"/>
    <n v="18"/>
    <n v="3"/>
    <n v="3"/>
    <n v="80"/>
    <n v="0"/>
    <n v="3"/>
    <n v="3"/>
    <n v="2"/>
    <n v="2"/>
    <n v="2"/>
    <n v="2"/>
  </r>
  <r>
    <s v="No"/>
    <s v="Travel_Rarely"/>
    <x v="2"/>
    <s v="Current Employees"/>
    <x v="1"/>
    <x v="1"/>
    <s v="STAFF-1417"/>
    <n v="1417"/>
    <x v="1"/>
    <x v="2"/>
    <x v="0"/>
    <s v="No"/>
    <s v="Y"/>
    <n v="2"/>
    <n v="-2"/>
    <n v="0"/>
    <x v="25"/>
    <n v="0"/>
    <m/>
    <n v="0"/>
    <n v="1"/>
    <n v="652"/>
    <n v="7"/>
    <x v="3"/>
    <n v="1"/>
    <n v="3"/>
    <n v="100"/>
    <n v="4"/>
    <n v="1"/>
    <n v="1"/>
    <n v="3578"/>
    <n v="23577"/>
    <n v="0"/>
    <n v="12"/>
    <n v="3"/>
    <n v="4"/>
    <n v="80"/>
    <n v="0"/>
    <n v="8"/>
    <n v="3"/>
    <n v="7"/>
    <n v="7"/>
    <n v="0"/>
    <n v="7"/>
  </r>
  <r>
    <s v="No"/>
    <s v="Travel_Rarely"/>
    <x v="0"/>
    <s v="Current Employees"/>
    <x v="1"/>
    <x v="2"/>
    <s v="STAFF-1564"/>
    <n v="1564"/>
    <x v="1"/>
    <x v="2"/>
    <x v="0"/>
    <s v="No"/>
    <s v="Y"/>
    <n v="3"/>
    <n v="-2"/>
    <n v="0"/>
    <x v="10"/>
    <n v="0"/>
    <m/>
    <n v="0"/>
    <n v="1"/>
    <n v="992"/>
    <n v="1"/>
    <x v="3"/>
    <n v="1"/>
    <n v="4"/>
    <n v="68"/>
    <n v="2"/>
    <n v="1"/>
    <n v="1"/>
    <n v="2450"/>
    <n v="21731"/>
    <n v="1"/>
    <n v="19"/>
    <n v="3"/>
    <n v="2"/>
    <n v="80"/>
    <n v="0"/>
    <n v="3"/>
    <n v="3"/>
    <n v="3"/>
    <n v="0"/>
    <n v="1"/>
    <n v="2"/>
  </r>
  <r>
    <s v="No"/>
    <s v="Travel_Rarely"/>
    <x v="2"/>
    <s v="Current Employees"/>
    <x v="1"/>
    <x v="0"/>
    <s v="STAFF-1545"/>
    <n v="1545"/>
    <x v="1"/>
    <x v="3"/>
    <x v="0"/>
    <s v="No"/>
    <s v="Y"/>
    <n v="2"/>
    <n v="-2"/>
    <n v="0"/>
    <x v="3"/>
    <n v="0"/>
    <m/>
    <n v="0"/>
    <n v="1"/>
    <n v="575"/>
    <n v="25"/>
    <x v="3"/>
    <n v="1"/>
    <n v="4"/>
    <n v="44"/>
    <n v="2"/>
    <n v="2"/>
    <n v="2"/>
    <n v="4320"/>
    <n v="24152"/>
    <n v="1"/>
    <n v="13"/>
    <n v="3"/>
    <n v="4"/>
    <n v="80"/>
    <n v="0"/>
    <n v="5"/>
    <n v="3"/>
    <n v="5"/>
    <n v="3"/>
    <n v="0"/>
    <n v="2"/>
  </r>
  <r>
    <s v="No"/>
    <s v="Travel_Rarely"/>
    <x v="2"/>
    <s v="Current Employees"/>
    <x v="1"/>
    <x v="0"/>
    <s v="STAFF-1883"/>
    <n v="1883"/>
    <x v="1"/>
    <x v="2"/>
    <x v="0"/>
    <s v="No"/>
    <s v="Y"/>
    <n v="2"/>
    <n v="-2"/>
    <n v="0"/>
    <x v="11"/>
    <n v="0"/>
    <m/>
    <n v="0"/>
    <n v="1"/>
    <n v="592"/>
    <n v="7"/>
    <x v="3"/>
    <n v="1"/>
    <n v="4"/>
    <n v="59"/>
    <n v="3"/>
    <n v="1"/>
    <n v="1"/>
    <n v="2062"/>
    <n v="19384"/>
    <n v="3"/>
    <n v="14"/>
    <n v="3"/>
    <n v="2"/>
    <n v="80"/>
    <n v="0"/>
    <n v="11"/>
    <n v="3"/>
    <n v="3"/>
    <n v="2"/>
    <n v="1"/>
    <n v="2"/>
  </r>
  <r>
    <s v="No"/>
    <s v="Travel_Rarely"/>
    <x v="2"/>
    <s v="Current Employees"/>
    <x v="1"/>
    <x v="4"/>
    <s v="STAFF-2038"/>
    <n v="2038"/>
    <x v="1"/>
    <x v="1"/>
    <x v="0"/>
    <s v="No"/>
    <s v="Y"/>
    <n v="4"/>
    <n v="-2"/>
    <n v="0"/>
    <x v="5"/>
    <n v="0"/>
    <m/>
    <n v="0"/>
    <n v="1"/>
    <n v="529"/>
    <n v="2"/>
    <x v="3"/>
    <n v="1"/>
    <n v="4"/>
    <n v="78"/>
    <n v="3"/>
    <n v="1"/>
    <n v="4"/>
    <n v="2439"/>
    <n v="11288"/>
    <n v="1"/>
    <n v="14"/>
    <n v="3"/>
    <n v="4"/>
    <n v="80"/>
    <n v="0"/>
    <n v="4"/>
    <n v="3"/>
    <n v="4"/>
    <n v="2"/>
    <n v="1"/>
    <n v="2"/>
  </r>
  <r>
    <s v="No"/>
    <s v="Travel_Rarely"/>
    <x v="0"/>
    <s v="Current Employees"/>
    <x v="1"/>
    <x v="0"/>
    <s v="STAFF-1475"/>
    <n v="1475"/>
    <x v="1"/>
    <x v="1"/>
    <x v="0"/>
    <s v="No"/>
    <s v="Y"/>
    <n v="3"/>
    <n v="-2"/>
    <n v="0"/>
    <x v="20"/>
    <n v="0"/>
    <m/>
    <n v="0"/>
    <n v="1"/>
    <n v="1467"/>
    <n v="20"/>
    <x v="3"/>
    <n v="1"/>
    <n v="4"/>
    <n v="49"/>
    <n v="3"/>
    <n v="1"/>
    <n v="2"/>
    <n v="3420"/>
    <n v="21158"/>
    <n v="1"/>
    <n v="13"/>
    <n v="3"/>
    <n v="3"/>
    <n v="80"/>
    <n v="0"/>
    <n v="6"/>
    <n v="2"/>
    <n v="5"/>
    <n v="2"/>
    <n v="1"/>
    <n v="3"/>
  </r>
  <r>
    <s v="No"/>
    <s v="Travel_Rarely"/>
    <x v="0"/>
    <s v="Current Employees"/>
    <x v="1"/>
    <x v="0"/>
    <s v="STAFF-1860"/>
    <n v="1860"/>
    <x v="1"/>
    <x v="2"/>
    <x v="0"/>
    <s v="No"/>
    <s v="Y"/>
    <n v="3"/>
    <n v="-2"/>
    <n v="0"/>
    <x v="19"/>
    <n v="0"/>
    <m/>
    <n v="0"/>
    <n v="1"/>
    <n v="1142"/>
    <n v="8"/>
    <x v="3"/>
    <n v="1"/>
    <n v="4"/>
    <n v="81"/>
    <n v="3"/>
    <n v="1"/>
    <n v="3"/>
    <n v="3968"/>
    <n v="13624"/>
    <n v="4"/>
    <n v="13"/>
    <n v="3"/>
    <n v="4"/>
    <n v="80"/>
    <n v="0"/>
    <n v="8"/>
    <n v="3"/>
    <n v="0"/>
    <n v="0"/>
    <n v="0"/>
    <n v="0"/>
  </r>
  <r>
    <s v="No"/>
    <s v="Travel_Rarely"/>
    <x v="4"/>
    <s v="Current Employees"/>
    <x v="1"/>
    <x v="0"/>
    <s v="STAFF-2007"/>
    <n v="2007"/>
    <x v="1"/>
    <x v="1"/>
    <x v="0"/>
    <s v="No"/>
    <s v="Y"/>
    <n v="2"/>
    <n v="-2"/>
    <n v="0"/>
    <x v="15"/>
    <n v="0"/>
    <m/>
    <n v="0"/>
    <n v="1"/>
    <n v="581"/>
    <n v="1"/>
    <x v="0"/>
    <n v="1"/>
    <n v="4"/>
    <n v="63"/>
    <n v="3"/>
    <n v="1"/>
    <n v="3"/>
    <n v="3375"/>
    <n v="17624"/>
    <n v="0"/>
    <n v="12"/>
    <n v="3"/>
    <n v="4"/>
    <n v="80"/>
    <n v="0"/>
    <n v="4"/>
    <n v="4"/>
    <n v="3"/>
    <n v="2"/>
    <n v="1"/>
    <n v="2"/>
  </r>
  <r>
    <s v="No"/>
    <s v="Travel_Rarely"/>
    <x v="4"/>
    <s v="Current Employees"/>
    <x v="1"/>
    <x v="1"/>
    <s v="STAFF-1982"/>
    <n v="1982"/>
    <x v="1"/>
    <x v="2"/>
    <x v="0"/>
    <s v="No"/>
    <s v="Y"/>
    <n v="6"/>
    <n v="-2"/>
    <n v="0"/>
    <x v="30"/>
    <n v="0"/>
    <m/>
    <n v="0"/>
    <n v="1"/>
    <n v="571"/>
    <n v="12"/>
    <x v="0"/>
    <n v="1"/>
    <n v="4"/>
    <n v="78"/>
    <n v="3"/>
    <n v="1"/>
    <n v="4"/>
    <n v="2647"/>
    <n v="13672"/>
    <n v="1"/>
    <n v="13"/>
    <n v="3"/>
    <n v="3"/>
    <n v="80"/>
    <n v="0"/>
    <n v="5"/>
    <n v="4"/>
    <n v="5"/>
    <n v="2"/>
    <n v="1"/>
    <n v="4"/>
  </r>
  <r>
    <s v="No"/>
    <s v="Travel_Rarely"/>
    <x v="1"/>
    <s v="Current Employees"/>
    <x v="1"/>
    <x v="2"/>
    <s v="STAFF-1472"/>
    <n v="1472"/>
    <x v="1"/>
    <x v="7"/>
    <x v="0"/>
    <s v="No"/>
    <s v="Y"/>
    <n v="2"/>
    <n v="-2"/>
    <n v="0"/>
    <x v="16"/>
    <n v="0"/>
    <m/>
    <n v="0"/>
    <n v="1"/>
    <n v="447"/>
    <n v="2"/>
    <x v="3"/>
    <n v="1"/>
    <n v="4"/>
    <n v="39"/>
    <n v="4"/>
    <n v="4"/>
    <n v="2"/>
    <n v="16598"/>
    <n v="19764"/>
    <n v="4"/>
    <n v="12"/>
    <n v="3"/>
    <n v="2"/>
    <n v="80"/>
    <n v="0"/>
    <n v="35"/>
    <n v="2"/>
    <n v="9"/>
    <n v="8"/>
    <n v="8"/>
    <n v="8"/>
  </r>
  <r>
    <s v="No"/>
    <s v="Travel_Rarely"/>
    <x v="2"/>
    <s v="Current Employees"/>
    <x v="0"/>
    <x v="0"/>
    <s v="STAFF-1453"/>
    <n v="1453"/>
    <x v="1"/>
    <x v="0"/>
    <x v="2"/>
    <s v="No"/>
    <s v="Y"/>
    <n v="5"/>
    <n v="-2"/>
    <n v="0"/>
    <x v="12"/>
    <n v="0"/>
    <m/>
    <n v="0"/>
    <n v="1"/>
    <n v="326"/>
    <n v="8"/>
    <x v="0"/>
    <n v="1"/>
    <n v="1"/>
    <n v="31"/>
    <n v="3"/>
    <n v="3"/>
    <n v="4"/>
    <n v="10793"/>
    <n v="8386"/>
    <n v="1"/>
    <n v="18"/>
    <n v="3"/>
    <n v="1"/>
    <n v="80"/>
    <n v="1"/>
    <n v="13"/>
    <n v="3"/>
    <n v="13"/>
    <n v="7"/>
    <n v="9"/>
    <n v="9"/>
  </r>
  <r>
    <s v="No"/>
    <s v="Travel_Rarely"/>
    <x v="2"/>
    <s v="Current Employees"/>
    <x v="0"/>
    <x v="3"/>
    <s v="STAFF-1754"/>
    <n v="1754"/>
    <x v="1"/>
    <x v="0"/>
    <x v="2"/>
    <s v="No"/>
    <s v="Y"/>
    <n v="2"/>
    <n v="-2"/>
    <n v="0"/>
    <x v="7"/>
    <n v="0"/>
    <m/>
    <n v="0"/>
    <n v="1"/>
    <n v="979"/>
    <n v="15"/>
    <x v="0"/>
    <n v="1"/>
    <n v="3"/>
    <n v="94"/>
    <n v="2"/>
    <n v="3"/>
    <n v="2"/>
    <n v="7140"/>
    <n v="3088"/>
    <n v="2"/>
    <n v="11"/>
    <n v="3"/>
    <n v="1"/>
    <n v="80"/>
    <n v="1"/>
    <n v="12"/>
    <n v="3"/>
    <n v="7"/>
    <n v="7"/>
    <n v="1"/>
    <n v="7"/>
  </r>
  <r>
    <s v="No"/>
    <s v="Travel_Rarely"/>
    <x v="0"/>
    <s v="Current Employees"/>
    <x v="0"/>
    <x v="0"/>
    <s v="STAFF-2037"/>
    <n v="2037"/>
    <x v="1"/>
    <x v="0"/>
    <x v="2"/>
    <s v="No"/>
    <s v="Y"/>
    <n v="5"/>
    <n v="-2"/>
    <n v="0"/>
    <x v="0"/>
    <n v="0"/>
    <m/>
    <n v="0"/>
    <n v="1"/>
    <n v="930"/>
    <n v="3"/>
    <x v="3"/>
    <n v="1"/>
    <n v="3"/>
    <n v="57"/>
    <n v="2"/>
    <n v="2"/>
    <n v="2"/>
    <n v="8938"/>
    <n v="12227"/>
    <n v="2"/>
    <n v="11"/>
    <n v="3"/>
    <n v="3"/>
    <n v="80"/>
    <n v="1"/>
    <n v="14"/>
    <n v="3"/>
    <n v="5"/>
    <n v="4"/>
    <n v="0"/>
    <n v="4"/>
  </r>
  <r>
    <s v="No"/>
    <s v="Travel_Rarely"/>
    <x v="2"/>
    <s v="Current Employees"/>
    <x v="0"/>
    <x v="2"/>
    <s v="STAFF-1951"/>
    <n v="1951"/>
    <x v="1"/>
    <x v="0"/>
    <x v="2"/>
    <s v="No"/>
    <s v="Y"/>
    <n v="2"/>
    <n v="-2"/>
    <n v="0"/>
    <x v="13"/>
    <n v="0"/>
    <m/>
    <n v="0"/>
    <n v="1"/>
    <n v="1239"/>
    <n v="13"/>
    <x v="2"/>
    <n v="1"/>
    <n v="4"/>
    <n v="39"/>
    <n v="3"/>
    <n v="3"/>
    <n v="3"/>
    <n v="8628"/>
    <n v="22914"/>
    <n v="1"/>
    <n v="18"/>
    <n v="3"/>
    <n v="3"/>
    <n v="80"/>
    <n v="1"/>
    <n v="9"/>
    <n v="2"/>
    <n v="8"/>
    <n v="7"/>
    <n v="1"/>
    <n v="1"/>
  </r>
  <r>
    <s v="No"/>
    <s v="Travel_Rarely"/>
    <x v="2"/>
    <s v="Current Employees"/>
    <x v="0"/>
    <x v="0"/>
    <s v="STAFF-1497"/>
    <n v="1497"/>
    <x v="1"/>
    <x v="0"/>
    <x v="2"/>
    <s v="No"/>
    <s v="Y"/>
    <n v="3"/>
    <n v="-2"/>
    <n v="0"/>
    <x v="11"/>
    <n v="0"/>
    <m/>
    <n v="0"/>
    <n v="1"/>
    <n v="1246"/>
    <n v="19"/>
    <x v="3"/>
    <n v="1"/>
    <n v="3"/>
    <n v="77"/>
    <n v="2"/>
    <n v="2"/>
    <n v="3"/>
    <n v="8620"/>
    <n v="23757"/>
    <n v="1"/>
    <n v="14"/>
    <n v="3"/>
    <n v="3"/>
    <n v="80"/>
    <n v="2"/>
    <n v="10"/>
    <n v="3"/>
    <n v="10"/>
    <n v="7"/>
    <n v="0"/>
    <n v="4"/>
  </r>
  <r>
    <s v="No"/>
    <s v="Travel_Rarely"/>
    <x v="2"/>
    <s v="Current Employees"/>
    <x v="0"/>
    <x v="2"/>
    <s v="STAFF-1670"/>
    <n v="1670"/>
    <x v="1"/>
    <x v="0"/>
    <x v="2"/>
    <s v="No"/>
    <s v="Y"/>
    <n v="5"/>
    <n v="-2"/>
    <n v="0"/>
    <x v="3"/>
    <n v="0"/>
    <m/>
    <n v="0"/>
    <n v="1"/>
    <n v="392"/>
    <n v="2"/>
    <x v="2"/>
    <n v="1"/>
    <n v="4"/>
    <n v="93"/>
    <n v="3"/>
    <n v="2"/>
    <n v="4"/>
    <n v="5505"/>
    <n v="3921"/>
    <n v="1"/>
    <n v="14"/>
    <n v="3"/>
    <n v="3"/>
    <n v="80"/>
    <n v="2"/>
    <n v="6"/>
    <n v="3"/>
    <n v="6"/>
    <n v="2"/>
    <n v="0"/>
    <n v="4"/>
  </r>
  <r>
    <s v="No"/>
    <s v="Travel_Rarely"/>
    <x v="1"/>
    <s v="Current Employees"/>
    <x v="0"/>
    <x v="3"/>
    <s v="STAFF-1466"/>
    <n v="1466"/>
    <x v="1"/>
    <x v="0"/>
    <x v="2"/>
    <s v="No"/>
    <s v="Y"/>
    <n v="3"/>
    <n v="-2"/>
    <n v="0"/>
    <x v="26"/>
    <n v="0"/>
    <m/>
    <n v="0"/>
    <n v="1"/>
    <n v="1221"/>
    <n v="7"/>
    <x v="3"/>
    <n v="1"/>
    <n v="3"/>
    <n v="96"/>
    <n v="3"/>
    <n v="2"/>
    <n v="2"/>
    <n v="5486"/>
    <n v="24795"/>
    <n v="4"/>
    <n v="11"/>
    <n v="3"/>
    <n v="1"/>
    <n v="80"/>
    <n v="3"/>
    <n v="15"/>
    <n v="3"/>
    <n v="2"/>
    <n v="2"/>
    <n v="2"/>
    <n v="2"/>
  </r>
  <r>
    <s v="No"/>
    <s v="Travel_Rarely"/>
    <x v="0"/>
    <s v="Current Employees"/>
    <x v="0"/>
    <x v="2"/>
    <s v="STAFF-1548"/>
    <n v="1548"/>
    <x v="1"/>
    <x v="0"/>
    <x v="1"/>
    <s v="No"/>
    <s v="Y"/>
    <n v="5"/>
    <n v="-2"/>
    <n v="0"/>
    <x v="32"/>
    <n v="0"/>
    <m/>
    <n v="0"/>
    <n v="1"/>
    <n v="1342"/>
    <n v="9"/>
    <x v="0"/>
    <n v="1"/>
    <n v="1"/>
    <n v="47"/>
    <n v="3"/>
    <n v="2"/>
    <n v="1"/>
    <n v="5473"/>
    <n v="19345"/>
    <n v="0"/>
    <n v="12"/>
    <n v="3"/>
    <n v="4"/>
    <n v="80"/>
    <n v="0"/>
    <n v="9"/>
    <n v="4"/>
    <n v="8"/>
    <n v="4"/>
    <n v="7"/>
    <n v="1"/>
  </r>
  <r>
    <s v="No"/>
    <s v="Travel_Rarely"/>
    <x v="2"/>
    <s v="Current Employees"/>
    <x v="0"/>
    <x v="0"/>
    <s v="STAFF-1560"/>
    <n v="1560"/>
    <x v="1"/>
    <x v="0"/>
    <x v="1"/>
    <s v="No"/>
    <s v="Y"/>
    <n v="6"/>
    <n v="-2"/>
    <n v="0"/>
    <x v="3"/>
    <n v="0"/>
    <m/>
    <n v="0"/>
    <n v="1"/>
    <n v="1242"/>
    <n v="8"/>
    <x v="2"/>
    <n v="1"/>
    <n v="1"/>
    <n v="46"/>
    <n v="3"/>
    <n v="2"/>
    <n v="1"/>
    <n v="6392"/>
    <n v="10589"/>
    <n v="2"/>
    <n v="13"/>
    <n v="3"/>
    <n v="4"/>
    <n v="80"/>
    <n v="1"/>
    <n v="8"/>
    <n v="1"/>
    <n v="2"/>
    <n v="2"/>
    <n v="2"/>
    <n v="2"/>
  </r>
  <r>
    <s v="No"/>
    <s v="Travel_Rarely"/>
    <x v="2"/>
    <s v="Current Employees"/>
    <x v="0"/>
    <x v="0"/>
    <s v="STAFF-1996"/>
    <n v="1996"/>
    <x v="1"/>
    <x v="6"/>
    <x v="1"/>
    <s v="No"/>
    <s v="Y"/>
    <n v="1"/>
    <n v="-2"/>
    <n v="0"/>
    <x v="12"/>
    <n v="0"/>
    <m/>
    <n v="0"/>
    <n v="1"/>
    <n v="1154"/>
    <n v="2"/>
    <x v="0"/>
    <n v="1"/>
    <n v="1"/>
    <n v="54"/>
    <n v="3"/>
    <n v="1"/>
    <n v="3"/>
    <n v="3067"/>
    <n v="6393"/>
    <n v="0"/>
    <n v="19"/>
    <n v="3"/>
    <n v="3"/>
    <n v="80"/>
    <n v="1"/>
    <n v="3"/>
    <n v="3"/>
    <n v="2"/>
    <n v="2"/>
    <n v="1"/>
    <n v="2"/>
  </r>
  <r>
    <s v="No"/>
    <s v="Travel_Rarely"/>
    <x v="2"/>
    <s v="Current Employees"/>
    <x v="0"/>
    <x v="4"/>
    <s v="STAFF-1749"/>
    <n v="1749"/>
    <x v="1"/>
    <x v="0"/>
    <x v="1"/>
    <s v="No"/>
    <s v="Y"/>
    <n v="3"/>
    <n v="-2"/>
    <n v="0"/>
    <x v="12"/>
    <n v="0"/>
    <m/>
    <n v="0"/>
    <n v="1"/>
    <n v="1003"/>
    <n v="5"/>
    <x v="3"/>
    <n v="1"/>
    <n v="4"/>
    <n v="51"/>
    <n v="3"/>
    <n v="2"/>
    <n v="4"/>
    <n v="8346"/>
    <n v="20943"/>
    <n v="1"/>
    <n v="19"/>
    <n v="3"/>
    <n v="3"/>
    <n v="80"/>
    <n v="1"/>
    <n v="6"/>
    <n v="3"/>
    <n v="5"/>
    <n v="2"/>
    <n v="0"/>
    <n v="2"/>
  </r>
  <r>
    <s v="No"/>
    <s v="Travel_Rarely"/>
    <x v="2"/>
    <s v="Current Employees"/>
    <x v="0"/>
    <x v="2"/>
    <s v="STAFF-2013"/>
    <n v="2013"/>
    <x v="1"/>
    <x v="6"/>
    <x v="1"/>
    <s v="No"/>
    <s v="Y"/>
    <n v="2"/>
    <n v="-2"/>
    <n v="0"/>
    <x v="5"/>
    <n v="0"/>
    <m/>
    <n v="0"/>
    <n v="1"/>
    <n v="234"/>
    <n v="1"/>
    <x v="2"/>
    <n v="1"/>
    <n v="2"/>
    <n v="68"/>
    <n v="2"/>
    <n v="1"/>
    <n v="2"/>
    <n v="2269"/>
    <n v="18024"/>
    <n v="0"/>
    <n v="14"/>
    <n v="3"/>
    <n v="2"/>
    <n v="80"/>
    <n v="1"/>
    <n v="3"/>
    <n v="3"/>
    <n v="2"/>
    <n v="2"/>
    <n v="2"/>
    <n v="2"/>
  </r>
  <r>
    <s v="No"/>
    <s v="Travel_Rarely"/>
    <x v="0"/>
    <s v="Current Employees"/>
    <x v="0"/>
    <x v="2"/>
    <s v="STAFF-1945"/>
    <n v="1945"/>
    <x v="1"/>
    <x v="0"/>
    <x v="1"/>
    <s v="No"/>
    <s v="Y"/>
    <n v="2"/>
    <n v="-2"/>
    <n v="0"/>
    <x v="10"/>
    <n v="0"/>
    <m/>
    <n v="0"/>
    <n v="1"/>
    <n v="682"/>
    <n v="18"/>
    <x v="2"/>
    <n v="1"/>
    <n v="2"/>
    <n v="71"/>
    <n v="3"/>
    <n v="2"/>
    <n v="1"/>
    <n v="5561"/>
    <n v="15975"/>
    <n v="0"/>
    <n v="16"/>
    <n v="3"/>
    <n v="4"/>
    <n v="80"/>
    <n v="1"/>
    <n v="6"/>
    <n v="1"/>
    <n v="5"/>
    <n v="3"/>
    <n v="0"/>
    <n v="4"/>
  </r>
  <r>
    <s v="No"/>
    <s v="Travel_Rarely"/>
    <x v="2"/>
    <s v="Current Employees"/>
    <x v="0"/>
    <x v="4"/>
    <s v="STAFF-1568"/>
    <n v="1568"/>
    <x v="1"/>
    <x v="0"/>
    <x v="1"/>
    <s v="No"/>
    <s v="Y"/>
    <n v="3"/>
    <n v="-2"/>
    <n v="0"/>
    <x v="7"/>
    <n v="0"/>
    <m/>
    <n v="0"/>
    <n v="1"/>
    <n v="1288"/>
    <n v="29"/>
    <x v="2"/>
    <n v="1"/>
    <n v="4"/>
    <n v="33"/>
    <n v="3"/>
    <n v="3"/>
    <n v="4"/>
    <n v="9250"/>
    <n v="17799"/>
    <n v="3"/>
    <n v="12"/>
    <n v="3"/>
    <n v="2"/>
    <n v="80"/>
    <n v="1"/>
    <n v="9"/>
    <n v="3"/>
    <n v="4"/>
    <n v="2"/>
    <n v="1"/>
    <n v="3"/>
  </r>
  <r>
    <s v="No"/>
    <s v="Travel_Rarely"/>
    <x v="0"/>
    <s v="Current Employees"/>
    <x v="0"/>
    <x v="0"/>
    <s v="STAFF-1582"/>
    <n v="1582"/>
    <x v="1"/>
    <x v="0"/>
    <x v="1"/>
    <s v="No"/>
    <s v="Y"/>
    <n v="3"/>
    <n v="-2"/>
    <n v="0"/>
    <x v="8"/>
    <n v="0"/>
    <m/>
    <n v="0"/>
    <n v="1"/>
    <n v="1245"/>
    <n v="14"/>
    <x v="3"/>
    <n v="1"/>
    <n v="3"/>
    <n v="80"/>
    <n v="3"/>
    <n v="2"/>
    <n v="2"/>
    <n v="9924"/>
    <n v="12355"/>
    <n v="0"/>
    <n v="11"/>
    <n v="3"/>
    <n v="4"/>
    <n v="80"/>
    <n v="1"/>
    <n v="10"/>
    <n v="3"/>
    <n v="9"/>
    <n v="8"/>
    <n v="7"/>
    <n v="7"/>
  </r>
  <r>
    <s v="No"/>
    <s v="Travel_Rarely"/>
    <x v="2"/>
    <s v="Current Employees"/>
    <x v="0"/>
    <x v="0"/>
    <s v="STAFF-1739"/>
    <n v="1739"/>
    <x v="1"/>
    <x v="0"/>
    <x v="1"/>
    <s v="No"/>
    <s v="Y"/>
    <n v="2"/>
    <n v="-2"/>
    <n v="0"/>
    <x v="5"/>
    <n v="0"/>
    <m/>
    <n v="0"/>
    <n v="1"/>
    <n v="371"/>
    <n v="19"/>
    <x v="3"/>
    <n v="1"/>
    <n v="4"/>
    <n v="80"/>
    <n v="1"/>
    <n v="3"/>
    <n v="3"/>
    <n v="9610"/>
    <n v="3840"/>
    <n v="3"/>
    <n v="13"/>
    <n v="3"/>
    <n v="3"/>
    <n v="80"/>
    <n v="1"/>
    <n v="10"/>
    <n v="1"/>
    <n v="4"/>
    <n v="3"/>
    <n v="0"/>
    <n v="2"/>
  </r>
  <r>
    <s v="No"/>
    <s v="Travel_Rarely"/>
    <x v="0"/>
    <s v="Current Employees"/>
    <x v="0"/>
    <x v="0"/>
    <s v="STAFF-1492"/>
    <n v="1492"/>
    <x v="1"/>
    <x v="6"/>
    <x v="1"/>
    <s v="No"/>
    <s v="Y"/>
    <n v="3"/>
    <n v="-2"/>
    <n v="0"/>
    <x v="10"/>
    <n v="0"/>
    <m/>
    <n v="0"/>
    <n v="1"/>
    <n v="660"/>
    <n v="7"/>
    <x v="1"/>
    <n v="1"/>
    <n v="4"/>
    <n v="76"/>
    <n v="3"/>
    <n v="1"/>
    <n v="3"/>
    <n v="2404"/>
    <n v="16192"/>
    <n v="1"/>
    <n v="13"/>
    <n v="3"/>
    <n v="1"/>
    <n v="80"/>
    <n v="1"/>
    <n v="1"/>
    <n v="3"/>
    <n v="1"/>
    <n v="0"/>
    <n v="0"/>
    <n v="0"/>
  </r>
  <r>
    <s v="No"/>
    <s v="Travel_Rarely"/>
    <x v="2"/>
    <s v="Current Employees"/>
    <x v="0"/>
    <x v="3"/>
    <s v="STAFF-1446"/>
    <n v="1446"/>
    <x v="1"/>
    <x v="0"/>
    <x v="1"/>
    <s v="No"/>
    <s v="Y"/>
    <n v="3"/>
    <n v="-2"/>
    <n v="0"/>
    <x v="5"/>
    <n v="0"/>
    <m/>
    <n v="0"/>
    <n v="1"/>
    <n v="601"/>
    <n v="7"/>
    <x v="4"/>
    <n v="1"/>
    <n v="4"/>
    <n v="97"/>
    <n v="3"/>
    <n v="2"/>
    <n v="2"/>
    <n v="9204"/>
    <n v="23343"/>
    <n v="4"/>
    <n v="12"/>
    <n v="3"/>
    <n v="3"/>
    <n v="80"/>
    <n v="1"/>
    <n v="7"/>
    <n v="2"/>
    <n v="4"/>
    <n v="3"/>
    <n v="0"/>
    <n v="3"/>
  </r>
  <r>
    <s v="No"/>
    <s v="Travel_Rarely"/>
    <x v="0"/>
    <s v="Current Employees"/>
    <x v="0"/>
    <x v="2"/>
    <s v="STAFF-1588"/>
    <n v="1588"/>
    <x v="1"/>
    <x v="0"/>
    <x v="1"/>
    <s v="No"/>
    <s v="Y"/>
    <n v="3"/>
    <n v="-2"/>
    <n v="0"/>
    <x v="22"/>
    <n v="0"/>
    <m/>
    <n v="0"/>
    <n v="1"/>
    <n v="1462"/>
    <n v="6"/>
    <x v="3"/>
    <n v="1"/>
    <n v="4"/>
    <n v="38"/>
    <n v="4"/>
    <n v="3"/>
    <n v="3"/>
    <n v="8237"/>
    <n v="4658"/>
    <n v="2"/>
    <n v="11"/>
    <n v="3"/>
    <n v="1"/>
    <n v="80"/>
    <n v="1"/>
    <n v="11"/>
    <n v="3"/>
    <n v="7"/>
    <n v="6"/>
    <n v="7"/>
    <n v="6"/>
  </r>
  <r>
    <s v="No"/>
    <s v="Travel_Rarely"/>
    <x v="0"/>
    <s v="Current Employees"/>
    <x v="0"/>
    <x v="3"/>
    <s v="STAFF-1787"/>
    <n v="1787"/>
    <x v="1"/>
    <x v="0"/>
    <x v="1"/>
    <s v="No"/>
    <s v="Y"/>
    <n v="2"/>
    <n v="-2"/>
    <n v="0"/>
    <x v="2"/>
    <n v="0"/>
    <m/>
    <n v="0"/>
    <n v="1"/>
    <n v="589"/>
    <n v="9"/>
    <x v="0"/>
    <n v="1"/>
    <n v="2"/>
    <n v="46"/>
    <n v="2"/>
    <n v="2"/>
    <n v="2"/>
    <n v="4189"/>
    <n v="8800"/>
    <n v="1"/>
    <n v="14"/>
    <n v="3"/>
    <n v="1"/>
    <n v="80"/>
    <n v="2"/>
    <n v="5"/>
    <n v="3"/>
    <n v="5"/>
    <n v="2"/>
    <n v="0"/>
    <n v="3"/>
  </r>
  <r>
    <s v="No"/>
    <s v="Travel_Rarely"/>
    <x v="0"/>
    <s v="Current Employees"/>
    <x v="0"/>
    <x v="3"/>
    <s v="STAFF-1908"/>
    <n v="1908"/>
    <x v="1"/>
    <x v="0"/>
    <x v="1"/>
    <s v="No"/>
    <s v="Y"/>
    <n v="1"/>
    <n v="-2"/>
    <n v="0"/>
    <x v="9"/>
    <n v="0"/>
    <m/>
    <n v="0"/>
    <n v="1"/>
    <n v="335"/>
    <n v="17"/>
    <x v="0"/>
    <n v="1"/>
    <n v="3"/>
    <n v="33"/>
    <n v="2"/>
    <n v="2"/>
    <n v="2"/>
    <n v="5507"/>
    <n v="16822"/>
    <n v="2"/>
    <n v="16"/>
    <n v="3"/>
    <n v="3"/>
    <n v="80"/>
    <n v="2"/>
    <n v="12"/>
    <n v="1"/>
    <n v="4"/>
    <n v="2"/>
    <n v="1"/>
    <n v="3"/>
  </r>
  <r>
    <s v="No"/>
    <s v="Travel_Rarely"/>
    <x v="0"/>
    <s v="Current Employees"/>
    <x v="0"/>
    <x v="0"/>
    <s v="STAFF-1995"/>
    <n v="1995"/>
    <x v="1"/>
    <x v="0"/>
    <x v="1"/>
    <s v="No"/>
    <s v="Y"/>
    <n v="3"/>
    <n v="-2"/>
    <n v="0"/>
    <x v="8"/>
    <n v="0"/>
    <m/>
    <n v="0"/>
    <n v="1"/>
    <n v="1321"/>
    <n v="1"/>
    <x v="2"/>
    <n v="1"/>
    <n v="4"/>
    <n v="86"/>
    <n v="3"/>
    <n v="2"/>
    <n v="2"/>
    <n v="4440"/>
    <n v="7636"/>
    <n v="0"/>
    <n v="15"/>
    <n v="3"/>
    <n v="1"/>
    <n v="80"/>
    <n v="2"/>
    <n v="16"/>
    <n v="3"/>
    <n v="15"/>
    <n v="13"/>
    <n v="5"/>
    <n v="8"/>
  </r>
  <r>
    <s v="No"/>
    <s v="Travel_Rarely"/>
    <x v="2"/>
    <s v="Current Employees"/>
    <x v="0"/>
    <x v="0"/>
    <s v="STAFF-1479"/>
    <n v="1479"/>
    <x v="1"/>
    <x v="0"/>
    <x v="1"/>
    <s v="No"/>
    <s v="Y"/>
    <n v="2"/>
    <n v="-2"/>
    <n v="0"/>
    <x v="7"/>
    <n v="0"/>
    <m/>
    <n v="0"/>
    <n v="1"/>
    <n v="1358"/>
    <n v="16"/>
    <x v="1"/>
    <n v="1"/>
    <n v="4"/>
    <n v="96"/>
    <n v="3"/>
    <n v="2"/>
    <n v="3"/>
    <n v="5301"/>
    <n v="2939"/>
    <n v="8"/>
    <n v="15"/>
    <n v="3"/>
    <n v="3"/>
    <n v="80"/>
    <n v="2"/>
    <n v="4"/>
    <n v="2"/>
    <n v="2"/>
    <n v="1"/>
    <n v="2"/>
    <n v="2"/>
  </r>
  <r>
    <s v="No"/>
    <s v="Travel_Rarely"/>
    <x v="0"/>
    <s v="Current Employees"/>
    <x v="0"/>
    <x v="0"/>
    <s v="STAFF-1961"/>
    <n v="1961"/>
    <x v="1"/>
    <x v="6"/>
    <x v="0"/>
    <s v="No"/>
    <s v="Y"/>
    <n v="3"/>
    <n v="-2"/>
    <n v="0"/>
    <x v="8"/>
    <n v="0"/>
    <m/>
    <n v="0"/>
    <n v="1"/>
    <n v="1404"/>
    <n v="1"/>
    <x v="3"/>
    <n v="1"/>
    <n v="1"/>
    <n v="59"/>
    <n v="2"/>
    <n v="1"/>
    <n v="1"/>
    <n v="2858"/>
    <n v="11473"/>
    <n v="4"/>
    <n v="14"/>
    <n v="3"/>
    <n v="1"/>
    <n v="80"/>
    <n v="0"/>
    <n v="20"/>
    <n v="2"/>
    <n v="1"/>
    <n v="0"/>
    <n v="0"/>
    <n v="0"/>
  </r>
  <r>
    <s v="No"/>
    <s v="Travel_Rarely"/>
    <x v="0"/>
    <s v="Current Employees"/>
    <x v="0"/>
    <x v="3"/>
    <s v="STAFF-1975"/>
    <n v="1975"/>
    <x v="1"/>
    <x v="0"/>
    <x v="0"/>
    <s v="No"/>
    <s v="Y"/>
    <n v="3"/>
    <n v="-2"/>
    <n v="0"/>
    <x v="22"/>
    <n v="0"/>
    <m/>
    <n v="0"/>
    <n v="1"/>
    <n v="119"/>
    <n v="15"/>
    <x v="2"/>
    <n v="1"/>
    <n v="2"/>
    <n v="77"/>
    <n v="3"/>
    <n v="4"/>
    <n v="1"/>
    <n v="13341"/>
    <n v="25098"/>
    <n v="0"/>
    <n v="12"/>
    <n v="3"/>
    <n v="1"/>
    <n v="80"/>
    <n v="0"/>
    <n v="21"/>
    <n v="3"/>
    <n v="20"/>
    <n v="8"/>
    <n v="11"/>
    <n v="10"/>
  </r>
  <r>
    <s v="No"/>
    <s v="Travel_Rarely"/>
    <x v="0"/>
    <s v="Current Employees"/>
    <x v="0"/>
    <x v="2"/>
    <s v="STAFF-1740"/>
    <n v="1740"/>
    <x v="1"/>
    <x v="5"/>
    <x v="0"/>
    <s v="No"/>
    <s v="Y"/>
    <n v="3"/>
    <n v="-2"/>
    <n v="0"/>
    <x v="32"/>
    <n v="0"/>
    <m/>
    <n v="0"/>
    <n v="1"/>
    <n v="611"/>
    <n v="7"/>
    <x v="2"/>
    <n v="1"/>
    <n v="2"/>
    <n v="88"/>
    <n v="3"/>
    <n v="5"/>
    <n v="2"/>
    <n v="19833"/>
    <n v="4349"/>
    <n v="1"/>
    <n v="14"/>
    <n v="3"/>
    <n v="2"/>
    <n v="80"/>
    <n v="0"/>
    <n v="21"/>
    <n v="2"/>
    <n v="21"/>
    <n v="8"/>
    <n v="12"/>
    <n v="8"/>
  </r>
  <r>
    <s v="No"/>
    <s v="Travel_Rarely"/>
    <x v="2"/>
    <s v="Current Employees"/>
    <x v="0"/>
    <x v="3"/>
    <s v="STAFF-1924"/>
    <n v="1924"/>
    <x v="1"/>
    <x v="0"/>
    <x v="0"/>
    <s v="No"/>
    <s v="Y"/>
    <n v="2"/>
    <n v="-2"/>
    <n v="0"/>
    <x v="3"/>
    <n v="0"/>
    <m/>
    <n v="0"/>
    <n v="1"/>
    <n v="217"/>
    <n v="10"/>
    <x v="2"/>
    <n v="1"/>
    <n v="2"/>
    <n v="43"/>
    <n v="3"/>
    <n v="2"/>
    <n v="1"/>
    <n v="5487"/>
    <n v="10410"/>
    <n v="1"/>
    <n v="14"/>
    <n v="3"/>
    <n v="2"/>
    <n v="80"/>
    <n v="0"/>
    <n v="10"/>
    <n v="2"/>
    <n v="10"/>
    <n v="4"/>
    <n v="0"/>
    <n v="9"/>
  </r>
  <r>
    <s v="No"/>
    <s v="Travel_Rarely"/>
    <x v="2"/>
    <s v="Current Employees"/>
    <x v="0"/>
    <x v="2"/>
    <s v="STAFF-1650"/>
    <n v="1650"/>
    <x v="1"/>
    <x v="0"/>
    <x v="0"/>
    <s v="No"/>
    <s v="Y"/>
    <n v="2"/>
    <n v="-2"/>
    <n v="0"/>
    <x v="11"/>
    <n v="0"/>
    <m/>
    <n v="0"/>
    <n v="1"/>
    <n v="469"/>
    <n v="10"/>
    <x v="3"/>
    <n v="1"/>
    <n v="3"/>
    <n v="42"/>
    <n v="2"/>
    <n v="2"/>
    <n v="3"/>
    <n v="5869"/>
    <n v="23413"/>
    <n v="9"/>
    <n v="11"/>
    <n v="3"/>
    <n v="3"/>
    <n v="80"/>
    <n v="0"/>
    <n v="8"/>
    <n v="3"/>
    <n v="5"/>
    <n v="2"/>
    <n v="1"/>
    <n v="4"/>
  </r>
  <r>
    <s v="No"/>
    <s v="Travel_Rarely"/>
    <x v="2"/>
    <s v="Current Employees"/>
    <x v="0"/>
    <x v="2"/>
    <s v="STAFF-1836"/>
    <n v="1836"/>
    <x v="1"/>
    <x v="0"/>
    <x v="0"/>
    <s v="No"/>
    <s v="Y"/>
    <n v="4"/>
    <n v="-2"/>
    <n v="0"/>
    <x v="25"/>
    <n v="0"/>
    <m/>
    <n v="0"/>
    <n v="1"/>
    <n v="572"/>
    <n v="10"/>
    <x v="3"/>
    <n v="1"/>
    <n v="3"/>
    <n v="46"/>
    <n v="3"/>
    <n v="2"/>
    <n v="4"/>
    <n v="4684"/>
    <n v="9125"/>
    <n v="1"/>
    <n v="13"/>
    <n v="3"/>
    <n v="1"/>
    <n v="80"/>
    <n v="0"/>
    <n v="5"/>
    <n v="3"/>
    <n v="5"/>
    <n v="3"/>
    <n v="1"/>
    <n v="2"/>
  </r>
  <r>
    <s v="No"/>
    <s v="Travel_Rarely"/>
    <x v="2"/>
    <s v="Current Employees"/>
    <x v="0"/>
    <x v="1"/>
    <s v="STAFF-1478"/>
    <n v="1478"/>
    <x v="1"/>
    <x v="0"/>
    <x v="0"/>
    <s v="No"/>
    <s v="Y"/>
    <n v="2"/>
    <n v="-2"/>
    <n v="0"/>
    <x v="13"/>
    <n v="0"/>
    <m/>
    <n v="0"/>
    <n v="1"/>
    <n v="1326"/>
    <n v="3"/>
    <x v="3"/>
    <n v="1"/>
    <n v="4"/>
    <n v="81"/>
    <n v="1"/>
    <n v="2"/>
    <n v="1"/>
    <n v="4759"/>
    <n v="15891"/>
    <n v="3"/>
    <n v="18"/>
    <n v="3"/>
    <n v="4"/>
    <n v="80"/>
    <n v="0"/>
    <n v="15"/>
    <n v="3"/>
    <n v="13"/>
    <n v="9"/>
    <n v="3"/>
    <n v="12"/>
  </r>
  <r>
    <s v="No"/>
    <s v="Travel_Rarely"/>
    <x v="4"/>
    <s v="Current Employees"/>
    <x v="0"/>
    <x v="0"/>
    <s v="STAFF-1680"/>
    <n v="1680"/>
    <x v="1"/>
    <x v="6"/>
    <x v="0"/>
    <s v="No"/>
    <s v="Y"/>
    <n v="3"/>
    <n v="-2"/>
    <n v="0"/>
    <x v="35"/>
    <n v="0"/>
    <m/>
    <n v="0"/>
    <n v="1"/>
    <n v="727"/>
    <n v="9"/>
    <x v="1"/>
    <n v="1"/>
    <n v="4"/>
    <n v="54"/>
    <n v="3"/>
    <n v="1"/>
    <n v="1"/>
    <n v="2728"/>
    <n v="21082"/>
    <n v="1"/>
    <n v="11"/>
    <n v="3"/>
    <n v="1"/>
    <n v="80"/>
    <n v="0"/>
    <n v="2"/>
    <n v="3"/>
    <n v="2"/>
    <n v="2"/>
    <n v="0"/>
    <n v="2"/>
  </r>
  <r>
    <s v="No"/>
    <s v="Travel_Rarely"/>
    <x v="2"/>
    <s v="Current Employees"/>
    <x v="0"/>
    <x v="2"/>
    <s v="STAFF-1469"/>
    <n v="1469"/>
    <x v="1"/>
    <x v="0"/>
    <x v="0"/>
    <s v="No"/>
    <s v="Y"/>
    <n v="4"/>
    <n v="-2"/>
    <n v="0"/>
    <x v="14"/>
    <n v="0"/>
    <m/>
    <n v="0"/>
    <n v="1"/>
    <n v="866"/>
    <n v="5"/>
    <x v="3"/>
    <n v="1"/>
    <n v="4"/>
    <n v="84"/>
    <n v="3"/>
    <n v="2"/>
    <n v="1"/>
    <n v="8463"/>
    <n v="23490"/>
    <n v="0"/>
    <n v="18"/>
    <n v="3"/>
    <n v="4"/>
    <n v="80"/>
    <n v="0"/>
    <n v="6"/>
    <n v="3"/>
    <n v="5"/>
    <n v="4"/>
    <n v="1"/>
    <n v="3"/>
  </r>
  <r>
    <s v="No"/>
    <s v="Travel_Rarely"/>
    <x v="0"/>
    <s v="Current Employees"/>
    <x v="0"/>
    <x v="3"/>
    <s v="STAFF-1708"/>
    <n v="1708"/>
    <x v="1"/>
    <x v="0"/>
    <x v="0"/>
    <s v="No"/>
    <s v="Y"/>
    <n v="3"/>
    <n v="-2"/>
    <n v="0"/>
    <x v="0"/>
    <n v="0"/>
    <m/>
    <n v="0"/>
    <n v="1"/>
    <n v="918"/>
    <n v="6"/>
    <x v="3"/>
    <n v="1"/>
    <n v="4"/>
    <n v="35"/>
    <n v="3"/>
    <n v="3"/>
    <n v="1"/>
    <n v="9241"/>
    <n v="15869"/>
    <n v="1"/>
    <n v="12"/>
    <n v="3"/>
    <n v="2"/>
    <n v="80"/>
    <n v="0"/>
    <n v="10"/>
    <n v="3"/>
    <n v="10"/>
    <n v="8"/>
    <n v="8"/>
    <n v="7"/>
  </r>
  <r>
    <s v="No"/>
    <s v="Travel_Rarely"/>
    <x v="2"/>
    <s v="Current Employees"/>
    <x v="0"/>
    <x v="3"/>
    <s v="STAFF-1965"/>
    <n v="1965"/>
    <x v="1"/>
    <x v="0"/>
    <x v="0"/>
    <s v="No"/>
    <s v="Y"/>
    <n v="5"/>
    <n v="-2"/>
    <n v="0"/>
    <x v="4"/>
    <n v="0"/>
    <m/>
    <n v="0"/>
    <n v="1"/>
    <n v="954"/>
    <n v="9"/>
    <x v="3"/>
    <n v="1"/>
    <n v="4"/>
    <n v="44"/>
    <n v="3"/>
    <n v="2"/>
    <n v="1"/>
    <n v="4105"/>
    <n v="5099"/>
    <n v="1"/>
    <n v="14"/>
    <n v="3"/>
    <n v="1"/>
    <n v="80"/>
    <n v="0"/>
    <n v="7"/>
    <n v="3"/>
    <n v="7"/>
    <n v="7"/>
    <n v="0"/>
    <n v="7"/>
  </r>
  <r>
    <s v="No"/>
    <s v="Travel_Rarely"/>
    <x v="1"/>
    <s v="Current Employees"/>
    <x v="0"/>
    <x v="0"/>
    <s v="STAFF-1602"/>
    <n v="1602"/>
    <x v="1"/>
    <x v="5"/>
    <x v="0"/>
    <s v="No"/>
    <s v="Y"/>
    <n v="5"/>
    <n v="-2"/>
    <n v="0"/>
    <x v="21"/>
    <n v="0"/>
    <m/>
    <n v="0"/>
    <n v="1"/>
    <n v="563"/>
    <n v="1"/>
    <x v="2"/>
    <n v="1"/>
    <n v="4"/>
    <n v="56"/>
    <n v="4"/>
    <n v="4"/>
    <n v="1"/>
    <n v="17567"/>
    <n v="3156"/>
    <n v="1"/>
    <n v="15"/>
    <n v="3"/>
    <n v="2"/>
    <n v="80"/>
    <n v="0"/>
    <n v="27"/>
    <n v="1"/>
    <n v="26"/>
    <n v="0"/>
    <n v="0"/>
    <n v="12"/>
  </r>
  <r>
    <s v="No"/>
    <s v="Non-Travel"/>
    <x v="4"/>
    <s v="Current Employees"/>
    <x v="1"/>
    <x v="1"/>
    <s v="STAFF-1605"/>
    <n v="1605"/>
    <x v="0"/>
    <x v="1"/>
    <x v="1"/>
    <s v="Yes"/>
    <s v="Y"/>
    <n v="2"/>
    <n v="-2"/>
    <n v="0"/>
    <x v="15"/>
    <n v="0"/>
    <m/>
    <n v="0"/>
    <n v="1"/>
    <n v="457"/>
    <n v="26"/>
    <x v="0"/>
    <n v="1"/>
    <n v="2"/>
    <n v="85"/>
    <n v="2"/>
    <n v="1"/>
    <n v="3"/>
    <n v="2814"/>
    <n v="10293"/>
    <n v="1"/>
    <n v="14"/>
    <n v="3"/>
    <n v="2"/>
    <n v="80"/>
    <n v="0"/>
    <n v="4"/>
    <n v="2"/>
    <n v="4"/>
    <n v="2"/>
    <n v="1"/>
    <n v="3"/>
  </r>
  <r>
    <s v="No"/>
    <s v="Travel_Frequently"/>
    <x v="0"/>
    <s v="Current Employees"/>
    <x v="1"/>
    <x v="2"/>
    <s v="STAFF-1937"/>
    <n v="1937"/>
    <x v="0"/>
    <x v="1"/>
    <x v="2"/>
    <s v="Yes"/>
    <s v="Y"/>
    <n v="3"/>
    <n v="-2"/>
    <n v="0"/>
    <x v="8"/>
    <n v="0"/>
    <m/>
    <n v="0"/>
    <n v="1"/>
    <n v="1394"/>
    <n v="8"/>
    <x v="3"/>
    <n v="1"/>
    <n v="4"/>
    <n v="58"/>
    <n v="2"/>
    <n v="2"/>
    <n v="2"/>
    <n v="2133"/>
    <n v="18115"/>
    <n v="1"/>
    <n v="16"/>
    <n v="3"/>
    <n v="3"/>
    <n v="80"/>
    <n v="1"/>
    <n v="20"/>
    <n v="3"/>
    <n v="20"/>
    <n v="11"/>
    <n v="0"/>
    <n v="7"/>
  </r>
  <r>
    <s v="No"/>
    <s v="Travel_Frequently"/>
    <x v="4"/>
    <s v="Current Employees"/>
    <x v="1"/>
    <x v="4"/>
    <s v="STAFF-1646"/>
    <n v="1646"/>
    <x v="0"/>
    <x v="1"/>
    <x v="0"/>
    <s v="Yes"/>
    <s v="Y"/>
    <n v="2"/>
    <n v="-2"/>
    <n v="0"/>
    <x v="17"/>
    <n v="0"/>
    <m/>
    <n v="0"/>
    <n v="1"/>
    <n v="567"/>
    <n v="2"/>
    <x v="1"/>
    <n v="1"/>
    <n v="4"/>
    <n v="32"/>
    <n v="3"/>
    <n v="1"/>
    <n v="4"/>
    <n v="3760"/>
    <n v="17218"/>
    <n v="1"/>
    <n v="13"/>
    <n v="3"/>
    <n v="3"/>
    <n v="80"/>
    <n v="0"/>
    <n v="6"/>
    <n v="3"/>
    <n v="6"/>
    <n v="3"/>
    <n v="1"/>
    <n v="3"/>
  </r>
  <r>
    <s v="No"/>
    <s v="Travel_Frequently"/>
    <x v="2"/>
    <s v="Current Employees"/>
    <x v="1"/>
    <x v="0"/>
    <s v="STAFF-1850"/>
    <n v="1850"/>
    <x v="0"/>
    <x v="2"/>
    <x v="0"/>
    <s v="Yes"/>
    <s v="Y"/>
    <n v="3"/>
    <n v="-2"/>
    <n v="0"/>
    <x v="4"/>
    <n v="0"/>
    <m/>
    <n v="0"/>
    <n v="1"/>
    <n v="1297"/>
    <n v="5"/>
    <x v="0"/>
    <n v="1"/>
    <n v="4"/>
    <n v="53"/>
    <n v="3"/>
    <n v="1"/>
    <n v="4"/>
    <n v="2379"/>
    <n v="19826"/>
    <n v="0"/>
    <n v="14"/>
    <n v="3"/>
    <n v="3"/>
    <n v="80"/>
    <n v="0"/>
    <n v="6"/>
    <n v="2"/>
    <n v="5"/>
    <n v="4"/>
    <n v="0"/>
    <n v="2"/>
  </r>
  <r>
    <s v="No"/>
    <s v="Travel_Rarely"/>
    <x v="0"/>
    <s v="Current Employees"/>
    <x v="2"/>
    <x v="0"/>
    <s v="STAFF-1683"/>
    <n v="1683"/>
    <x v="0"/>
    <x v="8"/>
    <x v="2"/>
    <s v="Yes"/>
    <s v="Y"/>
    <n v="2"/>
    <n v="-2"/>
    <n v="0"/>
    <x v="20"/>
    <n v="0"/>
    <m/>
    <n v="0"/>
    <n v="1"/>
    <n v="528"/>
    <n v="1"/>
    <x v="3"/>
    <n v="1"/>
    <n v="3"/>
    <n v="44"/>
    <n v="3"/>
    <n v="1"/>
    <n v="4"/>
    <n v="3195"/>
    <n v="4167"/>
    <n v="4"/>
    <n v="18"/>
    <n v="3"/>
    <n v="1"/>
    <n v="80"/>
    <n v="3"/>
    <n v="8"/>
    <n v="3"/>
    <n v="2"/>
    <n v="2"/>
    <n v="2"/>
    <n v="2"/>
  </r>
  <r>
    <s v="No"/>
    <s v="Travel_Rarely"/>
    <x v="0"/>
    <s v="Current Employees"/>
    <x v="2"/>
    <x v="0"/>
    <s v="STAFF-2040"/>
    <n v="2040"/>
    <x v="0"/>
    <x v="8"/>
    <x v="0"/>
    <s v="Yes"/>
    <s v="Y"/>
    <n v="2"/>
    <n v="-2"/>
    <n v="0"/>
    <x v="10"/>
    <n v="0"/>
    <m/>
    <n v="0"/>
    <n v="1"/>
    <n v="1146"/>
    <n v="26"/>
    <x v="2"/>
    <n v="1"/>
    <n v="3"/>
    <n v="31"/>
    <n v="3"/>
    <n v="3"/>
    <n v="4"/>
    <n v="8837"/>
    <n v="16642"/>
    <n v="1"/>
    <n v="16"/>
    <n v="3"/>
    <n v="3"/>
    <n v="80"/>
    <n v="0"/>
    <n v="9"/>
    <n v="3"/>
    <n v="9"/>
    <n v="0"/>
    <n v="1"/>
    <n v="7"/>
  </r>
  <r>
    <s v="No"/>
    <s v="Travel_Rarely"/>
    <x v="0"/>
    <s v="Current Employees"/>
    <x v="1"/>
    <x v="2"/>
    <s v="STAFF-1608"/>
    <n v="1608"/>
    <x v="0"/>
    <x v="7"/>
    <x v="2"/>
    <s v="Yes"/>
    <s v="Y"/>
    <n v="4"/>
    <n v="-2"/>
    <n v="0"/>
    <x v="20"/>
    <n v="0"/>
    <m/>
    <n v="0"/>
    <n v="1"/>
    <n v="1313"/>
    <n v="7"/>
    <x v="3"/>
    <n v="1"/>
    <n v="2"/>
    <n v="31"/>
    <n v="3"/>
    <n v="5"/>
    <n v="4"/>
    <n v="19049"/>
    <n v="3549"/>
    <n v="0"/>
    <n v="14"/>
    <n v="3"/>
    <n v="4"/>
    <n v="80"/>
    <n v="1"/>
    <n v="23"/>
    <n v="2"/>
    <n v="22"/>
    <n v="7"/>
    <n v="1"/>
    <n v="10"/>
  </r>
  <r>
    <s v="No"/>
    <s v="Travel_Rarely"/>
    <x v="1"/>
    <s v="Current Employees"/>
    <x v="1"/>
    <x v="0"/>
    <s v="STAFF-1827"/>
    <n v="1827"/>
    <x v="0"/>
    <x v="3"/>
    <x v="2"/>
    <s v="Yes"/>
    <s v="Y"/>
    <n v="4"/>
    <n v="-2"/>
    <n v="0"/>
    <x v="40"/>
    <n v="0"/>
    <m/>
    <n v="0"/>
    <n v="1"/>
    <n v="1001"/>
    <n v="4"/>
    <x v="3"/>
    <n v="1"/>
    <n v="3"/>
    <n v="92"/>
    <n v="2"/>
    <n v="3"/>
    <n v="2"/>
    <n v="10333"/>
    <n v="19271"/>
    <n v="8"/>
    <n v="12"/>
    <n v="3"/>
    <n v="3"/>
    <n v="80"/>
    <n v="1"/>
    <n v="28"/>
    <n v="3"/>
    <n v="22"/>
    <n v="11"/>
    <n v="14"/>
    <n v="10"/>
  </r>
  <r>
    <s v="No"/>
    <s v="Travel_Rarely"/>
    <x v="1"/>
    <s v="Current Employees"/>
    <x v="1"/>
    <x v="2"/>
    <s v="STAFF-1674"/>
    <n v="1674"/>
    <x v="0"/>
    <x v="2"/>
    <x v="2"/>
    <s v="Yes"/>
    <s v="Y"/>
    <n v="2"/>
    <n v="-2"/>
    <n v="0"/>
    <x v="1"/>
    <n v="0"/>
    <m/>
    <n v="0"/>
    <n v="1"/>
    <n v="464"/>
    <n v="16"/>
    <x v="3"/>
    <n v="1"/>
    <n v="4"/>
    <n v="74"/>
    <n v="3"/>
    <n v="1"/>
    <n v="1"/>
    <n v="2587"/>
    <n v="24941"/>
    <n v="4"/>
    <n v="16"/>
    <n v="3"/>
    <n v="2"/>
    <n v="80"/>
    <n v="1"/>
    <n v="17"/>
    <n v="2"/>
    <n v="2"/>
    <n v="2"/>
    <n v="2"/>
    <n v="2"/>
  </r>
  <r>
    <s v="No"/>
    <s v="Travel_Rarely"/>
    <x v="2"/>
    <s v="Current Employees"/>
    <x v="1"/>
    <x v="2"/>
    <s v="STAFF-1974"/>
    <n v="1974"/>
    <x v="0"/>
    <x v="2"/>
    <x v="2"/>
    <s v="Yes"/>
    <s v="Y"/>
    <n v="4"/>
    <n v="-2"/>
    <n v="0"/>
    <x v="12"/>
    <n v="0"/>
    <m/>
    <n v="0"/>
    <n v="1"/>
    <n v="1276"/>
    <n v="2"/>
    <x v="1"/>
    <n v="1"/>
    <n v="4"/>
    <n v="59"/>
    <n v="1"/>
    <n v="1"/>
    <n v="4"/>
    <n v="1129"/>
    <n v="17536"/>
    <n v="1"/>
    <n v="11"/>
    <n v="3"/>
    <n v="3"/>
    <n v="80"/>
    <n v="3"/>
    <n v="1"/>
    <n v="3"/>
    <n v="1"/>
    <n v="0"/>
    <n v="0"/>
    <n v="0"/>
  </r>
  <r>
    <s v="No"/>
    <s v="Travel_Rarely"/>
    <x v="0"/>
    <s v="Current Employees"/>
    <x v="1"/>
    <x v="1"/>
    <s v="STAFF-1886"/>
    <n v="1886"/>
    <x v="0"/>
    <x v="3"/>
    <x v="1"/>
    <s v="Yes"/>
    <s v="Y"/>
    <n v="2"/>
    <n v="-2"/>
    <n v="0"/>
    <x v="10"/>
    <n v="0"/>
    <m/>
    <n v="0"/>
    <n v="1"/>
    <n v="219"/>
    <n v="16"/>
    <x v="0"/>
    <n v="1"/>
    <n v="4"/>
    <n v="44"/>
    <n v="2"/>
    <n v="2"/>
    <n v="2"/>
    <n v="4788"/>
    <n v="25388"/>
    <n v="0"/>
    <n v="11"/>
    <n v="3"/>
    <n v="4"/>
    <n v="80"/>
    <n v="0"/>
    <n v="4"/>
    <n v="3"/>
    <n v="3"/>
    <n v="2"/>
    <n v="0"/>
    <n v="2"/>
  </r>
  <r>
    <s v="No"/>
    <s v="Travel_Rarely"/>
    <x v="2"/>
    <s v="Current Employees"/>
    <x v="1"/>
    <x v="0"/>
    <s v="STAFF-1893"/>
    <n v="1893"/>
    <x v="0"/>
    <x v="1"/>
    <x v="1"/>
    <s v="Yes"/>
    <s v="Y"/>
    <n v="3"/>
    <n v="-2"/>
    <n v="0"/>
    <x v="25"/>
    <n v="0"/>
    <m/>
    <n v="0"/>
    <n v="1"/>
    <n v="482"/>
    <n v="1"/>
    <x v="0"/>
    <n v="1"/>
    <n v="2"/>
    <n v="90"/>
    <n v="2"/>
    <n v="1"/>
    <n v="3"/>
    <n v="2933"/>
    <n v="14908"/>
    <n v="1"/>
    <n v="13"/>
    <n v="3"/>
    <n v="3"/>
    <n v="80"/>
    <n v="1"/>
    <n v="1"/>
    <n v="2"/>
    <n v="1"/>
    <n v="0"/>
    <n v="1"/>
    <n v="0"/>
  </r>
  <r>
    <s v="No"/>
    <s v="Travel_Rarely"/>
    <x v="0"/>
    <s v="Current Employees"/>
    <x v="1"/>
    <x v="0"/>
    <s v="STAFF-1724"/>
    <n v="1724"/>
    <x v="0"/>
    <x v="3"/>
    <x v="1"/>
    <s v="Yes"/>
    <s v="Y"/>
    <n v="3"/>
    <n v="-2"/>
    <n v="0"/>
    <x v="32"/>
    <n v="0"/>
    <m/>
    <n v="0"/>
    <n v="1"/>
    <n v="369"/>
    <n v="8"/>
    <x v="0"/>
    <n v="1"/>
    <n v="2"/>
    <n v="92"/>
    <n v="3"/>
    <n v="2"/>
    <n v="1"/>
    <n v="6516"/>
    <n v="5041"/>
    <n v="2"/>
    <n v="16"/>
    <n v="3"/>
    <n v="2"/>
    <n v="80"/>
    <n v="1"/>
    <n v="18"/>
    <n v="3"/>
    <n v="1"/>
    <n v="0"/>
    <n v="0"/>
    <n v="0"/>
  </r>
  <r>
    <s v="No"/>
    <s v="Travel_Rarely"/>
    <x v="2"/>
    <s v="Current Employees"/>
    <x v="1"/>
    <x v="2"/>
    <s v="STAFF-2009"/>
    <n v="2009"/>
    <x v="0"/>
    <x v="4"/>
    <x v="1"/>
    <s v="Yes"/>
    <s v="Y"/>
    <n v="6"/>
    <n v="-2"/>
    <n v="0"/>
    <x v="3"/>
    <n v="0"/>
    <m/>
    <n v="0"/>
    <n v="1"/>
    <n v="501"/>
    <n v="15"/>
    <x v="0"/>
    <n v="1"/>
    <n v="2"/>
    <n v="95"/>
    <n v="3"/>
    <n v="2"/>
    <n v="4"/>
    <n v="4878"/>
    <n v="21653"/>
    <n v="0"/>
    <n v="13"/>
    <n v="3"/>
    <n v="1"/>
    <n v="80"/>
    <n v="1"/>
    <n v="10"/>
    <n v="3"/>
    <n v="9"/>
    <n v="7"/>
    <n v="8"/>
    <n v="1"/>
  </r>
  <r>
    <s v="No"/>
    <s v="Travel_Rarely"/>
    <x v="1"/>
    <s v="Current Employees"/>
    <x v="1"/>
    <x v="0"/>
    <s v="STAFF-1661"/>
    <n v="1661"/>
    <x v="0"/>
    <x v="4"/>
    <x v="1"/>
    <s v="Yes"/>
    <s v="Y"/>
    <n v="3"/>
    <n v="-2"/>
    <n v="0"/>
    <x v="1"/>
    <n v="0"/>
    <m/>
    <n v="0"/>
    <n v="1"/>
    <n v="465"/>
    <n v="6"/>
    <x v="1"/>
    <n v="1"/>
    <n v="3"/>
    <n v="41"/>
    <n v="2"/>
    <n v="4"/>
    <n v="3"/>
    <n v="13966"/>
    <n v="11652"/>
    <n v="2"/>
    <n v="19"/>
    <n v="3"/>
    <n v="2"/>
    <n v="80"/>
    <n v="1"/>
    <n v="30"/>
    <n v="3"/>
    <n v="15"/>
    <n v="11"/>
    <n v="2"/>
    <n v="12"/>
  </r>
  <r>
    <s v="No"/>
    <s v="Travel_Rarely"/>
    <x v="0"/>
    <s v="Current Employees"/>
    <x v="1"/>
    <x v="0"/>
    <s v="STAFF-1703"/>
    <n v="1703"/>
    <x v="0"/>
    <x v="4"/>
    <x v="1"/>
    <s v="Yes"/>
    <s v="Y"/>
    <n v="2"/>
    <n v="-2"/>
    <n v="0"/>
    <x v="20"/>
    <n v="0"/>
    <m/>
    <n v="0"/>
    <n v="1"/>
    <n v="921"/>
    <n v="2"/>
    <x v="3"/>
    <n v="1"/>
    <n v="3"/>
    <n v="96"/>
    <n v="4"/>
    <n v="3"/>
    <n v="4"/>
    <n v="7879"/>
    <n v="14810"/>
    <n v="1"/>
    <n v="19"/>
    <n v="3"/>
    <n v="2"/>
    <n v="80"/>
    <n v="1"/>
    <n v="9"/>
    <n v="3"/>
    <n v="8"/>
    <n v="7"/>
    <n v="6"/>
    <n v="7"/>
  </r>
  <r>
    <s v="No"/>
    <s v="Travel_Rarely"/>
    <x v="0"/>
    <s v="Current Employees"/>
    <x v="1"/>
    <x v="2"/>
    <s v="STAFF-1638"/>
    <n v="1638"/>
    <x v="0"/>
    <x v="3"/>
    <x v="1"/>
    <s v="Yes"/>
    <s v="Y"/>
    <n v="6"/>
    <n v="-2"/>
    <n v="0"/>
    <x v="8"/>
    <n v="0"/>
    <m/>
    <n v="0"/>
    <n v="1"/>
    <n v="397"/>
    <n v="2"/>
    <x v="0"/>
    <n v="1"/>
    <n v="4"/>
    <n v="54"/>
    <n v="2"/>
    <n v="3"/>
    <n v="3"/>
    <n v="7756"/>
    <n v="14199"/>
    <n v="3"/>
    <n v="19"/>
    <n v="3"/>
    <n v="4"/>
    <n v="80"/>
    <n v="1"/>
    <n v="10"/>
    <n v="4"/>
    <n v="5"/>
    <n v="4"/>
    <n v="0"/>
    <n v="2"/>
  </r>
  <r>
    <s v="No"/>
    <s v="Travel_Rarely"/>
    <x v="0"/>
    <s v="Current Employees"/>
    <x v="1"/>
    <x v="0"/>
    <s v="STAFF-1614"/>
    <n v="1614"/>
    <x v="0"/>
    <x v="3"/>
    <x v="1"/>
    <s v="Yes"/>
    <s v="Y"/>
    <n v="2"/>
    <n v="-2"/>
    <n v="0"/>
    <x v="9"/>
    <n v="0"/>
    <m/>
    <n v="0"/>
    <n v="1"/>
    <n v="559"/>
    <n v="12"/>
    <x v="2"/>
    <n v="1"/>
    <n v="3"/>
    <n v="76"/>
    <n v="3"/>
    <n v="2"/>
    <n v="3"/>
    <n v="4663"/>
    <n v="12421"/>
    <n v="9"/>
    <n v="12"/>
    <n v="3"/>
    <n v="2"/>
    <n v="80"/>
    <n v="2"/>
    <n v="7"/>
    <n v="3"/>
    <n v="3"/>
    <n v="2"/>
    <n v="1"/>
    <n v="1"/>
  </r>
  <r>
    <s v="No"/>
    <s v="Travel_Rarely"/>
    <x v="0"/>
    <s v="Current Employees"/>
    <x v="1"/>
    <x v="2"/>
    <s v="STAFF-1587"/>
    <n v="1587"/>
    <x v="0"/>
    <x v="4"/>
    <x v="0"/>
    <s v="Yes"/>
    <s v="Y"/>
    <n v="4"/>
    <n v="-2"/>
    <n v="0"/>
    <x v="10"/>
    <n v="0"/>
    <m/>
    <n v="0"/>
    <n v="1"/>
    <n v="670"/>
    <n v="10"/>
    <x v="2"/>
    <n v="1"/>
    <n v="1"/>
    <n v="51"/>
    <n v="3"/>
    <n v="2"/>
    <n v="3"/>
    <n v="6142"/>
    <n v="4223"/>
    <n v="3"/>
    <n v="16"/>
    <n v="3"/>
    <n v="3"/>
    <n v="80"/>
    <n v="0"/>
    <n v="10"/>
    <n v="3"/>
    <n v="5"/>
    <n v="2"/>
    <n v="0"/>
    <n v="4"/>
  </r>
  <r>
    <s v="No"/>
    <s v="Travel_Rarely"/>
    <x v="1"/>
    <s v="Current Employees"/>
    <x v="1"/>
    <x v="2"/>
    <s v="STAFF-1611"/>
    <n v="1611"/>
    <x v="0"/>
    <x v="2"/>
    <x v="0"/>
    <s v="Yes"/>
    <s v="Y"/>
    <n v="3"/>
    <n v="-2"/>
    <n v="0"/>
    <x v="28"/>
    <n v="0"/>
    <m/>
    <n v="0"/>
    <n v="1"/>
    <n v="1015"/>
    <n v="5"/>
    <x v="4"/>
    <n v="1"/>
    <n v="3"/>
    <n v="50"/>
    <n v="1"/>
    <n v="2"/>
    <n v="1"/>
    <n v="5769"/>
    <n v="23447"/>
    <n v="1"/>
    <n v="14"/>
    <n v="3"/>
    <n v="1"/>
    <n v="80"/>
    <n v="0"/>
    <n v="10"/>
    <n v="3"/>
    <n v="10"/>
    <n v="7"/>
    <n v="1"/>
    <n v="4"/>
  </r>
  <r>
    <s v="No"/>
    <s v="Travel_Rarely"/>
    <x v="1"/>
    <s v="Current Employees"/>
    <x v="1"/>
    <x v="2"/>
    <s v="STAFF-1980"/>
    <n v="1980"/>
    <x v="0"/>
    <x v="3"/>
    <x v="0"/>
    <s v="Yes"/>
    <s v="Y"/>
    <n v="3"/>
    <n v="-2"/>
    <n v="0"/>
    <x v="33"/>
    <n v="0"/>
    <m/>
    <n v="0"/>
    <n v="1"/>
    <n v="157"/>
    <n v="10"/>
    <x v="3"/>
    <n v="1"/>
    <n v="3"/>
    <n v="77"/>
    <n v="3"/>
    <n v="2"/>
    <n v="1"/>
    <n v="4440"/>
    <n v="25198"/>
    <n v="6"/>
    <n v="19"/>
    <n v="3"/>
    <n v="4"/>
    <n v="80"/>
    <n v="0"/>
    <n v="9"/>
    <n v="3"/>
    <n v="5"/>
    <n v="2"/>
    <n v="1"/>
    <n v="4"/>
  </r>
  <r>
    <s v="No"/>
    <s v="Travel_Rarely"/>
    <x v="0"/>
    <s v="Current Employees"/>
    <x v="1"/>
    <x v="0"/>
    <s v="STAFF-1641"/>
    <n v="1641"/>
    <x v="0"/>
    <x v="3"/>
    <x v="0"/>
    <s v="Yes"/>
    <s v="Y"/>
    <n v="2"/>
    <n v="-2"/>
    <n v="0"/>
    <x v="32"/>
    <n v="0"/>
    <m/>
    <n v="0"/>
    <n v="1"/>
    <n v="448"/>
    <n v="16"/>
    <x v="3"/>
    <n v="1"/>
    <n v="3"/>
    <n v="84"/>
    <n v="3"/>
    <n v="3"/>
    <n v="4"/>
    <n v="7945"/>
    <n v="19948"/>
    <n v="6"/>
    <n v="15"/>
    <n v="3"/>
    <n v="4"/>
    <n v="80"/>
    <n v="0"/>
    <n v="18"/>
    <n v="2"/>
    <n v="4"/>
    <n v="2"/>
    <n v="3"/>
    <n v="3"/>
  </r>
  <r>
    <s v="No"/>
    <s v="Travel_Rarely"/>
    <x v="0"/>
    <s v="Current Employees"/>
    <x v="0"/>
    <x v="3"/>
    <s v="STAFF-1815"/>
    <n v="1815"/>
    <x v="0"/>
    <x v="0"/>
    <x v="2"/>
    <s v="Yes"/>
    <s v="Y"/>
    <n v="3"/>
    <n v="-2"/>
    <n v="0"/>
    <x v="0"/>
    <n v="0"/>
    <m/>
    <n v="0"/>
    <n v="1"/>
    <n v="796"/>
    <n v="4"/>
    <x v="1"/>
    <n v="1"/>
    <n v="3"/>
    <n v="81"/>
    <n v="3"/>
    <n v="3"/>
    <n v="1"/>
    <n v="10447"/>
    <n v="26458"/>
    <n v="0"/>
    <n v="13"/>
    <n v="3"/>
    <n v="4"/>
    <n v="80"/>
    <n v="1"/>
    <n v="23"/>
    <n v="4"/>
    <n v="22"/>
    <n v="14"/>
    <n v="13"/>
    <n v="5"/>
  </r>
  <r>
    <s v="No"/>
    <s v="Travel_Rarely"/>
    <x v="2"/>
    <s v="Current Employees"/>
    <x v="0"/>
    <x v="2"/>
    <s v="STAFF-1912"/>
    <n v="1912"/>
    <x v="0"/>
    <x v="0"/>
    <x v="2"/>
    <s v="Yes"/>
    <s v="Y"/>
    <n v="2"/>
    <n v="-2"/>
    <n v="0"/>
    <x v="12"/>
    <n v="0"/>
    <m/>
    <n v="0"/>
    <n v="1"/>
    <n v="1079"/>
    <n v="10"/>
    <x v="0"/>
    <n v="1"/>
    <n v="3"/>
    <n v="86"/>
    <n v="3"/>
    <n v="2"/>
    <n v="4"/>
    <n v="6583"/>
    <n v="20115"/>
    <n v="2"/>
    <n v="11"/>
    <n v="3"/>
    <n v="4"/>
    <n v="80"/>
    <n v="1"/>
    <n v="8"/>
    <n v="3"/>
    <n v="5"/>
    <n v="2"/>
    <n v="1"/>
    <n v="4"/>
  </r>
  <r>
    <s v="No"/>
    <s v="Travel_Rarely"/>
    <x v="0"/>
    <s v="Current Employees"/>
    <x v="0"/>
    <x v="0"/>
    <s v="STAFF-1962"/>
    <n v="1962"/>
    <x v="0"/>
    <x v="0"/>
    <x v="1"/>
    <s v="Yes"/>
    <s v="Y"/>
    <n v="2"/>
    <n v="-2"/>
    <n v="0"/>
    <x v="10"/>
    <n v="0"/>
    <m/>
    <n v="0"/>
    <n v="1"/>
    <n v="1224"/>
    <n v="7"/>
    <x v="2"/>
    <n v="1"/>
    <n v="3"/>
    <n v="55"/>
    <n v="3"/>
    <n v="2"/>
    <n v="4"/>
    <n v="5204"/>
    <n v="13586"/>
    <n v="1"/>
    <n v="11"/>
    <n v="3"/>
    <n v="4"/>
    <n v="80"/>
    <n v="0"/>
    <n v="10"/>
    <n v="3"/>
    <n v="10"/>
    <n v="8"/>
    <n v="0"/>
    <n v="9"/>
  </r>
  <r>
    <s v="No"/>
    <s v="Travel_Rarely"/>
    <x v="2"/>
    <s v="Current Employees"/>
    <x v="0"/>
    <x v="2"/>
    <s v="STAFF-1915"/>
    <n v="1915"/>
    <x v="0"/>
    <x v="0"/>
    <x v="1"/>
    <s v="Yes"/>
    <s v="Y"/>
    <n v="3"/>
    <n v="-2"/>
    <n v="0"/>
    <x v="13"/>
    <n v="0"/>
    <m/>
    <n v="0"/>
    <n v="1"/>
    <n v="735"/>
    <n v="3"/>
    <x v="1"/>
    <n v="1"/>
    <n v="4"/>
    <n v="75"/>
    <n v="2"/>
    <n v="2"/>
    <n v="4"/>
    <n v="8103"/>
    <n v="16495"/>
    <n v="3"/>
    <n v="12"/>
    <n v="3"/>
    <n v="3"/>
    <n v="80"/>
    <n v="0"/>
    <n v="9"/>
    <n v="2"/>
    <n v="4"/>
    <n v="2"/>
    <n v="0"/>
    <n v="1"/>
  </r>
  <r>
    <s v="No"/>
    <s v="Travel_Rarely"/>
    <x v="0"/>
    <s v="Current Employees"/>
    <x v="0"/>
    <x v="4"/>
    <s v="STAFF-1880"/>
    <n v="1880"/>
    <x v="0"/>
    <x v="0"/>
    <x v="1"/>
    <s v="Yes"/>
    <s v="Y"/>
    <n v="4"/>
    <n v="-2"/>
    <n v="0"/>
    <x v="9"/>
    <n v="0"/>
    <m/>
    <n v="0"/>
    <n v="1"/>
    <n v="1266"/>
    <n v="10"/>
    <x v="2"/>
    <n v="1"/>
    <n v="4"/>
    <n v="63"/>
    <n v="2"/>
    <n v="2"/>
    <n v="4"/>
    <n v="5673"/>
    <n v="6060"/>
    <n v="1"/>
    <n v="13"/>
    <n v="3"/>
    <n v="1"/>
    <n v="80"/>
    <n v="1"/>
    <n v="10"/>
    <n v="3"/>
    <n v="10"/>
    <n v="9"/>
    <n v="1"/>
    <n v="7"/>
  </r>
  <r>
    <s v="No"/>
    <s v="Travel_Rarely"/>
    <x v="1"/>
    <s v="Current Employees"/>
    <x v="0"/>
    <x v="2"/>
    <s v="STAFF-1503"/>
    <n v="1503"/>
    <x v="0"/>
    <x v="0"/>
    <x v="1"/>
    <s v="Yes"/>
    <s v="Y"/>
    <n v="4"/>
    <n v="-2"/>
    <n v="0"/>
    <x v="40"/>
    <n v="0"/>
    <m/>
    <n v="0"/>
    <n v="1"/>
    <n v="571"/>
    <n v="14"/>
    <x v="3"/>
    <n v="1"/>
    <n v="3"/>
    <n v="78"/>
    <n v="3"/>
    <n v="2"/>
    <n v="3"/>
    <n v="4591"/>
    <n v="24200"/>
    <n v="3"/>
    <n v="17"/>
    <n v="3"/>
    <n v="3"/>
    <n v="80"/>
    <n v="1"/>
    <n v="11"/>
    <n v="2"/>
    <n v="5"/>
    <n v="4"/>
    <n v="1"/>
    <n v="2"/>
  </r>
  <r>
    <s v="No"/>
    <s v="Travel_Rarely"/>
    <x v="3"/>
    <s v="Current Employees"/>
    <x v="0"/>
    <x v="0"/>
    <s v="STAFF-1938"/>
    <n v="1938"/>
    <x v="0"/>
    <x v="5"/>
    <x v="1"/>
    <s v="Yes"/>
    <s v="Y"/>
    <n v="2"/>
    <n v="-2"/>
    <n v="0"/>
    <x v="34"/>
    <n v="0"/>
    <m/>
    <n v="0"/>
    <n v="1"/>
    <n v="605"/>
    <n v="21"/>
    <x v="3"/>
    <n v="1"/>
    <n v="4"/>
    <n v="72"/>
    <n v="3"/>
    <n v="4"/>
    <n v="4"/>
    <n v="17875"/>
    <n v="11761"/>
    <n v="4"/>
    <n v="13"/>
    <n v="3"/>
    <n v="3"/>
    <n v="80"/>
    <n v="1"/>
    <n v="29"/>
    <n v="2"/>
    <n v="1"/>
    <n v="0"/>
    <n v="0"/>
    <n v="0"/>
  </r>
  <r>
    <s v="No"/>
    <s v="Travel_Rarely"/>
    <x v="4"/>
    <s v="Current Employees"/>
    <x v="0"/>
    <x v="2"/>
    <s v="STAFF-1445"/>
    <n v="1445"/>
    <x v="0"/>
    <x v="0"/>
    <x v="1"/>
    <s v="Yes"/>
    <s v="Y"/>
    <n v="3"/>
    <n v="-2"/>
    <n v="0"/>
    <x v="17"/>
    <n v="0"/>
    <m/>
    <n v="0"/>
    <n v="1"/>
    <n v="1476"/>
    <n v="4"/>
    <x v="1"/>
    <n v="1"/>
    <n v="4"/>
    <n v="42"/>
    <n v="3"/>
    <n v="2"/>
    <n v="3"/>
    <n v="4162"/>
    <n v="15211"/>
    <n v="1"/>
    <n v="12"/>
    <n v="3"/>
    <n v="3"/>
    <n v="80"/>
    <n v="2"/>
    <n v="5"/>
    <n v="3"/>
    <n v="5"/>
    <n v="4"/>
    <n v="0"/>
    <n v="3"/>
  </r>
  <r>
    <s v="No"/>
    <s v="Travel_Rarely"/>
    <x v="0"/>
    <s v="Current Employees"/>
    <x v="0"/>
    <x v="3"/>
    <s v="STAFF-1425"/>
    <n v="1425"/>
    <x v="0"/>
    <x v="0"/>
    <x v="0"/>
    <s v="Yes"/>
    <s v="Y"/>
    <n v="3"/>
    <n v="-2"/>
    <n v="0"/>
    <x v="9"/>
    <n v="0"/>
    <m/>
    <n v="0"/>
    <n v="1"/>
    <n v="1174"/>
    <n v="3"/>
    <x v="2"/>
    <n v="1"/>
    <n v="1"/>
    <n v="99"/>
    <n v="3"/>
    <n v="2"/>
    <n v="1"/>
    <n v="9278"/>
    <n v="20763"/>
    <n v="3"/>
    <n v="16"/>
    <n v="3"/>
    <n v="4"/>
    <n v="80"/>
    <n v="0"/>
    <n v="15"/>
    <n v="3"/>
    <n v="5"/>
    <n v="4"/>
    <n v="0"/>
    <n v="1"/>
  </r>
  <r>
    <s v="No"/>
    <s v="Non-Travel"/>
    <x v="0"/>
    <s v="Current Employees"/>
    <x v="1"/>
    <x v="0"/>
    <s v="STAFF-1552"/>
    <n v="1552"/>
    <x v="1"/>
    <x v="4"/>
    <x v="2"/>
    <s v="Yes"/>
    <s v="Y"/>
    <n v="2"/>
    <n v="-2"/>
    <n v="0"/>
    <x v="32"/>
    <n v="0"/>
    <m/>
    <n v="0"/>
    <n v="1"/>
    <n v="1142"/>
    <n v="8"/>
    <x v="0"/>
    <n v="1"/>
    <n v="4"/>
    <n v="72"/>
    <n v="3"/>
    <n v="2"/>
    <n v="4"/>
    <n v="4069"/>
    <n v="8841"/>
    <n v="3"/>
    <n v="18"/>
    <n v="3"/>
    <n v="3"/>
    <n v="80"/>
    <n v="0"/>
    <n v="8"/>
    <n v="3"/>
    <n v="2"/>
    <n v="2"/>
    <n v="2"/>
    <n v="2"/>
  </r>
  <r>
    <s v="No"/>
    <s v="Non-Travel"/>
    <x v="2"/>
    <s v="Current Employees"/>
    <x v="1"/>
    <x v="2"/>
    <s v="STAFF-1948"/>
    <n v="1948"/>
    <x v="1"/>
    <x v="1"/>
    <x v="2"/>
    <s v="Yes"/>
    <s v="Y"/>
    <n v="3"/>
    <n v="-2"/>
    <n v="0"/>
    <x v="12"/>
    <n v="0"/>
    <m/>
    <n v="0"/>
    <n v="1"/>
    <n v="976"/>
    <n v="3"/>
    <x v="0"/>
    <n v="1"/>
    <n v="3"/>
    <n v="48"/>
    <n v="3"/>
    <n v="1"/>
    <n v="1"/>
    <n v="3065"/>
    <n v="3995"/>
    <n v="1"/>
    <n v="13"/>
    <n v="3"/>
    <n v="4"/>
    <n v="80"/>
    <n v="1"/>
    <n v="4"/>
    <n v="4"/>
    <n v="4"/>
    <n v="2"/>
    <n v="2"/>
    <n v="3"/>
  </r>
  <r>
    <s v="No"/>
    <s v="Non-Travel"/>
    <x v="0"/>
    <s v="Current Employees"/>
    <x v="1"/>
    <x v="0"/>
    <s v="STAFF-1737"/>
    <n v="1737"/>
    <x v="1"/>
    <x v="2"/>
    <x v="1"/>
    <s v="Yes"/>
    <s v="Y"/>
    <n v="2"/>
    <n v="-2"/>
    <n v="0"/>
    <x v="22"/>
    <n v="0"/>
    <m/>
    <n v="0"/>
    <n v="1"/>
    <n v="792"/>
    <n v="1"/>
    <x v="3"/>
    <n v="1"/>
    <n v="4"/>
    <n v="77"/>
    <n v="3"/>
    <n v="2"/>
    <n v="4"/>
    <n v="6472"/>
    <n v="8989"/>
    <n v="1"/>
    <n v="15"/>
    <n v="3"/>
    <n v="4"/>
    <n v="80"/>
    <n v="1"/>
    <n v="9"/>
    <n v="3"/>
    <n v="9"/>
    <n v="8"/>
    <n v="5"/>
    <n v="8"/>
  </r>
  <r>
    <s v="No"/>
    <s v="Non-Travel"/>
    <x v="2"/>
    <s v="Current Employees"/>
    <x v="0"/>
    <x v="0"/>
    <s v="STAFF-1774"/>
    <n v="1774"/>
    <x v="1"/>
    <x v="0"/>
    <x v="2"/>
    <s v="Yes"/>
    <s v="Y"/>
    <n v="3"/>
    <n v="-2"/>
    <n v="0"/>
    <x v="13"/>
    <n v="0"/>
    <m/>
    <n v="0"/>
    <n v="1"/>
    <n v="1375"/>
    <n v="10"/>
    <x v="3"/>
    <n v="1"/>
    <n v="4"/>
    <n v="87"/>
    <n v="3"/>
    <n v="2"/>
    <n v="3"/>
    <n v="4001"/>
    <n v="12313"/>
    <n v="1"/>
    <n v="14"/>
    <n v="3"/>
    <n v="3"/>
    <n v="80"/>
    <n v="1"/>
    <n v="15"/>
    <n v="3"/>
    <n v="15"/>
    <n v="14"/>
    <n v="0"/>
    <n v="7"/>
  </r>
  <r>
    <s v="No"/>
    <s v="Travel_Frequently"/>
    <x v="0"/>
    <s v="Current Employees"/>
    <x v="2"/>
    <x v="5"/>
    <s v="STAFF-1642"/>
    <n v="1642"/>
    <x v="1"/>
    <x v="8"/>
    <x v="1"/>
    <s v="Yes"/>
    <s v="Y"/>
    <n v="3"/>
    <n v="-2"/>
    <n v="0"/>
    <x v="20"/>
    <n v="0"/>
    <m/>
    <n v="0"/>
    <n v="1"/>
    <n v="602"/>
    <n v="1"/>
    <x v="4"/>
    <n v="1"/>
    <n v="1"/>
    <n v="37"/>
    <n v="3"/>
    <n v="2"/>
    <n v="4"/>
    <n v="5743"/>
    <n v="10503"/>
    <n v="4"/>
    <n v="11"/>
    <n v="3"/>
    <n v="3"/>
    <n v="80"/>
    <n v="0"/>
    <n v="14"/>
    <n v="3"/>
    <n v="10"/>
    <n v="7"/>
    <n v="0"/>
    <n v="2"/>
  </r>
  <r>
    <s v="No"/>
    <s v="Travel_Frequently"/>
    <x v="0"/>
    <s v="Current Employees"/>
    <x v="2"/>
    <x v="1"/>
    <s v="STAFF-1972"/>
    <n v="1972"/>
    <x v="1"/>
    <x v="8"/>
    <x v="1"/>
    <s v="Yes"/>
    <s v="Y"/>
    <n v="2"/>
    <n v="-2"/>
    <n v="0"/>
    <x v="8"/>
    <n v="0"/>
    <m/>
    <n v="0"/>
    <n v="1"/>
    <n v="1444"/>
    <n v="1"/>
    <x v="2"/>
    <n v="1"/>
    <n v="4"/>
    <n v="88"/>
    <n v="3"/>
    <n v="1"/>
    <n v="2"/>
    <n v="2991"/>
    <n v="5224"/>
    <n v="0"/>
    <n v="11"/>
    <n v="3"/>
    <n v="2"/>
    <n v="80"/>
    <n v="1"/>
    <n v="7"/>
    <n v="3"/>
    <n v="6"/>
    <n v="2"/>
    <n v="1"/>
    <n v="2"/>
  </r>
  <r>
    <s v="No"/>
    <s v="Travel_Frequently"/>
    <x v="3"/>
    <s v="Current Employees"/>
    <x v="1"/>
    <x v="0"/>
    <s v="STAFF-1837"/>
    <n v="1837"/>
    <x v="1"/>
    <x v="7"/>
    <x v="1"/>
    <s v="Yes"/>
    <s v="Y"/>
    <n v="3"/>
    <n v="-2"/>
    <n v="0"/>
    <x v="34"/>
    <n v="0"/>
    <m/>
    <n v="0"/>
    <n v="1"/>
    <n v="1216"/>
    <n v="15"/>
    <x v="2"/>
    <n v="1"/>
    <n v="1"/>
    <n v="87"/>
    <n v="3"/>
    <n v="4"/>
    <n v="3"/>
    <n v="15787"/>
    <n v="21624"/>
    <n v="2"/>
    <n v="14"/>
    <n v="3"/>
    <n v="2"/>
    <n v="80"/>
    <n v="0"/>
    <n v="23"/>
    <n v="3"/>
    <n v="2"/>
    <n v="2"/>
    <n v="2"/>
    <n v="2"/>
  </r>
  <r>
    <s v="No"/>
    <s v="Travel_Frequently"/>
    <x v="2"/>
    <s v="Current Employees"/>
    <x v="1"/>
    <x v="1"/>
    <s v="STAFF-1932"/>
    <n v="1932"/>
    <x v="1"/>
    <x v="1"/>
    <x v="1"/>
    <s v="Yes"/>
    <s v="Y"/>
    <n v="3"/>
    <n v="-2"/>
    <n v="0"/>
    <x v="13"/>
    <n v="0"/>
    <m/>
    <n v="0"/>
    <n v="1"/>
    <n v="735"/>
    <n v="22"/>
    <x v="2"/>
    <n v="1"/>
    <n v="3"/>
    <n v="86"/>
    <n v="2"/>
    <n v="2"/>
    <n v="4"/>
    <n v="5747"/>
    <n v="26496"/>
    <n v="1"/>
    <n v="15"/>
    <n v="3"/>
    <n v="2"/>
    <n v="80"/>
    <n v="0"/>
    <n v="16"/>
    <n v="3"/>
    <n v="15"/>
    <n v="10"/>
    <n v="6"/>
    <n v="11"/>
  </r>
  <r>
    <s v="No"/>
    <s v="Travel_Frequently"/>
    <x v="0"/>
    <s v="Current Employees"/>
    <x v="1"/>
    <x v="0"/>
    <s v="STAFF-1594"/>
    <n v="1594"/>
    <x v="1"/>
    <x v="2"/>
    <x v="1"/>
    <s v="Yes"/>
    <s v="Y"/>
    <n v="3"/>
    <n v="-2"/>
    <n v="0"/>
    <x v="9"/>
    <n v="0"/>
    <m/>
    <n v="0"/>
    <n v="1"/>
    <n v="1302"/>
    <n v="6"/>
    <x v="2"/>
    <n v="1"/>
    <n v="1"/>
    <n v="80"/>
    <n v="4"/>
    <n v="2"/>
    <n v="1"/>
    <n v="5562"/>
    <n v="19711"/>
    <n v="3"/>
    <n v="13"/>
    <n v="3"/>
    <n v="4"/>
    <n v="80"/>
    <n v="1"/>
    <n v="9"/>
    <n v="3"/>
    <n v="3"/>
    <n v="2"/>
    <n v="0"/>
    <n v="2"/>
  </r>
  <r>
    <s v="No"/>
    <s v="Travel_Frequently"/>
    <x v="1"/>
    <s v="Current Employees"/>
    <x v="1"/>
    <x v="2"/>
    <s v="STAFF-1606"/>
    <n v="1606"/>
    <x v="1"/>
    <x v="4"/>
    <x v="1"/>
    <s v="Yes"/>
    <s v="Y"/>
    <n v="3"/>
    <n v="-2"/>
    <n v="0"/>
    <x v="24"/>
    <n v="0"/>
    <m/>
    <n v="0"/>
    <n v="1"/>
    <n v="1234"/>
    <n v="20"/>
    <x v="4"/>
    <n v="1"/>
    <n v="2"/>
    <n v="41"/>
    <n v="3"/>
    <n v="4"/>
    <n v="3"/>
    <n v="11245"/>
    <n v="20689"/>
    <n v="2"/>
    <n v="15"/>
    <n v="3"/>
    <n v="3"/>
    <n v="80"/>
    <n v="1"/>
    <n v="32"/>
    <n v="3"/>
    <n v="30"/>
    <n v="8"/>
    <n v="12"/>
    <n v="13"/>
  </r>
  <r>
    <s v="No"/>
    <s v="Travel_Frequently"/>
    <x v="0"/>
    <s v="Current Employees"/>
    <x v="1"/>
    <x v="0"/>
    <s v="STAFF-1547"/>
    <n v="1547"/>
    <x v="1"/>
    <x v="4"/>
    <x v="1"/>
    <s v="Yes"/>
    <s v="Y"/>
    <n v="3"/>
    <n v="-2"/>
    <n v="0"/>
    <x v="19"/>
    <n v="0"/>
    <m/>
    <n v="0"/>
    <n v="1"/>
    <n v="288"/>
    <n v="2"/>
    <x v="3"/>
    <n v="1"/>
    <n v="4"/>
    <n v="40"/>
    <n v="3"/>
    <n v="3"/>
    <n v="4"/>
    <n v="10124"/>
    <n v="18611"/>
    <n v="2"/>
    <n v="14"/>
    <n v="3"/>
    <n v="3"/>
    <n v="80"/>
    <n v="1"/>
    <n v="24"/>
    <n v="1"/>
    <n v="20"/>
    <n v="8"/>
    <n v="13"/>
    <n v="9"/>
  </r>
  <r>
    <s v="No"/>
    <s v="Travel_Frequently"/>
    <x v="0"/>
    <s v="Current Employees"/>
    <x v="1"/>
    <x v="0"/>
    <s v="STAFF-2049"/>
    <n v="2049"/>
    <x v="1"/>
    <x v="4"/>
    <x v="1"/>
    <s v="Yes"/>
    <s v="Y"/>
    <n v="2"/>
    <n v="-2"/>
    <n v="0"/>
    <x v="10"/>
    <n v="0"/>
    <m/>
    <n v="0"/>
    <n v="1"/>
    <n v="1199"/>
    <n v="18"/>
    <x v="2"/>
    <n v="1"/>
    <n v="3"/>
    <n v="80"/>
    <n v="3"/>
    <n v="2"/>
    <n v="3"/>
    <n v="5689"/>
    <n v="24594"/>
    <n v="1"/>
    <n v="14"/>
    <n v="3"/>
    <n v="4"/>
    <n v="80"/>
    <n v="2"/>
    <n v="10"/>
    <n v="4"/>
    <n v="10"/>
    <n v="2"/>
    <n v="0"/>
    <n v="2"/>
  </r>
  <r>
    <s v="No"/>
    <s v="Travel_Frequently"/>
    <x v="0"/>
    <s v="Current Employees"/>
    <x v="1"/>
    <x v="2"/>
    <s v="STAFF-1704"/>
    <n v="1704"/>
    <x v="1"/>
    <x v="1"/>
    <x v="0"/>
    <s v="Yes"/>
    <s v="Y"/>
    <n v="2"/>
    <n v="-2"/>
    <n v="0"/>
    <x v="10"/>
    <n v="0"/>
    <m/>
    <n v="0"/>
    <n v="1"/>
    <n v="146"/>
    <n v="2"/>
    <x v="2"/>
    <n v="1"/>
    <n v="1"/>
    <n v="79"/>
    <n v="2"/>
    <n v="1"/>
    <n v="4"/>
    <n v="4930"/>
    <n v="13970"/>
    <n v="0"/>
    <n v="14"/>
    <n v="3"/>
    <n v="3"/>
    <n v="80"/>
    <n v="0"/>
    <n v="6"/>
    <n v="4"/>
    <n v="5"/>
    <n v="4"/>
    <n v="1"/>
    <n v="4"/>
  </r>
  <r>
    <s v="No"/>
    <s v="Travel_Frequently"/>
    <x v="0"/>
    <s v="Current Employees"/>
    <x v="1"/>
    <x v="2"/>
    <s v="STAFF-1496"/>
    <n v="1496"/>
    <x v="1"/>
    <x v="3"/>
    <x v="0"/>
    <s v="Yes"/>
    <s v="Y"/>
    <n v="2"/>
    <n v="-2"/>
    <n v="0"/>
    <x v="20"/>
    <n v="0"/>
    <m/>
    <n v="0"/>
    <n v="1"/>
    <n v="1193"/>
    <n v="2"/>
    <x v="1"/>
    <n v="1"/>
    <n v="2"/>
    <n v="86"/>
    <n v="3"/>
    <n v="3"/>
    <n v="3"/>
    <n v="10209"/>
    <n v="19719"/>
    <n v="5"/>
    <n v="18"/>
    <n v="3"/>
    <n v="2"/>
    <n v="80"/>
    <n v="0"/>
    <n v="16"/>
    <n v="2"/>
    <n v="2"/>
    <n v="2"/>
    <n v="2"/>
    <n v="2"/>
  </r>
  <r>
    <s v="No"/>
    <s v="Travel_Frequently"/>
    <x v="1"/>
    <s v="Current Employees"/>
    <x v="1"/>
    <x v="2"/>
    <s v="STAFF-1539"/>
    <n v="1539"/>
    <x v="1"/>
    <x v="7"/>
    <x v="0"/>
    <s v="Yes"/>
    <s v="Y"/>
    <n v="2"/>
    <n v="-2"/>
    <n v="0"/>
    <x v="24"/>
    <n v="0"/>
    <m/>
    <n v="0"/>
    <n v="1"/>
    <n v="333"/>
    <n v="22"/>
    <x v="4"/>
    <n v="1"/>
    <n v="3"/>
    <n v="88"/>
    <n v="1"/>
    <n v="4"/>
    <n v="4"/>
    <n v="14411"/>
    <n v="24450"/>
    <n v="1"/>
    <n v="13"/>
    <n v="3"/>
    <n v="4"/>
    <n v="80"/>
    <n v="0"/>
    <n v="32"/>
    <n v="3"/>
    <n v="32"/>
    <n v="6"/>
    <n v="13"/>
    <n v="9"/>
  </r>
  <r>
    <s v="No"/>
    <s v="Travel_Frequently"/>
    <x v="2"/>
    <s v="Current Employees"/>
    <x v="1"/>
    <x v="0"/>
    <s v="STAFF-1753"/>
    <n v="1753"/>
    <x v="1"/>
    <x v="4"/>
    <x v="0"/>
    <s v="Yes"/>
    <s v="Y"/>
    <n v="5"/>
    <n v="-2"/>
    <n v="0"/>
    <x v="11"/>
    <n v="0"/>
    <m/>
    <n v="0"/>
    <n v="1"/>
    <n v="461"/>
    <n v="1"/>
    <x v="3"/>
    <n v="1"/>
    <n v="4"/>
    <n v="70"/>
    <n v="4"/>
    <n v="2"/>
    <n v="3"/>
    <n v="6294"/>
    <n v="23060"/>
    <n v="8"/>
    <n v="12"/>
    <n v="3"/>
    <n v="4"/>
    <n v="80"/>
    <n v="0"/>
    <n v="10"/>
    <n v="4"/>
    <n v="3"/>
    <n v="2"/>
    <n v="0"/>
    <n v="2"/>
  </r>
  <r>
    <s v="No"/>
    <s v="Travel_Frequently"/>
    <x v="2"/>
    <s v="Current Employees"/>
    <x v="0"/>
    <x v="0"/>
    <s v="STAFF-1927"/>
    <n v="1927"/>
    <x v="1"/>
    <x v="0"/>
    <x v="1"/>
    <s v="Yes"/>
    <s v="Y"/>
    <n v="2"/>
    <n v="-2"/>
    <n v="0"/>
    <x v="14"/>
    <n v="0"/>
    <m/>
    <n v="0"/>
    <n v="1"/>
    <n v="783"/>
    <n v="1"/>
    <x v="0"/>
    <n v="1"/>
    <n v="3"/>
    <n v="42"/>
    <n v="2"/>
    <n v="2"/>
    <n v="4"/>
    <n v="6834"/>
    <n v="19255"/>
    <n v="1"/>
    <n v="12"/>
    <n v="3"/>
    <n v="3"/>
    <n v="80"/>
    <n v="1"/>
    <n v="7"/>
    <n v="3"/>
    <n v="7"/>
    <n v="7"/>
    <n v="0"/>
    <n v="7"/>
  </r>
  <r>
    <s v="No"/>
    <s v="Travel_Rarely"/>
    <x v="3"/>
    <s v="Current Employees"/>
    <x v="2"/>
    <x v="5"/>
    <s v="STAFF-1973"/>
    <n v="1973"/>
    <x v="1"/>
    <x v="5"/>
    <x v="1"/>
    <s v="Yes"/>
    <s v="Y"/>
    <n v="0"/>
    <n v="-2"/>
    <n v="0"/>
    <x v="27"/>
    <n v="0"/>
    <m/>
    <n v="0"/>
    <n v="1"/>
    <n v="189"/>
    <n v="26"/>
    <x v="2"/>
    <n v="1"/>
    <n v="3"/>
    <n v="71"/>
    <n v="4"/>
    <n v="5"/>
    <n v="2"/>
    <n v="19636"/>
    <n v="25811"/>
    <n v="4"/>
    <n v="18"/>
    <n v="3"/>
    <n v="1"/>
    <n v="80"/>
    <n v="1"/>
    <n v="35"/>
    <n v="3"/>
    <n v="10"/>
    <n v="9"/>
    <n v="1"/>
    <n v="4"/>
  </r>
  <r>
    <s v="No"/>
    <s v="Travel_Rarely"/>
    <x v="1"/>
    <s v="Current Employees"/>
    <x v="1"/>
    <x v="2"/>
    <s v="STAFF-1460"/>
    <n v="1460"/>
    <x v="1"/>
    <x v="4"/>
    <x v="2"/>
    <s v="Yes"/>
    <s v="Y"/>
    <n v="2"/>
    <n v="-2"/>
    <n v="0"/>
    <x v="28"/>
    <n v="0"/>
    <m/>
    <n v="0"/>
    <n v="1"/>
    <n v="1038"/>
    <n v="20"/>
    <x v="3"/>
    <n v="1"/>
    <n v="2"/>
    <n v="95"/>
    <n v="1"/>
    <n v="3"/>
    <n v="1"/>
    <n v="10851"/>
    <n v="19863"/>
    <n v="2"/>
    <n v="18"/>
    <n v="3"/>
    <n v="2"/>
    <n v="80"/>
    <n v="1"/>
    <n v="24"/>
    <n v="3"/>
    <n v="7"/>
    <n v="7"/>
    <n v="0"/>
    <n v="7"/>
  </r>
  <r>
    <s v="No"/>
    <s v="Travel_Rarely"/>
    <x v="1"/>
    <s v="Current Employees"/>
    <x v="1"/>
    <x v="2"/>
    <s v="STAFF-1789"/>
    <n v="1789"/>
    <x v="1"/>
    <x v="7"/>
    <x v="2"/>
    <s v="Yes"/>
    <s v="Y"/>
    <n v="3"/>
    <n v="-2"/>
    <n v="0"/>
    <x v="21"/>
    <n v="0"/>
    <m/>
    <n v="0"/>
    <n v="1"/>
    <n v="734"/>
    <n v="2"/>
    <x v="2"/>
    <n v="1"/>
    <n v="3"/>
    <n v="46"/>
    <n v="3"/>
    <n v="5"/>
    <n v="4"/>
    <n v="19328"/>
    <n v="14218"/>
    <n v="7"/>
    <n v="17"/>
    <n v="3"/>
    <n v="3"/>
    <n v="80"/>
    <n v="1"/>
    <n v="24"/>
    <n v="3"/>
    <n v="2"/>
    <n v="1"/>
    <n v="2"/>
    <n v="2"/>
  </r>
  <r>
    <s v="No"/>
    <s v="Travel_Rarely"/>
    <x v="0"/>
    <s v="Current Employees"/>
    <x v="1"/>
    <x v="0"/>
    <s v="STAFF-1998"/>
    <n v="1998"/>
    <x v="1"/>
    <x v="1"/>
    <x v="2"/>
    <s v="Yes"/>
    <s v="Y"/>
    <n v="3"/>
    <n v="-2"/>
    <n v="0"/>
    <x v="19"/>
    <n v="0"/>
    <m/>
    <n v="0"/>
    <n v="1"/>
    <n v="557"/>
    <n v="18"/>
    <x v="2"/>
    <n v="1"/>
    <n v="4"/>
    <n v="35"/>
    <n v="3"/>
    <n v="2"/>
    <n v="1"/>
    <n v="5410"/>
    <n v="11189"/>
    <n v="6"/>
    <n v="17"/>
    <n v="3"/>
    <n v="3"/>
    <n v="80"/>
    <n v="1"/>
    <n v="9"/>
    <n v="2"/>
    <n v="4"/>
    <n v="3"/>
    <n v="1"/>
    <n v="2"/>
  </r>
  <r>
    <s v="No"/>
    <s v="Travel_Rarely"/>
    <x v="2"/>
    <s v="Current Employees"/>
    <x v="1"/>
    <x v="1"/>
    <s v="STAFF-1992"/>
    <n v="1992"/>
    <x v="1"/>
    <x v="2"/>
    <x v="2"/>
    <s v="Yes"/>
    <s v="Y"/>
    <n v="2"/>
    <n v="-2"/>
    <n v="0"/>
    <x v="36"/>
    <n v="0"/>
    <m/>
    <n v="0"/>
    <n v="1"/>
    <n v="977"/>
    <n v="2"/>
    <x v="1"/>
    <n v="1"/>
    <n v="4"/>
    <n v="57"/>
    <n v="3"/>
    <n v="1"/>
    <n v="3"/>
    <n v="3977"/>
    <n v="7298"/>
    <n v="6"/>
    <n v="19"/>
    <n v="3"/>
    <n v="3"/>
    <n v="80"/>
    <n v="1"/>
    <n v="7"/>
    <n v="2"/>
    <n v="2"/>
    <n v="2"/>
    <n v="0"/>
    <n v="2"/>
  </r>
  <r>
    <s v="No"/>
    <s v="Travel_Rarely"/>
    <x v="0"/>
    <s v="Current Employees"/>
    <x v="1"/>
    <x v="2"/>
    <s v="STAFF-1448"/>
    <n v="1448"/>
    <x v="1"/>
    <x v="1"/>
    <x v="1"/>
    <s v="Yes"/>
    <s v="Y"/>
    <n v="5"/>
    <n v="-2"/>
    <n v="0"/>
    <x v="0"/>
    <n v="0"/>
    <m/>
    <n v="0"/>
    <n v="1"/>
    <n v="1283"/>
    <n v="5"/>
    <x v="4"/>
    <n v="1"/>
    <n v="2"/>
    <n v="90"/>
    <n v="4"/>
    <n v="1"/>
    <n v="3"/>
    <n v="2127"/>
    <n v="5561"/>
    <n v="2"/>
    <n v="12"/>
    <n v="3"/>
    <n v="1"/>
    <n v="80"/>
    <n v="0"/>
    <n v="7"/>
    <n v="2"/>
    <n v="4"/>
    <n v="2"/>
    <n v="0"/>
    <n v="3"/>
  </r>
  <r>
    <s v="No"/>
    <s v="Travel_Rarely"/>
    <x v="3"/>
    <s v="Current Employees"/>
    <x v="1"/>
    <x v="0"/>
    <s v="STAFF-1501"/>
    <n v="1501"/>
    <x v="1"/>
    <x v="4"/>
    <x v="1"/>
    <s v="Yes"/>
    <s v="Y"/>
    <n v="2"/>
    <n v="-2"/>
    <n v="0"/>
    <x v="27"/>
    <n v="0"/>
    <m/>
    <n v="0"/>
    <n v="1"/>
    <n v="1229"/>
    <n v="4"/>
    <x v="2"/>
    <n v="1"/>
    <n v="4"/>
    <n v="30"/>
    <n v="3"/>
    <n v="2"/>
    <n v="3"/>
    <n v="4035"/>
    <n v="16143"/>
    <n v="0"/>
    <n v="16"/>
    <n v="3"/>
    <n v="2"/>
    <n v="80"/>
    <n v="0"/>
    <n v="4"/>
    <n v="3"/>
    <n v="3"/>
    <n v="2"/>
    <n v="1"/>
    <n v="2"/>
  </r>
  <r>
    <s v="No"/>
    <s v="Travel_Rarely"/>
    <x v="0"/>
    <s v="Current Employees"/>
    <x v="1"/>
    <x v="2"/>
    <s v="STAFF-1766"/>
    <n v="1766"/>
    <x v="1"/>
    <x v="4"/>
    <x v="1"/>
    <s v="Yes"/>
    <s v="Y"/>
    <n v="2"/>
    <n v="-2"/>
    <n v="0"/>
    <x v="8"/>
    <n v="0"/>
    <m/>
    <n v="0"/>
    <n v="1"/>
    <n v="833"/>
    <n v="18"/>
    <x v="3"/>
    <n v="1"/>
    <n v="2"/>
    <n v="60"/>
    <n v="1"/>
    <n v="2"/>
    <n v="4"/>
    <n v="5811"/>
    <n v="24539"/>
    <n v="3"/>
    <n v="16"/>
    <n v="3"/>
    <n v="3"/>
    <n v="80"/>
    <n v="1"/>
    <n v="15"/>
    <n v="3"/>
    <n v="1"/>
    <n v="0"/>
    <n v="1"/>
    <n v="0"/>
  </r>
  <r>
    <s v="No"/>
    <s v="Travel_Rarely"/>
    <x v="2"/>
    <s v="Current Employees"/>
    <x v="1"/>
    <x v="0"/>
    <s v="STAFF-1549"/>
    <n v="1549"/>
    <x v="1"/>
    <x v="2"/>
    <x v="1"/>
    <s v="Yes"/>
    <s v="Y"/>
    <n v="3"/>
    <n v="-2"/>
    <n v="0"/>
    <x v="3"/>
    <n v="0"/>
    <m/>
    <n v="0"/>
    <n v="1"/>
    <n v="589"/>
    <n v="28"/>
    <x v="2"/>
    <n v="1"/>
    <n v="2"/>
    <n v="79"/>
    <n v="3"/>
    <n v="2"/>
    <n v="3"/>
    <n v="5207"/>
    <n v="22949"/>
    <n v="1"/>
    <n v="12"/>
    <n v="3"/>
    <n v="2"/>
    <n v="80"/>
    <n v="1"/>
    <n v="15"/>
    <n v="3"/>
    <n v="15"/>
    <n v="14"/>
    <n v="5"/>
    <n v="7"/>
  </r>
  <r>
    <s v="No"/>
    <s v="Travel_Rarely"/>
    <x v="2"/>
    <s v="Current Employees"/>
    <x v="1"/>
    <x v="1"/>
    <s v="STAFF-2053"/>
    <n v="2053"/>
    <x v="1"/>
    <x v="2"/>
    <x v="1"/>
    <s v="Yes"/>
    <s v="Y"/>
    <n v="2"/>
    <n v="-2"/>
    <n v="0"/>
    <x v="11"/>
    <n v="0"/>
    <m/>
    <n v="0"/>
    <n v="1"/>
    <n v="1378"/>
    <n v="13"/>
    <x v="0"/>
    <n v="1"/>
    <n v="4"/>
    <n v="46"/>
    <n v="2"/>
    <n v="2"/>
    <n v="2"/>
    <n v="4025"/>
    <n v="23679"/>
    <n v="4"/>
    <n v="13"/>
    <n v="3"/>
    <n v="1"/>
    <n v="80"/>
    <n v="1"/>
    <n v="10"/>
    <n v="3"/>
    <n v="4"/>
    <n v="3"/>
    <n v="0"/>
    <n v="3"/>
  </r>
  <r>
    <s v="No"/>
    <s v="Travel_Rarely"/>
    <x v="0"/>
    <s v="Current Employees"/>
    <x v="1"/>
    <x v="0"/>
    <s v="STAFF-1790"/>
    <n v="1790"/>
    <x v="1"/>
    <x v="4"/>
    <x v="1"/>
    <s v="Yes"/>
    <s v="Y"/>
    <n v="1"/>
    <n v="-2"/>
    <n v="0"/>
    <x v="9"/>
    <n v="0"/>
    <m/>
    <n v="0"/>
    <n v="1"/>
    <n v="1383"/>
    <n v="10"/>
    <x v="3"/>
    <n v="1"/>
    <n v="4"/>
    <n v="90"/>
    <n v="3"/>
    <n v="3"/>
    <n v="1"/>
    <n v="8321"/>
    <n v="25949"/>
    <n v="7"/>
    <n v="13"/>
    <n v="3"/>
    <n v="4"/>
    <n v="80"/>
    <n v="1"/>
    <n v="15"/>
    <n v="3"/>
    <n v="12"/>
    <n v="8"/>
    <n v="5"/>
    <n v="7"/>
  </r>
  <r>
    <s v="No"/>
    <s v="Travel_Rarely"/>
    <x v="0"/>
    <s v="Current Employees"/>
    <x v="1"/>
    <x v="2"/>
    <s v="STAFF-2003"/>
    <n v="2003"/>
    <x v="1"/>
    <x v="2"/>
    <x v="1"/>
    <s v="Yes"/>
    <s v="Y"/>
    <n v="3"/>
    <n v="-2"/>
    <n v="0"/>
    <x v="10"/>
    <n v="0"/>
    <m/>
    <n v="0"/>
    <n v="1"/>
    <n v="1490"/>
    <n v="11"/>
    <x v="2"/>
    <n v="1"/>
    <n v="4"/>
    <n v="43"/>
    <n v="3"/>
    <n v="1"/>
    <n v="3"/>
    <n v="2660"/>
    <n v="20232"/>
    <n v="7"/>
    <n v="11"/>
    <n v="3"/>
    <n v="3"/>
    <n v="80"/>
    <n v="1"/>
    <n v="5"/>
    <n v="3"/>
    <n v="2"/>
    <n v="2"/>
    <n v="2"/>
    <n v="2"/>
  </r>
  <r>
    <s v="No"/>
    <s v="Travel_Rarely"/>
    <x v="1"/>
    <s v="Current Employees"/>
    <x v="1"/>
    <x v="4"/>
    <s v="STAFF-1465"/>
    <n v="1465"/>
    <x v="1"/>
    <x v="3"/>
    <x v="1"/>
    <s v="Yes"/>
    <s v="Y"/>
    <n v="4"/>
    <n v="-2"/>
    <n v="0"/>
    <x v="28"/>
    <n v="0"/>
    <m/>
    <n v="0"/>
    <n v="1"/>
    <n v="1448"/>
    <n v="29"/>
    <x v="3"/>
    <n v="1"/>
    <n v="4"/>
    <n v="55"/>
    <n v="3"/>
    <n v="3"/>
    <n v="4"/>
    <n v="9380"/>
    <n v="14720"/>
    <n v="4"/>
    <n v="18"/>
    <n v="3"/>
    <n v="4"/>
    <n v="80"/>
    <n v="2"/>
    <n v="10"/>
    <n v="4"/>
    <n v="3"/>
    <n v="1"/>
    <n v="1"/>
    <n v="2"/>
  </r>
  <r>
    <s v="No"/>
    <s v="Travel_Rarely"/>
    <x v="2"/>
    <s v="Current Employees"/>
    <x v="1"/>
    <x v="2"/>
    <s v="STAFF-1755"/>
    <n v="1755"/>
    <x v="1"/>
    <x v="1"/>
    <x v="1"/>
    <s v="Yes"/>
    <s v="Y"/>
    <n v="3"/>
    <n v="-2"/>
    <n v="0"/>
    <x v="13"/>
    <n v="0"/>
    <m/>
    <n v="0"/>
    <n v="1"/>
    <n v="181"/>
    <n v="2"/>
    <x v="2"/>
    <n v="1"/>
    <n v="4"/>
    <n v="97"/>
    <n v="4"/>
    <n v="1"/>
    <n v="4"/>
    <n v="2932"/>
    <n v="5586"/>
    <n v="0"/>
    <n v="14"/>
    <n v="3"/>
    <n v="1"/>
    <n v="80"/>
    <n v="3"/>
    <n v="6"/>
    <n v="3"/>
    <n v="5"/>
    <n v="0"/>
    <n v="1"/>
    <n v="2"/>
  </r>
  <r>
    <s v="No"/>
    <s v="Travel_Rarely"/>
    <x v="2"/>
    <s v="Current Employees"/>
    <x v="1"/>
    <x v="2"/>
    <s v="STAFF-1586"/>
    <n v="1586"/>
    <x v="1"/>
    <x v="2"/>
    <x v="0"/>
    <s v="Yes"/>
    <s v="Y"/>
    <n v="3"/>
    <n v="-2"/>
    <n v="0"/>
    <x v="11"/>
    <n v="0"/>
    <m/>
    <n v="0"/>
    <n v="1"/>
    <n v="1370"/>
    <n v="3"/>
    <x v="1"/>
    <n v="1"/>
    <n v="2"/>
    <n v="87"/>
    <n v="3"/>
    <n v="1"/>
    <n v="1"/>
    <n v="4723"/>
    <n v="16213"/>
    <n v="1"/>
    <n v="18"/>
    <n v="3"/>
    <n v="4"/>
    <n v="80"/>
    <n v="0"/>
    <n v="10"/>
    <n v="3"/>
    <n v="10"/>
    <n v="9"/>
    <n v="1"/>
    <n v="5"/>
  </r>
  <r>
    <s v="No"/>
    <s v="Travel_Rarely"/>
    <x v="0"/>
    <s v="Current Employees"/>
    <x v="1"/>
    <x v="2"/>
    <s v="STAFF-2020"/>
    <n v="2020"/>
    <x v="1"/>
    <x v="1"/>
    <x v="0"/>
    <s v="Yes"/>
    <s v="Y"/>
    <n v="2"/>
    <n v="-2"/>
    <n v="0"/>
    <x v="20"/>
    <n v="0"/>
    <m/>
    <n v="0"/>
    <n v="1"/>
    <n v="1037"/>
    <n v="1"/>
    <x v="3"/>
    <n v="1"/>
    <n v="2"/>
    <n v="42"/>
    <n v="3"/>
    <n v="1"/>
    <n v="4"/>
    <n v="2436"/>
    <n v="13422"/>
    <n v="6"/>
    <n v="12"/>
    <n v="3"/>
    <n v="3"/>
    <n v="80"/>
    <n v="0"/>
    <n v="6"/>
    <n v="3"/>
    <n v="4"/>
    <n v="3"/>
    <n v="1"/>
    <n v="2"/>
  </r>
  <r>
    <s v="No"/>
    <s v="Travel_Rarely"/>
    <x v="2"/>
    <s v="Current Employees"/>
    <x v="1"/>
    <x v="0"/>
    <s v="STAFF-1515"/>
    <n v="1515"/>
    <x v="1"/>
    <x v="4"/>
    <x v="0"/>
    <s v="Yes"/>
    <s v="Y"/>
    <n v="6"/>
    <n v="-2"/>
    <n v="0"/>
    <x v="3"/>
    <n v="0"/>
    <m/>
    <n v="0"/>
    <n v="1"/>
    <n v="516"/>
    <n v="8"/>
    <x v="4"/>
    <n v="1"/>
    <n v="4"/>
    <n v="69"/>
    <n v="3"/>
    <n v="2"/>
    <n v="3"/>
    <n v="6388"/>
    <n v="22049"/>
    <n v="2"/>
    <n v="17"/>
    <n v="3"/>
    <n v="1"/>
    <n v="80"/>
    <n v="0"/>
    <n v="14"/>
    <n v="3"/>
    <n v="0"/>
    <n v="0"/>
    <n v="0"/>
    <n v="0"/>
  </r>
  <r>
    <s v="No"/>
    <s v="Travel_Rarely"/>
    <x v="2"/>
    <s v="Current Employees"/>
    <x v="0"/>
    <x v="2"/>
    <s v="STAFF-1669"/>
    <n v="1669"/>
    <x v="1"/>
    <x v="0"/>
    <x v="2"/>
    <s v="Yes"/>
    <s v="Y"/>
    <n v="3"/>
    <n v="-2"/>
    <n v="0"/>
    <x v="11"/>
    <n v="0"/>
    <m/>
    <n v="0"/>
    <n v="1"/>
    <n v="991"/>
    <n v="5"/>
    <x v="3"/>
    <n v="1"/>
    <n v="1"/>
    <n v="43"/>
    <n v="2"/>
    <n v="2"/>
    <n v="2"/>
    <n v="4187"/>
    <n v="3356"/>
    <n v="1"/>
    <n v="13"/>
    <n v="3"/>
    <n v="2"/>
    <n v="80"/>
    <n v="1"/>
    <n v="10"/>
    <n v="2"/>
    <n v="10"/>
    <n v="0"/>
    <n v="0"/>
    <n v="9"/>
  </r>
  <r>
    <s v="No"/>
    <s v="Travel_Rarely"/>
    <x v="1"/>
    <s v="Current Employees"/>
    <x v="0"/>
    <x v="0"/>
    <s v="STAFF-1732"/>
    <n v="1732"/>
    <x v="1"/>
    <x v="0"/>
    <x v="2"/>
    <s v="Yes"/>
    <s v="Y"/>
    <n v="5"/>
    <n v="-2"/>
    <n v="0"/>
    <x v="21"/>
    <n v="0"/>
    <m/>
    <n v="0"/>
    <n v="1"/>
    <n v="1277"/>
    <n v="2"/>
    <x v="3"/>
    <n v="1"/>
    <n v="3"/>
    <n v="74"/>
    <n v="3"/>
    <n v="3"/>
    <n v="4"/>
    <n v="10368"/>
    <n v="5596"/>
    <n v="4"/>
    <n v="12"/>
    <n v="3"/>
    <n v="2"/>
    <n v="80"/>
    <n v="1"/>
    <n v="13"/>
    <n v="2"/>
    <n v="10"/>
    <n v="6"/>
    <n v="0"/>
    <n v="3"/>
  </r>
  <r>
    <s v="No"/>
    <s v="Travel_Rarely"/>
    <x v="0"/>
    <s v="Current Employees"/>
    <x v="0"/>
    <x v="3"/>
    <s v="STAFF-1943"/>
    <n v="1943"/>
    <x v="1"/>
    <x v="0"/>
    <x v="2"/>
    <s v="Yes"/>
    <s v="Y"/>
    <n v="4"/>
    <n v="-2"/>
    <n v="0"/>
    <x v="19"/>
    <n v="0"/>
    <m/>
    <n v="0"/>
    <n v="1"/>
    <n v="419"/>
    <n v="12"/>
    <x v="2"/>
    <n v="1"/>
    <n v="2"/>
    <n v="77"/>
    <n v="3"/>
    <n v="2"/>
    <n v="1"/>
    <n v="5087"/>
    <n v="2900"/>
    <n v="3"/>
    <n v="12"/>
    <n v="3"/>
    <n v="3"/>
    <n v="80"/>
    <n v="2"/>
    <n v="14"/>
    <n v="3"/>
    <n v="0"/>
    <n v="0"/>
    <n v="0"/>
    <n v="0"/>
  </r>
  <r>
    <s v="No"/>
    <s v="Travel_Rarely"/>
    <x v="2"/>
    <s v="Current Employees"/>
    <x v="0"/>
    <x v="4"/>
    <s v="STAFF-1535"/>
    <n v="1535"/>
    <x v="1"/>
    <x v="0"/>
    <x v="1"/>
    <s v="Yes"/>
    <s v="Y"/>
    <n v="3"/>
    <n v="-2"/>
    <n v="0"/>
    <x v="13"/>
    <n v="0"/>
    <m/>
    <n v="0"/>
    <n v="1"/>
    <n v="971"/>
    <n v="1"/>
    <x v="3"/>
    <n v="1"/>
    <n v="4"/>
    <n v="64"/>
    <n v="2"/>
    <n v="3"/>
    <n v="4"/>
    <n v="7083"/>
    <n v="12288"/>
    <n v="1"/>
    <n v="14"/>
    <n v="3"/>
    <n v="4"/>
    <n v="80"/>
    <n v="0"/>
    <n v="10"/>
    <n v="3"/>
    <n v="10"/>
    <n v="9"/>
    <n v="8"/>
    <n v="6"/>
  </r>
  <r>
    <s v="No"/>
    <s v="Travel_Rarely"/>
    <x v="1"/>
    <s v="Current Employees"/>
    <x v="0"/>
    <x v="3"/>
    <s v="STAFF-1591"/>
    <n v="1591"/>
    <x v="1"/>
    <x v="5"/>
    <x v="1"/>
    <s v="Yes"/>
    <s v="Y"/>
    <n v="2"/>
    <n v="-2"/>
    <n v="0"/>
    <x v="24"/>
    <n v="0"/>
    <m/>
    <n v="0"/>
    <n v="1"/>
    <n v="264"/>
    <n v="9"/>
    <x v="3"/>
    <n v="1"/>
    <n v="3"/>
    <n v="59"/>
    <n v="3"/>
    <n v="5"/>
    <n v="1"/>
    <n v="19331"/>
    <n v="19519"/>
    <n v="4"/>
    <n v="16"/>
    <n v="3"/>
    <n v="3"/>
    <n v="80"/>
    <n v="1"/>
    <n v="27"/>
    <n v="3"/>
    <n v="1"/>
    <n v="0"/>
    <n v="0"/>
    <n v="0"/>
  </r>
  <r>
    <s v="No"/>
    <s v="Travel_Rarely"/>
    <x v="0"/>
    <s v="Current Employees"/>
    <x v="0"/>
    <x v="2"/>
    <s v="STAFF-1706"/>
    <n v="1706"/>
    <x v="1"/>
    <x v="0"/>
    <x v="1"/>
    <s v="Yes"/>
    <s v="Y"/>
    <n v="3"/>
    <n v="-2"/>
    <n v="0"/>
    <x v="23"/>
    <n v="0"/>
    <m/>
    <n v="0"/>
    <n v="1"/>
    <n v="1179"/>
    <n v="2"/>
    <x v="3"/>
    <n v="1"/>
    <n v="4"/>
    <n v="73"/>
    <n v="3"/>
    <n v="2"/>
    <n v="4"/>
    <n v="7847"/>
    <n v="6069"/>
    <n v="1"/>
    <n v="17"/>
    <n v="3"/>
    <n v="1"/>
    <n v="80"/>
    <n v="1"/>
    <n v="10"/>
    <n v="3"/>
    <n v="10"/>
    <n v="9"/>
    <n v="8"/>
    <n v="8"/>
  </r>
  <r>
    <s v="No"/>
    <s v="Travel_Rarely"/>
    <x v="2"/>
    <s v="Current Employees"/>
    <x v="0"/>
    <x v="0"/>
    <s v="STAFF-1882"/>
    <n v="1882"/>
    <x v="1"/>
    <x v="0"/>
    <x v="1"/>
    <s v="Yes"/>
    <s v="Y"/>
    <n v="3"/>
    <n v="-2"/>
    <n v="0"/>
    <x v="13"/>
    <n v="0"/>
    <m/>
    <n v="0"/>
    <n v="1"/>
    <n v="1480"/>
    <n v="4"/>
    <x v="3"/>
    <n v="1"/>
    <n v="3"/>
    <n v="64"/>
    <n v="3"/>
    <n v="3"/>
    <n v="4"/>
    <n v="9713"/>
    <n v="24444"/>
    <n v="2"/>
    <n v="13"/>
    <n v="3"/>
    <n v="4"/>
    <n v="80"/>
    <n v="3"/>
    <n v="9"/>
    <n v="3"/>
    <n v="5"/>
    <n v="3"/>
    <n v="1"/>
    <n v="0"/>
  </r>
  <r>
    <s v="No"/>
    <s v="Travel_Rarely"/>
    <x v="4"/>
    <s v="Current Employees"/>
    <x v="0"/>
    <x v="2"/>
    <s v="STAFF-2021"/>
    <n v="2021"/>
    <x v="1"/>
    <x v="6"/>
    <x v="0"/>
    <s v="Yes"/>
    <s v="Y"/>
    <n v="6"/>
    <n v="-2"/>
    <n v="0"/>
    <x v="18"/>
    <n v="0"/>
    <m/>
    <n v="0"/>
    <n v="1"/>
    <n v="501"/>
    <n v="5"/>
    <x v="1"/>
    <n v="1"/>
    <n v="3"/>
    <n v="58"/>
    <n v="3"/>
    <n v="1"/>
    <n v="1"/>
    <n v="2380"/>
    <n v="25479"/>
    <n v="1"/>
    <n v="11"/>
    <n v="3"/>
    <n v="4"/>
    <n v="80"/>
    <n v="0"/>
    <n v="2"/>
    <n v="3"/>
    <n v="2"/>
    <n v="2"/>
    <n v="1"/>
    <n v="2"/>
  </r>
  <r>
    <s v="No"/>
    <s v="Travel_Rarely"/>
    <x v="0"/>
    <s v="Current Employees"/>
    <x v="0"/>
    <x v="0"/>
    <s v="STAFF-1678"/>
    <n v="1678"/>
    <x v="1"/>
    <x v="0"/>
    <x v="0"/>
    <s v="Yes"/>
    <s v="Y"/>
    <n v="2"/>
    <n v="-2"/>
    <n v="0"/>
    <x v="0"/>
    <n v="0"/>
    <m/>
    <n v="0"/>
    <n v="1"/>
    <n v="1206"/>
    <n v="23"/>
    <x v="0"/>
    <n v="1"/>
    <n v="4"/>
    <n v="80"/>
    <n v="3"/>
    <n v="3"/>
    <n v="3"/>
    <n v="7082"/>
    <n v="11591"/>
    <n v="3"/>
    <n v="16"/>
    <n v="3"/>
    <n v="4"/>
    <n v="80"/>
    <n v="0"/>
    <n v="21"/>
    <n v="3"/>
    <n v="2"/>
    <n v="0"/>
    <n v="0"/>
    <n v="2"/>
  </r>
  <r>
    <s v="No"/>
    <s v="Non-Travel"/>
    <x v="2"/>
    <s v="Current Employees"/>
    <x v="1"/>
    <x v="2"/>
    <s v="STAFF-1979"/>
    <n v="1979"/>
    <x v="0"/>
    <x v="7"/>
    <x v="1"/>
    <s v="No"/>
    <s v="Y"/>
    <n v="2"/>
    <n v="-2"/>
    <n v="0"/>
    <x v="12"/>
    <n v="0"/>
    <m/>
    <n v="0"/>
    <n v="1"/>
    <n v="697"/>
    <n v="10"/>
    <x v="3"/>
    <n v="1"/>
    <n v="3"/>
    <n v="40"/>
    <n v="3"/>
    <n v="3"/>
    <n v="3"/>
    <n v="11031"/>
    <n v="26862"/>
    <n v="4"/>
    <n v="20"/>
    <n v="4"/>
    <n v="3"/>
    <n v="80"/>
    <n v="1"/>
    <n v="13"/>
    <n v="4"/>
    <n v="11"/>
    <n v="7"/>
    <n v="4"/>
    <n v="8"/>
  </r>
  <r>
    <s v="No"/>
    <s v="Non-Travel"/>
    <x v="1"/>
    <s v="Current Employees"/>
    <x v="0"/>
    <x v="0"/>
    <s v="STAFF-1845"/>
    <n v="1845"/>
    <x v="0"/>
    <x v="0"/>
    <x v="1"/>
    <s v="No"/>
    <s v="Y"/>
    <n v="3"/>
    <n v="-2"/>
    <n v="0"/>
    <x v="28"/>
    <n v="0"/>
    <m/>
    <n v="0"/>
    <n v="1"/>
    <n v="589"/>
    <n v="2"/>
    <x v="2"/>
    <n v="1"/>
    <n v="3"/>
    <n v="67"/>
    <n v="3"/>
    <n v="2"/>
    <n v="3"/>
    <n v="5154"/>
    <n v="19665"/>
    <n v="4"/>
    <n v="22"/>
    <n v="4"/>
    <n v="2"/>
    <n v="80"/>
    <n v="2"/>
    <n v="10"/>
    <n v="4"/>
    <n v="8"/>
    <n v="7"/>
    <n v="5"/>
    <n v="7"/>
  </r>
  <r>
    <s v="No"/>
    <s v="Travel_Frequently"/>
    <x v="1"/>
    <s v="Current Employees"/>
    <x v="1"/>
    <x v="2"/>
    <s v="STAFF-1520"/>
    <n v="1520"/>
    <x v="0"/>
    <x v="5"/>
    <x v="2"/>
    <s v="No"/>
    <s v="Y"/>
    <n v="2"/>
    <n v="-2"/>
    <n v="0"/>
    <x v="33"/>
    <n v="0"/>
    <m/>
    <n v="0"/>
    <n v="1"/>
    <n v="1050"/>
    <n v="11"/>
    <x v="2"/>
    <n v="1"/>
    <n v="2"/>
    <n v="87"/>
    <n v="3"/>
    <n v="4"/>
    <n v="4"/>
    <n v="16032"/>
    <n v="24456"/>
    <n v="3"/>
    <n v="20"/>
    <n v="4"/>
    <n v="1"/>
    <n v="80"/>
    <n v="1"/>
    <n v="26"/>
    <n v="3"/>
    <n v="14"/>
    <n v="9"/>
    <n v="1"/>
    <n v="12"/>
  </r>
  <r>
    <s v="No"/>
    <s v="Travel_Frequently"/>
    <x v="0"/>
    <s v="Current Employees"/>
    <x v="1"/>
    <x v="2"/>
    <s v="STAFF-1675"/>
    <n v="1675"/>
    <x v="0"/>
    <x v="2"/>
    <x v="0"/>
    <s v="No"/>
    <s v="Y"/>
    <n v="3"/>
    <n v="-2"/>
    <n v="0"/>
    <x v="8"/>
    <n v="0"/>
    <m/>
    <n v="0"/>
    <n v="1"/>
    <n v="148"/>
    <n v="2"/>
    <x v="3"/>
    <n v="1"/>
    <n v="4"/>
    <n v="42"/>
    <n v="2"/>
    <n v="1"/>
    <n v="2"/>
    <n v="2440"/>
    <n v="23826"/>
    <n v="1"/>
    <n v="22"/>
    <n v="4"/>
    <n v="2"/>
    <n v="80"/>
    <n v="0"/>
    <n v="4"/>
    <n v="3"/>
    <n v="4"/>
    <n v="3"/>
    <n v="3"/>
    <n v="3"/>
  </r>
  <r>
    <s v="No"/>
    <s v="Travel_Frequently"/>
    <x v="2"/>
    <s v="Current Employees"/>
    <x v="1"/>
    <x v="4"/>
    <s v="STAFF-1736"/>
    <n v="1736"/>
    <x v="0"/>
    <x v="3"/>
    <x v="0"/>
    <s v="No"/>
    <s v="Y"/>
    <n v="3"/>
    <n v="-2"/>
    <n v="0"/>
    <x v="12"/>
    <n v="0"/>
    <m/>
    <n v="0"/>
    <n v="1"/>
    <n v="163"/>
    <n v="24"/>
    <x v="1"/>
    <n v="1"/>
    <n v="4"/>
    <n v="30"/>
    <n v="3"/>
    <n v="2"/>
    <n v="4"/>
    <n v="5238"/>
    <n v="6670"/>
    <n v="2"/>
    <n v="20"/>
    <n v="4"/>
    <n v="4"/>
    <n v="80"/>
    <n v="0"/>
    <n v="9"/>
    <n v="2"/>
    <n v="5"/>
    <n v="4"/>
    <n v="1"/>
    <n v="4"/>
  </r>
  <r>
    <s v="No"/>
    <s v="Travel_Rarely"/>
    <x v="1"/>
    <s v="Current Employees"/>
    <x v="2"/>
    <x v="0"/>
    <s v="STAFF-1744"/>
    <n v="1744"/>
    <x v="0"/>
    <x v="8"/>
    <x v="1"/>
    <s v="No"/>
    <s v="Y"/>
    <n v="2"/>
    <n v="-2"/>
    <n v="0"/>
    <x v="28"/>
    <n v="0"/>
    <m/>
    <n v="0"/>
    <n v="1"/>
    <n v="176"/>
    <n v="4"/>
    <x v="3"/>
    <n v="1"/>
    <n v="3"/>
    <n v="56"/>
    <n v="1"/>
    <n v="3"/>
    <n v="3"/>
    <n v="9756"/>
    <n v="6595"/>
    <n v="4"/>
    <n v="21"/>
    <n v="4"/>
    <n v="3"/>
    <n v="80"/>
    <n v="2"/>
    <n v="9"/>
    <n v="4"/>
    <n v="5"/>
    <n v="0"/>
    <n v="0"/>
    <n v="3"/>
  </r>
  <r>
    <s v="No"/>
    <s v="Travel_Rarely"/>
    <x v="2"/>
    <s v="Current Employees"/>
    <x v="1"/>
    <x v="2"/>
    <s v="STAFF-1622"/>
    <n v="1622"/>
    <x v="0"/>
    <x v="3"/>
    <x v="2"/>
    <s v="No"/>
    <s v="Y"/>
    <n v="5"/>
    <n v="-2"/>
    <n v="0"/>
    <x v="14"/>
    <n v="0"/>
    <m/>
    <n v="0"/>
    <n v="1"/>
    <n v="580"/>
    <n v="27"/>
    <x v="3"/>
    <n v="1"/>
    <n v="2"/>
    <n v="39"/>
    <n v="1"/>
    <n v="2"/>
    <n v="1"/>
    <n v="4877"/>
    <n v="20460"/>
    <n v="0"/>
    <n v="21"/>
    <n v="4"/>
    <n v="2"/>
    <n v="80"/>
    <n v="1"/>
    <n v="6"/>
    <n v="2"/>
    <n v="5"/>
    <n v="3"/>
    <n v="0"/>
    <n v="0"/>
  </r>
  <r>
    <s v="No"/>
    <s v="Travel_Rarely"/>
    <x v="2"/>
    <s v="Current Employees"/>
    <x v="1"/>
    <x v="0"/>
    <s v="STAFF-1581"/>
    <n v="1581"/>
    <x v="0"/>
    <x v="1"/>
    <x v="1"/>
    <s v="No"/>
    <s v="Y"/>
    <n v="5"/>
    <n v="-2"/>
    <n v="0"/>
    <x v="25"/>
    <n v="0"/>
    <m/>
    <n v="0"/>
    <n v="1"/>
    <n v="474"/>
    <n v="3"/>
    <x v="3"/>
    <n v="1"/>
    <n v="1"/>
    <n v="89"/>
    <n v="3"/>
    <n v="1"/>
    <n v="4"/>
    <n v="2061"/>
    <n v="11133"/>
    <n v="1"/>
    <n v="21"/>
    <n v="4"/>
    <n v="1"/>
    <n v="80"/>
    <n v="0"/>
    <n v="1"/>
    <n v="3"/>
    <n v="1"/>
    <n v="0"/>
    <n v="0"/>
    <n v="0"/>
  </r>
  <r>
    <s v="No"/>
    <s v="Travel_Rarely"/>
    <x v="0"/>
    <s v="Current Employees"/>
    <x v="1"/>
    <x v="0"/>
    <s v="STAFF-2034"/>
    <n v="2034"/>
    <x v="0"/>
    <x v="3"/>
    <x v="1"/>
    <s v="No"/>
    <s v="Y"/>
    <n v="3"/>
    <n v="-2"/>
    <n v="0"/>
    <x v="0"/>
    <n v="0"/>
    <m/>
    <n v="0"/>
    <n v="1"/>
    <n v="582"/>
    <n v="28"/>
    <x v="2"/>
    <n v="1"/>
    <n v="1"/>
    <n v="60"/>
    <n v="2"/>
    <n v="4"/>
    <n v="2"/>
    <n v="13570"/>
    <n v="5640"/>
    <n v="0"/>
    <n v="23"/>
    <n v="4"/>
    <n v="3"/>
    <n v="80"/>
    <n v="1"/>
    <n v="21"/>
    <n v="3"/>
    <n v="20"/>
    <n v="7"/>
    <n v="0"/>
    <n v="10"/>
  </r>
  <r>
    <s v="No"/>
    <s v="Travel_Rarely"/>
    <x v="3"/>
    <s v="Current Employees"/>
    <x v="1"/>
    <x v="0"/>
    <s v="STAFF-1441"/>
    <n v="1441"/>
    <x v="0"/>
    <x v="1"/>
    <x v="1"/>
    <s v="No"/>
    <s v="Y"/>
    <n v="3"/>
    <n v="-2"/>
    <n v="0"/>
    <x v="29"/>
    <n v="0"/>
    <m/>
    <n v="0"/>
    <n v="1"/>
    <n v="1255"/>
    <n v="1"/>
    <x v="0"/>
    <n v="1"/>
    <n v="1"/>
    <n v="90"/>
    <n v="3"/>
    <n v="1"/>
    <n v="1"/>
    <n v="2066"/>
    <n v="10494"/>
    <n v="2"/>
    <n v="22"/>
    <n v="4"/>
    <n v="4"/>
    <n v="80"/>
    <n v="1"/>
    <n v="5"/>
    <n v="4"/>
    <n v="3"/>
    <n v="2"/>
    <n v="1"/>
    <n v="0"/>
  </r>
  <r>
    <s v="No"/>
    <s v="Travel_Rarely"/>
    <x v="1"/>
    <s v="Current Employees"/>
    <x v="1"/>
    <x v="2"/>
    <s v="STAFF-1665"/>
    <n v="1665"/>
    <x v="0"/>
    <x v="5"/>
    <x v="1"/>
    <s v="No"/>
    <s v="Y"/>
    <n v="6"/>
    <n v="-2"/>
    <n v="0"/>
    <x v="33"/>
    <n v="0"/>
    <m/>
    <n v="0"/>
    <n v="1"/>
    <n v="584"/>
    <n v="22"/>
    <x v="4"/>
    <n v="1"/>
    <n v="2"/>
    <n v="91"/>
    <n v="3"/>
    <n v="4"/>
    <n v="3"/>
    <n v="17426"/>
    <n v="18685"/>
    <n v="3"/>
    <n v="25"/>
    <n v="4"/>
    <n v="3"/>
    <n v="80"/>
    <n v="1"/>
    <n v="36"/>
    <n v="3"/>
    <n v="10"/>
    <n v="8"/>
    <n v="4"/>
    <n v="7"/>
  </r>
  <r>
    <s v="No"/>
    <s v="Travel_Rarely"/>
    <x v="1"/>
    <s v="Current Employees"/>
    <x v="1"/>
    <x v="2"/>
    <s v="STAFF-1509"/>
    <n v="1509"/>
    <x v="0"/>
    <x v="2"/>
    <x v="1"/>
    <s v="No"/>
    <s v="Y"/>
    <n v="3"/>
    <n v="-2"/>
    <n v="0"/>
    <x v="1"/>
    <n v="0"/>
    <m/>
    <n v="0"/>
    <n v="1"/>
    <n v="271"/>
    <n v="3"/>
    <x v="0"/>
    <n v="1"/>
    <n v="3"/>
    <n v="43"/>
    <n v="2"/>
    <n v="2"/>
    <n v="1"/>
    <n v="4789"/>
    <n v="23070"/>
    <n v="4"/>
    <n v="25"/>
    <n v="4"/>
    <n v="1"/>
    <n v="80"/>
    <n v="1"/>
    <n v="10"/>
    <n v="3"/>
    <n v="3"/>
    <n v="2"/>
    <n v="1"/>
    <n v="2"/>
  </r>
  <r>
    <s v="No"/>
    <s v="Travel_Rarely"/>
    <x v="2"/>
    <s v="Current Employees"/>
    <x v="1"/>
    <x v="2"/>
    <s v="STAFF-1834"/>
    <n v="1834"/>
    <x v="0"/>
    <x v="1"/>
    <x v="1"/>
    <s v="No"/>
    <s v="Y"/>
    <n v="3"/>
    <n v="-2"/>
    <n v="0"/>
    <x v="14"/>
    <n v="0"/>
    <m/>
    <n v="0"/>
    <n v="1"/>
    <n v="1217"/>
    <n v="1"/>
    <x v="3"/>
    <n v="1"/>
    <n v="3"/>
    <n v="67"/>
    <n v="3"/>
    <n v="1"/>
    <n v="1"/>
    <n v="3591"/>
    <n v="12719"/>
    <n v="1"/>
    <n v="25"/>
    <n v="4"/>
    <n v="3"/>
    <n v="80"/>
    <n v="1"/>
    <n v="3"/>
    <n v="3"/>
    <n v="3"/>
    <n v="2"/>
    <n v="1"/>
    <n v="2"/>
  </r>
  <r>
    <s v="No"/>
    <s v="Travel_Rarely"/>
    <x v="2"/>
    <s v="Current Employees"/>
    <x v="0"/>
    <x v="2"/>
    <s v="STAFF-1864"/>
    <n v="1864"/>
    <x v="0"/>
    <x v="6"/>
    <x v="1"/>
    <s v="No"/>
    <s v="Y"/>
    <n v="5"/>
    <n v="-2"/>
    <n v="0"/>
    <x v="4"/>
    <n v="0"/>
    <m/>
    <n v="0"/>
    <n v="1"/>
    <n v="728"/>
    <n v="23"/>
    <x v="1"/>
    <n v="1"/>
    <n v="2"/>
    <n v="36"/>
    <n v="2"/>
    <n v="2"/>
    <n v="3"/>
    <n v="3540"/>
    <n v="7018"/>
    <n v="1"/>
    <n v="21"/>
    <n v="4"/>
    <n v="4"/>
    <n v="80"/>
    <n v="1"/>
    <n v="9"/>
    <n v="3"/>
    <n v="9"/>
    <n v="8"/>
    <n v="5"/>
    <n v="8"/>
  </r>
  <r>
    <s v="No"/>
    <s v="Travel_Rarely"/>
    <x v="0"/>
    <s v="Current Employees"/>
    <x v="0"/>
    <x v="3"/>
    <s v="STAFF-1909"/>
    <n v="1909"/>
    <x v="0"/>
    <x v="0"/>
    <x v="1"/>
    <s v="No"/>
    <s v="Y"/>
    <n v="3"/>
    <n v="-2"/>
    <n v="0"/>
    <x v="0"/>
    <n v="0"/>
    <m/>
    <n v="0"/>
    <n v="1"/>
    <n v="337"/>
    <n v="8"/>
    <x v="3"/>
    <n v="1"/>
    <n v="3"/>
    <n v="54"/>
    <n v="3"/>
    <n v="2"/>
    <n v="1"/>
    <n v="4393"/>
    <n v="26841"/>
    <n v="5"/>
    <n v="21"/>
    <n v="4"/>
    <n v="3"/>
    <n v="80"/>
    <n v="1"/>
    <n v="14"/>
    <n v="3"/>
    <n v="5"/>
    <n v="4"/>
    <n v="1"/>
    <n v="4"/>
  </r>
  <r>
    <s v="No"/>
    <s v="Travel_Rarely"/>
    <x v="0"/>
    <s v="Current Employees"/>
    <x v="0"/>
    <x v="0"/>
    <s v="STAFF-1554"/>
    <n v="1554"/>
    <x v="0"/>
    <x v="6"/>
    <x v="1"/>
    <s v="No"/>
    <s v="Y"/>
    <n v="5"/>
    <n v="-2"/>
    <n v="0"/>
    <x v="10"/>
    <n v="0"/>
    <m/>
    <n v="0"/>
    <n v="1"/>
    <n v="1402"/>
    <n v="28"/>
    <x v="2"/>
    <n v="1"/>
    <n v="2"/>
    <n v="98"/>
    <n v="2"/>
    <n v="1"/>
    <n v="3"/>
    <n v="2430"/>
    <n v="26204"/>
    <n v="0"/>
    <n v="23"/>
    <n v="4"/>
    <n v="1"/>
    <n v="80"/>
    <n v="2"/>
    <n v="6"/>
    <n v="3"/>
    <n v="5"/>
    <n v="3"/>
    <n v="4"/>
    <n v="2"/>
  </r>
  <r>
    <s v="No"/>
    <s v="Travel_Rarely"/>
    <x v="2"/>
    <s v="Current Employees"/>
    <x v="0"/>
    <x v="3"/>
    <s v="STAFF-2035"/>
    <n v="2035"/>
    <x v="0"/>
    <x v="0"/>
    <x v="1"/>
    <s v="No"/>
    <s v="Y"/>
    <n v="2"/>
    <n v="-2"/>
    <n v="0"/>
    <x v="13"/>
    <n v="0"/>
    <m/>
    <n v="0"/>
    <n v="1"/>
    <n v="704"/>
    <n v="28"/>
    <x v="3"/>
    <n v="1"/>
    <n v="4"/>
    <n v="95"/>
    <n v="2"/>
    <n v="2"/>
    <n v="1"/>
    <n v="6712"/>
    <n v="8978"/>
    <n v="1"/>
    <n v="21"/>
    <n v="4"/>
    <n v="4"/>
    <n v="80"/>
    <n v="2"/>
    <n v="8"/>
    <n v="3"/>
    <n v="8"/>
    <n v="7"/>
    <n v="1"/>
    <n v="7"/>
  </r>
  <r>
    <s v="No"/>
    <s v="Non-Travel"/>
    <x v="3"/>
    <s v="Current Employees"/>
    <x v="1"/>
    <x v="0"/>
    <s v="STAFF-2026"/>
    <n v="2026"/>
    <x v="1"/>
    <x v="4"/>
    <x v="2"/>
    <s v="No"/>
    <s v="Y"/>
    <n v="2"/>
    <n v="-2"/>
    <n v="0"/>
    <x v="29"/>
    <n v="0"/>
    <m/>
    <n v="0"/>
    <n v="1"/>
    <n v="667"/>
    <n v="1"/>
    <x v="2"/>
    <n v="1"/>
    <n v="3"/>
    <n v="57"/>
    <n v="3"/>
    <n v="2"/>
    <n v="3"/>
    <n v="6306"/>
    <n v="26236"/>
    <n v="1"/>
    <n v="21"/>
    <n v="4"/>
    <n v="1"/>
    <n v="80"/>
    <n v="1"/>
    <n v="13"/>
    <n v="2"/>
    <n v="13"/>
    <n v="12"/>
    <n v="1"/>
    <n v="9"/>
  </r>
  <r>
    <s v="No"/>
    <s v="Non-Travel"/>
    <x v="0"/>
    <s v="Current Employees"/>
    <x v="1"/>
    <x v="0"/>
    <s v="STAFF-1949"/>
    <n v="1949"/>
    <x v="1"/>
    <x v="2"/>
    <x v="1"/>
    <s v="No"/>
    <s v="Y"/>
    <n v="3"/>
    <n v="-2"/>
    <n v="0"/>
    <x v="9"/>
    <n v="0"/>
    <m/>
    <n v="0"/>
    <n v="1"/>
    <n v="1351"/>
    <n v="9"/>
    <x v="2"/>
    <n v="1"/>
    <n v="1"/>
    <n v="66"/>
    <n v="4"/>
    <n v="1"/>
    <n v="2"/>
    <n v="2810"/>
    <n v="9238"/>
    <n v="1"/>
    <n v="22"/>
    <n v="4"/>
    <n v="2"/>
    <n v="80"/>
    <n v="0"/>
    <n v="5"/>
    <n v="3"/>
    <n v="5"/>
    <n v="4"/>
    <n v="0"/>
    <n v="2"/>
  </r>
  <r>
    <s v="No"/>
    <s v="Non-Travel"/>
    <x v="1"/>
    <s v="Current Employees"/>
    <x v="1"/>
    <x v="0"/>
    <s v="STAFF-1712"/>
    <n v="1712"/>
    <x v="1"/>
    <x v="4"/>
    <x v="1"/>
    <s v="No"/>
    <s v="Y"/>
    <n v="3"/>
    <n v="-2"/>
    <n v="0"/>
    <x v="28"/>
    <n v="0"/>
    <m/>
    <n v="0"/>
    <n v="1"/>
    <n v="1238"/>
    <n v="1"/>
    <x v="1"/>
    <n v="1"/>
    <n v="3"/>
    <n v="74"/>
    <n v="2"/>
    <n v="3"/>
    <n v="3"/>
    <n v="10748"/>
    <n v="3395"/>
    <n v="3"/>
    <n v="23"/>
    <n v="4"/>
    <n v="4"/>
    <n v="80"/>
    <n v="1"/>
    <n v="25"/>
    <n v="2"/>
    <n v="23"/>
    <n v="15"/>
    <n v="14"/>
    <n v="4"/>
  </r>
  <r>
    <s v="No"/>
    <s v="Non-Travel"/>
    <x v="0"/>
    <s v="Current Employees"/>
    <x v="1"/>
    <x v="4"/>
    <s v="STAFF-1854"/>
    <n v="1854"/>
    <x v="1"/>
    <x v="1"/>
    <x v="1"/>
    <s v="No"/>
    <s v="Y"/>
    <n v="1"/>
    <n v="-2"/>
    <n v="0"/>
    <x v="19"/>
    <n v="0"/>
    <m/>
    <n v="0"/>
    <n v="1"/>
    <n v="355"/>
    <n v="10"/>
    <x v="2"/>
    <n v="1"/>
    <n v="4"/>
    <n v="38"/>
    <n v="3"/>
    <n v="1"/>
    <n v="4"/>
    <n v="2936"/>
    <n v="6161"/>
    <n v="3"/>
    <n v="22"/>
    <n v="4"/>
    <n v="2"/>
    <n v="80"/>
    <n v="2"/>
    <n v="10"/>
    <n v="2"/>
    <n v="6"/>
    <n v="3"/>
    <n v="3"/>
    <n v="3"/>
  </r>
  <r>
    <s v="No"/>
    <s v="Non-Travel"/>
    <x v="2"/>
    <s v="Current Employees"/>
    <x v="1"/>
    <x v="2"/>
    <s v="STAFF-1693"/>
    <n v="1693"/>
    <x v="1"/>
    <x v="2"/>
    <x v="0"/>
    <s v="No"/>
    <s v="Y"/>
    <n v="5"/>
    <n v="-2"/>
    <n v="0"/>
    <x v="25"/>
    <n v="0"/>
    <m/>
    <n v="0"/>
    <n v="1"/>
    <n v="786"/>
    <n v="7"/>
    <x v="3"/>
    <n v="1"/>
    <n v="4"/>
    <n v="76"/>
    <n v="3"/>
    <n v="1"/>
    <n v="4"/>
    <n v="2570"/>
    <n v="11925"/>
    <n v="1"/>
    <n v="20"/>
    <n v="4"/>
    <n v="3"/>
    <n v="80"/>
    <n v="0"/>
    <n v="7"/>
    <n v="3"/>
    <n v="7"/>
    <n v="7"/>
    <n v="5"/>
    <n v="7"/>
  </r>
  <r>
    <s v="No"/>
    <s v="Non-Travel"/>
    <x v="3"/>
    <s v="Current Employees"/>
    <x v="0"/>
    <x v="2"/>
    <s v="STAFF-1824"/>
    <n v="1824"/>
    <x v="1"/>
    <x v="5"/>
    <x v="2"/>
    <s v="No"/>
    <s v="Y"/>
    <n v="0"/>
    <n v="-2"/>
    <n v="0"/>
    <x v="34"/>
    <n v="0"/>
    <m/>
    <n v="0"/>
    <n v="1"/>
    <n v="350"/>
    <n v="2"/>
    <x v="3"/>
    <n v="1"/>
    <n v="2"/>
    <n v="52"/>
    <n v="3"/>
    <n v="4"/>
    <n v="2"/>
    <n v="16291"/>
    <n v="22577"/>
    <n v="4"/>
    <n v="22"/>
    <n v="4"/>
    <n v="4"/>
    <n v="80"/>
    <n v="1"/>
    <n v="37"/>
    <n v="2"/>
    <n v="16"/>
    <n v="9"/>
    <n v="14"/>
    <n v="14"/>
  </r>
  <r>
    <s v="No"/>
    <s v="Non-Travel"/>
    <x v="0"/>
    <s v="Current Employees"/>
    <x v="0"/>
    <x v="3"/>
    <s v="STAFF-2036"/>
    <n v="2036"/>
    <x v="1"/>
    <x v="0"/>
    <x v="2"/>
    <s v="No"/>
    <s v="Y"/>
    <n v="4"/>
    <n v="-2"/>
    <n v="0"/>
    <x v="9"/>
    <n v="0"/>
    <m/>
    <n v="0"/>
    <n v="1"/>
    <n v="301"/>
    <n v="15"/>
    <x v="2"/>
    <n v="1"/>
    <n v="4"/>
    <n v="88"/>
    <n v="1"/>
    <n v="2"/>
    <n v="1"/>
    <n v="5406"/>
    <n v="10436"/>
    <n v="1"/>
    <n v="24"/>
    <n v="4"/>
    <n v="1"/>
    <n v="80"/>
    <n v="1"/>
    <n v="15"/>
    <n v="2"/>
    <n v="15"/>
    <n v="12"/>
    <n v="11"/>
    <n v="11"/>
  </r>
  <r>
    <s v="No"/>
    <s v="Travel_Frequently"/>
    <x v="0"/>
    <s v="Current Employees"/>
    <x v="2"/>
    <x v="5"/>
    <s v="STAFF-1890"/>
    <n v="1890"/>
    <x v="1"/>
    <x v="8"/>
    <x v="0"/>
    <s v="No"/>
    <s v="Y"/>
    <n v="2"/>
    <n v="-2"/>
    <n v="0"/>
    <x v="9"/>
    <n v="0"/>
    <m/>
    <n v="0"/>
    <n v="1"/>
    <n v="1213"/>
    <n v="2"/>
    <x v="1"/>
    <n v="1"/>
    <n v="2"/>
    <n v="94"/>
    <n v="2"/>
    <n v="2"/>
    <n v="4"/>
    <n v="3886"/>
    <n v="4223"/>
    <n v="1"/>
    <n v="21"/>
    <n v="4"/>
    <n v="4"/>
    <n v="80"/>
    <n v="0"/>
    <n v="10"/>
    <n v="2"/>
    <n v="10"/>
    <n v="1"/>
    <n v="0"/>
    <n v="8"/>
  </r>
  <r>
    <s v="No"/>
    <s v="Travel_Frequently"/>
    <x v="2"/>
    <s v="Current Employees"/>
    <x v="1"/>
    <x v="0"/>
    <s v="STAFF-1970"/>
    <n v="1970"/>
    <x v="1"/>
    <x v="4"/>
    <x v="2"/>
    <s v="No"/>
    <s v="Y"/>
    <n v="2"/>
    <n v="-2"/>
    <n v="0"/>
    <x v="3"/>
    <n v="0"/>
    <m/>
    <n v="0"/>
    <n v="1"/>
    <n v="1303"/>
    <n v="7"/>
    <x v="0"/>
    <n v="1"/>
    <n v="4"/>
    <n v="36"/>
    <n v="3"/>
    <n v="2"/>
    <n v="3"/>
    <n v="5968"/>
    <n v="18079"/>
    <n v="1"/>
    <n v="20"/>
    <n v="4"/>
    <n v="3"/>
    <n v="80"/>
    <n v="3"/>
    <n v="9"/>
    <n v="3"/>
    <n v="9"/>
    <n v="7"/>
    <n v="2"/>
    <n v="8"/>
  </r>
  <r>
    <s v="No"/>
    <s v="Travel_Frequently"/>
    <x v="2"/>
    <s v="Current Employees"/>
    <x v="1"/>
    <x v="0"/>
    <s v="STAFF-1956"/>
    <n v="1956"/>
    <x v="1"/>
    <x v="1"/>
    <x v="1"/>
    <s v="No"/>
    <s v="Y"/>
    <n v="6"/>
    <n v="-2"/>
    <n v="0"/>
    <x v="12"/>
    <n v="0"/>
    <m/>
    <n v="0"/>
    <n v="1"/>
    <n v="1125"/>
    <n v="1"/>
    <x v="3"/>
    <n v="1"/>
    <n v="4"/>
    <n v="48"/>
    <n v="1"/>
    <n v="2"/>
    <n v="1"/>
    <n v="5003"/>
    <n v="5771"/>
    <n v="1"/>
    <n v="21"/>
    <n v="4"/>
    <n v="2"/>
    <n v="80"/>
    <n v="0"/>
    <n v="10"/>
    <n v="3"/>
    <n v="10"/>
    <n v="8"/>
    <n v="8"/>
    <n v="7"/>
  </r>
  <r>
    <s v="No"/>
    <s v="Travel_Frequently"/>
    <x v="1"/>
    <s v="Current Employees"/>
    <x v="1"/>
    <x v="2"/>
    <s v="STAFF-1644"/>
    <n v="1644"/>
    <x v="1"/>
    <x v="5"/>
    <x v="1"/>
    <s v="No"/>
    <s v="Y"/>
    <n v="3"/>
    <n v="-2"/>
    <n v="0"/>
    <x v="26"/>
    <n v="0"/>
    <m/>
    <n v="0"/>
    <n v="1"/>
    <n v="365"/>
    <n v="4"/>
    <x v="4"/>
    <n v="1"/>
    <n v="3"/>
    <n v="89"/>
    <n v="2"/>
    <n v="4"/>
    <n v="4"/>
    <n v="15202"/>
    <n v="5602"/>
    <n v="2"/>
    <n v="25"/>
    <n v="4"/>
    <n v="2"/>
    <n v="80"/>
    <n v="1"/>
    <n v="23"/>
    <n v="3"/>
    <n v="2"/>
    <n v="2"/>
    <n v="2"/>
    <n v="2"/>
  </r>
  <r>
    <s v="No"/>
    <s v="Travel_Frequently"/>
    <x v="0"/>
    <s v="Current Employees"/>
    <x v="0"/>
    <x v="0"/>
    <s v="STAFF-1849"/>
    <n v="1849"/>
    <x v="1"/>
    <x v="0"/>
    <x v="1"/>
    <s v="No"/>
    <s v="Y"/>
    <n v="5"/>
    <n v="-2"/>
    <n v="0"/>
    <x v="23"/>
    <n v="0"/>
    <m/>
    <n v="0"/>
    <n v="1"/>
    <n v="1422"/>
    <n v="2"/>
    <x v="2"/>
    <n v="1"/>
    <n v="1"/>
    <n v="92"/>
    <n v="3"/>
    <n v="2"/>
    <n v="4"/>
    <n v="5675"/>
    <n v="19246"/>
    <n v="1"/>
    <n v="20"/>
    <n v="4"/>
    <n v="3"/>
    <n v="80"/>
    <n v="1"/>
    <n v="7"/>
    <n v="3"/>
    <n v="7"/>
    <n v="7"/>
    <n v="7"/>
    <n v="7"/>
  </r>
  <r>
    <s v="No"/>
    <s v="Travel_Rarely"/>
    <x v="2"/>
    <s v="Current Employees"/>
    <x v="2"/>
    <x v="0"/>
    <s v="STAFF-1499"/>
    <n v="1499"/>
    <x v="1"/>
    <x v="8"/>
    <x v="2"/>
    <s v="No"/>
    <s v="Y"/>
    <n v="3"/>
    <n v="-2"/>
    <n v="0"/>
    <x v="7"/>
    <n v="0"/>
    <m/>
    <n v="0"/>
    <n v="1"/>
    <n v="330"/>
    <n v="1"/>
    <x v="3"/>
    <n v="1"/>
    <n v="3"/>
    <n v="46"/>
    <n v="3"/>
    <n v="1"/>
    <n v="3"/>
    <n v="2064"/>
    <n v="15428"/>
    <n v="0"/>
    <n v="21"/>
    <n v="4"/>
    <n v="1"/>
    <n v="80"/>
    <n v="1"/>
    <n v="6"/>
    <n v="4"/>
    <n v="5"/>
    <n v="3"/>
    <n v="1"/>
    <n v="3"/>
  </r>
  <r>
    <s v="No"/>
    <s v="Travel_Rarely"/>
    <x v="3"/>
    <s v="Current Employees"/>
    <x v="1"/>
    <x v="2"/>
    <s v="STAFF-1697"/>
    <n v="1697"/>
    <x v="1"/>
    <x v="4"/>
    <x v="2"/>
    <s v="No"/>
    <s v="Y"/>
    <n v="2"/>
    <n v="-2"/>
    <n v="0"/>
    <x v="42"/>
    <n v="0"/>
    <m/>
    <n v="0"/>
    <n v="1"/>
    <n v="370"/>
    <n v="1"/>
    <x v="2"/>
    <n v="1"/>
    <n v="3"/>
    <n v="92"/>
    <n v="1"/>
    <n v="3"/>
    <n v="4"/>
    <n v="10883"/>
    <n v="20467"/>
    <n v="3"/>
    <n v="20"/>
    <n v="4"/>
    <n v="3"/>
    <n v="80"/>
    <n v="1"/>
    <n v="19"/>
    <n v="4"/>
    <n v="1"/>
    <n v="0"/>
    <n v="0"/>
    <n v="0"/>
  </r>
  <r>
    <s v="No"/>
    <s v="Travel_Rarely"/>
    <x v="0"/>
    <s v="Current Employees"/>
    <x v="1"/>
    <x v="0"/>
    <s v="STAFF-1664"/>
    <n v="1664"/>
    <x v="1"/>
    <x v="4"/>
    <x v="2"/>
    <s v="No"/>
    <s v="Y"/>
    <n v="3"/>
    <n v="-2"/>
    <n v="0"/>
    <x v="9"/>
    <n v="0"/>
    <m/>
    <n v="0"/>
    <n v="1"/>
    <n v="1040"/>
    <n v="3"/>
    <x v="0"/>
    <n v="1"/>
    <n v="4"/>
    <n v="79"/>
    <n v="4"/>
    <n v="2"/>
    <n v="1"/>
    <n v="6842"/>
    <n v="26308"/>
    <n v="6"/>
    <n v="20"/>
    <n v="4"/>
    <n v="1"/>
    <n v="80"/>
    <n v="1"/>
    <n v="13"/>
    <n v="3"/>
    <n v="5"/>
    <n v="4"/>
    <n v="0"/>
    <n v="4"/>
  </r>
  <r>
    <s v="No"/>
    <s v="Travel_Rarely"/>
    <x v="0"/>
    <s v="Current Employees"/>
    <x v="1"/>
    <x v="0"/>
    <s v="STAFF-1772"/>
    <n v="1772"/>
    <x v="1"/>
    <x v="2"/>
    <x v="2"/>
    <s v="No"/>
    <s v="Y"/>
    <n v="2"/>
    <n v="-2"/>
    <n v="0"/>
    <x v="0"/>
    <n v="0"/>
    <m/>
    <n v="0"/>
    <n v="1"/>
    <n v="548"/>
    <n v="9"/>
    <x v="2"/>
    <n v="1"/>
    <n v="3"/>
    <n v="94"/>
    <n v="3"/>
    <n v="1"/>
    <n v="1"/>
    <n v="2289"/>
    <n v="20520"/>
    <n v="1"/>
    <n v="20"/>
    <n v="4"/>
    <n v="2"/>
    <n v="80"/>
    <n v="2"/>
    <n v="5"/>
    <n v="3"/>
    <n v="5"/>
    <n v="3"/>
    <n v="0"/>
    <n v="4"/>
  </r>
  <r>
    <s v="No"/>
    <s v="Travel_Rarely"/>
    <x v="0"/>
    <s v="Current Employees"/>
    <x v="1"/>
    <x v="2"/>
    <s v="STAFF-1768"/>
    <n v="1768"/>
    <x v="1"/>
    <x v="2"/>
    <x v="2"/>
    <s v="No"/>
    <s v="Y"/>
    <n v="6"/>
    <n v="-2"/>
    <n v="0"/>
    <x v="19"/>
    <n v="0"/>
    <m/>
    <n v="0"/>
    <n v="1"/>
    <n v="855"/>
    <n v="12"/>
    <x v="3"/>
    <n v="1"/>
    <n v="2"/>
    <n v="57"/>
    <n v="3"/>
    <n v="1"/>
    <n v="2"/>
    <n v="2766"/>
    <n v="8952"/>
    <n v="8"/>
    <n v="22"/>
    <n v="4"/>
    <n v="2"/>
    <n v="80"/>
    <n v="3"/>
    <n v="7"/>
    <n v="2"/>
    <n v="5"/>
    <n v="3"/>
    <n v="0"/>
    <n v="4"/>
  </r>
  <r>
    <s v="No"/>
    <s v="Travel_Rarely"/>
    <x v="0"/>
    <s v="Current Employees"/>
    <x v="1"/>
    <x v="2"/>
    <s v="STAFF-1654"/>
    <n v="1654"/>
    <x v="1"/>
    <x v="3"/>
    <x v="1"/>
    <s v="No"/>
    <s v="Y"/>
    <n v="3"/>
    <n v="-2"/>
    <n v="0"/>
    <x v="22"/>
    <n v="0"/>
    <m/>
    <n v="0"/>
    <n v="1"/>
    <n v="492"/>
    <n v="12"/>
    <x v="3"/>
    <n v="1"/>
    <n v="4"/>
    <n v="66"/>
    <n v="3"/>
    <n v="2"/>
    <n v="2"/>
    <n v="5295"/>
    <n v="7693"/>
    <n v="4"/>
    <n v="21"/>
    <n v="4"/>
    <n v="3"/>
    <n v="80"/>
    <n v="0"/>
    <n v="7"/>
    <n v="3"/>
    <n v="5"/>
    <n v="4"/>
    <n v="1"/>
    <n v="0"/>
  </r>
  <r>
    <s v="No"/>
    <s v="Travel_Rarely"/>
    <x v="0"/>
    <s v="Current Employees"/>
    <x v="1"/>
    <x v="2"/>
    <s v="STAFF-1936"/>
    <n v="1936"/>
    <x v="1"/>
    <x v="3"/>
    <x v="1"/>
    <s v="No"/>
    <s v="Y"/>
    <n v="3"/>
    <n v="-2"/>
    <n v="0"/>
    <x v="22"/>
    <n v="0"/>
    <m/>
    <n v="0"/>
    <n v="1"/>
    <n v="867"/>
    <n v="9"/>
    <x v="0"/>
    <n v="1"/>
    <n v="1"/>
    <n v="87"/>
    <n v="3"/>
    <n v="2"/>
    <n v="1"/>
    <n v="5151"/>
    <n v="12315"/>
    <n v="1"/>
    <n v="25"/>
    <n v="4"/>
    <n v="4"/>
    <n v="80"/>
    <n v="1"/>
    <n v="10"/>
    <n v="3"/>
    <n v="10"/>
    <n v="0"/>
    <n v="7"/>
    <n v="9"/>
  </r>
  <r>
    <s v="No"/>
    <s v="Travel_Rarely"/>
    <x v="3"/>
    <s v="Current Employees"/>
    <x v="1"/>
    <x v="4"/>
    <s v="STAFF-1873"/>
    <n v="1873"/>
    <x v="1"/>
    <x v="1"/>
    <x v="1"/>
    <s v="No"/>
    <s v="Y"/>
    <n v="2"/>
    <n v="-2"/>
    <n v="0"/>
    <x v="27"/>
    <n v="0"/>
    <m/>
    <n v="0"/>
    <n v="1"/>
    <n v="836"/>
    <n v="2"/>
    <x v="2"/>
    <n v="1"/>
    <n v="4"/>
    <n v="98"/>
    <n v="2"/>
    <n v="1"/>
    <n v="4"/>
    <n v="2662"/>
    <n v="7975"/>
    <n v="8"/>
    <n v="20"/>
    <n v="4"/>
    <n v="2"/>
    <n v="80"/>
    <n v="1"/>
    <n v="19"/>
    <n v="4"/>
    <n v="5"/>
    <n v="2"/>
    <n v="0"/>
    <n v="4"/>
  </r>
  <r>
    <s v="No"/>
    <s v="Travel_Rarely"/>
    <x v="3"/>
    <s v="Current Employees"/>
    <x v="1"/>
    <x v="0"/>
    <s v="STAFF-1483"/>
    <n v="1483"/>
    <x v="1"/>
    <x v="1"/>
    <x v="1"/>
    <s v="No"/>
    <s v="Y"/>
    <n v="2"/>
    <n v="-2"/>
    <n v="0"/>
    <x v="38"/>
    <n v="0"/>
    <m/>
    <n v="0"/>
    <n v="1"/>
    <n v="405"/>
    <n v="1"/>
    <x v="0"/>
    <n v="1"/>
    <n v="2"/>
    <n v="93"/>
    <n v="4"/>
    <n v="2"/>
    <n v="3"/>
    <n v="4900"/>
    <n v="2721"/>
    <n v="0"/>
    <n v="24"/>
    <n v="4"/>
    <n v="1"/>
    <n v="80"/>
    <n v="1"/>
    <n v="13"/>
    <n v="2"/>
    <n v="12"/>
    <n v="9"/>
    <n v="2"/>
    <n v="8"/>
  </r>
  <r>
    <s v="No"/>
    <s v="Travel_Rarely"/>
    <x v="0"/>
    <s v="Current Employees"/>
    <x v="1"/>
    <x v="0"/>
    <s v="STAFF-1666"/>
    <n v="1666"/>
    <x v="1"/>
    <x v="7"/>
    <x v="1"/>
    <s v="No"/>
    <s v="Y"/>
    <n v="3"/>
    <n v="-2"/>
    <n v="0"/>
    <x v="23"/>
    <n v="0"/>
    <m/>
    <n v="0"/>
    <n v="1"/>
    <n v="1291"/>
    <n v="15"/>
    <x v="0"/>
    <n v="1"/>
    <n v="3"/>
    <n v="65"/>
    <n v="2"/>
    <n v="4"/>
    <n v="3"/>
    <n v="17603"/>
    <n v="3525"/>
    <n v="1"/>
    <n v="24"/>
    <n v="4"/>
    <n v="1"/>
    <n v="80"/>
    <n v="1"/>
    <n v="14"/>
    <n v="3"/>
    <n v="14"/>
    <n v="10"/>
    <n v="6"/>
    <n v="11"/>
  </r>
  <r>
    <s v="No"/>
    <s v="Travel_Rarely"/>
    <x v="0"/>
    <s v="Current Employees"/>
    <x v="1"/>
    <x v="0"/>
    <s v="STAFF-1999"/>
    <n v="1999"/>
    <x v="1"/>
    <x v="1"/>
    <x v="1"/>
    <s v="No"/>
    <s v="Y"/>
    <n v="3"/>
    <n v="-2"/>
    <n v="0"/>
    <x v="0"/>
    <n v="0"/>
    <m/>
    <n v="0"/>
    <n v="1"/>
    <n v="642"/>
    <n v="1"/>
    <x v="3"/>
    <n v="1"/>
    <n v="4"/>
    <n v="76"/>
    <n v="3"/>
    <n v="1"/>
    <n v="4"/>
    <n v="2782"/>
    <n v="21412"/>
    <n v="3"/>
    <n v="22"/>
    <n v="4"/>
    <n v="1"/>
    <n v="80"/>
    <n v="1"/>
    <n v="12"/>
    <n v="3"/>
    <n v="5"/>
    <n v="3"/>
    <n v="1"/>
    <n v="0"/>
  </r>
  <r>
    <s v="No"/>
    <s v="Travel_Rarely"/>
    <x v="1"/>
    <s v="Current Employees"/>
    <x v="1"/>
    <x v="4"/>
    <s v="STAFF-1546"/>
    <n v="1546"/>
    <x v="1"/>
    <x v="1"/>
    <x v="1"/>
    <s v="No"/>
    <s v="Y"/>
    <n v="3"/>
    <n v="-2"/>
    <n v="0"/>
    <x v="28"/>
    <n v="0"/>
    <m/>
    <n v="0"/>
    <n v="1"/>
    <n v="950"/>
    <n v="28"/>
    <x v="3"/>
    <n v="1"/>
    <n v="4"/>
    <n v="97"/>
    <n v="3"/>
    <n v="1"/>
    <n v="4"/>
    <n v="2132"/>
    <n v="4585"/>
    <n v="4"/>
    <n v="20"/>
    <n v="4"/>
    <n v="4"/>
    <n v="80"/>
    <n v="1"/>
    <n v="8"/>
    <n v="3"/>
    <n v="5"/>
    <n v="4"/>
    <n v="0"/>
    <n v="3"/>
  </r>
  <r>
    <s v="No"/>
    <s v="Travel_Rarely"/>
    <x v="1"/>
    <s v="Current Employees"/>
    <x v="1"/>
    <x v="2"/>
    <s v="STAFF-1993"/>
    <n v="1993"/>
    <x v="1"/>
    <x v="4"/>
    <x v="0"/>
    <s v="No"/>
    <s v="Y"/>
    <n v="3"/>
    <n v="-2"/>
    <n v="0"/>
    <x v="40"/>
    <n v="0"/>
    <m/>
    <n v="0"/>
    <n v="1"/>
    <n v="1180"/>
    <n v="25"/>
    <x v="3"/>
    <n v="1"/>
    <n v="1"/>
    <n v="84"/>
    <n v="3"/>
    <n v="3"/>
    <n v="3"/>
    <n v="8633"/>
    <n v="13084"/>
    <n v="2"/>
    <n v="23"/>
    <n v="4"/>
    <n v="2"/>
    <n v="80"/>
    <n v="0"/>
    <n v="25"/>
    <n v="3"/>
    <n v="17"/>
    <n v="14"/>
    <n v="12"/>
    <n v="11"/>
  </r>
  <r>
    <s v="No"/>
    <s v="Travel_Rarely"/>
    <x v="0"/>
    <s v="Current Employees"/>
    <x v="1"/>
    <x v="2"/>
    <s v="STAFF-1800"/>
    <n v="1800"/>
    <x v="1"/>
    <x v="7"/>
    <x v="0"/>
    <s v="No"/>
    <s v="Y"/>
    <n v="3"/>
    <n v="-2"/>
    <n v="0"/>
    <x v="22"/>
    <n v="0"/>
    <m/>
    <n v="0"/>
    <n v="1"/>
    <n v="1253"/>
    <n v="10"/>
    <x v="1"/>
    <n v="1"/>
    <n v="3"/>
    <n v="65"/>
    <n v="3"/>
    <n v="3"/>
    <n v="3"/>
    <n v="13464"/>
    <n v="7914"/>
    <n v="7"/>
    <n v="21"/>
    <n v="4"/>
    <n v="3"/>
    <n v="80"/>
    <n v="0"/>
    <n v="9"/>
    <n v="3"/>
    <n v="4"/>
    <n v="3"/>
    <n v="2"/>
    <n v="2"/>
  </r>
  <r>
    <s v="No"/>
    <s v="Travel_Rarely"/>
    <x v="2"/>
    <s v="Current Employees"/>
    <x v="1"/>
    <x v="2"/>
    <s v="STAFF-1516"/>
    <n v="1516"/>
    <x v="1"/>
    <x v="5"/>
    <x v="0"/>
    <s v="No"/>
    <s v="Y"/>
    <n v="5"/>
    <n v="-2"/>
    <n v="0"/>
    <x v="5"/>
    <n v="0"/>
    <m/>
    <n v="0"/>
    <n v="1"/>
    <n v="495"/>
    <n v="10"/>
    <x v="3"/>
    <n v="1"/>
    <n v="3"/>
    <n v="64"/>
    <n v="3"/>
    <n v="3"/>
    <n v="4"/>
    <n v="11244"/>
    <n v="21072"/>
    <n v="2"/>
    <n v="25"/>
    <n v="4"/>
    <n v="2"/>
    <n v="80"/>
    <n v="0"/>
    <n v="10"/>
    <n v="4"/>
    <n v="5"/>
    <n v="2"/>
    <n v="0"/>
    <n v="0"/>
  </r>
  <r>
    <s v="No"/>
    <s v="Travel_Rarely"/>
    <x v="2"/>
    <s v="Current Employees"/>
    <x v="1"/>
    <x v="0"/>
    <s v="STAFF-1966"/>
    <n v="1966"/>
    <x v="1"/>
    <x v="3"/>
    <x v="0"/>
    <s v="No"/>
    <s v="Y"/>
    <n v="1"/>
    <n v="-2"/>
    <n v="0"/>
    <x v="5"/>
    <n v="0"/>
    <m/>
    <n v="0"/>
    <n v="1"/>
    <n v="1373"/>
    <n v="5"/>
    <x v="2"/>
    <n v="1"/>
    <n v="4"/>
    <n v="56"/>
    <n v="2"/>
    <n v="2"/>
    <n v="4"/>
    <n v="9679"/>
    <n v="10138"/>
    <n v="8"/>
    <n v="24"/>
    <n v="4"/>
    <n v="2"/>
    <n v="80"/>
    <n v="0"/>
    <n v="8"/>
    <n v="3"/>
    <n v="1"/>
    <n v="0"/>
    <n v="0"/>
    <n v="0"/>
  </r>
  <r>
    <s v="No"/>
    <s v="Travel_Rarely"/>
    <x v="0"/>
    <s v="Current Employees"/>
    <x v="1"/>
    <x v="1"/>
    <s v="STAFF-1595"/>
    <n v="1595"/>
    <x v="1"/>
    <x v="5"/>
    <x v="0"/>
    <s v="No"/>
    <s v="Y"/>
    <n v="2"/>
    <n v="-2"/>
    <n v="0"/>
    <x v="19"/>
    <n v="0"/>
    <m/>
    <n v="0"/>
    <n v="1"/>
    <n v="1059"/>
    <n v="9"/>
    <x v="0"/>
    <n v="1"/>
    <n v="4"/>
    <n v="93"/>
    <n v="2"/>
    <n v="5"/>
    <n v="4"/>
    <n v="19613"/>
    <n v="26362"/>
    <n v="8"/>
    <n v="22"/>
    <n v="4"/>
    <n v="4"/>
    <n v="80"/>
    <n v="0"/>
    <n v="24"/>
    <n v="3"/>
    <n v="1"/>
    <n v="0"/>
    <n v="0"/>
    <n v="1"/>
  </r>
  <r>
    <s v="No"/>
    <s v="Travel_Rarely"/>
    <x v="3"/>
    <s v="Current Employees"/>
    <x v="0"/>
    <x v="3"/>
    <s v="STAFF-1578"/>
    <n v="1578"/>
    <x v="1"/>
    <x v="5"/>
    <x v="1"/>
    <s v="No"/>
    <s v="Y"/>
    <n v="3"/>
    <n v="-2"/>
    <n v="0"/>
    <x v="27"/>
    <n v="0"/>
    <m/>
    <n v="0"/>
    <n v="1"/>
    <n v="685"/>
    <n v="26"/>
    <x v="4"/>
    <n v="1"/>
    <n v="3"/>
    <n v="60"/>
    <n v="2"/>
    <n v="5"/>
    <n v="1"/>
    <n v="19586"/>
    <n v="23037"/>
    <n v="1"/>
    <n v="21"/>
    <n v="4"/>
    <n v="3"/>
    <n v="80"/>
    <n v="1"/>
    <n v="36"/>
    <n v="3"/>
    <n v="36"/>
    <n v="6"/>
    <n v="2"/>
    <n v="13"/>
  </r>
  <r>
    <s v="No"/>
    <s v="Travel_Rarely"/>
    <x v="2"/>
    <s v="Current Employees"/>
    <x v="0"/>
    <x v="4"/>
    <s v="STAFF-1823"/>
    <n v="1823"/>
    <x v="1"/>
    <x v="0"/>
    <x v="1"/>
    <s v="No"/>
    <s v="Y"/>
    <n v="5"/>
    <n v="-2"/>
    <n v="0"/>
    <x v="13"/>
    <n v="0"/>
    <m/>
    <n v="0"/>
    <n v="1"/>
    <n v="810"/>
    <n v="8"/>
    <x v="0"/>
    <n v="1"/>
    <n v="4"/>
    <n v="92"/>
    <n v="4"/>
    <n v="2"/>
    <n v="4"/>
    <n v="6799"/>
    <n v="22128"/>
    <n v="1"/>
    <n v="21"/>
    <n v="4"/>
    <n v="3"/>
    <n v="80"/>
    <n v="2"/>
    <n v="10"/>
    <n v="3"/>
    <n v="10"/>
    <n v="8"/>
    <n v="4"/>
    <n v="8"/>
  </r>
  <r>
    <s v="No"/>
    <s v="Travel_Rarely"/>
    <x v="2"/>
    <s v="Current Employees"/>
    <x v="0"/>
    <x v="3"/>
    <s v="STAFF-1950"/>
    <n v="1950"/>
    <x v="1"/>
    <x v="0"/>
    <x v="0"/>
    <s v="No"/>
    <s v="Y"/>
    <n v="3"/>
    <n v="-2"/>
    <n v="0"/>
    <x v="13"/>
    <n v="0"/>
    <m/>
    <n v="0"/>
    <n v="1"/>
    <n v="937"/>
    <n v="1"/>
    <x v="3"/>
    <n v="1"/>
    <n v="1"/>
    <n v="32"/>
    <n v="3"/>
    <n v="3"/>
    <n v="1"/>
    <n v="9888"/>
    <n v="6770"/>
    <n v="1"/>
    <n v="21"/>
    <n v="4"/>
    <n v="1"/>
    <n v="80"/>
    <n v="0"/>
    <n v="14"/>
    <n v="2"/>
    <n v="14"/>
    <n v="8"/>
    <n v="2"/>
    <n v="1"/>
  </r>
  <r>
    <s v="No"/>
    <s v="Non-Travel"/>
    <x v="1"/>
    <s v="Current Employees"/>
    <x v="1"/>
    <x v="2"/>
    <s v="STAFF-1775"/>
    <n v="1775"/>
    <x v="0"/>
    <x v="3"/>
    <x v="1"/>
    <s v="Yes"/>
    <s v="Y"/>
    <n v="2"/>
    <n v="-2"/>
    <n v="0"/>
    <x v="16"/>
    <n v="0"/>
    <m/>
    <n v="0"/>
    <n v="1"/>
    <n v="661"/>
    <n v="1"/>
    <x v="2"/>
    <n v="1"/>
    <n v="1"/>
    <n v="60"/>
    <n v="2"/>
    <n v="4"/>
    <n v="3"/>
    <n v="12965"/>
    <n v="22308"/>
    <n v="4"/>
    <n v="20"/>
    <n v="4"/>
    <n v="4"/>
    <n v="80"/>
    <n v="3"/>
    <n v="27"/>
    <n v="2"/>
    <n v="3"/>
    <n v="2"/>
    <n v="0"/>
    <n v="2"/>
  </r>
  <r>
    <s v="No"/>
    <s v="Non-Travel"/>
    <x v="2"/>
    <s v="Current Employees"/>
    <x v="0"/>
    <x v="0"/>
    <s v="STAFF-1681"/>
    <n v="1681"/>
    <x v="0"/>
    <x v="0"/>
    <x v="2"/>
    <s v="Yes"/>
    <s v="Y"/>
    <n v="2"/>
    <n v="-2"/>
    <n v="0"/>
    <x v="3"/>
    <n v="0"/>
    <m/>
    <n v="0"/>
    <n v="1"/>
    <n v="530"/>
    <n v="16"/>
    <x v="3"/>
    <n v="1"/>
    <n v="3"/>
    <n v="36"/>
    <n v="3"/>
    <n v="2"/>
    <n v="4"/>
    <n v="5368"/>
    <n v="16130"/>
    <n v="1"/>
    <n v="25"/>
    <n v="4"/>
    <n v="3"/>
    <n v="80"/>
    <n v="1"/>
    <n v="7"/>
    <n v="3"/>
    <n v="6"/>
    <n v="5"/>
    <n v="1"/>
    <n v="2"/>
  </r>
  <r>
    <s v="No"/>
    <s v="Travel_Rarely"/>
    <x v="0"/>
    <s v="Current Employees"/>
    <x v="1"/>
    <x v="0"/>
    <s v="STAFF-2017"/>
    <n v="2017"/>
    <x v="0"/>
    <x v="7"/>
    <x v="1"/>
    <s v="Yes"/>
    <s v="Y"/>
    <n v="2"/>
    <n v="-2"/>
    <n v="0"/>
    <x v="2"/>
    <n v="0"/>
    <m/>
    <n v="0"/>
    <n v="1"/>
    <n v="161"/>
    <n v="10"/>
    <x v="3"/>
    <n v="1"/>
    <n v="3"/>
    <n v="42"/>
    <n v="4"/>
    <n v="3"/>
    <n v="4"/>
    <n v="13744"/>
    <n v="15471"/>
    <n v="1"/>
    <n v="25"/>
    <n v="4"/>
    <n v="1"/>
    <n v="80"/>
    <n v="1"/>
    <n v="16"/>
    <n v="3"/>
    <n v="16"/>
    <n v="11"/>
    <n v="6"/>
    <n v="8"/>
  </r>
  <r>
    <s v="No"/>
    <s v="Travel_Rarely"/>
    <x v="3"/>
    <s v="Current Employees"/>
    <x v="1"/>
    <x v="2"/>
    <s v="STAFF-1423"/>
    <n v="1423"/>
    <x v="0"/>
    <x v="7"/>
    <x v="1"/>
    <s v="Yes"/>
    <s v="Y"/>
    <n v="3"/>
    <n v="-2"/>
    <n v="0"/>
    <x v="34"/>
    <n v="0"/>
    <m/>
    <n v="0"/>
    <n v="1"/>
    <n v="1055"/>
    <n v="1"/>
    <x v="3"/>
    <n v="1"/>
    <n v="4"/>
    <n v="76"/>
    <n v="3"/>
    <n v="5"/>
    <n v="1"/>
    <n v="19701"/>
    <n v="22456"/>
    <n v="3"/>
    <n v="21"/>
    <n v="4"/>
    <n v="3"/>
    <n v="80"/>
    <n v="1"/>
    <n v="32"/>
    <n v="3"/>
    <n v="9"/>
    <n v="8"/>
    <n v="1"/>
    <n v="5"/>
  </r>
  <r>
    <s v="No"/>
    <s v="Travel_Rarely"/>
    <x v="0"/>
    <s v="Current Employees"/>
    <x v="1"/>
    <x v="1"/>
    <s v="STAFF-1847"/>
    <n v="1847"/>
    <x v="0"/>
    <x v="1"/>
    <x v="1"/>
    <s v="Yes"/>
    <s v="Y"/>
    <n v="2"/>
    <n v="-2"/>
    <n v="0"/>
    <x v="9"/>
    <n v="0"/>
    <m/>
    <n v="0"/>
    <n v="1"/>
    <n v="430"/>
    <n v="2"/>
    <x v="2"/>
    <n v="1"/>
    <n v="4"/>
    <n v="73"/>
    <n v="3"/>
    <n v="2"/>
    <n v="2"/>
    <n v="6962"/>
    <n v="19573"/>
    <n v="4"/>
    <n v="22"/>
    <n v="4"/>
    <n v="4"/>
    <n v="80"/>
    <n v="1"/>
    <n v="15"/>
    <n v="3"/>
    <n v="1"/>
    <n v="0"/>
    <n v="0"/>
    <n v="0"/>
  </r>
  <r>
    <s v="No"/>
    <s v="Travel_Rarely"/>
    <x v="2"/>
    <s v="Current Employees"/>
    <x v="0"/>
    <x v="1"/>
    <s v="STAFF-2018"/>
    <n v="2018"/>
    <x v="0"/>
    <x v="0"/>
    <x v="2"/>
    <s v="Yes"/>
    <s v="Y"/>
    <n v="3"/>
    <n v="-2"/>
    <n v="0"/>
    <x v="36"/>
    <n v="0"/>
    <m/>
    <n v="0"/>
    <n v="1"/>
    <n v="1382"/>
    <n v="8"/>
    <x v="0"/>
    <n v="1"/>
    <n v="1"/>
    <n v="85"/>
    <n v="3"/>
    <n v="2"/>
    <n v="3"/>
    <n v="4907"/>
    <n v="13684"/>
    <n v="0"/>
    <n v="22"/>
    <n v="4"/>
    <n v="2"/>
    <n v="80"/>
    <n v="1"/>
    <n v="6"/>
    <n v="2"/>
    <n v="5"/>
    <n v="3"/>
    <n v="0"/>
    <n v="4"/>
  </r>
  <r>
    <s v="No"/>
    <s v="Travel_Rarely"/>
    <x v="0"/>
    <s v="Current Employees"/>
    <x v="0"/>
    <x v="3"/>
    <s v="STAFF-1835"/>
    <n v="1835"/>
    <x v="0"/>
    <x v="6"/>
    <x v="1"/>
    <s v="Yes"/>
    <s v="Y"/>
    <n v="4"/>
    <n v="-2"/>
    <n v="0"/>
    <x v="8"/>
    <n v="0"/>
    <m/>
    <n v="0"/>
    <n v="1"/>
    <n v="723"/>
    <n v="2"/>
    <x v="2"/>
    <n v="1"/>
    <n v="2"/>
    <n v="77"/>
    <n v="1"/>
    <n v="2"/>
    <n v="1"/>
    <n v="5405"/>
    <n v="4244"/>
    <n v="2"/>
    <n v="20"/>
    <n v="4"/>
    <n v="1"/>
    <n v="80"/>
    <n v="2"/>
    <n v="20"/>
    <n v="2"/>
    <n v="4"/>
    <n v="2"/>
    <n v="0"/>
    <n v="3"/>
  </r>
  <r>
    <s v="No"/>
    <s v="Travel_Rarely"/>
    <x v="0"/>
    <s v="Current Employees"/>
    <x v="2"/>
    <x v="2"/>
    <s v="STAFF-1550"/>
    <n v="1550"/>
    <x v="1"/>
    <x v="5"/>
    <x v="0"/>
    <s v="Yes"/>
    <s v="Y"/>
    <n v="2"/>
    <n v="-2"/>
    <n v="0"/>
    <x v="32"/>
    <n v="0"/>
    <m/>
    <n v="0"/>
    <n v="1"/>
    <n v="898"/>
    <n v="6"/>
    <x v="0"/>
    <n v="1"/>
    <n v="3"/>
    <n v="38"/>
    <n v="3"/>
    <n v="4"/>
    <n v="4"/>
    <n v="16437"/>
    <n v="17381"/>
    <n v="1"/>
    <n v="21"/>
    <n v="4"/>
    <n v="4"/>
    <n v="80"/>
    <n v="0"/>
    <n v="21"/>
    <n v="3"/>
    <n v="21"/>
    <n v="7"/>
    <n v="7"/>
    <n v="7"/>
  </r>
  <r>
    <s v="No"/>
    <s v="Travel_Rarely"/>
    <x v="2"/>
    <s v="Current Employees"/>
    <x v="1"/>
    <x v="0"/>
    <s v="STAFF-2064"/>
    <n v="2064"/>
    <x v="1"/>
    <x v="3"/>
    <x v="1"/>
    <s v="Yes"/>
    <s v="Y"/>
    <n v="0"/>
    <n v="-2"/>
    <n v="0"/>
    <x v="4"/>
    <n v="0"/>
    <m/>
    <n v="0"/>
    <n v="1"/>
    <n v="155"/>
    <n v="4"/>
    <x v="3"/>
    <n v="1"/>
    <n v="2"/>
    <n v="87"/>
    <n v="4"/>
    <n v="2"/>
    <n v="2"/>
    <n v="6142"/>
    <n v="5174"/>
    <n v="1"/>
    <n v="20"/>
    <n v="4"/>
    <n v="2"/>
    <n v="80"/>
    <n v="1"/>
    <n v="6"/>
    <n v="3"/>
    <n v="6"/>
    <n v="2"/>
    <n v="0"/>
    <n v="3"/>
  </r>
  <r>
    <s v="No"/>
    <s v="Travel_Rarely"/>
    <x v="0"/>
    <s v="Current Employees"/>
    <x v="1"/>
    <x v="2"/>
    <s v="STAFF-1885"/>
    <n v="1885"/>
    <x v="1"/>
    <x v="1"/>
    <x v="1"/>
    <s v="Yes"/>
    <s v="Y"/>
    <n v="2"/>
    <n v="-2"/>
    <n v="0"/>
    <x v="2"/>
    <n v="0"/>
    <m/>
    <n v="0"/>
    <n v="1"/>
    <n v="783"/>
    <n v="7"/>
    <x v="2"/>
    <n v="1"/>
    <n v="4"/>
    <n v="78"/>
    <n v="3"/>
    <n v="2"/>
    <n v="1"/>
    <n v="4284"/>
    <n v="13588"/>
    <n v="5"/>
    <n v="22"/>
    <n v="4"/>
    <n v="3"/>
    <n v="80"/>
    <n v="1"/>
    <n v="16"/>
    <n v="3"/>
    <n v="5"/>
    <n v="3"/>
    <n v="0"/>
    <n v="4"/>
  </r>
  <r>
    <s v="No"/>
    <s v="Travel_Rarely"/>
    <x v="2"/>
    <s v="Current Employees"/>
    <x v="0"/>
    <x v="4"/>
    <s v="STAFF-1541"/>
    <n v="1541"/>
    <x v="1"/>
    <x v="6"/>
    <x v="1"/>
    <s v="Yes"/>
    <s v="Y"/>
    <n v="4"/>
    <n v="-2"/>
    <n v="0"/>
    <x v="13"/>
    <n v="0"/>
    <m/>
    <n v="0"/>
    <n v="1"/>
    <n v="1440"/>
    <n v="7"/>
    <x v="0"/>
    <n v="1"/>
    <n v="4"/>
    <n v="55"/>
    <n v="3"/>
    <n v="1"/>
    <n v="4"/>
    <n v="2308"/>
    <n v="4944"/>
    <n v="0"/>
    <n v="25"/>
    <n v="4"/>
    <n v="2"/>
    <n v="80"/>
    <n v="1"/>
    <n v="12"/>
    <n v="3"/>
    <n v="11"/>
    <n v="10"/>
    <n v="5"/>
    <n v="7"/>
  </r>
  <r>
    <s v="No"/>
    <s v="Travel_Rarely"/>
    <x v="0"/>
    <s v="Current Employees"/>
    <x v="0"/>
    <x v="0"/>
    <s v="STAFF-1556"/>
    <n v="1556"/>
    <x v="1"/>
    <x v="6"/>
    <x v="0"/>
    <s v="Yes"/>
    <s v="Y"/>
    <n v="3"/>
    <n v="-2"/>
    <n v="0"/>
    <x v="9"/>
    <n v="0"/>
    <m/>
    <n v="0"/>
    <n v="1"/>
    <n v="1157"/>
    <n v="2"/>
    <x v="2"/>
    <n v="1"/>
    <n v="3"/>
    <n v="70"/>
    <n v="3"/>
    <n v="1"/>
    <n v="4"/>
    <n v="2644"/>
    <n v="17001"/>
    <n v="3"/>
    <n v="21"/>
    <n v="4"/>
    <n v="4"/>
    <n v="80"/>
    <n v="0"/>
    <n v="7"/>
    <n v="2"/>
    <n v="3"/>
    <n v="2"/>
    <n v="1"/>
    <n v="2"/>
  </r>
  <r>
    <s v="Yes"/>
    <s v="Travel_Frequently"/>
    <x v="2"/>
    <s v="Ex-Employees"/>
    <x v="2"/>
    <x v="5"/>
    <s v="STAFF-1747"/>
    <n v="1747"/>
    <x v="0"/>
    <x v="8"/>
    <x v="2"/>
    <s v="No"/>
    <s v="Y"/>
    <n v="0"/>
    <n v="-2"/>
    <n v="0"/>
    <x v="7"/>
    <n v="1"/>
    <n v="1"/>
    <n v="1"/>
    <n v="0"/>
    <n v="600"/>
    <n v="8"/>
    <x v="3"/>
    <n v="1"/>
    <n v="3"/>
    <n v="66"/>
    <n v="2"/>
    <n v="1"/>
    <n v="4"/>
    <n v="2180"/>
    <n v="9732"/>
    <n v="6"/>
    <n v="11"/>
    <n v="3"/>
    <n v="3"/>
    <n v="80"/>
    <n v="1"/>
    <n v="6"/>
    <n v="2"/>
    <n v="4"/>
    <n v="2"/>
    <n v="1"/>
    <n v="2"/>
  </r>
  <r>
    <s v="Yes"/>
    <s v="Travel_Frequently"/>
    <x v="2"/>
    <s v="Ex-Employees"/>
    <x v="2"/>
    <x v="5"/>
    <s v="STAFF-1944"/>
    <n v="1944"/>
    <x v="0"/>
    <x v="8"/>
    <x v="1"/>
    <s v="No"/>
    <s v="Y"/>
    <n v="2"/>
    <n v="-2"/>
    <n v="0"/>
    <x v="4"/>
    <n v="1"/>
    <n v="1"/>
    <n v="1"/>
    <n v="0"/>
    <n v="1337"/>
    <n v="22"/>
    <x v="3"/>
    <n v="1"/>
    <n v="1"/>
    <n v="58"/>
    <n v="2"/>
    <n v="1"/>
    <n v="2"/>
    <n v="2863"/>
    <n v="19555"/>
    <n v="1"/>
    <n v="12"/>
    <n v="3"/>
    <n v="1"/>
    <n v="80"/>
    <n v="0"/>
    <n v="1"/>
    <n v="3"/>
    <n v="1"/>
    <n v="0"/>
    <n v="0"/>
    <n v="0"/>
  </r>
  <r>
    <s v="Yes"/>
    <s v="Travel_Frequently"/>
    <x v="2"/>
    <s v="Ex-Employees"/>
    <x v="1"/>
    <x v="0"/>
    <s v="STAFF-1459"/>
    <n v="1459"/>
    <x v="0"/>
    <x v="3"/>
    <x v="0"/>
    <s v="No"/>
    <s v="Y"/>
    <n v="2"/>
    <n v="-2"/>
    <n v="0"/>
    <x v="12"/>
    <n v="1"/>
    <n v="1"/>
    <n v="1"/>
    <n v="0"/>
    <n v="1445"/>
    <n v="1"/>
    <x v="4"/>
    <n v="1"/>
    <n v="3"/>
    <n v="100"/>
    <n v="4"/>
    <n v="3"/>
    <n v="2"/>
    <n v="7446"/>
    <n v="8931"/>
    <n v="1"/>
    <n v="11"/>
    <n v="3"/>
    <n v="1"/>
    <n v="80"/>
    <n v="0"/>
    <n v="10"/>
    <n v="3"/>
    <n v="10"/>
    <n v="8"/>
    <n v="4"/>
    <n v="7"/>
  </r>
  <r>
    <s v="Yes"/>
    <s v="Travel_Frequently"/>
    <x v="2"/>
    <s v="Ex-Employees"/>
    <x v="1"/>
    <x v="0"/>
    <s v="STAFF-1537"/>
    <n v="1537"/>
    <x v="0"/>
    <x v="1"/>
    <x v="0"/>
    <s v="No"/>
    <s v="Y"/>
    <n v="2"/>
    <n v="-2"/>
    <n v="0"/>
    <x v="12"/>
    <n v="1"/>
    <n v="1"/>
    <n v="1"/>
    <n v="0"/>
    <n v="561"/>
    <n v="3"/>
    <x v="3"/>
    <n v="1"/>
    <n v="4"/>
    <n v="33"/>
    <n v="3"/>
    <n v="1"/>
    <n v="3"/>
    <n v="4084"/>
    <n v="4156"/>
    <n v="1"/>
    <n v="12"/>
    <n v="3"/>
    <n v="1"/>
    <n v="80"/>
    <n v="0"/>
    <n v="7"/>
    <n v="1"/>
    <n v="7"/>
    <n v="2"/>
    <n v="7"/>
    <n v="7"/>
  </r>
  <r>
    <s v="Yes"/>
    <s v="Travel_Frequently"/>
    <x v="2"/>
    <s v="Ex-Employees"/>
    <x v="0"/>
    <x v="4"/>
    <s v="STAFF-1487"/>
    <n v="1487"/>
    <x v="0"/>
    <x v="0"/>
    <x v="0"/>
    <s v="No"/>
    <s v="Y"/>
    <n v="4"/>
    <n v="-2"/>
    <n v="0"/>
    <x v="11"/>
    <n v="1"/>
    <n v="1"/>
    <n v="1"/>
    <n v="0"/>
    <n v="115"/>
    <n v="13"/>
    <x v="3"/>
    <n v="1"/>
    <n v="4"/>
    <n v="51"/>
    <n v="3"/>
    <n v="2"/>
    <n v="4"/>
    <n v="5765"/>
    <n v="17485"/>
    <n v="5"/>
    <n v="11"/>
    <n v="3"/>
    <n v="1"/>
    <n v="80"/>
    <n v="0"/>
    <n v="7"/>
    <n v="1"/>
    <n v="5"/>
    <n v="3"/>
    <n v="0"/>
    <n v="0"/>
  </r>
  <r>
    <s v="Yes"/>
    <s v="Travel_Frequently"/>
    <x v="2"/>
    <s v="Ex-Employees"/>
    <x v="0"/>
    <x v="0"/>
    <s v="STAFF-1427"/>
    <n v="1427"/>
    <x v="0"/>
    <x v="6"/>
    <x v="0"/>
    <s v="No"/>
    <s v="Y"/>
    <n v="3"/>
    <n v="-2"/>
    <n v="0"/>
    <x v="12"/>
    <n v="1"/>
    <n v="1"/>
    <n v="1"/>
    <n v="0"/>
    <n v="667"/>
    <n v="1"/>
    <x v="2"/>
    <n v="1"/>
    <n v="2"/>
    <n v="50"/>
    <n v="1"/>
    <n v="1"/>
    <n v="3"/>
    <n v="1359"/>
    <n v="16154"/>
    <n v="1"/>
    <n v="12"/>
    <n v="3"/>
    <n v="2"/>
    <n v="80"/>
    <n v="0"/>
    <n v="1"/>
    <n v="3"/>
    <n v="1"/>
    <n v="0"/>
    <n v="0"/>
    <n v="0"/>
  </r>
  <r>
    <s v="Yes"/>
    <s v="Travel_Rarely"/>
    <x v="2"/>
    <s v="Ex-Employees"/>
    <x v="2"/>
    <x v="4"/>
    <s v="STAFF-1467"/>
    <n v="1467"/>
    <x v="0"/>
    <x v="8"/>
    <x v="1"/>
    <s v="No"/>
    <s v="Y"/>
    <n v="0"/>
    <n v="-2"/>
    <n v="0"/>
    <x v="13"/>
    <n v="1"/>
    <n v="1"/>
    <n v="1"/>
    <n v="0"/>
    <n v="1107"/>
    <n v="9"/>
    <x v="2"/>
    <n v="1"/>
    <n v="4"/>
    <n v="52"/>
    <n v="3"/>
    <n v="1"/>
    <n v="4"/>
    <n v="2742"/>
    <n v="3072"/>
    <n v="1"/>
    <n v="15"/>
    <n v="3"/>
    <n v="4"/>
    <n v="80"/>
    <n v="0"/>
    <n v="2"/>
    <n v="3"/>
    <n v="2"/>
    <n v="2"/>
    <n v="2"/>
    <n v="2"/>
  </r>
  <r>
    <s v="Yes"/>
    <s v="Travel_Rarely"/>
    <x v="1"/>
    <s v="Ex-Employees"/>
    <x v="1"/>
    <x v="4"/>
    <s v="STAFF-1572"/>
    <n v="1572"/>
    <x v="0"/>
    <x v="3"/>
    <x v="1"/>
    <s v="No"/>
    <s v="Y"/>
    <n v="4"/>
    <n v="-2"/>
    <n v="0"/>
    <x v="16"/>
    <n v="1"/>
    <n v="1"/>
    <n v="1"/>
    <n v="0"/>
    <n v="607"/>
    <n v="2"/>
    <x v="4"/>
    <n v="1"/>
    <n v="3"/>
    <n v="78"/>
    <n v="2"/>
    <n v="3"/>
    <n v="4"/>
    <n v="10169"/>
    <n v="14618"/>
    <n v="0"/>
    <n v="16"/>
    <n v="3"/>
    <n v="2"/>
    <n v="80"/>
    <n v="1"/>
    <n v="34"/>
    <n v="3"/>
    <n v="33"/>
    <n v="7"/>
    <n v="1"/>
    <n v="9"/>
  </r>
  <r>
    <s v="Yes"/>
    <s v="Travel_Rarely"/>
    <x v="2"/>
    <s v="Ex-Employees"/>
    <x v="1"/>
    <x v="0"/>
    <s v="STAFF-1433"/>
    <n v="1433"/>
    <x v="0"/>
    <x v="1"/>
    <x v="0"/>
    <s v="No"/>
    <s v="Y"/>
    <n v="3"/>
    <n v="-2"/>
    <n v="0"/>
    <x v="12"/>
    <n v="1"/>
    <n v="1"/>
    <n v="1"/>
    <n v="0"/>
    <n v="202"/>
    <n v="8"/>
    <x v="3"/>
    <n v="1"/>
    <n v="1"/>
    <n v="34"/>
    <n v="2"/>
    <n v="1"/>
    <n v="2"/>
    <n v="1261"/>
    <n v="22262"/>
    <n v="1"/>
    <n v="12"/>
    <n v="3"/>
    <n v="3"/>
    <n v="80"/>
    <n v="0"/>
    <n v="1"/>
    <n v="4"/>
    <n v="1"/>
    <n v="0"/>
    <n v="0"/>
    <n v="0"/>
  </r>
  <r>
    <s v="Yes"/>
    <s v="Travel_Rarely"/>
    <x v="2"/>
    <s v="Ex-Employees"/>
    <x v="0"/>
    <x v="3"/>
    <s v="STAFF-1752"/>
    <n v="1752"/>
    <x v="0"/>
    <x v="6"/>
    <x v="0"/>
    <s v="No"/>
    <s v="Y"/>
    <n v="3"/>
    <n v="-2"/>
    <n v="0"/>
    <x v="11"/>
    <n v="1"/>
    <n v="1"/>
    <n v="1"/>
    <n v="0"/>
    <n v="428"/>
    <n v="9"/>
    <x v="3"/>
    <n v="1"/>
    <n v="2"/>
    <n v="52"/>
    <n v="1"/>
    <n v="1"/>
    <n v="1"/>
    <n v="2760"/>
    <n v="14630"/>
    <n v="1"/>
    <n v="13"/>
    <n v="3"/>
    <n v="3"/>
    <n v="80"/>
    <n v="0"/>
    <n v="2"/>
    <n v="3"/>
    <n v="2"/>
    <n v="2"/>
    <n v="2"/>
    <n v="2"/>
  </r>
  <r>
    <s v="Yes"/>
    <s v="Travel_Frequently"/>
    <x v="2"/>
    <s v="Ex-Employees"/>
    <x v="1"/>
    <x v="0"/>
    <s v="STAFF-1807"/>
    <n v="1807"/>
    <x v="1"/>
    <x v="2"/>
    <x v="1"/>
    <s v="No"/>
    <s v="Y"/>
    <n v="3"/>
    <n v="-2"/>
    <n v="0"/>
    <x v="13"/>
    <n v="1"/>
    <n v="1"/>
    <n v="1"/>
    <n v="0"/>
    <n v="234"/>
    <n v="9"/>
    <x v="2"/>
    <n v="1"/>
    <n v="4"/>
    <n v="93"/>
    <n v="3"/>
    <n v="2"/>
    <n v="1"/>
    <n v="5346"/>
    <n v="6208"/>
    <n v="4"/>
    <n v="17"/>
    <n v="3"/>
    <n v="3"/>
    <n v="80"/>
    <n v="1"/>
    <n v="11"/>
    <n v="2"/>
    <n v="7"/>
    <n v="1"/>
    <n v="0"/>
    <n v="7"/>
  </r>
  <r>
    <s v="Yes"/>
    <s v="Travel_Frequently"/>
    <x v="2"/>
    <s v="Ex-Employees"/>
    <x v="1"/>
    <x v="2"/>
    <s v="STAFF-1504"/>
    <n v="1504"/>
    <x v="1"/>
    <x v="2"/>
    <x v="0"/>
    <s v="No"/>
    <s v="Y"/>
    <n v="2"/>
    <n v="-2"/>
    <n v="0"/>
    <x v="14"/>
    <n v="1"/>
    <n v="1"/>
    <n v="1"/>
    <n v="0"/>
    <n v="289"/>
    <n v="2"/>
    <x v="0"/>
    <n v="1"/>
    <n v="3"/>
    <n v="38"/>
    <n v="2"/>
    <n v="1"/>
    <n v="1"/>
    <n v="2561"/>
    <n v="5355"/>
    <n v="7"/>
    <n v="11"/>
    <n v="3"/>
    <n v="3"/>
    <n v="80"/>
    <n v="0"/>
    <n v="8"/>
    <n v="2"/>
    <n v="0"/>
    <n v="0"/>
    <n v="0"/>
    <n v="0"/>
  </r>
  <r>
    <s v="Yes"/>
    <s v="Travel_Frequently"/>
    <x v="1"/>
    <s v="Ex-Employees"/>
    <x v="0"/>
    <x v="0"/>
    <s v="STAFF-2044"/>
    <n v="2044"/>
    <x v="1"/>
    <x v="0"/>
    <x v="2"/>
    <s v="No"/>
    <s v="Y"/>
    <n v="3"/>
    <n v="-2"/>
    <n v="0"/>
    <x v="24"/>
    <n v="1"/>
    <n v="1"/>
    <n v="1"/>
    <n v="0"/>
    <n v="878"/>
    <n v="1"/>
    <x v="2"/>
    <n v="1"/>
    <n v="2"/>
    <n v="94"/>
    <n v="3"/>
    <n v="2"/>
    <n v="3"/>
    <n v="6728"/>
    <n v="14255"/>
    <n v="7"/>
    <n v="12"/>
    <n v="3"/>
    <n v="4"/>
    <n v="80"/>
    <n v="2"/>
    <n v="12"/>
    <n v="3"/>
    <n v="6"/>
    <n v="3"/>
    <n v="0"/>
    <n v="1"/>
  </r>
  <r>
    <s v="Yes"/>
    <s v="Travel_Frequently"/>
    <x v="1"/>
    <s v="Ex-Employees"/>
    <x v="0"/>
    <x v="0"/>
    <s v="STAFF-1716"/>
    <n v="1716"/>
    <x v="1"/>
    <x v="0"/>
    <x v="1"/>
    <s v="No"/>
    <s v="Y"/>
    <n v="3"/>
    <n v="-2"/>
    <n v="0"/>
    <x v="40"/>
    <n v="1"/>
    <n v="1"/>
    <n v="1"/>
    <n v="0"/>
    <n v="1093"/>
    <n v="9"/>
    <x v="3"/>
    <n v="1"/>
    <n v="3"/>
    <n v="82"/>
    <n v="1"/>
    <n v="4"/>
    <n v="3"/>
    <n v="12936"/>
    <n v="24164"/>
    <n v="7"/>
    <n v="11"/>
    <n v="3"/>
    <n v="3"/>
    <n v="80"/>
    <n v="0"/>
    <n v="25"/>
    <n v="1"/>
    <n v="23"/>
    <n v="5"/>
    <n v="14"/>
    <n v="10"/>
  </r>
  <r>
    <s v="Yes"/>
    <s v="Travel_Frequently"/>
    <x v="2"/>
    <s v="Ex-Employees"/>
    <x v="0"/>
    <x v="4"/>
    <s v="STAFF-1486"/>
    <n v="1486"/>
    <x v="1"/>
    <x v="6"/>
    <x v="1"/>
    <s v="No"/>
    <s v="Y"/>
    <n v="3"/>
    <n v="-2"/>
    <n v="0"/>
    <x v="14"/>
    <n v="1"/>
    <n v="1"/>
    <n v="1"/>
    <n v="0"/>
    <n v="1496"/>
    <n v="1"/>
    <x v="3"/>
    <n v="1"/>
    <n v="1"/>
    <n v="92"/>
    <n v="3"/>
    <n v="1"/>
    <n v="4"/>
    <n v="2909"/>
    <n v="15747"/>
    <n v="3"/>
    <n v="15"/>
    <n v="3"/>
    <n v="4"/>
    <n v="80"/>
    <n v="1"/>
    <n v="5"/>
    <n v="4"/>
    <n v="3"/>
    <n v="2"/>
    <n v="1"/>
    <n v="2"/>
  </r>
  <r>
    <s v="Yes"/>
    <s v="Travel_Frequently"/>
    <x v="4"/>
    <s v="Ex-Employees"/>
    <x v="0"/>
    <x v="3"/>
    <s v="STAFF-2023"/>
    <n v="2023"/>
    <x v="1"/>
    <x v="6"/>
    <x v="1"/>
    <s v="No"/>
    <s v="Y"/>
    <n v="3"/>
    <n v="-2"/>
    <n v="0"/>
    <x v="30"/>
    <n v="1"/>
    <n v="1"/>
    <n v="1"/>
    <n v="0"/>
    <n v="638"/>
    <n v="9"/>
    <x v="3"/>
    <n v="1"/>
    <n v="4"/>
    <n v="33"/>
    <n v="3"/>
    <n v="1"/>
    <n v="1"/>
    <n v="1790"/>
    <n v="26956"/>
    <n v="1"/>
    <n v="19"/>
    <n v="3"/>
    <n v="1"/>
    <n v="80"/>
    <n v="1"/>
    <n v="1"/>
    <n v="2"/>
    <n v="1"/>
    <n v="0"/>
    <n v="1"/>
    <n v="0"/>
  </r>
  <r>
    <s v="Yes"/>
    <s v="Travel_Frequently"/>
    <x v="2"/>
    <s v="Ex-Employees"/>
    <x v="0"/>
    <x v="4"/>
    <s v="STAFF-1928"/>
    <n v="1928"/>
    <x v="1"/>
    <x v="6"/>
    <x v="0"/>
    <s v="No"/>
    <s v="Y"/>
    <n v="3"/>
    <n v="-2"/>
    <n v="0"/>
    <x v="11"/>
    <n v="1"/>
    <n v="1"/>
    <n v="1"/>
    <n v="0"/>
    <n v="746"/>
    <n v="24"/>
    <x v="3"/>
    <n v="1"/>
    <n v="3"/>
    <n v="45"/>
    <n v="4"/>
    <n v="1"/>
    <n v="4"/>
    <n v="1091"/>
    <n v="10642"/>
    <n v="1"/>
    <n v="17"/>
    <n v="3"/>
    <n v="4"/>
    <n v="80"/>
    <n v="0"/>
    <n v="1"/>
    <n v="3"/>
    <n v="1"/>
    <n v="0"/>
    <n v="0"/>
    <n v="0"/>
  </r>
  <r>
    <s v="Yes"/>
    <s v="Travel_Rarely"/>
    <x v="2"/>
    <s v="Ex-Employees"/>
    <x v="2"/>
    <x v="5"/>
    <s v="STAFF-1842"/>
    <n v="1842"/>
    <x v="1"/>
    <x v="8"/>
    <x v="1"/>
    <s v="No"/>
    <s v="Y"/>
    <n v="4"/>
    <n v="-2"/>
    <n v="0"/>
    <x v="12"/>
    <n v="1"/>
    <n v="1"/>
    <n v="1"/>
    <n v="0"/>
    <n v="359"/>
    <n v="18"/>
    <x v="4"/>
    <n v="1"/>
    <n v="4"/>
    <n v="89"/>
    <n v="4"/>
    <n v="1"/>
    <n v="1"/>
    <n v="2956"/>
    <n v="21495"/>
    <n v="0"/>
    <n v="17"/>
    <n v="3"/>
    <n v="3"/>
    <n v="80"/>
    <n v="0"/>
    <n v="2"/>
    <n v="3"/>
    <n v="1"/>
    <n v="0"/>
    <n v="0"/>
    <n v="0"/>
  </r>
  <r>
    <s v="Yes"/>
    <s v="Travel_Rarely"/>
    <x v="4"/>
    <s v="Ex-Employees"/>
    <x v="2"/>
    <x v="5"/>
    <s v="STAFF-1714"/>
    <n v="1714"/>
    <x v="1"/>
    <x v="8"/>
    <x v="1"/>
    <s v="No"/>
    <s v="Y"/>
    <n v="2"/>
    <n v="-2"/>
    <n v="0"/>
    <x v="17"/>
    <n v="1"/>
    <n v="1"/>
    <n v="1"/>
    <n v="0"/>
    <n v="240"/>
    <n v="22"/>
    <x v="1"/>
    <n v="1"/>
    <n v="4"/>
    <n v="58"/>
    <n v="1"/>
    <n v="1"/>
    <n v="3"/>
    <n v="1555"/>
    <n v="11585"/>
    <n v="1"/>
    <n v="11"/>
    <n v="3"/>
    <n v="3"/>
    <n v="80"/>
    <n v="1"/>
    <n v="1"/>
    <n v="3"/>
    <n v="1"/>
    <n v="0"/>
    <n v="0"/>
    <n v="0"/>
  </r>
  <r>
    <s v="Yes"/>
    <s v="Travel_Rarely"/>
    <x v="2"/>
    <s v="Ex-Employees"/>
    <x v="1"/>
    <x v="4"/>
    <s v="STAFF-1960"/>
    <n v="1960"/>
    <x v="1"/>
    <x v="2"/>
    <x v="2"/>
    <s v="No"/>
    <s v="Y"/>
    <n v="2"/>
    <n v="-2"/>
    <n v="0"/>
    <x v="14"/>
    <n v="1"/>
    <n v="1"/>
    <n v="1"/>
    <n v="0"/>
    <n v="1404"/>
    <n v="17"/>
    <x v="3"/>
    <n v="1"/>
    <n v="3"/>
    <n v="32"/>
    <n v="2"/>
    <n v="1"/>
    <n v="4"/>
    <n v="2367"/>
    <n v="18779"/>
    <n v="5"/>
    <n v="12"/>
    <n v="3"/>
    <n v="1"/>
    <n v="80"/>
    <n v="1"/>
    <n v="6"/>
    <n v="2"/>
    <n v="4"/>
    <n v="1"/>
    <n v="0"/>
    <n v="3"/>
  </r>
  <r>
    <s v="Yes"/>
    <s v="Travel_Rarely"/>
    <x v="3"/>
    <s v="Ex-Employees"/>
    <x v="1"/>
    <x v="4"/>
    <s v="STAFF-2032"/>
    <n v="2032"/>
    <x v="1"/>
    <x v="2"/>
    <x v="1"/>
    <s v="No"/>
    <s v="Y"/>
    <n v="4"/>
    <n v="-2"/>
    <n v="0"/>
    <x v="29"/>
    <n v="1"/>
    <n v="1"/>
    <n v="1"/>
    <n v="0"/>
    <n v="310"/>
    <n v="7"/>
    <x v="0"/>
    <n v="1"/>
    <n v="4"/>
    <n v="72"/>
    <n v="3"/>
    <n v="1"/>
    <n v="4"/>
    <n v="2339"/>
    <n v="3666"/>
    <n v="8"/>
    <n v="11"/>
    <n v="3"/>
    <n v="4"/>
    <n v="80"/>
    <n v="1"/>
    <n v="14"/>
    <n v="1"/>
    <n v="10"/>
    <n v="9"/>
    <n v="9"/>
    <n v="8"/>
  </r>
  <r>
    <s v="Yes"/>
    <s v="Travel_Rarely"/>
    <x v="0"/>
    <s v="Ex-Employees"/>
    <x v="1"/>
    <x v="2"/>
    <s v="STAFF-1573"/>
    <n v="1573"/>
    <x v="1"/>
    <x v="3"/>
    <x v="1"/>
    <s v="No"/>
    <s v="Y"/>
    <n v="2"/>
    <n v="-2"/>
    <n v="0"/>
    <x v="8"/>
    <n v="1"/>
    <n v="1"/>
    <n v="1"/>
    <n v="0"/>
    <n v="903"/>
    <n v="2"/>
    <x v="3"/>
    <n v="1"/>
    <n v="3"/>
    <n v="81"/>
    <n v="3"/>
    <n v="2"/>
    <n v="2"/>
    <n v="4855"/>
    <n v="7653"/>
    <n v="4"/>
    <n v="11"/>
    <n v="3"/>
    <n v="1"/>
    <n v="80"/>
    <n v="2"/>
    <n v="7"/>
    <n v="3"/>
    <n v="5"/>
    <n v="2"/>
    <n v="1"/>
    <n v="4"/>
  </r>
  <r>
    <s v="Yes"/>
    <s v="Travel_Rarely"/>
    <x v="2"/>
    <s v="Ex-Employees"/>
    <x v="1"/>
    <x v="4"/>
    <s v="STAFF-1522"/>
    <n v="1522"/>
    <x v="1"/>
    <x v="1"/>
    <x v="0"/>
    <s v="No"/>
    <s v="Y"/>
    <n v="2"/>
    <n v="-2"/>
    <n v="0"/>
    <x v="11"/>
    <n v="1"/>
    <n v="1"/>
    <n v="1"/>
    <n v="0"/>
    <n v="224"/>
    <n v="1"/>
    <x v="2"/>
    <n v="1"/>
    <n v="1"/>
    <n v="100"/>
    <n v="2"/>
    <n v="1"/>
    <n v="1"/>
    <n v="2362"/>
    <n v="7568"/>
    <n v="6"/>
    <n v="13"/>
    <n v="3"/>
    <n v="3"/>
    <n v="80"/>
    <n v="0"/>
    <n v="11"/>
    <n v="1"/>
    <n v="9"/>
    <n v="7"/>
    <n v="0"/>
    <n v="7"/>
  </r>
  <r>
    <s v="Yes"/>
    <s v="Travel_Rarely"/>
    <x v="3"/>
    <s v="Ex-Employees"/>
    <x v="1"/>
    <x v="0"/>
    <s v="STAFF-1907"/>
    <n v="1907"/>
    <x v="1"/>
    <x v="2"/>
    <x v="0"/>
    <s v="No"/>
    <s v="Y"/>
    <n v="3"/>
    <n v="-2"/>
    <n v="0"/>
    <x v="29"/>
    <n v="1"/>
    <n v="1"/>
    <n v="1"/>
    <n v="0"/>
    <n v="1162"/>
    <n v="24"/>
    <x v="0"/>
    <n v="1"/>
    <n v="1"/>
    <n v="97"/>
    <n v="3"/>
    <n v="1"/>
    <n v="4"/>
    <n v="2587"/>
    <n v="10261"/>
    <n v="1"/>
    <n v="16"/>
    <n v="3"/>
    <n v="4"/>
    <n v="80"/>
    <n v="0"/>
    <n v="5"/>
    <n v="3"/>
    <n v="4"/>
    <n v="2"/>
    <n v="1"/>
    <n v="0"/>
  </r>
  <r>
    <s v="Yes"/>
    <s v="Travel_Rarely"/>
    <x v="0"/>
    <s v="Ex-Employees"/>
    <x v="1"/>
    <x v="0"/>
    <s v="STAFF-1534"/>
    <n v="1534"/>
    <x v="1"/>
    <x v="2"/>
    <x v="0"/>
    <s v="No"/>
    <s v="Y"/>
    <n v="3"/>
    <n v="-2"/>
    <n v="0"/>
    <x v="32"/>
    <n v="1"/>
    <n v="1"/>
    <n v="1"/>
    <n v="0"/>
    <n v="676"/>
    <n v="9"/>
    <x v="2"/>
    <n v="1"/>
    <n v="4"/>
    <n v="86"/>
    <n v="3"/>
    <n v="1"/>
    <n v="1"/>
    <n v="2018"/>
    <n v="21831"/>
    <n v="3"/>
    <n v="14"/>
    <n v="3"/>
    <n v="2"/>
    <n v="80"/>
    <n v="0"/>
    <n v="15"/>
    <n v="1"/>
    <n v="5"/>
    <n v="4"/>
    <n v="1"/>
    <n v="0"/>
  </r>
  <r>
    <s v="Yes"/>
    <s v="Travel_Rarely"/>
    <x v="0"/>
    <s v="Ex-Employees"/>
    <x v="1"/>
    <x v="2"/>
    <s v="STAFF-1809"/>
    <n v="1809"/>
    <x v="1"/>
    <x v="3"/>
    <x v="0"/>
    <s v="No"/>
    <s v="Y"/>
    <n v="4"/>
    <n v="-2"/>
    <n v="0"/>
    <x v="2"/>
    <n v="1"/>
    <n v="1"/>
    <n v="1"/>
    <n v="0"/>
    <n v="370"/>
    <n v="10"/>
    <x v="2"/>
    <n v="1"/>
    <n v="4"/>
    <n v="58"/>
    <n v="3"/>
    <n v="2"/>
    <n v="1"/>
    <n v="4213"/>
    <n v="4992"/>
    <n v="1"/>
    <n v="15"/>
    <n v="3"/>
    <n v="2"/>
    <n v="80"/>
    <n v="0"/>
    <n v="10"/>
    <n v="1"/>
    <n v="10"/>
    <n v="3"/>
    <n v="0"/>
    <n v="8"/>
  </r>
  <r>
    <s v="Yes"/>
    <s v="Travel_Rarely"/>
    <x v="2"/>
    <s v="Ex-Employees"/>
    <x v="1"/>
    <x v="0"/>
    <s v="STAFF-1692"/>
    <n v="1692"/>
    <x v="1"/>
    <x v="2"/>
    <x v="0"/>
    <s v="No"/>
    <s v="Y"/>
    <n v="2"/>
    <n v="-2"/>
    <n v="0"/>
    <x v="5"/>
    <n v="1"/>
    <n v="1"/>
    <n v="1"/>
    <n v="0"/>
    <n v="1259"/>
    <n v="2"/>
    <x v="2"/>
    <n v="1"/>
    <n v="4"/>
    <n v="95"/>
    <n v="3"/>
    <n v="1"/>
    <n v="2"/>
    <n v="1393"/>
    <n v="24852"/>
    <n v="1"/>
    <n v="12"/>
    <n v="3"/>
    <n v="1"/>
    <n v="80"/>
    <n v="0"/>
    <n v="1"/>
    <n v="3"/>
    <n v="1"/>
    <n v="0"/>
    <n v="0"/>
    <n v="0"/>
  </r>
  <r>
    <s v="Yes"/>
    <s v="Travel_Rarely"/>
    <x v="1"/>
    <s v="Ex-Employees"/>
    <x v="0"/>
    <x v="3"/>
    <s v="STAFF-1457"/>
    <n v="1457"/>
    <x v="1"/>
    <x v="0"/>
    <x v="2"/>
    <s v="No"/>
    <s v="Y"/>
    <n v="1"/>
    <n v="-2"/>
    <n v="0"/>
    <x v="21"/>
    <n v="1"/>
    <n v="1"/>
    <n v="1"/>
    <n v="0"/>
    <n v="377"/>
    <n v="9"/>
    <x v="3"/>
    <n v="1"/>
    <n v="1"/>
    <n v="52"/>
    <n v="3"/>
    <n v="3"/>
    <n v="1"/>
    <n v="10096"/>
    <n v="15986"/>
    <n v="4"/>
    <n v="11"/>
    <n v="3"/>
    <n v="1"/>
    <n v="80"/>
    <n v="1"/>
    <n v="28"/>
    <n v="4"/>
    <n v="7"/>
    <n v="7"/>
    <n v="4"/>
    <n v="3"/>
  </r>
  <r>
    <s v="Yes"/>
    <s v="Travel_Rarely"/>
    <x v="2"/>
    <s v="Ex-Employees"/>
    <x v="0"/>
    <x v="0"/>
    <s v="STAFF-1439"/>
    <n v="1439"/>
    <x v="1"/>
    <x v="6"/>
    <x v="1"/>
    <s v="No"/>
    <s v="Y"/>
    <n v="2"/>
    <n v="-2"/>
    <n v="0"/>
    <x v="36"/>
    <n v="1"/>
    <n v="1"/>
    <n v="1"/>
    <n v="0"/>
    <n v="383"/>
    <n v="9"/>
    <x v="0"/>
    <n v="1"/>
    <n v="1"/>
    <n v="68"/>
    <n v="2"/>
    <n v="1"/>
    <n v="1"/>
    <n v="4400"/>
    <n v="15182"/>
    <n v="3"/>
    <n v="12"/>
    <n v="3"/>
    <n v="1"/>
    <n v="80"/>
    <n v="0"/>
    <n v="6"/>
    <n v="3"/>
    <n v="3"/>
    <n v="2"/>
    <n v="2"/>
    <n v="2"/>
  </r>
  <r>
    <s v="Yes"/>
    <s v="Travel_Rarely"/>
    <x v="0"/>
    <s v="Ex-Employees"/>
    <x v="0"/>
    <x v="2"/>
    <s v="STAFF-1639"/>
    <n v="1639"/>
    <x v="1"/>
    <x v="0"/>
    <x v="1"/>
    <s v="No"/>
    <s v="Y"/>
    <n v="3"/>
    <n v="-2"/>
    <n v="0"/>
    <x v="10"/>
    <n v="1"/>
    <n v="1"/>
    <n v="1"/>
    <n v="0"/>
    <n v="737"/>
    <n v="10"/>
    <x v="3"/>
    <n v="1"/>
    <n v="4"/>
    <n v="55"/>
    <n v="2"/>
    <n v="3"/>
    <n v="1"/>
    <n v="10306"/>
    <n v="21530"/>
    <n v="9"/>
    <n v="17"/>
    <n v="3"/>
    <n v="3"/>
    <n v="80"/>
    <n v="0"/>
    <n v="15"/>
    <n v="3"/>
    <n v="13"/>
    <n v="12"/>
    <n v="6"/>
    <n v="0"/>
  </r>
  <r>
    <s v="Yes"/>
    <s v="Travel_Rarely"/>
    <x v="2"/>
    <s v="Ex-Employees"/>
    <x v="0"/>
    <x v="0"/>
    <s v="STAFF-1562"/>
    <n v="1562"/>
    <x v="1"/>
    <x v="0"/>
    <x v="1"/>
    <s v="No"/>
    <s v="Y"/>
    <n v="4"/>
    <n v="-2"/>
    <n v="0"/>
    <x v="7"/>
    <n v="1"/>
    <n v="1"/>
    <n v="1"/>
    <n v="0"/>
    <n v="740"/>
    <n v="1"/>
    <x v="3"/>
    <n v="1"/>
    <n v="2"/>
    <n v="64"/>
    <n v="2"/>
    <n v="2"/>
    <n v="1"/>
    <n v="9714"/>
    <n v="5323"/>
    <n v="1"/>
    <n v="11"/>
    <n v="3"/>
    <n v="4"/>
    <n v="80"/>
    <n v="1"/>
    <n v="10"/>
    <n v="3"/>
    <n v="10"/>
    <n v="8"/>
    <n v="6"/>
    <n v="7"/>
  </r>
  <r>
    <s v="Yes"/>
    <s v="Travel_Rarely"/>
    <x v="2"/>
    <s v="Ex-Employees"/>
    <x v="0"/>
    <x v="3"/>
    <s v="STAFF-1761"/>
    <n v="1761"/>
    <x v="1"/>
    <x v="0"/>
    <x v="1"/>
    <s v="No"/>
    <s v="Y"/>
    <n v="2"/>
    <n v="-2"/>
    <n v="0"/>
    <x v="12"/>
    <n v="1"/>
    <n v="1"/>
    <n v="1"/>
    <n v="0"/>
    <n v="1079"/>
    <n v="16"/>
    <x v="2"/>
    <n v="1"/>
    <n v="1"/>
    <n v="70"/>
    <n v="3"/>
    <n v="3"/>
    <n v="1"/>
    <n v="8161"/>
    <n v="19002"/>
    <n v="2"/>
    <n v="13"/>
    <n v="3"/>
    <n v="1"/>
    <n v="80"/>
    <n v="3"/>
    <n v="10"/>
    <n v="3"/>
    <n v="1"/>
    <n v="0"/>
    <n v="0"/>
    <n v="0"/>
  </r>
  <r>
    <s v="Yes"/>
    <s v="Travel_Rarely"/>
    <x v="2"/>
    <s v="Ex-Employees"/>
    <x v="0"/>
    <x v="0"/>
    <s v="STAFF-1734"/>
    <n v="1734"/>
    <x v="1"/>
    <x v="0"/>
    <x v="0"/>
    <s v="No"/>
    <s v="Y"/>
    <n v="2"/>
    <n v="-2"/>
    <n v="0"/>
    <x v="5"/>
    <n v="1"/>
    <n v="1"/>
    <n v="1"/>
    <n v="0"/>
    <n v="964"/>
    <n v="1"/>
    <x v="0"/>
    <n v="1"/>
    <n v="1"/>
    <n v="34"/>
    <n v="1"/>
    <n v="2"/>
    <n v="2"/>
    <n v="6735"/>
    <n v="12147"/>
    <n v="6"/>
    <n v="15"/>
    <n v="3"/>
    <n v="2"/>
    <n v="80"/>
    <n v="0"/>
    <n v="10"/>
    <n v="3"/>
    <n v="0"/>
    <n v="0"/>
    <n v="0"/>
    <n v="0"/>
  </r>
  <r>
    <s v="Yes"/>
    <s v="Travel_Rarely"/>
    <x v="4"/>
    <s v="Ex-Employees"/>
    <x v="0"/>
    <x v="3"/>
    <s v="STAFF-1780"/>
    <n v="1780"/>
    <x v="1"/>
    <x v="6"/>
    <x v="0"/>
    <s v="No"/>
    <s v="Y"/>
    <n v="3"/>
    <n v="-2"/>
    <n v="0"/>
    <x v="18"/>
    <n v="1"/>
    <n v="1"/>
    <n v="1"/>
    <n v="0"/>
    <n v="337"/>
    <n v="7"/>
    <x v="1"/>
    <n v="1"/>
    <n v="2"/>
    <n v="31"/>
    <n v="3"/>
    <n v="1"/>
    <n v="1"/>
    <n v="2679"/>
    <n v="4567"/>
    <n v="1"/>
    <n v="13"/>
    <n v="3"/>
    <n v="2"/>
    <n v="80"/>
    <n v="0"/>
    <n v="1"/>
    <n v="3"/>
    <n v="1"/>
    <n v="0"/>
    <n v="1"/>
    <n v="0"/>
  </r>
  <r>
    <s v="Yes"/>
    <s v="Travel_Rarely"/>
    <x v="2"/>
    <s v="Ex-Employees"/>
    <x v="0"/>
    <x v="2"/>
    <s v="STAFF-1876"/>
    <n v="1876"/>
    <x v="1"/>
    <x v="6"/>
    <x v="0"/>
    <s v="No"/>
    <s v="Y"/>
    <n v="3"/>
    <n v="-2"/>
    <n v="0"/>
    <x v="7"/>
    <n v="1"/>
    <n v="1"/>
    <n v="1"/>
    <n v="0"/>
    <n v="945"/>
    <n v="9"/>
    <x v="3"/>
    <n v="1"/>
    <n v="2"/>
    <n v="89"/>
    <n v="3"/>
    <n v="1"/>
    <n v="4"/>
    <n v="1081"/>
    <n v="16019"/>
    <n v="1"/>
    <n v="13"/>
    <n v="3"/>
    <n v="3"/>
    <n v="80"/>
    <n v="0"/>
    <n v="1"/>
    <n v="2"/>
    <n v="1"/>
    <n v="0"/>
    <n v="0"/>
    <n v="0"/>
  </r>
  <r>
    <s v="Yes"/>
    <s v="Travel_Frequently"/>
    <x v="2"/>
    <s v="Ex-Employees"/>
    <x v="1"/>
    <x v="0"/>
    <s v="STAFF-1939"/>
    <n v="1939"/>
    <x v="0"/>
    <x v="1"/>
    <x v="0"/>
    <s v="Yes"/>
    <s v="Y"/>
    <n v="2"/>
    <n v="-2"/>
    <n v="0"/>
    <x v="5"/>
    <n v="1"/>
    <n v="1"/>
    <n v="1"/>
    <n v="0"/>
    <n v="238"/>
    <n v="5"/>
    <x v="0"/>
    <n v="1"/>
    <n v="1"/>
    <n v="47"/>
    <n v="4"/>
    <n v="1"/>
    <n v="3"/>
    <n v="2432"/>
    <n v="15318"/>
    <n v="3"/>
    <n v="14"/>
    <n v="3"/>
    <n v="1"/>
    <n v="80"/>
    <n v="0"/>
    <n v="8"/>
    <n v="3"/>
    <n v="4"/>
    <n v="1"/>
    <n v="0"/>
    <n v="3"/>
  </r>
  <r>
    <s v="Yes"/>
    <s v="Travel_Frequently"/>
    <x v="2"/>
    <s v="Ex-Employees"/>
    <x v="1"/>
    <x v="1"/>
    <s v="STAFF-1421"/>
    <n v="1421"/>
    <x v="0"/>
    <x v="4"/>
    <x v="0"/>
    <s v="Yes"/>
    <s v="Y"/>
    <n v="1"/>
    <n v="-2"/>
    <n v="0"/>
    <x v="11"/>
    <n v="1"/>
    <n v="1"/>
    <n v="1"/>
    <n v="0"/>
    <n v="337"/>
    <n v="14"/>
    <x v="1"/>
    <n v="1"/>
    <n v="3"/>
    <n v="84"/>
    <n v="3"/>
    <n v="3"/>
    <n v="4"/>
    <n v="7553"/>
    <n v="22930"/>
    <n v="0"/>
    <n v="12"/>
    <n v="3"/>
    <n v="1"/>
    <n v="80"/>
    <n v="0"/>
    <n v="9"/>
    <n v="3"/>
    <n v="8"/>
    <n v="7"/>
    <n v="7"/>
    <n v="7"/>
  </r>
  <r>
    <s v="Yes"/>
    <s v="Travel_Frequently"/>
    <x v="1"/>
    <s v="Ex-Employees"/>
    <x v="0"/>
    <x v="2"/>
    <s v="STAFF-1691"/>
    <n v="1691"/>
    <x v="0"/>
    <x v="6"/>
    <x v="1"/>
    <s v="Yes"/>
    <s v="Y"/>
    <n v="3"/>
    <n v="-2"/>
    <n v="0"/>
    <x v="26"/>
    <n v="1"/>
    <n v="1"/>
    <n v="1"/>
    <n v="0"/>
    <n v="708"/>
    <n v="7"/>
    <x v="0"/>
    <n v="1"/>
    <n v="4"/>
    <n v="95"/>
    <n v="3"/>
    <n v="1"/>
    <n v="3"/>
    <n v="2655"/>
    <n v="11740"/>
    <n v="2"/>
    <n v="11"/>
    <n v="3"/>
    <n v="3"/>
    <n v="80"/>
    <n v="2"/>
    <n v="19"/>
    <n v="3"/>
    <n v="9"/>
    <n v="7"/>
    <n v="7"/>
    <n v="7"/>
  </r>
  <r>
    <s v="Yes"/>
    <s v="Travel_Frequently"/>
    <x v="4"/>
    <s v="Ex-Employees"/>
    <x v="0"/>
    <x v="2"/>
    <s v="STAFF-1624"/>
    <n v="1624"/>
    <x v="0"/>
    <x v="6"/>
    <x v="0"/>
    <s v="Yes"/>
    <s v="Y"/>
    <n v="2"/>
    <n v="-2"/>
    <n v="0"/>
    <x v="41"/>
    <n v="1"/>
    <n v="1"/>
    <n v="1"/>
    <n v="0"/>
    <n v="544"/>
    <n v="3"/>
    <x v="0"/>
    <n v="1"/>
    <n v="2"/>
    <n v="70"/>
    <n v="3"/>
    <n v="1"/>
    <n v="4"/>
    <n v="1569"/>
    <n v="18420"/>
    <n v="1"/>
    <n v="12"/>
    <n v="3"/>
    <n v="3"/>
    <n v="80"/>
    <n v="0"/>
    <n v="0"/>
    <n v="4"/>
    <n v="0"/>
    <n v="0"/>
    <n v="0"/>
    <n v="0"/>
  </r>
  <r>
    <s v="Yes"/>
    <s v="Travel_Rarely"/>
    <x v="2"/>
    <s v="Ex-Employees"/>
    <x v="2"/>
    <x v="2"/>
    <s v="STAFF-1818"/>
    <n v="1818"/>
    <x v="0"/>
    <x v="8"/>
    <x v="1"/>
    <s v="Yes"/>
    <s v="Y"/>
    <n v="3"/>
    <n v="-2"/>
    <n v="0"/>
    <x v="25"/>
    <n v="1"/>
    <n v="1"/>
    <n v="1"/>
    <n v="0"/>
    <n v="920"/>
    <n v="20"/>
    <x v="0"/>
    <n v="1"/>
    <n v="4"/>
    <n v="69"/>
    <n v="3"/>
    <n v="1"/>
    <n v="2"/>
    <n v="2148"/>
    <n v="6889"/>
    <n v="0"/>
    <n v="11"/>
    <n v="3"/>
    <n v="3"/>
    <n v="80"/>
    <n v="0"/>
    <n v="6"/>
    <n v="3"/>
    <n v="5"/>
    <n v="1"/>
    <n v="1"/>
    <n v="4"/>
  </r>
  <r>
    <s v="Yes"/>
    <s v="Travel_Rarely"/>
    <x v="0"/>
    <s v="Ex-Employees"/>
    <x v="1"/>
    <x v="0"/>
    <s v="STAFF-1569"/>
    <n v="1569"/>
    <x v="0"/>
    <x v="2"/>
    <x v="2"/>
    <s v="Yes"/>
    <s v="Y"/>
    <n v="2"/>
    <n v="-2"/>
    <n v="0"/>
    <x v="10"/>
    <n v="1"/>
    <n v="1"/>
    <n v="1"/>
    <n v="0"/>
    <n v="104"/>
    <n v="2"/>
    <x v="3"/>
    <n v="1"/>
    <n v="1"/>
    <n v="69"/>
    <n v="3"/>
    <n v="1"/>
    <n v="1"/>
    <n v="2074"/>
    <n v="26619"/>
    <n v="1"/>
    <n v="12"/>
    <n v="3"/>
    <n v="4"/>
    <n v="80"/>
    <n v="1"/>
    <n v="1"/>
    <n v="3"/>
    <n v="1"/>
    <n v="0"/>
    <n v="0"/>
    <n v="0"/>
  </r>
  <r>
    <s v="Yes"/>
    <s v="Travel_Rarely"/>
    <x v="4"/>
    <s v="Ex-Employees"/>
    <x v="1"/>
    <x v="2"/>
    <s v="STAFF-1783"/>
    <n v="1783"/>
    <x v="0"/>
    <x v="2"/>
    <x v="1"/>
    <s v="Yes"/>
    <s v="Y"/>
    <n v="6"/>
    <n v="-2"/>
    <n v="0"/>
    <x v="15"/>
    <n v="1"/>
    <n v="1"/>
    <n v="1"/>
    <n v="0"/>
    <n v="1294"/>
    <n v="8"/>
    <x v="1"/>
    <n v="1"/>
    <n v="3"/>
    <n v="79"/>
    <n v="3"/>
    <n v="1"/>
    <n v="1"/>
    <n v="2398"/>
    <n v="15999"/>
    <n v="1"/>
    <n v="17"/>
    <n v="3"/>
    <n v="3"/>
    <n v="80"/>
    <n v="0"/>
    <n v="1"/>
    <n v="3"/>
    <n v="1"/>
    <n v="0"/>
    <n v="0"/>
    <n v="0"/>
  </r>
  <r>
    <s v="Yes"/>
    <s v="Travel_Rarely"/>
    <x v="2"/>
    <s v="Ex-Employees"/>
    <x v="0"/>
    <x v="3"/>
    <s v="STAFF-1933"/>
    <n v="1933"/>
    <x v="0"/>
    <x v="0"/>
    <x v="0"/>
    <s v="Yes"/>
    <s v="Y"/>
    <n v="0"/>
    <n v="-2"/>
    <n v="0"/>
    <x v="14"/>
    <n v="1"/>
    <n v="1"/>
    <n v="1"/>
    <n v="0"/>
    <n v="1475"/>
    <n v="13"/>
    <x v="0"/>
    <n v="1"/>
    <n v="4"/>
    <n v="84"/>
    <n v="3"/>
    <n v="2"/>
    <n v="1"/>
    <n v="9854"/>
    <n v="23352"/>
    <n v="3"/>
    <n v="11"/>
    <n v="3"/>
    <n v="4"/>
    <n v="80"/>
    <n v="0"/>
    <n v="6"/>
    <n v="3"/>
    <n v="2"/>
    <n v="0"/>
    <n v="2"/>
    <n v="2"/>
  </r>
  <r>
    <s v="Yes"/>
    <s v="Travel_Frequently"/>
    <x v="0"/>
    <s v="Ex-Employees"/>
    <x v="1"/>
    <x v="2"/>
    <s v="STAFF-1792"/>
    <n v="1792"/>
    <x v="1"/>
    <x v="1"/>
    <x v="2"/>
    <s v="Yes"/>
    <s v="Y"/>
    <n v="2"/>
    <n v="-2"/>
    <n v="0"/>
    <x v="20"/>
    <n v="1"/>
    <n v="1"/>
    <n v="1"/>
    <n v="0"/>
    <n v="429"/>
    <n v="1"/>
    <x v="0"/>
    <n v="1"/>
    <n v="3"/>
    <n v="99"/>
    <n v="3"/>
    <n v="1"/>
    <n v="2"/>
    <n v="2342"/>
    <n v="11092"/>
    <n v="1"/>
    <n v="12"/>
    <n v="3"/>
    <n v="3"/>
    <n v="80"/>
    <n v="3"/>
    <n v="6"/>
    <n v="2"/>
    <n v="5"/>
    <n v="3"/>
    <n v="2"/>
    <n v="3"/>
  </r>
  <r>
    <s v="Yes"/>
    <s v="Travel_Frequently"/>
    <x v="2"/>
    <s v="Ex-Employees"/>
    <x v="1"/>
    <x v="0"/>
    <s v="STAFF-1464"/>
    <n v="1464"/>
    <x v="1"/>
    <x v="2"/>
    <x v="1"/>
    <s v="Yes"/>
    <s v="Y"/>
    <n v="2"/>
    <n v="-2"/>
    <n v="0"/>
    <x v="12"/>
    <n v="1"/>
    <n v="1"/>
    <n v="1"/>
    <n v="0"/>
    <n v="523"/>
    <n v="2"/>
    <x v="3"/>
    <n v="1"/>
    <n v="2"/>
    <n v="94"/>
    <n v="3"/>
    <n v="1"/>
    <n v="4"/>
    <n v="3722"/>
    <n v="21081"/>
    <n v="6"/>
    <n v="13"/>
    <n v="3"/>
    <n v="3"/>
    <n v="80"/>
    <n v="1"/>
    <n v="7"/>
    <n v="1"/>
    <n v="2"/>
    <n v="2"/>
    <n v="2"/>
    <n v="2"/>
  </r>
  <r>
    <s v="Yes"/>
    <s v="Travel_Frequently"/>
    <x v="0"/>
    <s v="Ex-Employees"/>
    <x v="1"/>
    <x v="4"/>
    <s v="STAFF-1767"/>
    <n v="1767"/>
    <x v="1"/>
    <x v="1"/>
    <x v="1"/>
    <s v="Yes"/>
    <s v="Y"/>
    <n v="4"/>
    <n v="-2"/>
    <n v="0"/>
    <x v="23"/>
    <n v="1"/>
    <n v="1"/>
    <n v="1"/>
    <n v="0"/>
    <n v="807"/>
    <n v="17"/>
    <x v="3"/>
    <n v="1"/>
    <n v="3"/>
    <n v="38"/>
    <n v="2"/>
    <n v="1"/>
    <n v="3"/>
    <n v="2437"/>
    <n v="15587"/>
    <n v="9"/>
    <n v="16"/>
    <n v="3"/>
    <n v="4"/>
    <n v="80"/>
    <n v="1"/>
    <n v="6"/>
    <n v="3"/>
    <n v="1"/>
    <n v="0"/>
    <n v="0"/>
    <n v="0"/>
  </r>
  <r>
    <s v="Yes"/>
    <s v="Travel_Frequently"/>
    <x v="4"/>
    <s v="Ex-Employees"/>
    <x v="1"/>
    <x v="2"/>
    <s v="STAFF-1494"/>
    <n v="1494"/>
    <x v="1"/>
    <x v="2"/>
    <x v="0"/>
    <s v="Yes"/>
    <s v="Y"/>
    <n v="2"/>
    <n v="-2"/>
    <n v="0"/>
    <x v="17"/>
    <n v="1"/>
    <n v="1"/>
    <n v="1"/>
    <n v="0"/>
    <n v="381"/>
    <n v="9"/>
    <x v="3"/>
    <n v="1"/>
    <n v="2"/>
    <n v="89"/>
    <n v="3"/>
    <n v="1"/>
    <n v="1"/>
    <n v="3172"/>
    <n v="16998"/>
    <n v="2"/>
    <n v="11"/>
    <n v="3"/>
    <n v="3"/>
    <n v="80"/>
    <n v="0"/>
    <n v="4"/>
    <n v="2"/>
    <n v="0"/>
    <n v="0"/>
    <n v="0"/>
    <n v="0"/>
  </r>
  <r>
    <s v="Yes"/>
    <s v="Travel_Frequently"/>
    <x v="2"/>
    <s v="Ex-Employees"/>
    <x v="0"/>
    <x v="3"/>
    <s v="STAFF-1967"/>
    <n v="1967"/>
    <x v="1"/>
    <x v="0"/>
    <x v="1"/>
    <s v="Yes"/>
    <s v="Y"/>
    <n v="4"/>
    <n v="-2"/>
    <n v="0"/>
    <x v="12"/>
    <n v="1"/>
    <n v="1"/>
    <n v="1"/>
    <n v="0"/>
    <n v="754"/>
    <n v="26"/>
    <x v="2"/>
    <n v="1"/>
    <n v="1"/>
    <n v="63"/>
    <n v="3"/>
    <n v="2"/>
    <n v="1"/>
    <n v="5617"/>
    <n v="21075"/>
    <n v="1"/>
    <n v="11"/>
    <n v="3"/>
    <n v="3"/>
    <n v="80"/>
    <n v="0"/>
    <n v="10"/>
    <n v="3"/>
    <n v="10"/>
    <n v="7"/>
    <n v="0"/>
    <n v="8"/>
  </r>
  <r>
    <s v="Yes"/>
    <s v="Travel_Rarely"/>
    <x v="2"/>
    <s v="Ex-Employees"/>
    <x v="2"/>
    <x v="5"/>
    <s v="STAFF-1844"/>
    <n v="1844"/>
    <x v="1"/>
    <x v="8"/>
    <x v="2"/>
    <s v="Yes"/>
    <s v="Y"/>
    <n v="3"/>
    <n v="-2"/>
    <n v="0"/>
    <x v="11"/>
    <n v="1"/>
    <n v="1"/>
    <n v="1"/>
    <n v="0"/>
    <n v="350"/>
    <n v="13"/>
    <x v="3"/>
    <n v="1"/>
    <n v="1"/>
    <n v="56"/>
    <n v="2"/>
    <n v="1"/>
    <n v="1"/>
    <n v="2335"/>
    <n v="3157"/>
    <n v="4"/>
    <n v="15"/>
    <n v="3"/>
    <n v="4"/>
    <n v="80"/>
    <n v="3"/>
    <n v="4"/>
    <n v="3"/>
    <n v="2"/>
    <n v="2"/>
    <n v="2"/>
    <n v="0"/>
  </r>
  <r>
    <s v="Yes"/>
    <s v="Travel_Rarely"/>
    <x v="2"/>
    <s v="Ex-Employees"/>
    <x v="1"/>
    <x v="2"/>
    <s v="STAFF-2027"/>
    <n v="2027"/>
    <x v="1"/>
    <x v="1"/>
    <x v="1"/>
    <s v="Yes"/>
    <s v="Y"/>
    <n v="3"/>
    <n v="-2"/>
    <n v="0"/>
    <x v="11"/>
    <n v="1"/>
    <n v="1"/>
    <n v="1"/>
    <n v="0"/>
    <n v="1092"/>
    <n v="1"/>
    <x v="2"/>
    <n v="1"/>
    <n v="1"/>
    <n v="36"/>
    <n v="3"/>
    <n v="1"/>
    <n v="4"/>
    <n v="4787"/>
    <n v="26124"/>
    <n v="9"/>
    <n v="14"/>
    <n v="3"/>
    <n v="2"/>
    <n v="80"/>
    <n v="3"/>
    <n v="4"/>
    <n v="4"/>
    <n v="2"/>
    <n v="2"/>
    <n v="2"/>
    <n v="2"/>
  </r>
  <r>
    <s v="Yes"/>
    <s v="Travel_Rarely"/>
    <x v="2"/>
    <s v="Ex-Employees"/>
    <x v="1"/>
    <x v="2"/>
    <s v="STAFF-1604"/>
    <n v="1604"/>
    <x v="1"/>
    <x v="2"/>
    <x v="1"/>
    <s v="Yes"/>
    <s v="Y"/>
    <n v="3"/>
    <n v="-2"/>
    <n v="0"/>
    <x v="14"/>
    <n v="1"/>
    <n v="1"/>
    <n v="1"/>
    <n v="0"/>
    <n v="329"/>
    <n v="24"/>
    <x v="3"/>
    <n v="1"/>
    <n v="3"/>
    <n v="51"/>
    <n v="3"/>
    <n v="1"/>
    <n v="2"/>
    <n v="2408"/>
    <n v="7324"/>
    <n v="1"/>
    <n v="17"/>
    <n v="3"/>
    <n v="3"/>
    <n v="80"/>
    <n v="3"/>
    <n v="1"/>
    <n v="3"/>
    <n v="1"/>
    <n v="1"/>
    <n v="0"/>
    <n v="0"/>
  </r>
  <r>
    <s v="Yes"/>
    <s v="Travel_Rarely"/>
    <x v="0"/>
    <s v="Ex-Employees"/>
    <x v="1"/>
    <x v="0"/>
    <s v="STAFF-1649"/>
    <n v="1649"/>
    <x v="1"/>
    <x v="2"/>
    <x v="0"/>
    <s v="Yes"/>
    <s v="Y"/>
    <n v="3"/>
    <n v="-2"/>
    <n v="0"/>
    <x v="32"/>
    <n v="1"/>
    <n v="1"/>
    <n v="1"/>
    <n v="0"/>
    <n v="1329"/>
    <n v="7"/>
    <x v="3"/>
    <n v="1"/>
    <n v="1"/>
    <n v="73"/>
    <n v="3"/>
    <n v="1"/>
    <n v="1"/>
    <n v="2166"/>
    <n v="3339"/>
    <n v="3"/>
    <n v="14"/>
    <n v="3"/>
    <n v="2"/>
    <n v="80"/>
    <n v="0"/>
    <n v="10"/>
    <n v="1"/>
    <n v="4"/>
    <n v="2"/>
    <n v="0"/>
    <n v="3"/>
  </r>
  <r>
    <s v="Yes"/>
    <s v="Travel_Rarely"/>
    <x v="4"/>
    <s v="Ex-Employees"/>
    <x v="1"/>
    <x v="2"/>
    <s v="STAFF-1684"/>
    <n v="1684"/>
    <x v="1"/>
    <x v="2"/>
    <x v="0"/>
    <s v="Yes"/>
    <s v="Y"/>
    <n v="2"/>
    <n v="-2"/>
    <n v="0"/>
    <x v="30"/>
    <n v="1"/>
    <n v="1"/>
    <n v="1"/>
    <n v="0"/>
    <n v="1320"/>
    <n v="8"/>
    <x v="1"/>
    <n v="1"/>
    <n v="4"/>
    <n v="93"/>
    <n v="2"/>
    <n v="1"/>
    <n v="3"/>
    <n v="3989"/>
    <n v="20586"/>
    <n v="1"/>
    <n v="11"/>
    <n v="3"/>
    <n v="1"/>
    <n v="80"/>
    <n v="0"/>
    <n v="5"/>
    <n v="3"/>
    <n v="5"/>
    <n v="4"/>
    <n v="1"/>
    <n v="2"/>
  </r>
  <r>
    <s v="Yes"/>
    <s v="Travel_Rarely"/>
    <x v="1"/>
    <s v="Ex-Employees"/>
    <x v="0"/>
    <x v="3"/>
    <s v="STAFF-2055"/>
    <n v="2055"/>
    <x v="1"/>
    <x v="0"/>
    <x v="2"/>
    <s v="Yes"/>
    <s v="Y"/>
    <n v="3"/>
    <n v="-2"/>
    <n v="0"/>
    <x v="24"/>
    <n v="1"/>
    <n v="1"/>
    <n v="1"/>
    <n v="0"/>
    <n v="410"/>
    <n v="28"/>
    <x v="3"/>
    <n v="1"/>
    <n v="4"/>
    <n v="39"/>
    <n v="2"/>
    <n v="3"/>
    <n v="1"/>
    <n v="10854"/>
    <n v="16586"/>
    <n v="4"/>
    <n v="13"/>
    <n v="3"/>
    <n v="2"/>
    <n v="80"/>
    <n v="1"/>
    <n v="20"/>
    <n v="3"/>
    <n v="3"/>
    <n v="2"/>
    <n v="2"/>
    <n v="0"/>
  </r>
  <r>
    <s v="Yes"/>
    <s v="Travel_Rarely"/>
    <x v="0"/>
    <s v="Ex-Employees"/>
    <x v="0"/>
    <x v="2"/>
    <s v="STAFF-1645"/>
    <n v="1645"/>
    <x v="1"/>
    <x v="0"/>
    <x v="2"/>
    <s v="Yes"/>
    <s v="Y"/>
    <n v="2"/>
    <n v="-2"/>
    <n v="0"/>
    <x v="10"/>
    <n v="1"/>
    <n v="1"/>
    <n v="1"/>
    <n v="0"/>
    <n v="763"/>
    <n v="15"/>
    <x v="0"/>
    <n v="1"/>
    <n v="1"/>
    <n v="59"/>
    <n v="1"/>
    <n v="2"/>
    <n v="4"/>
    <n v="5440"/>
    <n v="22098"/>
    <n v="6"/>
    <n v="14"/>
    <n v="3"/>
    <n v="4"/>
    <n v="80"/>
    <n v="2"/>
    <n v="7"/>
    <n v="2"/>
    <n v="2"/>
    <n v="2"/>
    <n v="2"/>
    <n v="2"/>
  </r>
  <r>
    <s v="Yes"/>
    <s v="Travel_Rarely"/>
    <x v="0"/>
    <s v="Ex-Employees"/>
    <x v="0"/>
    <x v="3"/>
    <s v="STAFF-1733"/>
    <n v="1733"/>
    <x v="1"/>
    <x v="0"/>
    <x v="2"/>
    <s v="Yes"/>
    <s v="Y"/>
    <n v="3"/>
    <n v="-2"/>
    <n v="0"/>
    <x v="9"/>
    <n v="1"/>
    <n v="1"/>
    <n v="1"/>
    <n v="0"/>
    <n v="1456"/>
    <n v="13"/>
    <x v="4"/>
    <n v="1"/>
    <n v="2"/>
    <n v="96"/>
    <n v="2"/>
    <n v="2"/>
    <n v="1"/>
    <n v="6134"/>
    <n v="8658"/>
    <n v="5"/>
    <n v="13"/>
    <n v="3"/>
    <n v="2"/>
    <n v="80"/>
    <n v="3"/>
    <n v="16"/>
    <n v="3"/>
    <n v="2"/>
    <n v="2"/>
    <n v="2"/>
    <n v="2"/>
  </r>
  <r>
    <s v="Yes"/>
    <s v="Travel_Rarely"/>
    <x v="1"/>
    <s v="Ex-Employees"/>
    <x v="0"/>
    <x v="0"/>
    <s v="STAFF-1968"/>
    <n v="1968"/>
    <x v="1"/>
    <x v="0"/>
    <x v="0"/>
    <s v="Yes"/>
    <s v="Y"/>
    <n v="2"/>
    <n v="-2"/>
    <n v="0"/>
    <x v="16"/>
    <n v="1"/>
    <n v="1"/>
    <n v="1"/>
    <n v="0"/>
    <n v="1168"/>
    <n v="24"/>
    <x v="2"/>
    <n v="1"/>
    <n v="1"/>
    <n v="66"/>
    <n v="3"/>
    <n v="3"/>
    <n v="1"/>
    <n v="10448"/>
    <n v="5843"/>
    <n v="6"/>
    <n v="13"/>
    <n v="3"/>
    <n v="2"/>
    <n v="80"/>
    <n v="0"/>
    <n v="15"/>
    <n v="2"/>
    <n v="2"/>
    <n v="2"/>
    <n v="2"/>
    <n v="2"/>
  </r>
  <r>
    <s v="Yes"/>
    <s v="Travel_Rarely"/>
    <x v="2"/>
    <s v="Ex-Employees"/>
    <x v="0"/>
    <x v="3"/>
    <s v="STAFF-1862"/>
    <n v="1862"/>
    <x v="1"/>
    <x v="0"/>
    <x v="0"/>
    <s v="Yes"/>
    <s v="Y"/>
    <n v="3"/>
    <n v="-2"/>
    <n v="0"/>
    <x v="5"/>
    <n v="1"/>
    <n v="1"/>
    <n v="1"/>
    <n v="0"/>
    <n v="414"/>
    <n v="2"/>
    <x v="2"/>
    <n v="1"/>
    <n v="3"/>
    <n v="82"/>
    <n v="2"/>
    <n v="2"/>
    <n v="2"/>
    <n v="9907"/>
    <n v="26186"/>
    <n v="7"/>
    <n v="12"/>
    <n v="3"/>
    <n v="3"/>
    <n v="80"/>
    <n v="0"/>
    <n v="7"/>
    <n v="2"/>
    <n v="2"/>
    <n v="2"/>
    <n v="2"/>
    <n v="2"/>
  </r>
  <r>
    <s v="Yes"/>
    <s v="Travel_Rarely"/>
    <x v="0"/>
    <s v="Ex-Employees"/>
    <x v="0"/>
    <x v="0"/>
    <s v="STAFF-1797"/>
    <n v="1797"/>
    <x v="1"/>
    <x v="0"/>
    <x v="0"/>
    <s v="Yes"/>
    <s v="Y"/>
    <n v="2"/>
    <n v="-2"/>
    <n v="0"/>
    <x v="10"/>
    <n v="1"/>
    <n v="1"/>
    <n v="1"/>
    <n v="0"/>
    <n v="303"/>
    <n v="27"/>
    <x v="3"/>
    <n v="1"/>
    <n v="3"/>
    <n v="84"/>
    <n v="3"/>
    <n v="2"/>
    <n v="4"/>
    <n v="5813"/>
    <n v="13492"/>
    <n v="1"/>
    <n v="18"/>
    <n v="3"/>
    <n v="4"/>
    <n v="80"/>
    <n v="0"/>
    <n v="10"/>
    <n v="3"/>
    <n v="10"/>
    <n v="7"/>
    <n v="7"/>
    <n v="7"/>
  </r>
  <r>
    <s v="Yes"/>
    <s v="Travel_Rarely"/>
    <x v="1"/>
    <s v="Ex-Employees"/>
    <x v="1"/>
    <x v="2"/>
    <s v="STAFF-1821"/>
    <n v="1821"/>
    <x v="0"/>
    <x v="4"/>
    <x v="1"/>
    <s v="No"/>
    <s v="Y"/>
    <n v="2"/>
    <n v="-2"/>
    <n v="0"/>
    <x v="21"/>
    <n v="1"/>
    <n v="1"/>
    <n v="1"/>
    <n v="0"/>
    <n v="261"/>
    <n v="21"/>
    <x v="0"/>
    <n v="1"/>
    <n v="4"/>
    <n v="66"/>
    <n v="3"/>
    <n v="2"/>
    <n v="2"/>
    <n v="8926"/>
    <n v="10842"/>
    <n v="4"/>
    <n v="22"/>
    <n v="4"/>
    <n v="4"/>
    <n v="80"/>
    <n v="1"/>
    <n v="13"/>
    <n v="4"/>
    <n v="9"/>
    <n v="7"/>
    <n v="3"/>
    <n v="7"/>
  </r>
  <r>
    <s v="Yes"/>
    <s v="Travel_Rarely"/>
    <x v="1"/>
    <s v="Ex-Employees"/>
    <x v="0"/>
    <x v="0"/>
    <s v="STAFF-1869"/>
    <n v="1869"/>
    <x v="0"/>
    <x v="0"/>
    <x v="1"/>
    <s v="No"/>
    <s v="Y"/>
    <n v="2"/>
    <n v="-2"/>
    <n v="0"/>
    <x v="21"/>
    <n v="1"/>
    <n v="1"/>
    <n v="1"/>
    <n v="0"/>
    <n v="1254"/>
    <n v="10"/>
    <x v="3"/>
    <n v="1"/>
    <n v="3"/>
    <n v="64"/>
    <n v="3"/>
    <n v="3"/>
    <n v="2"/>
    <n v="7314"/>
    <n v="14011"/>
    <n v="5"/>
    <n v="21"/>
    <n v="4"/>
    <n v="3"/>
    <n v="80"/>
    <n v="3"/>
    <n v="14"/>
    <n v="3"/>
    <n v="8"/>
    <n v="7"/>
    <n v="0"/>
    <n v="7"/>
  </r>
  <r>
    <s v="Yes"/>
    <s v="Travel_Frequently"/>
    <x v="1"/>
    <s v="Ex-Employees"/>
    <x v="1"/>
    <x v="0"/>
    <s v="STAFF-1420"/>
    <n v="1420"/>
    <x v="1"/>
    <x v="2"/>
    <x v="0"/>
    <s v="No"/>
    <s v="Y"/>
    <n v="2"/>
    <n v="-2"/>
    <n v="0"/>
    <x v="1"/>
    <n v="1"/>
    <n v="1"/>
    <n v="1"/>
    <n v="0"/>
    <n v="1475"/>
    <n v="28"/>
    <x v="0"/>
    <n v="1"/>
    <n v="1"/>
    <n v="97"/>
    <n v="2"/>
    <n v="2"/>
    <n v="1"/>
    <n v="4284"/>
    <n v="22710"/>
    <n v="3"/>
    <n v="20"/>
    <n v="4"/>
    <n v="1"/>
    <n v="80"/>
    <n v="0"/>
    <n v="20"/>
    <n v="3"/>
    <n v="4"/>
    <n v="3"/>
    <n v="1"/>
    <n v="3"/>
  </r>
  <r>
    <s v="Yes"/>
    <s v="Non-Travel"/>
    <x v="0"/>
    <s v="Ex-Employees"/>
    <x v="1"/>
    <x v="0"/>
    <s v="STAFF-1458"/>
    <n v="1458"/>
    <x v="0"/>
    <x v="2"/>
    <x v="0"/>
    <s v="Yes"/>
    <s v="Y"/>
    <n v="2"/>
    <n v="-2"/>
    <n v="0"/>
    <x v="22"/>
    <n v="1"/>
    <n v="1"/>
    <n v="1"/>
    <n v="0"/>
    <n v="592"/>
    <n v="2"/>
    <x v="3"/>
    <n v="1"/>
    <n v="1"/>
    <n v="54"/>
    <n v="2"/>
    <n v="1"/>
    <n v="1"/>
    <n v="3646"/>
    <n v="17181"/>
    <n v="2"/>
    <n v="23"/>
    <n v="4"/>
    <n v="2"/>
    <n v="80"/>
    <n v="0"/>
    <n v="11"/>
    <n v="4"/>
    <n v="1"/>
    <n v="0"/>
    <n v="0"/>
    <n v="0"/>
  </r>
  <r>
    <s v="Yes"/>
    <s v="Travel_Rarely"/>
    <x v="2"/>
    <s v="Ex-Employees"/>
    <x v="0"/>
    <x v="2"/>
    <s v="STAFF-1489"/>
    <n v="1489"/>
    <x v="0"/>
    <x v="0"/>
    <x v="0"/>
    <s v="Yes"/>
    <s v="Y"/>
    <n v="2"/>
    <n v="-2"/>
    <n v="0"/>
    <x v="13"/>
    <n v="1"/>
    <n v="1"/>
    <n v="1"/>
    <n v="0"/>
    <n v="790"/>
    <n v="24"/>
    <x v="2"/>
    <n v="1"/>
    <n v="1"/>
    <n v="40"/>
    <n v="2"/>
    <n v="2"/>
    <n v="2"/>
    <n v="4599"/>
    <n v="7815"/>
    <n v="0"/>
    <n v="23"/>
    <n v="4"/>
    <n v="3"/>
    <n v="80"/>
    <n v="0"/>
    <n v="16"/>
    <n v="4"/>
    <n v="15"/>
    <n v="9"/>
    <n v="10"/>
    <n v="10"/>
  </r>
  <r>
    <s v="Yes"/>
    <s v="Travel_Rarely"/>
    <x v="2"/>
    <s v="Ex-Employees"/>
    <x v="0"/>
    <x v="0"/>
    <s v="STAFF-1758"/>
    <n v="1758"/>
    <x v="0"/>
    <x v="0"/>
    <x v="0"/>
    <s v="Yes"/>
    <s v="Y"/>
    <n v="2"/>
    <n v="-2"/>
    <n v="0"/>
    <x v="3"/>
    <n v="1"/>
    <n v="1"/>
    <n v="1"/>
    <n v="0"/>
    <n v="211"/>
    <n v="16"/>
    <x v="3"/>
    <n v="1"/>
    <n v="1"/>
    <n v="74"/>
    <n v="3"/>
    <n v="3"/>
    <n v="1"/>
    <n v="8564"/>
    <n v="10092"/>
    <n v="2"/>
    <n v="20"/>
    <n v="4"/>
    <n v="3"/>
    <n v="80"/>
    <n v="0"/>
    <n v="11"/>
    <n v="2"/>
    <n v="0"/>
    <n v="0"/>
    <n v="0"/>
    <n v="0"/>
  </r>
  <r>
    <s v="Yes"/>
    <s v="Non-Travel"/>
    <x v="2"/>
    <s v="Ex-Employees"/>
    <x v="1"/>
    <x v="4"/>
    <s v="STAFF-1905"/>
    <n v="1905"/>
    <x v="1"/>
    <x v="1"/>
    <x v="1"/>
    <s v="Yes"/>
    <s v="Y"/>
    <n v="2"/>
    <n v="-2"/>
    <n v="0"/>
    <x v="13"/>
    <n v="1"/>
    <n v="1"/>
    <n v="1"/>
    <n v="0"/>
    <n v="967"/>
    <n v="16"/>
    <x v="2"/>
    <n v="1"/>
    <n v="4"/>
    <n v="85"/>
    <n v="1"/>
    <n v="1"/>
    <n v="1"/>
    <n v="2307"/>
    <n v="14460"/>
    <n v="1"/>
    <n v="23"/>
    <n v="4"/>
    <n v="2"/>
    <n v="80"/>
    <n v="1"/>
    <n v="5"/>
    <n v="3"/>
    <n v="5"/>
    <n v="2"/>
    <n v="3"/>
    <n v="0"/>
  </r>
  <r>
    <s v="Yes"/>
    <s v="Travel_Frequently"/>
    <x v="2"/>
    <s v="Ex-Employees"/>
    <x v="1"/>
    <x v="0"/>
    <s v="STAFF-1868"/>
    <n v="1868"/>
    <x v="1"/>
    <x v="1"/>
    <x v="0"/>
    <s v="Yes"/>
    <s v="Y"/>
    <n v="3"/>
    <n v="-2"/>
    <n v="0"/>
    <x v="11"/>
    <n v="1"/>
    <n v="1"/>
    <n v="1"/>
    <n v="0"/>
    <n v="459"/>
    <n v="24"/>
    <x v="0"/>
    <n v="1"/>
    <n v="4"/>
    <n v="73"/>
    <n v="2"/>
    <n v="1"/>
    <n v="4"/>
    <n v="2439"/>
    <n v="14753"/>
    <n v="1"/>
    <n v="24"/>
    <n v="4"/>
    <n v="2"/>
    <n v="80"/>
    <n v="0"/>
    <n v="1"/>
    <n v="2"/>
    <n v="1"/>
    <n v="0"/>
    <n v="1"/>
    <n v="0"/>
  </r>
  <r>
    <s v="Yes"/>
    <s v="Travel_Frequently"/>
    <x v="0"/>
    <s v="Ex-Employees"/>
    <x v="0"/>
    <x v="1"/>
    <s v="STAFF-1667"/>
    <n v="1667"/>
    <x v="1"/>
    <x v="0"/>
    <x v="0"/>
    <s v="Yes"/>
    <s v="Y"/>
    <n v="2"/>
    <n v="-2"/>
    <n v="0"/>
    <x v="10"/>
    <n v="1"/>
    <n v="1"/>
    <n v="1"/>
    <n v="0"/>
    <n v="880"/>
    <n v="12"/>
    <x v="2"/>
    <n v="1"/>
    <n v="4"/>
    <n v="36"/>
    <n v="3"/>
    <n v="2"/>
    <n v="4"/>
    <n v="4581"/>
    <n v="10414"/>
    <n v="3"/>
    <n v="24"/>
    <n v="4"/>
    <n v="1"/>
    <n v="80"/>
    <n v="0"/>
    <n v="13"/>
    <n v="4"/>
    <n v="11"/>
    <n v="9"/>
    <n v="6"/>
    <n v="7"/>
  </r>
  <r>
    <s v="Yes"/>
    <s v="Travel_Rarely"/>
    <x v="4"/>
    <s v="Ex-Employees"/>
    <x v="1"/>
    <x v="0"/>
    <s v="STAFF-1878"/>
    <n v="1878"/>
    <x v="1"/>
    <x v="1"/>
    <x v="0"/>
    <s v="Yes"/>
    <s v="Y"/>
    <n v="2"/>
    <n v="-2"/>
    <n v="0"/>
    <x v="15"/>
    <n v="1"/>
    <n v="1"/>
    <n v="1"/>
    <n v="0"/>
    <n v="391"/>
    <n v="7"/>
    <x v="1"/>
    <n v="1"/>
    <n v="4"/>
    <n v="75"/>
    <n v="3"/>
    <n v="1"/>
    <n v="2"/>
    <n v="2472"/>
    <n v="26092"/>
    <n v="1"/>
    <n v="23"/>
    <n v="4"/>
    <n v="1"/>
    <n v="80"/>
    <n v="0"/>
    <n v="1"/>
    <n v="3"/>
    <n v="1"/>
    <n v="0"/>
    <n v="0"/>
    <n v="0"/>
  </r>
  <r>
    <s v="Yes"/>
    <s v="Travel_Rarely"/>
    <x v="4"/>
    <s v="Ex-Employees"/>
    <x v="0"/>
    <x v="0"/>
    <s v="STAFF-1702"/>
    <n v="1702"/>
    <x v="1"/>
    <x v="6"/>
    <x v="2"/>
    <s v="Yes"/>
    <s v="Y"/>
    <n v="2"/>
    <n v="-2"/>
    <n v="0"/>
    <x v="30"/>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3B303E-4886-4FDD-B8FA-A7C74077E69B}" name="PivotTable2" cacheId="10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Count of Employee Number" fld="0" subtotal="count" baseField="0" baseItem="0"/>
    <dataField name="Sum of CF_attrition count" fld="1" baseField="0" baseItem="0"/>
    <dataField name="Average of Age" fld="2" subtotal="average" baseField="0" baseItem="1"/>
  </dataFields>
  <pivotHierarchies count="5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1].[Gender].&amp;[Fe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loyee Number"/>
    <pivotHierarchy dragToData="1"/>
    <pivotHierarchy dragToData="1"/>
    <pivotHierarchy dragToData="1" caption="Average of Age"/>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246A12-1C95-4A4C-9EF0-064377B8FB3A}" name="Rating" cacheId="1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9" numFmtId="169"/>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3317BF-DD39-46CC-BF77-3C41CB2A04AE}" name="Gender" cacheId="1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Count" fld="24"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9E1D7C-7169-46AF-B809-C44A2599E4A4}" name="Education by attrition" cacheId="1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52CB9F5-CF0B-4BB2-9E7D-36CBB445779A}" name="Attrition by job" cacheId="1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34C2DA5-15AC-4388-AC58-35E9D753E23F}" name="Dept wise attrition" cacheId="1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4" count="1" selected="0">
            <x v="0"/>
          </reference>
        </references>
      </pivotArea>
    </chartFormat>
    <chartFormat chart="2" format="7">
      <pivotArea type="data" outline="0" fieldPosition="0">
        <references count="2">
          <reference field="4294967294" count="1" selected="0">
            <x v="0"/>
          </reference>
          <reference field="4" count="1" selected="0">
            <x v="1"/>
          </reference>
        </references>
      </pivotArea>
    </chartFormat>
    <chartFormat chart="2"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CE2E7F1-B073-48DA-90C4-5D61AA2298FD}" name="Attrition by age group" cacheId="1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CBA571-B8AF-492F-95D7-82F2968F376E}" name="PivotTable10" cacheId="1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2"/>
    </i>
    <i>
      <x v="1"/>
    </i>
    <i t="grand">
      <x/>
    </i>
  </rowItems>
  <colItems count="1">
    <i/>
  </colItems>
  <dataFields count="1">
    <dataField name="Count of CF_attrition count" fld="17"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3BEFF60-56BD-4C99-B678-AA28C1233F28}" sourceName="Gender">
  <pivotTables>
    <pivotTable tabId="5" name="Rating"/>
  </pivotTables>
  <data>
    <tabular pivotCacheId="1698519277">
      <items count="2">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05D988D3-79DA-43A2-9735-26675BB2FC16}" sourceName="Education Field">
  <pivotTables>
    <pivotTable tabId="5" name="Rating"/>
    <pivotTable tabId="11" name="Attrition by age group"/>
    <pivotTable tabId="9" name="Attrition by job"/>
    <pivotTable tabId="10" name="Dept wise attrition"/>
    <pivotTable tabId="8" name="Education by attrition"/>
    <pivotTable tabId="7" name="Gender"/>
    <pivotTable tabId="12" name="PivotTable10"/>
  </pivotTables>
  <data>
    <tabular pivotCacheId="1698519277">
      <items count="6">
        <i x="5" s="1"/>
        <i x="0" s="1"/>
        <i x="3" s="1"/>
        <i x="2" s="1"/>
        <i x="1"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C4F0FC74-0B3C-486F-9939-E29CAA67E958}" sourceName="Gender">
  <pivotTables>
    <pivotTable tabId="7" name="Gender"/>
  </pivotTables>
  <data>
    <tabular pivotCacheId="1698519277">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965F5C95-5ACD-487D-874B-DDA8898AFECC}" sourceName="Department">
  <pivotTables>
    <pivotTable tabId="11" name="Attrition by age group"/>
    <pivotTable tabId="9" name="Attrition by job"/>
    <pivotTable tabId="10" name="Dept wise attrition"/>
    <pivotTable tabId="8" name="Education by attrition"/>
    <pivotTable tabId="7" name="Gender"/>
    <pivotTable tabId="12" name="PivotTable10"/>
    <pivotTable tabId="5" name="Rating"/>
  </pivotTables>
  <data>
    <tabular pivotCacheId="1698519277">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4EAF1908-F5AB-4281-AB96-F7F51B9F1A36}" cache="Slicer_Gender" caption="Gender" rowHeight="234950"/>
  <slicer name="Education Field" xr10:uid="{07437AB4-6152-45B0-8563-BC8117D3BC7C}" cache="Slicer_Education_Field" caption="Education Field"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2" xr10:uid="{4064C812-A4FF-4506-BB88-0E90F1CC5B7D}" cache="Slicer_Education_Field" caption="Education Field" rowHeight="234950"/>
  <slicer name="Gender 1" xr10:uid="{2855C4BA-7CE2-4618-B8F2-3CC45F5E8B0D}" cache="Slicer_Gender1" caption="Gende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1" xr10:uid="{F528F5E4-8AAA-4DAF-A093-ECFFB9663A01}" cache="Slicer_Education_Field" style="SlicerStyleLight3" rowHeight="234950"/>
  <slicer name="Gender 2" xr10:uid="{502F86F0-0FD9-4ABA-8791-DCA7B7F62BD2}" cache="Slicer_Gender1" caption="Gender" columnCount="2" rowHeight="234950"/>
  <slicer name="Department 1" xr10:uid="{D266A920-10AE-40FE-A7C2-37F439E630A5}" cache="Slicer_Department" style="SlicerStyleLight3"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3" xr10:uid="{77B769C3-B611-4AD0-A696-84F27B703076}" cache="Slicer_Education_Field" caption="Education Field" rowHeight="234950"/>
  <slicer name="Department" xr10:uid="{1BA21535-1CAE-4CEF-B6F4-92EA2542976D}" cache="Slicer_Department" caption="Department"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FC0890D-C015-4404-BA81-C45260DB1C1E}" name="Table_1" displayName="Table_1" ref="A1:AR1471">
  <tableColumns count="44">
    <tableColumn id="1" xr3:uid="{B2DA647A-64B8-4CC7-B967-FDACD1C78A08}" name="Attrition"/>
    <tableColumn id="2" xr3:uid="{87B2943D-1D8C-47F3-B28D-A3DB6571B3B0}" name="Business Travel"/>
    <tableColumn id="3" xr3:uid="{3C6DBDCE-C461-4C43-8FD0-C601777B200D}" name="CF_age band"/>
    <tableColumn id="4" xr3:uid="{60A2E481-E339-4CAD-AAA6-934D30E94C30}" name="CF_attrition label"/>
    <tableColumn id="5" xr3:uid="{EFD1CFE6-4B0D-492B-8961-39376D620FDA}" name="Department"/>
    <tableColumn id="6" xr3:uid="{F0F7F642-DE27-46CB-9FC2-39CB4A0944F5}" name="Education Field"/>
    <tableColumn id="7" xr3:uid="{4E381D2E-9181-4E06-8CF3-FD85171DC3C2}" name="emp no"/>
    <tableColumn id="8" xr3:uid="{32836F92-6244-4F53-9DB8-93FA9B07AFBB}" name="Employee Number"/>
    <tableColumn id="9" xr3:uid="{6806C15C-6357-4A86-9474-BAE49E563A8F}" name="Gender"/>
    <tableColumn id="10" xr3:uid="{63297E87-2F3B-4F33-A5F4-175B7CA6A79D}" name="Job Role"/>
    <tableColumn id="11" xr3:uid="{A92A1994-22B1-4BC0-B556-A44467947D9D}" name="Marital Status"/>
    <tableColumn id="12" xr3:uid="{B1D5160F-7BEF-435D-9393-6F6312F7D8F3}" name="Over Time"/>
    <tableColumn id="13" xr3:uid="{37D5308B-F2F6-438E-B683-F270BA6B7A0D}" name="Over18"/>
    <tableColumn id="14" xr3:uid="{BB53598F-D1D2-4562-AA41-DCDDA29256B3}" name="Training Times Last Year"/>
    <tableColumn id="15" xr3:uid="{EE8745C1-872B-4669-9847-9562AFABEB97}" name="-2"/>
    <tableColumn id="16" xr3:uid="{8A017523-DA33-4AB1-B2B0-F4C6B74F8954}" name="0"/>
    <tableColumn id="17" xr3:uid="{02D21FFE-E560-4CAD-B110-09B169457AF5}" name="Age"/>
    <tableColumn id="18" xr3:uid="{98B04993-F714-45FE-AF2C-EC5A052424C4}" name="CF_attrition count"/>
    <tableColumn id="19" xr3:uid="{F6C10CD7-1F68-44A2-A8B5-029873A6BE97}" name="CF_attrition counts"/>
    <tableColumn id="20" xr3:uid="{62FF0DED-A190-43FD-BB66-E4389D032F73}" name="CF_attrition rate"/>
    <tableColumn id="21" xr3:uid="{7EF89EDA-55C4-45FC-911A-1BCB2C626223}" name="CF_current Employee"/>
    <tableColumn id="22" xr3:uid="{41BCB0CF-FE3A-40C6-B3D4-B0D8A58FA62B}" name="Daily Rate"/>
    <tableColumn id="23" xr3:uid="{6BCCEEF7-A037-4D8A-A3AA-85ADE5054890}" name="Distance From Home"/>
    <tableColumn id="24" xr3:uid="{CA5C09EB-81BA-4A38-813E-8F8EC258368C}" name="Education"/>
    <tableColumn id="25" xr3:uid="{5539442B-8C0A-449A-807E-5B60E8DD95B9}" name="Employee Count"/>
    <tableColumn id="26" xr3:uid="{D7395DF8-515C-4709-A394-FBF72D9C0162}" name="Environment Satisfaction"/>
    <tableColumn id="27" xr3:uid="{C2903C42-91C8-4A5D-8107-0B31975EBF27}" name="Hourly Rate"/>
    <tableColumn id="28" xr3:uid="{CF805B30-5A4C-4463-9931-4A5E859BA3DB}" name="Job Involvement"/>
    <tableColumn id="29" xr3:uid="{B437735A-C490-4B35-8A53-77BC911F6E57}" name="Job Level"/>
    <tableColumn id="30" xr3:uid="{28861504-72FD-40F5-93CB-CA465DA2BE8B}" name="Job Satisfaction"/>
    <tableColumn id="31" xr3:uid="{A40A675D-33B2-4FE0-B484-C60177BC1E5B}" name="Monthly Income"/>
    <tableColumn id="32" xr3:uid="{5CD95EA5-EC21-4B68-AEB7-FF249D4CDF39}" name="Monthly Rate"/>
    <tableColumn id="33" xr3:uid="{F0443C37-52A7-4388-8EEC-791975588F6F}" name="Num Companies Worked"/>
    <tableColumn id="34" xr3:uid="{5CF89C0C-69FE-4D6D-999B-5ADE6E01831F}" name="Percent Salary Hike"/>
    <tableColumn id="35" xr3:uid="{6CFB560B-F886-4A6C-883D-C1BF3D4118C6}" name="Performance Rating"/>
    <tableColumn id="36" xr3:uid="{08F80FA5-0B51-4ACE-A754-8AC256F3BEC1}" name="Relationship Satisfaction"/>
    <tableColumn id="37" xr3:uid="{28D42331-D858-47A7-97D2-9F6A2055E291}" name="Standard Hours"/>
    <tableColumn id="38" xr3:uid="{F03ADEC0-DB40-4D1D-8A93-44C77234A3AC}" name="Stock Option Level"/>
    <tableColumn id="39" xr3:uid="{51485CCC-1C11-4B47-B795-F1F48E7BB16C}" name="Total Working Years"/>
    <tableColumn id="40" xr3:uid="{7D996393-6EFE-4533-9800-50DD317A3456}" name="Work Life Balance"/>
    <tableColumn id="41" xr3:uid="{7A0EA932-99F8-4C26-8F87-1E8717BAE2EF}" name="Years At Company"/>
    <tableColumn id="42" xr3:uid="{9F621126-CF20-4D0A-947C-99A40B94E809}" name="Years In Current Role"/>
    <tableColumn id="43" xr3:uid="{AE0D53CE-19C7-4AC8-8F0C-81AF5D0CB377}" name="Years Since Last Promotion"/>
    <tableColumn id="44" xr3:uid="{5AEF4509-31F8-454B-A1F4-5509218DB1CF}" name="Years With Curr Manager"/>
  </tableColumns>
  <tableStyleInfo name="Data-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6C7C4-08D7-48E9-8AFC-F77D49CF58E4}">
  <dimension ref="A3:E7"/>
  <sheetViews>
    <sheetView workbookViewId="0">
      <selection activeCell="E8" sqref="E8"/>
    </sheetView>
  </sheetViews>
  <sheetFormatPr defaultRowHeight="14.4" x14ac:dyDescent="0.3"/>
  <cols>
    <col min="1" max="1" width="24.77734375" bestFit="1" customWidth="1"/>
    <col min="2" max="2" width="22.88671875" bestFit="1" customWidth="1"/>
    <col min="3" max="3" width="13.88671875" bestFit="1" customWidth="1"/>
    <col min="4" max="4" width="15.33203125" bestFit="1" customWidth="1"/>
    <col min="5" max="5" width="12" bestFit="1" customWidth="1"/>
  </cols>
  <sheetData>
    <row r="3" spans="1:5" x14ac:dyDescent="0.3">
      <c r="A3" t="s">
        <v>1554</v>
      </c>
      <c r="B3" t="s">
        <v>1555</v>
      </c>
      <c r="C3" t="s">
        <v>1556</v>
      </c>
    </row>
    <row r="4" spans="1:5" x14ac:dyDescent="0.3">
      <c r="A4" s="2">
        <v>1470</v>
      </c>
      <c r="B4" s="2">
        <v>237</v>
      </c>
      <c r="C4" s="2">
        <v>36.923809523809524</v>
      </c>
    </row>
    <row r="6" spans="1:5" x14ac:dyDescent="0.3">
      <c r="A6" t="s">
        <v>1557</v>
      </c>
      <c r="B6" t="s">
        <v>1558</v>
      </c>
      <c r="C6" t="s">
        <v>1559</v>
      </c>
      <c r="D6" t="s">
        <v>1560</v>
      </c>
      <c r="E6" t="s">
        <v>1561</v>
      </c>
    </row>
    <row r="7" spans="1:5" x14ac:dyDescent="0.3">
      <c r="A7">
        <f>GETPIVOTDATA("[Measures].[Count of Employee Number]",$A$3)</f>
        <v>1470</v>
      </c>
      <c r="B7">
        <f>GETPIVOTDATA("[Measures].[Sum of CF_attrition count]",$A$3)</f>
        <v>237</v>
      </c>
      <c r="C7" s="5">
        <f>GETPIVOTDATA("[Measures].[Average of Age]",$A$3)</f>
        <v>36.923809523809524</v>
      </c>
      <c r="D7">
        <f>A7-B7</f>
        <v>1233</v>
      </c>
      <c r="E7" s="6">
        <f>B7/A7</f>
        <v>0.16122448979591836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64C7B-79FF-42E6-9E1F-D1DCF6D2BFD3}">
  <dimension ref="A3:C7"/>
  <sheetViews>
    <sheetView workbookViewId="0">
      <selection activeCell="O12" sqref="O12"/>
    </sheetView>
  </sheetViews>
  <sheetFormatPr defaultRowHeight="14.4" x14ac:dyDescent="0.3"/>
  <cols>
    <col min="1" max="1" width="24" bestFit="1" customWidth="1"/>
  </cols>
  <sheetData>
    <row r="3" spans="1:3" x14ac:dyDescent="0.3">
      <c r="A3" t="s">
        <v>1562</v>
      </c>
    </row>
    <row r="4" spans="1:3" x14ac:dyDescent="0.3">
      <c r="A4" s="4">
        <v>2.5867346938775508</v>
      </c>
    </row>
    <row r="6" spans="1:3" x14ac:dyDescent="0.3">
      <c r="A6" t="s">
        <v>1563</v>
      </c>
      <c r="B6" s="4">
        <f>GETPIVOTDATA("Job Satisfaction",$A$3)</f>
        <v>2.5867346938775508</v>
      </c>
      <c r="C6">
        <f>B6/4</f>
        <v>0.64668367346938771</v>
      </c>
    </row>
    <row r="7" spans="1:3" x14ac:dyDescent="0.3">
      <c r="A7" t="s">
        <v>1564</v>
      </c>
      <c r="B7" s="4">
        <f>4-B6</f>
        <v>1.4132653061224492</v>
      </c>
      <c r="C7">
        <f>B7/4</f>
        <v>0.35331632653061229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3323D-E0AB-4E26-BC45-B7D767D4665F}">
  <dimension ref="A3:C9"/>
  <sheetViews>
    <sheetView workbookViewId="0">
      <selection activeCell="C8" sqref="C8:C9"/>
    </sheetView>
  </sheetViews>
  <sheetFormatPr defaultRowHeight="14.4" x14ac:dyDescent="0.3"/>
  <cols>
    <col min="1" max="1" width="12.5546875" bestFit="1" customWidth="1"/>
    <col min="2" max="2" width="23" bestFit="1" customWidth="1"/>
  </cols>
  <sheetData>
    <row r="3" spans="1:3" x14ac:dyDescent="0.3">
      <c r="A3" s="9" t="s">
        <v>1565</v>
      </c>
      <c r="B3" t="s">
        <v>1567</v>
      </c>
    </row>
    <row r="4" spans="1:3" x14ac:dyDescent="0.3">
      <c r="A4" s="10" t="s">
        <v>51</v>
      </c>
      <c r="B4" s="2">
        <v>588</v>
      </c>
    </row>
    <row r="5" spans="1:3" x14ac:dyDescent="0.3">
      <c r="A5" s="10" t="s">
        <v>62</v>
      </c>
      <c r="B5" s="2">
        <v>882</v>
      </c>
    </row>
    <row r="6" spans="1:3" x14ac:dyDescent="0.3">
      <c r="A6" s="10" t="s">
        <v>1566</v>
      </c>
      <c r="B6" s="2">
        <v>1470</v>
      </c>
    </row>
    <row r="8" spans="1:3" x14ac:dyDescent="0.3">
      <c r="A8" t="s">
        <v>51</v>
      </c>
      <c r="B8">
        <f>IFERROR(GETPIVOTDATA("Employee Count",$A$3,"Gender","Female"),0)</f>
        <v>588</v>
      </c>
      <c r="C8" s="3">
        <f>IFERROR(B8/($B$8+($B$9)),0)</f>
        <v>0.4</v>
      </c>
    </row>
    <row r="9" spans="1:3" x14ac:dyDescent="0.3">
      <c r="A9" t="s">
        <v>62</v>
      </c>
      <c r="B9">
        <f>IFERROR(GETPIVOTDATA("Employee Count",$A$3,"Gender","Male"),0)</f>
        <v>882</v>
      </c>
      <c r="C9" s="3">
        <f>IFERROR(B9/($B$8+($B$9)),0)</f>
        <v>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24B53-391D-439B-98B7-272E7C04F38C}">
  <dimension ref="A3:B9"/>
  <sheetViews>
    <sheetView workbookViewId="0">
      <selection activeCell="K16" sqref="K16"/>
    </sheetView>
  </sheetViews>
  <sheetFormatPr defaultRowHeight="14.4" x14ac:dyDescent="0.3"/>
  <cols>
    <col min="1" max="1" width="15.88671875" bestFit="1" customWidth="1"/>
    <col min="2" max="2" width="22.88671875" bestFit="1" customWidth="1"/>
  </cols>
  <sheetData>
    <row r="3" spans="1:2" x14ac:dyDescent="0.3">
      <c r="A3" s="9" t="s">
        <v>1565</v>
      </c>
      <c r="B3" t="s">
        <v>1555</v>
      </c>
    </row>
    <row r="4" spans="1:2" x14ac:dyDescent="0.3">
      <c r="A4" s="10" t="s">
        <v>134</v>
      </c>
      <c r="B4" s="2">
        <v>5</v>
      </c>
    </row>
    <row r="5" spans="1:2" x14ac:dyDescent="0.3">
      <c r="A5" s="10" t="s">
        <v>65</v>
      </c>
      <c r="B5" s="2">
        <v>31</v>
      </c>
    </row>
    <row r="6" spans="1:2" x14ac:dyDescent="0.3">
      <c r="A6" s="10" t="s">
        <v>55</v>
      </c>
      <c r="B6" s="2">
        <v>44</v>
      </c>
    </row>
    <row r="7" spans="1:2" x14ac:dyDescent="0.3">
      <c r="A7" s="10" t="s">
        <v>71</v>
      </c>
      <c r="B7" s="2">
        <v>58</v>
      </c>
    </row>
    <row r="8" spans="1:2" x14ac:dyDescent="0.3">
      <c r="A8" s="10" t="s">
        <v>77</v>
      </c>
      <c r="B8" s="2">
        <v>99</v>
      </c>
    </row>
    <row r="9" spans="1:2" x14ac:dyDescent="0.3">
      <c r="A9" s="10" t="s">
        <v>1566</v>
      </c>
      <c r="B9" s="2">
        <v>237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0E34F-7229-48F2-A85A-C5C718863BAE}">
  <dimension ref="A1:A20"/>
  <sheetViews>
    <sheetView showGridLines="0" tabSelected="1" zoomScale="61" zoomScaleNormal="87" workbookViewId="0">
      <selection activeCell="AA32" sqref="AA32"/>
    </sheetView>
  </sheetViews>
  <sheetFormatPr defaultColWidth="12.44140625" defaultRowHeight="15" customHeight="1" x14ac:dyDescent="0.3"/>
  <cols>
    <col min="1" max="26" width="9.5546875" style="7" customWidth="1"/>
    <col min="27" max="16384" width="12.44140625" style="7"/>
  </cols>
  <sheetData>
    <row r="1" ht="15.6" x14ac:dyDescent="0.3"/>
    <row r="2" ht="15.6" x14ac:dyDescent="0.3"/>
    <row r="3" ht="15.6" x14ac:dyDescent="0.3"/>
    <row r="4" ht="15.6" x14ac:dyDescent="0.3"/>
    <row r="5" ht="15.6" x14ac:dyDescent="0.3"/>
    <row r="6" ht="15.6" x14ac:dyDescent="0.3"/>
    <row r="7" ht="15.6" x14ac:dyDescent="0.3"/>
    <row r="8" ht="15.6" x14ac:dyDescent="0.3"/>
    <row r="9" ht="15.6" x14ac:dyDescent="0.3"/>
    <row r="10" ht="15.6" x14ac:dyDescent="0.3"/>
    <row r="11" ht="15.6" x14ac:dyDescent="0.3"/>
    <row r="12" ht="15.6" x14ac:dyDescent="0.3"/>
    <row r="13" ht="15.6" x14ac:dyDescent="0.3"/>
    <row r="14" ht="15.6" x14ac:dyDescent="0.3"/>
    <row r="15" ht="15.6" x14ac:dyDescent="0.3"/>
    <row r="16" ht="15.6" x14ac:dyDescent="0.3"/>
    <row r="17" s="7" customFormat="1" ht="15.6" x14ac:dyDescent="0.3"/>
    <row r="18" s="7" customFormat="1" ht="15.6" x14ac:dyDescent="0.3"/>
    <row r="19" s="7" customFormat="1" ht="15.6" x14ac:dyDescent="0.3"/>
    <row r="20" s="7" customFormat="1" ht="15.6" x14ac:dyDescent="0.3"/>
  </sheetData>
  <pageMargins left="0.7" right="0.7" top="0.75" bottom="0.75" header="0" footer="0"/>
  <pageSetup orientation="landscape"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D84FC-180B-4388-B4FC-6C7965D811C2}">
  <dimension ref="A3:E13"/>
  <sheetViews>
    <sheetView workbookViewId="0">
      <selection activeCell="C22" sqref="C22"/>
    </sheetView>
  </sheetViews>
  <sheetFormatPr defaultRowHeight="14.4" x14ac:dyDescent="0.3"/>
  <cols>
    <col min="1" max="2" width="22.88671875" bestFit="1" customWidth="1"/>
    <col min="4" max="4" width="22.88671875" bestFit="1" customWidth="1"/>
    <col min="5" max="5" width="13.21875" bestFit="1" customWidth="1"/>
  </cols>
  <sheetData>
    <row r="3" spans="1:5" x14ac:dyDescent="0.3">
      <c r="A3" s="9" t="s">
        <v>1565</v>
      </c>
      <c r="B3" t="s">
        <v>1555</v>
      </c>
      <c r="D3" t="s">
        <v>9</v>
      </c>
      <c r="E3" t="s">
        <v>1558</v>
      </c>
    </row>
    <row r="4" spans="1:5" x14ac:dyDescent="0.3">
      <c r="A4" s="10" t="s">
        <v>83</v>
      </c>
      <c r="B4" s="2">
        <v>9</v>
      </c>
      <c r="D4" t="str">
        <f>A4</f>
        <v>Healthcare Representative</v>
      </c>
      <c r="E4">
        <f>GETPIVOTDATA("CF_attrition count",$A$3,"Job Role",A4)</f>
        <v>9</v>
      </c>
    </row>
    <row r="5" spans="1:5" x14ac:dyDescent="0.3">
      <c r="A5" s="10" t="s">
        <v>163</v>
      </c>
      <c r="B5" s="2">
        <v>12</v>
      </c>
      <c r="D5" t="str">
        <f t="shared" ref="D5:D13" si="0">A5</f>
        <v>Human Resources</v>
      </c>
      <c r="E5">
        <f t="shared" ref="E5:E13" si="1">GETPIVOTDATA("CF_attrition count",$A$3,"Job Role",A5)</f>
        <v>12</v>
      </c>
    </row>
    <row r="6" spans="1:5" x14ac:dyDescent="0.3">
      <c r="A6" s="10" t="s">
        <v>68</v>
      </c>
      <c r="B6" s="2">
        <v>62</v>
      </c>
      <c r="D6" t="str">
        <f t="shared" si="0"/>
        <v>Laboratory Technician</v>
      </c>
      <c r="E6">
        <f t="shared" si="1"/>
        <v>62</v>
      </c>
    </row>
    <row r="7" spans="1:5" x14ac:dyDescent="0.3">
      <c r="A7" s="10" t="s">
        <v>95</v>
      </c>
      <c r="B7" s="2">
        <v>5</v>
      </c>
      <c r="D7" t="str">
        <f t="shared" si="0"/>
        <v>Manager</v>
      </c>
      <c r="E7">
        <f t="shared" si="1"/>
        <v>5</v>
      </c>
    </row>
    <row r="8" spans="1:5" x14ac:dyDescent="0.3">
      <c r="A8" s="10" t="s">
        <v>81</v>
      </c>
      <c r="B8" s="2">
        <v>10</v>
      </c>
      <c r="D8" t="str">
        <f t="shared" si="0"/>
        <v>Manufacturing Director</v>
      </c>
      <c r="E8">
        <f t="shared" si="1"/>
        <v>10</v>
      </c>
    </row>
    <row r="9" spans="1:5" x14ac:dyDescent="0.3">
      <c r="A9" s="10" t="s">
        <v>101</v>
      </c>
      <c r="B9" s="2">
        <v>2</v>
      </c>
      <c r="D9" t="str">
        <f t="shared" si="0"/>
        <v>Research Director</v>
      </c>
      <c r="E9">
        <f t="shared" si="1"/>
        <v>2</v>
      </c>
    </row>
    <row r="10" spans="1:5" x14ac:dyDescent="0.3">
      <c r="A10" s="10" t="s">
        <v>63</v>
      </c>
      <c r="B10" s="2">
        <v>47</v>
      </c>
      <c r="D10" t="str">
        <f t="shared" si="0"/>
        <v>Research Scientist</v>
      </c>
      <c r="E10">
        <f t="shared" si="1"/>
        <v>47</v>
      </c>
    </row>
    <row r="11" spans="1:5" x14ac:dyDescent="0.3">
      <c r="A11" s="10" t="s">
        <v>52</v>
      </c>
      <c r="B11" s="2">
        <v>57</v>
      </c>
      <c r="D11" t="str">
        <f t="shared" si="0"/>
        <v>Sales Executive</v>
      </c>
      <c r="E11">
        <f t="shared" si="1"/>
        <v>57</v>
      </c>
    </row>
    <row r="12" spans="1:5" x14ac:dyDescent="0.3">
      <c r="A12" s="10" t="s">
        <v>99</v>
      </c>
      <c r="B12" s="2">
        <v>33</v>
      </c>
      <c r="D12" t="str">
        <f t="shared" si="0"/>
        <v>Sales Representative</v>
      </c>
      <c r="E12">
        <f t="shared" si="1"/>
        <v>33</v>
      </c>
    </row>
    <row r="13" spans="1:5" x14ac:dyDescent="0.3">
      <c r="A13" s="10" t="s">
        <v>1566</v>
      </c>
      <c r="B13" s="2">
        <v>237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76F6E-3B3A-47F0-970E-F7C7F8B10C2C}">
  <dimension ref="A3:B7"/>
  <sheetViews>
    <sheetView workbookViewId="0">
      <selection activeCell="B6" sqref="B6"/>
    </sheetView>
  </sheetViews>
  <sheetFormatPr defaultRowHeight="14.4" x14ac:dyDescent="0.3"/>
  <cols>
    <col min="1" max="1" width="12.5546875" bestFit="1" customWidth="1"/>
    <col min="2" max="2" width="22.88671875" bestFit="1" customWidth="1"/>
  </cols>
  <sheetData>
    <row r="3" spans="1:2" x14ac:dyDescent="0.3">
      <c r="A3" s="9" t="s">
        <v>1565</v>
      </c>
      <c r="B3" t="s">
        <v>1555</v>
      </c>
    </row>
    <row r="4" spans="1:2" x14ac:dyDescent="0.3">
      <c r="A4" s="10" t="s">
        <v>161</v>
      </c>
      <c r="B4" s="11">
        <v>5.0632911392405063E-2</v>
      </c>
    </row>
    <row r="5" spans="1:2" x14ac:dyDescent="0.3">
      <c r="A5" s="10" t="s">
        <v>60</v>
      </c>
      <c r="B5" s="11">
        <v>0.56118143459915615</v>
      </c>
    </row>
    <row r="6" spans="1:2" x14ac:dyDescent="0.3">
      <c r="A6" s="10" t="s">
        <v>48</v>
      </c>
      <c r="B6" s="11">
        <v>0.3881856540084388</v>
      </c>
    </row>
    <row r="7" spans="1:2" x14ac:dyDescent="0.3">
      <c r="A7" s="10" t="s">
        <v>1566</v>
      </c>
      <c r="B7" s="11">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864FD-712F-4F11-B57A-7EC043F33688}">
  <dimension ref="A3:B9"/>
  <sheetViews>
    <sheetView workbookViewId="0">
      <selection activeCell="B7" sqref="B7"/>
    </sheetView>
  </sheetViews>
  <sheetFormatPr defaultRowHeight="14.4" x14ac:dyDescent="0.3"/>
  <cols>
    <col min="1" max="1" width="12.5546875" bestFit="1" customWidth="1"/>
    <col min="2" max="2" width="22.88671875" bestFit="1" customWidth="1"/>
  </cols>
  <sheetData>
    <row r="3" spans="1:2" x14ac:dyDescent="0.3">
      <c r="A3" s="9" t="s">
        <v>1565</v>
      </c>
      <c r="B3" t="s">
        <v>1555</v>
      </c>
    </row>
    <row r="4" spans="1:2" x14ac:dyDescent="0.3">
      <c r="A4" s="10" t="s">
        <v>69</v>
      </c>
      <c r="B4" s="2">
        <v>112</v>
      </c>
    </row>
    <row r="5" spans="1:2" x14ac:dyDescent="0.3">
      <c r="A5" s="10" t="s">
        <v>46</v>
      </c>
      <c r="B5" s="2">
        <v>51</v>
      </c>
    </row>
    <row r="6" spans="1:2" x14ac:dyDescent="0.3">
      <c r="A6" s="10" t="s">
        <v>92</v>
      </c>
      <c r="B6" s="2">
        <v>38</v>
      </c>
    </row>
    <row r="7" spans="1:2" x14ac:dyDescent="0.3">
      <c r="A7" s="10" t="s">
        <v>58</v>
      </c>
      <c r="B7" s="2">
        <v>25</v>
      </c>
    </row>
    <row r="8" spans="1:2" x14ac:dyDescent="0.3">
      <c r="A8" s="10" t="s">
        <v>75</v>
      </c>
      <c r="B8" s="2">
        <v>11</v>
      </c>
    </row>
    <row r="9" spans="1:2" x14ac:dyDescent="0.3">
      <c r="A9" s="10" t="s">
        <v>1566</v>
      </c>
      <c r="B9" s="2">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58D41-1897-46F1-A2A6-010500CB4ACF}">
  <dimension ref="A3:E7"/>
  <sheetViews>
    <sheetView workbookViewId="0">
      <selection activeCell="B4" sqref="B4"/>
    </sheetView>
  </sheetViews>
  <sheetFormatPr defaultRowHeight="14.4" x14ac:dyDescent="0.3"/>
  <cols>
    <col min="1" max="1" width="12.5546875" bestFit="1" customWidth="1"/>
    <col min="2" max="2" width="24.21875" bestFit="1" customWidth="1"/>
    <col min="4" max="4" width="12.33203125" bestFit="1" customWidth="1"/>
  </cols>
  <sheetData>
    <row r="3" spans="1:5" x14ac:dyDescent="0.3">
      <c r="A3" s="9" t="s">
        <v>1565</v>
      </c>
      <c r="B3" t="s">
        <v>1568</v>
      </c>
      <c r="D3" t="s">
        <v>10</v>
      </c>
      <c r="E3" t="s">
        <v>0</v>
      </c>
    </row>
    <row r="4" spans="1:5" x14ac:dyDescent="0.3">
      <c r="A4" s="10" t="s">
        <v>79</v>
      </c>
      <c r="B4" s="2">
        <v>327</v>
      </c>
      <c r="D4" t="str">
        <f>A4</f>
        <v>Divorced</v>
      </c>
      <c r="E4">
        <f>GETPIVOTDATA("CF_attrition count",$A$3,"Marital Status",A4)</f>
        <v>327</v>
      </c>
    </row>
    <row r="5" spans="1:5" x14ac:dyDescent="0.3">
      <c r="A5" s="10" t="s">
        <v>53</v>
      </c>
      <c r="B5" s="2">
        <v>470</v>
      </c>
      <c r="D5" t="str">
        <f>A5</f>
        <v>Single</v>
      </c>
      <c r="E5">
        <f>GETPIVOTDATA("CF_attrition count",$A$3,"Marital Status",A5)</f>
        <v>470</v>
      </c>
    </row>
    <row r="6" spans="1:5" x14ac:dyDescent="0.3">
      <c r="A6" s="10" t="s">
        <v>64</v>
      </c>
      <c r="B6" s="2">
        <v>673</v>
      </c>
      <c r="D6" t="str">
        <f>A6</f>
        <v>Married</v>
      </c>
      <c r="E6">
        <f>GETPIVOTDATA("CF_attrition count",$A$3,"Marital Status",A6)</f>
        <v>673</v>
      </c>
    </row>
    <row r="7" spans="1:5" x14ac:dyDescent="0.3">
      <c r="A7" s="10" t="s">
        <v>1566</v>
      </c>
      <c r="B7" s="2">
        <v>1470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A7A07-8B5F-4E4C-A8B1-9C6DF51E27EB}">
  <dimension ref="A1:AR1471"/>
  <sheetViews>
    <sheetView topLeftCell="A2" workbookViewId="0"/>
  </sheetViews>
  <sheetFormatPr defaultRowHeight="14.4" x14ac:dyDescent="0.3"/>
  <sheetData>
    <row r="1" spans="1:44" ht="15.6" x14ac:dyDescent="0.3">
      <c r="A1" s="8"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ht="15.6" x14ac:dyDescent="0.3">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ht="15.6" x14ac:dyDescent="0.3">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ht="15.6" x14ac:dyDescent="0.3">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ht="15.6" x14ac:dyDescent="0.3">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ht="15.6" x14ac:dyDescent="0.3">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ht="15.6" x14ac:dyDescent="0.3">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ht="15.6" x14ac:dyDescent="0.3">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ht="15.6" x14ac:dyDescent="0.3">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ht="15.6" x14ac:dyDescent="0.3">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ht="15.6" x14ac:dyDescent="0.3">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ht="15.6" x14ac:dyDescent="0.3">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ht="15.6" x14ac:dyDescent="0.3">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ht="15.6" x14ac:dyDescent="0.3">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ht="15.6" x14ac:dyDescent="0.3">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ht="15.6" x14ac:dyDescent="0.3">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ht="15.6" x14ac:dyDescent="0.3">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ht="15.6" x14ac:dyDescent="0.3">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ht="15.6" x14ac:dyDescent="0.3">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ht="15.6" x14ac:dyDescent="0.3">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ht="15.6" x14ac:dyDescent="0.3">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ht="15.6" x14ac:dyDescent="0.3">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ht="15.6" x14ac:dyDescent="0.3">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ht="15.6" x14ac:dyDescent="0.3">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ht="15.6" x14ac:dyDescent="0.3">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ht="15.6" x14ac:dyDescent="0.3">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ht="15.6" x14ac:dyDescent="0.3">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ht="15.6" x14ac:dyDescent="0.3">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ht="15.6" x14ac:dyDescent="0.3">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ht="15.6" x14ac:dyDescent="0.3">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ht="15.6" x14ac:dyDescent="0.3">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ht="15.6" x14ac:dyDescent="0.3">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ht="15.6" x14ac:dyDescent="0.3">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ht="15.6" x14ac:dyDescent="0.3">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ht="15.6" x14ac:dyDescent="0.3">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ht="15.6" x14ac:dyDescent="0.3">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ht="15.6" x14ac:dyDescent="0.3">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ht="15.6" x14ac:dyDescent="0.3">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ht="15.6" x14ac:dyDescent="0.3">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ht="15.6" x14ac:dyDescent="0.3">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ht="15.6" x14ac:dyDescent="0.3">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ht="15.6" x14ac:dyDescent="0.3">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ht="15.6" x14ac:dyDescent="0.3">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ht="15.6" x14ac:dyDescent="0.3">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ht="15.6" x14ac:dyDescent="0.3">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ht="15.6" x14ac:dyDescent="0.3">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ht="15.6" x14ac:dyDescent="0.3">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ht="15.6" x14ac:dyDescent="0.3">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ht="15.6" x14ac:dyDescent="0.3">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ht="15.6" x14ac:dyDescent="0.3">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ht="15.6" x14ac:dyDescent="0.3">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ht="15.6" x14ac:dyDescent="0.3">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ht="15.6" x14ac:dyDescent="0.3">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ht="15.6" x14ac:dyDescent="0.3">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ht="15.6" x14ac:dyDescent="0.3">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ht="15.6" x14ac:dyDescent="0.3">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ht="15.6" x14ac:dyDescent="0.3">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ht="15.6" x14ac:dyDescent="0.3">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ht="15.6" x14ac:dyDescent="0.3">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ht="15.6" x14ac:dyDescent="0.3">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ht="15.6" x14ac:dyDescent="0.3">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ht="15.6" x14ac:dyDescent="0.3">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ht="15.6" x14ac:dyDescent="0.3">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ht="15.6" x14ac:dyDescent="0.3">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ht="15.6" x14ac:dyDescent="0.3">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ht="15.6" x14ac:dyDescent="0.3">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ht="15.6" x14ac:dyDescent="0.3">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ht="15.6" x14ac:dyDescent="0.3">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ht="15.6" x14ac:dyDescent="0.3">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ht="15.6" x14ac:dyDescent="0.3">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ht="15.6" x14ac:dyDescent="0.3">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ht="15.6" x14ac:dyDescent="0.3">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ht="15.6" x14ac:dyDescent="0.3">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ht="15.6" x14ac:dyDescent="0.3">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ht="15.6" x14ac:dyDescent="0.3">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ht="15.6" x14ac:dyDescent="0.3">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ht="15.6" x14ac:dyDescent="0.3">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ht="15.6" x14ac:dyDescent="0.3">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ht="15.6" x14ac:dyDescent="0.3">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ht="15.6" x14ac:dyDescent="0.3">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ht="15.6" x14ac:dyDescent="0.3">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ht="15.6" x14ac:dyDescent="0.3">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ht="15.6" x14ac:dyDescent="0.3">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ht="15.6" x14ac:dyDescent="0.3">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ht="15.6" x14ac:dyDescent="0.3">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ht="15.6" x14ac:dyDescent="0.3">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ht="15.6" x14ac:dyDescent="0.3">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ht="15.6" x14ac:dyDescent="0.3">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ht="15.6" x14ac:dyDescent="0.3">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ht="15.6" x14ac:dyDescent="0.3">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ht="15.6" x14ac:dyDescent="0.3">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ht="15.6" x14ac:dyDescent="0.3">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ht="15.6" x14ac:dyDescent="0.3">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ht="15.6" x14ac:dyDescent="0.3">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ht="15.6" x14ac:dyDescent="0.3">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ht="15.6" x14ac:dyDescent="0.3">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ht="15.6" x14ac:dyDescent="0.3">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ht="15.6" x14ac:dyDescent="0.3">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ht="15.6" x14ac:dyDescent="0.3">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ht="15.6" x14ac:dyDescent="0.3">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ht="15.6" x14ac:dyDescent="0.3">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ht="15.6" x14ac:dyDescent="0.3">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ht="15.6" x14ac:dyDescent="0.3">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ht="15.6" x14ac:dyDescent="0.3">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ht="15.6" x14ac:dyDescent="0.3">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ht="15.6" x14ac:dyDescent="0.3">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ht="15.6" x14ac:dyDescent="0.3">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ht="15.6" x14ac:dyDescent="0.3">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ht="15.6" x14ac:dyDescent="0.3">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ht="15.6" x14ac:dyDescent="0.3">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ht="15.6" x14ac:dyDescent="0.3">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ht="15.6" x14ac:dyDescent="0.3">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ht="15.6" x14ac:dyDescent="0.3">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ht="15.6" x14ac:dyDescent="0.3">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ht="15.6" x14ac:dyDescent="0.3">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ht="15.6" x14ac:dyDescent="0.3">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ht="15.6" x14ac:dyDescent="0.3">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ht="15.6" x14ac:dyDescent="0.3">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ht="15.6" x14ac:dyDescent="0.3">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ht="15.6" x14ac:dyDescent="0.3">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ht="15.6" x14ac:dyDescent="0.3">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ht="15.6" x14ac:dyDescent="0.3">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ht="15.6" x14ac:dyDescent="0.3">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ht="15.6" x14ac:dyDescent="0.3">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ht="15.6" x14ac:dyDescent="0.3">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ht="15.6" x14ac:dyDescent="0.3">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ht="15.6" x14ac:dyDescent="0.3">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ht="15.6" x14ac:dyDescent="0.3">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ht="15.6" x14ac:dyDescent="0.3">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ht="15.6" x14ac:dyDescent="0.3">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ht="15.6" x14ac:dyDescent="0.3">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ht="15.6" x14ac:dyDescent="0.3">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ht="15.6" x14ac:dyDescent="0.3">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ht="15.6" x14ac:dyDescent="0.3">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ht="15.6" x14ac:dyDescent="0.3">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ht="15.6" x14ac:dyDescent="0.3">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ht="15.6" x14ac:dyDescent="0.3">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ht="15.6" x14ac:dyDescent="0.3">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ht="15.6" x14ac:dyDescent="0.3">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ht="15.6" x14ac:dyDescent="0.3">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ht="15.6" x14ac:dyDescent="0.3">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ht="15.6" x14ac:dyDescent="0.3">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ht="15.6" x14ac:dyDescent="0.3">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ht="15.6" x14ac:dyDescent="0.3">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ht="15.6" x14ac:dyDescent="0.3">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ht="15.6" x14ac:dyDescent="0.3">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ht="15.6" x14ac:dyDescent="0.3">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ht="15.6" x14ac:dyDescent="0.3">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ht="15.6" x14ac:dyDescent="0.3">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ht="15.6" x14ac:dyDescent="0.3">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ht="15.6" x14ac:dyDescent="0.3">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ht="15.6" x14ac:dyDescent="0.3">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ht="15.6" x14ac:dyDescent="0.3">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ht="15.6" x14ac:dyDescent="0.3">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ht="15.6" x14ac:dyDescent="0.3">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ht="15.6" x14ac:dyDescent="0.3">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ht="15.6" x14ac:dyDescent="0.3">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ht="15.6" x14ac:dyDescent="0.3">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ht="15.6" x14ac:dyDescent="0.3">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ht="15.6" x14ac:dyDescent="0.3">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ht="15.6" x14ac:dyDescent="0.3">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ht="15.6" x14ac:dyDescent="0.3">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ht="15.6" x14ac:dyDescent="0.3">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ht="15.6" x14ac:dyDescent="0.3">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ht="15.6" x14ac:dyDescent="0.3">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ht="15.6" x14ac:dyDescent="0.3">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ht="15.6" x14ac:dyDescent="0.3">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ht="15.6" x14ac:dyDescent="0.3">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ht="15.6" x14ac:dyDescent="0.3">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ht="15.6" x14ac:dyDescent="0.3">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ht="15.6" x14ac:dyDescent="0.3">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ht="15.6" x14ac:dyDescent="0.3">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ht="15.6" x14ac:dyDescent="0.3">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ht="15.6" x14ac:dyDescent="0.3">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ht="15.6" x14ac:dyDescent="0.3">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ht="15.6" x14ac:dyDescent="0.3">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ht="15.6" x14ac:dyDescent="0.3">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ht="15.6" x14ac:dyDescent="0.3">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ht="15.6" x14ac:dyDescent="0.3">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ht="15.6" x14ac:dyDescent="0.3">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ht="15.6" x14ac:dyDescent="0.3">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ht="15.6" x14ac:dyDescent="0.3">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ht="15.6" x14ac:dyDescent="0.3">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ht="15.6" x14ac:dyDescent="0.3">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ht="15.6" x14ac:dyDescent="0.3">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ht="15.6" x14ac:dyDescent="0.3">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ht="15.6" x14ac:dyDescent="0.3">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ht="15.6" x14ac:dyDescent="0.3">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ht="15.6" x14ac:dyDescent="0.3">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ht="15.6" x14ac:dyDescent="0.3">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ht="15.6" x14ac:dyDescent="0.3">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ht="15.6" x14ac:dyDescent="0.3">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ht="15.6" x14ac:dyDescent="0.3">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ht="15.6" x14ac:dyDescent="0.3">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ht="15.6" x14ac:dyDescent="0.3">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ht="15.6" x14ac:dyDescent="0.3">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ht="15.6" x14ac:dyDescent="0.3">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ht="15.6" x14ac:dyDescent="0.3">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ht="15.6" x14ac:dyDescent="0.3">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ht="15.6" x14ac:dyDescent="0.3">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ht="15.6" x14ac:dyDescent="0.3">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ht="15.6" x14ac:dyDescent="0.3">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ht="15.6" x14ac:dyDescent="0.3">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ht="15.6" x14ac:dyDescent="0.3">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ht="15.6" x14ac:dyDescent="0.3">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ht="15.6" x14ac:dyDescent="0.3">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ht="15.6" x14ac:dyDescent="0.3">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ht="15.6" x14ac:dyDescent="0.3">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ht="15.6" x14ac:dyDescent="0.3">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ht="15.6" x14ac:dyDescent="0.3">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ht="15.6" x14ac:dyDescent="0.3">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ht="15.6" x14ac:dyDescent="0.3">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ht="15.6" x14ac:dyDescent="0.3">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ht="15.6" x14ac:dyDescent="0.3">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ht="15.6" x14ac:dyDescent="0.3">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ht="15.6" x14ac:dyDescent="0.3">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ht="15.6" x14ac:dyDescent="0.3">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ht="15.6" x14ac:dyDescent="0.3">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ht="15.6" x14ac:dyDescent="0.3">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ht="15.6" x14ac:dyDescent="0.3">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ht="15.6" x14ac:dyDescent="0.3">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ht="15.6" x14ac:dyDescent="0.3">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ht="15.6" x14ac:dyDescent="0.3">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ht="15.6" x14ac:dyDescent="0.3">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ht="15.6" x14ac:dyDescent="0.3">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ht="15.6" x14ac:dyDescent="0.3">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ht="15.6" x14ac:dyDescent="0.3">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ht="15.6" x14ac:dyDescent="0.3">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ht="15.6" x14ac:dyDescent="0.3">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ht="15.6" x14ac:dyDescent="0.3">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ht="15.6" x14ac:dyDescent="0.3">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ht="15.6" x14ac:dyDescent="0.3">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ht="15.6" x14ac:dyDescent="0.3">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ht="15.6" x14ac:dyDescent="0.3">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ht="15.6" x14ac:dyDescent="0.3">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ht="15.6" x14ac:dyDescent="0.3">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ht="15.6" x14ac:dyDescent="0.3">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ht="15.6" x14ac:dyDescent="0.3">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ht="15.6" x14ac:dyDescent="0.3">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ht="15.6" x14ac:dyDescent="0.3">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ht="15.6" x14ac:dyDescent="0.3">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ht="15.6" x14ac:dyDescent="0.3">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ht="15.6" x14ac:dyDescent="0.3">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ht="15.6" x14ac:dyDescent="0.3">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ht="15.6" x14ac:dyDescent="0.3">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ht="15.6" x14ac:dyDescent="0.3">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ht="15.6" x14ac:dyDescent="0.3">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ht="15.6" x14ac:dyDescent="0.3">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ht="15.6" x14ac:dyDescent="0.3">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ht="15.6" x14ac:dyDescent="0.3">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ht="15.6" x14ac:dyDescent="0.3">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ht="15.6" x14ac:dyDescent="0.3">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ht="15.6" x14ac:dyDescent="0.3">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ht="15.6" x14ac:dyDescent="0.3">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ht="15.6" x14ac:dyDescent="0.3">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ht="15.6" x14ac:dyDescent="0.3">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ht="15.6" x14ac:dyDescent="0.3">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ht="15.6" x14ac:dyDescent="0.3">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ht="15.6" x14ac:dyDescent="0.3">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ht="15.6" x14ac:dyDescent="0.3">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ht="15.6" x14ac:dyDescent="0.3">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ht="15.6" x14ac:dyDescent="0.3">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ht="15.6" x14ac:dyDescent="0.3">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ht="15.6" x14ac:dyDescent="0.3">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ht="15.6" x14ac:dyDescent="0.3">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ht="15.6" x14ac:dyDescent="0.3">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ht="15.6" x14ac:dyDescent="0.3">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ht="15.6" x14ac:dyDescent="0.3">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ht="15.6" x14ac:dyDescent="0.3">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ht="15.6" x14ac:dyDescent="0.3">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ht="15.6" x14ac:dyDescent="0.3">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ht="15.6" x14ac:dyDescent="0.3">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ht="15.6" x14ac:dyDescent="0.3">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ht="15.6" x14ac:dyDescent="0.3">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ht="15.6" x14ac:dyDescent="0.3">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ht="15.6" x14ac:dyDescent="0.3">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ht="15.6" x14ac:dyDescent="0.3">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ht="15.6" x14ac:dyDescent="0.3">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ht="15.6" x14ac:dyDescent="0.3">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ht="15.6" x14ac:dyDescent="0.3">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ht="15.6" x14ac:dyDescent="0.3">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ht="15.6" x14ac:dyDescent="0.3">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ht="15.6" x14ac:dyDescent="0.3">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ht="15.6" x14ac:dyDescent="0.3">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ht="15.6" x14ac:dyDescent="0.3">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ht="15.6" x14ac:dyDescent="0.3">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ht="15.6" x14ac:dyDescent="0.3">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ht="15.6" x14ac:dyDescent="0.3">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ht="15.6" x14ac:dyDescent="0.3">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ht="15.6" x14ac:dyDescent="0.3">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ht="15.6" x14ac:dyDescent="0.3">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ht="15.6" x14ac:dyDescent="0.3">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ht="15.6" x14ac:dyDescent="0.3">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ht="15.6" x14ac:dyDescent="0.3">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ht="15.6" x14ac:dyDescent="0.3">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ht="15.6" x14ac:dyDescent="0.3">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ht="15.6" x14ac:dyDescent="0.3">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ht="15.6" x14ac:dyDescent="0.3">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ht="15.6" x14ac:dyDescent="0.3">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ht="15.6" x14ac:dyDescent="0.3">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ht="15.6" x14ac:dyDescent="0.3">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ht="15.6" x14ac:dyDescent="0.3">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ht="15.6" x14ac:dyDescent="0.3">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ht="15.6" x14ac:dyDescent="0.3">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ht="15.6" x14ac:dyDescent="0.3">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ht="15.6" x14ac:dyDescent="0.3">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ht="15.6" x14ac:dyDescent="0.3">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ht="15.6" x14ac:dyDescent="0.3">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ht="15.6" x14ac:dyDescent="0.3">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ht="15.6" x14ac:dyDescent="0.3">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ht="15.6" x14ac:dyDescent="0.3">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ht="15.6" x14ac:dyDescent="0.3">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ht="15.6" x14ac:dyDescent="0.3">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ht="15.6" x14ac:dyDescent="0.3">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ht="15.6" x14ac:dyDescent="0.3">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ht="15.6" x14ac:dyDescent="0.3">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ht="15.6" x14ac:dyDescent="0.3">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ht="15.6" x14ac:dyDescent="0.3">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ht="15.6" x14ac:dyDescent="0.3">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ht="15.6" x14ac:dyDescent="0.3">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ht="15.6" x14ac:dyDescent="0.3">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ht="15.6" x14ac:dyDescent="0.3">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ht="15.6" x14ac:dyDescent="0.3">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ht="15.6" x14ac:dyDescent="0.3">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ht="15.6" x14ac:dyDescent="0.3">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ht="15.6" x14ac:dyDescent="0.3">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ht="15.6" x14ac:dyDescent="0.3">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ht="15.6" x14ac:dyDescent="0.3">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ht="15.6" x14ac:dyDescent="0.3">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ht="15.6" x14ac:dyDescent="0.3">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ht="15.6" x14ac:dyDescent="0.3">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ht="15.6" x14ac:dyDescent="0.3">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ht="15.6" x14ac:dyDescent="0.3">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ht="15.6" x14ac:dyDescent="0.3">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ht="15.6" x14ac:dyDescent="0.3">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ht="15.6" x14ac:dyDescent="0.3">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ht="15.6" x14ac:dyDescent="0.3">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ht="15.6" x14ac:dyDescent="0.3">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ht="15.6" x14ac:dyDescent="0.3">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ht="15.6" x14ac:dyDescent="0.3">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ht="15.6" x14ac:dyDescent="0.3">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ht="15.6" x14ac:dyDescent="0.3">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ht="15.6" x14ac:dyDescent="0.3">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ht="15.6" x14ac:dyDescent="0.3">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ht="15.6" x14ac:dyDescent="0.3">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ht="15.6" x14ac:dyDescent="0.3">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ht="15.6" x14ac:dyDescent="0.3">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ht="15.6" x14ac:dyDescent="0.3">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ht="15.6" x14ac:dyDescent="0.3">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ht="15.6" x14ac:dyDescent="0.3">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ht="15.6" x14ac:dyDescent="0.3">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ht="15.6" x14ac:dyDescent="0.3">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ht="15.6" x14ac:dyDescent="0.3">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ht="15.6" x14ac:dyDescent="0.3">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ht="15.6" x14ac:dyDescent="0.3">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ht="15.6" x14ac:dyDescent="0.3">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ht="15.6" x14ac:dyDescent="0.3">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ht="15.6" x14ac:dyDescent="0.3">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ht="15.6" x14ac:dyDescent="0.3">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ht="15.6" x14ac:dyDescent="0.3">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ht="15.6" x14ac:dyDescent="0.3">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ht="15.6" x14ac:dyDescent="0.3">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ht="15.6" x14ac:dyDescent="0.3">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ht="15.6" x14ac:dyDescent="0.3">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ht="15.6" x14ac:dyDescent="0.3">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ht="15.6" x14ac:dyDescent="0.3">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ht="15.6" x14ac:dyDescent="0.3">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ht="15.6" x14ac:dyDescent="0.3">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ht="15.6" x14ac:dyDescent="0.3">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ht="15.6" x14ac:dyDescent="0.3">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ht="15.6" x14ac:dyDescent="0.3">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ht="15.6" x14ac:dyDescent="0.3">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ht="15.6" x14ac:dyDescent="0.3">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ht="15.6" x14ac:dyDescent="0.3">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ht="15.6" x14ac:dyDescent="0.3">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ht="15.6" x14ac:dyDescent="0.3">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ht="15.6" x14ac:dyDescent="0.3">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ht="15.6" x14ac:dyDescent="0.3">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ht="15.6" x14ac:dyDescent="0.3">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ht="15.6" x14ac:dyDescent="0.3">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ht="15.6" x14ac:dyDescent="0.3">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ht="15.6" x14ac:dyDescent="0.3">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ht="15.6" x14ac:dyDescent="0.3">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ht="15.6" x14ac:dyDescent="0.3">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ht="15.6" x14ac:dyDescent="0.3">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ht="15.6" x14ac:dyDescent="0.3">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ht="15.6" x14ac:dyDescent="0.3">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ht="15.6" x14ac:dyDescent="0.3">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ht="15.6" x14ac:dyDescent="0.3">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ht="15.6" x14ac:dyDescent="0.3">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ht="15.6" x14ac:dyDescent="0.3">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ht="15.6" x14ac:dyDescent="0.3">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ht="15.6" x14ac:dyDescent="0.3">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ht="15.6" x14ac:dyDescent="0.3">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ht="15.6" x14ac:dyDescent="0.3">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ht="15.6" x14ac:dyDescent="0.3">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ht="15.6" x14ac:dyDescent="0.3">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ht="15.6" x14ac:dyDescent="0.3">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ht="15.6" x14ac:dyDescent="0.3">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ht="15.6" x14ac:dyDescent="0.3">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ht="15.6" x14ac:dyDescent="0.3">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ht="15.6" x14ac:dyDescent="0.3">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ht="15.6" x14ac:dyDescent="0.3">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ht="15.6" x14ac:dyDescent="0.3">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ht="15.6" x14ac:dyDescent="0.3">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ht="15.6" x14ac:dyDescent="0.3">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ht="15.6" x14ac:dyDescent="0.3">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ht="15.6" x14ac:dyDescent="0.3">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ht="15.6" x14ac:dyDescent="0.3">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ht="15.6" x14ac:dyDescent="0.3">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ht="15.6" x14ac:dyDescent="0.3">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ht="15.6" x14ac:dyDescent="0.3">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ht="15.6" x14ac:dyDescent="0.3">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ht="15.6" x14ac:dyDescent="0.3">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ht="15.6" x14ac:dyDescent="0.3">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ht="15.6" x14ac:dyDescent="0.3">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ht="15.6" x14ac:dyDescent="0.3">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ht="15.6" x14ac:dyDescent="0.3">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ht="15.6" x14ac:dyDescent="0.3">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ht="15.6" x14ac:dyDescent="0.3">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ht="15.6" x14ac:dyDescent="0.3">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ht="15.6" x14ac:dyDescent="0.3">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ht="15.6" x14ac:dyDescent="0.3">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ht="15.6" x14ac:dyDescent="0.3">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ht="15.6" x14ac:dyDescent="0.3">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ht="15.6" x14ac:dyDescent="0.3">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ht="15.6" x14ac:dyDescent="0.3">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ht="15.6" x14ac:dyDescent="0.3">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ht="15.6" x14ac:dyDescent="0.3">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ht="15.6" x14ac:dyDescent="0.3">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ht="15.6" x14ac:dyDescent="0.3">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ht="15.6" x14ac:dyDescent="0.3">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ht="15.6" x14ac:dyDescent="0.3">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ht="15.6" x14ac:dyDescent="0.3">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ht="15.6" x14ac:dyDescent="0.3">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ht="15.6" x14ac:dyDescent="0.3">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ht="15.6" x14ac:dyDescent="0.3">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ht="15.6" x14ac:dyDescent="0.3">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ht="15.6" x14ac:dyDescent="0.3">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ht="15.6" x14ac:dyDescent="0.3">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ht="15.6" x14ac:dyDescent="0.3">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ht="15.6" x14ac:dyDescent="0.3">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ht="15.6" x14ac:dyDescent="0.3">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ht="15.6" x14ac:dyDescent="0.3">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ht="15.6" x14ac:dyDescent="0.3">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ht="15.6" x14ac:dyDescent="0.3">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ht="15.6" x14ac:dyDescent="0.3">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ht="15.6" x14ac:dyDescent="0.3">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ht="15.6" x14ac:dyDescent="0.3">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ht="15.6" x14ac:dyDescent="0.3">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ht="15.6" x14ac:dyDescent="0.3">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ht="15.6" x14ac:dyDescent="0.3">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ht="15.6" x14ac:dyDescent="0.3">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ht="15.6" x14ac:dyDescent="0.3">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ht="15.6" x14ac:dyDescent="0.3">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ht="15.6" x14ac:dyDescent="0.3">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ht="15.6" x14ac:dyDescent="0.3">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ht="15.6" x14ac:dyDescent="0.3">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ht="15.6" x14ac:dyDescent="0.3">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ht="15.6" x14ac:dyDescent="0.3">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ht="15.6" x14ac:dyDescent="0.3">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ht="15.6" x14ac:dyDescent="0.3">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ht="15.6" x14ac:dyDescent="0.3">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ht="15.6" x14ac:dyDescent="0.3">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ht="15.6" x14ac:dyDescent="0.3">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ht="15.6" x14ac:dyDescent="0.3">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ht="15.6" x14ac:dyDescent="0.3">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ht="15.6" x14ac:dyDescent="0.3">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ht="15.6" x14ac:dyDescent="0.3">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ht="15.6" x14ac:dyDescent="0.3">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ht="15.6" x14ac:dyDescent="0.3">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ht="15.6" x14ac:dyDescent="0.3">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ht="15.6" x14ac:dyDescent="0.3">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ht="15.6" x14ac:dyDescent="0.3">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ht="15.6" x14ac:dyDescent="0.3">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ht="15.6" x14ac:dyDescent="0.3">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ht="15.6" x14ac:dyDescent="0.3">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ht="15.6" x14ac:dyDescent="0.3">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ht="15.6" x14ac:dyDescent="0.3">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ht="15.6" x14ac:dyDescent="0.3">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ht="15.6" x14ac:dyDescent="0.3">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ht="15.6" x14ac:dyDescent="0.3">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ht="15.6" x14ac:dyDescent="0.3">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ht="15.6" x14ac:dyDescent="0.3">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ht="15.6" x14ac:dyDescent="0.3">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ht="15.6" x14ac:dyDescent="0.3">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ht="15.6" x14ac:dyDescent="0.3">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ht="15.6" x14ac:dyDescent="0.3">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ht="15.6" x14ac:dyDescent="0.3">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ht="15.6" x14ac:dyDescent="0.3">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ht="15.6" x14ac:dyDescent="0.3">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ht="15.6" x14ac:dyDescent="0.3">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ht="15.6" x14ac:dyDescent="0.3">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ht="15.6" x14ac:dyDescent="0.3">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ht="15.6" x14ac:dyDescent="0.3">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ht="15.6" x14ac:dyDescent="0.3">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ht="15.6" x14ac:dyDescent="0.3">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ht="15.6" x14ac:dyDescent="0.3">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ht="15.6" x14ac:dyDescent="0.3">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ht="15.6" x14ac:dyDescent="0.3">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ht="15.6" x14ac:dyDescent="0.3">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ht="15.6" x14ac:dyDescent="0.3">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ht="15.6" x14ac:dyDescent="0.3">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ht="15.6" x14ac:dyDescent="0.3">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ht="15.6" x14ac:dyDescent="0.3">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ht="15.6" x14ac:dyDescent="0.3">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ht="15.6" x14ac:dyDescent="0.3">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ht="15.6" x14ac:dyDescent="0.3">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ht="15.6" x14ac:dyDescent="0.3">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ht="15.6" x14ac:dyDescent="0.3">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ht="15.6" x14ac:dyDescent="0.3">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ht="15.6" x14ac:dyDescent="0.3">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ht="15.6" x14ac:dyDescent="0.3">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ht="15.6" x14ac:dyDescent="0.3">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ht="15.6" x14ac:dyDescent="0.3">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ht="15.6" x14ac:dyDescent="0.3">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ht="15.6" x14ac:dyDescent="0.3">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ht="15.6" x14ac:dyDescent="0.3">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ht="15.6" x14ac:dyDescent="0.3">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ht="15.6" x14ac:dyDescent="0.3">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ht="15.6" x14ac:dyDescent="0.3">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ht="15.6" x14ac:dyDescent="0.3">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ht="15.6" x14ac:dyDescent="0.3">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ht="15.6" x14ac:dyDescent="0.3">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ht="15.6" x14ac:dyDescent="0.3">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ht="15.6" x14ac:dyDescent="0.3">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ht="15.6" x14ac:dyDescent="0.3">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ht="15.6" x14ac:dyDescent="0.3">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ht="15.6" x14ac:dyDescent="0.3">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ht="15.6" x14ac:dyDescent="0.3">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ht="15.6" x14ac:dyDescent="0.3">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ht="15.6" x14ac:dyDescent="0.3">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ht="15.6" x14ac:dyDescent="0.3">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ht="15.6" x14ac:dyDescent="0.3">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ht="15.6" x14ac:dyDescent="0.3">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ht="15.6" x14ac:dyDescent="0.3">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ht="15.6" x14ac:dyDescent="0.3">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ht="15.6" x14ac:dyDescent="0.3">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ht="15.6" x14ac:dyDescent="0.3">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ht="15.6" x14ac:dyDescent="0.3">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ht="15.6" x14ac:dyDescent="0.3">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ht="15.6" x14ac:dyDescent="0.3">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ht="15.6" x14ac:dyDescent="0.3">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ht="15.6" x14ac:dyDescent="0.3">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ht="15.6" x14ac:dyDescent="0.3">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ht="15.6" x14ac:dyDescent="0.3">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ht="15.6" x14ac:dyDescent="0.3">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ht="15.6" x14ac:dyDescent="0.3">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ht="15.6" x14ac:dyDescent="0.3">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ht="15.6" x14ac:dyDescent="0.3">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ht="15.6" x14ac:dyDescent="0.3">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ht="15.6" x14ac:dyDescent="0.3">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ht="15.6" x14ac:dyDescent="0.3">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ht="15.6" x14ac:dyDescent="0.3">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ht="15.6" x14ac:dyDescent="0.3">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ht="15.6" x14ac:dyDescent="0.3">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ht="15.6" x14ac:dyDescent="0.3">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ht="15.6" x14ac:dyDescent="0.3">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ht="15.6" x14ac:dyDescent="0.3">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ht="15.6" x14ac:dyDescent="0.3">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ht="15.6" x14ac:dyDescent="0.3">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ht="15.6" x14ac:dyDescent="0.3">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ht="15.6" x14ac:dyDescent="0.3">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ht="15.6" x14ac:dyDescent="0.3">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ht="15.6" x14ac:dyDescent="0.3">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ht="15.6" x14ac:dyDescent="0.3">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ht="15.6" x14ac:dyDescent="0.3">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ht="15.6" x14ac:dyDescent="0.3">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ht="15.6" x14ac:dyDescent="0.3">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ht="15.6" x14ac:dyDescent="0.3">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ht="15.6" x14ac:dyDescent="0.3">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ht="15.6" x14ac:dyDescent="0.3">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ht="15.6" x14ac:dyDescent="0.3">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ht="15.6" x14ac:dyDescent="0.3">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ht="15.6" x14ac:dyDescent="0.3">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ht="15.6" x14ac:dyDescent="0.3">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ht="15.6" x14ac:dyDescent="0.3">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ht="15.6" x14ac:dyDescent="0.3">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ht="15.6" x14ac:dyDescent="0.3">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ht="15.6" x14ac:dyDescent="0.3">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ht="15.6" x14ac:dyDescent="0.3">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ht="15.6" x14ac:dyDescent="0.3">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ht="15.6" x14ac:dyDescent="0.3">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ht="15.6" x14ac:dyDescent="0.3">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ht="15.6" x14ac:dyDescent="0.3">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ht="15.6" x14ac:dyDescent="0.3">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ht="15.6" x14ac:dyDescent="0.3">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ht="15.6" x14ac:dyDescent="0.3">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ht="15.6" x14ac:dyDescent="0.3">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ht="15.6" x14ac:dyDescent="0.3">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ht="15.6" x14ac:dyDescent="0.3">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ht="15.6" x14ac:dyDescent="0.3">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ht="15.6" x14ac:dyDescent="0.3">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ht="15.6" x14ac:dyDescent="0.3">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ht="15.6" x14ac:dyDescent="0.3">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ht="15.6" x14ac:dyDescent="0.3">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ht="15.6" x14ac:dyDescent="0.3">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ht="15.6" x14ac:dyDescent="0.3">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ht="15.6" x14ac:dyDescent="0.3">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ht="15.6" x14ac:dyDescent="0.3">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ht="15.6" x14ac:dyDescent="0.3">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ht="15.6" x14ac:dyDescent="0.3">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ht="15.6" x14ac:dyDescent="0.3">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ht="15.6" x14ac:dyDescent="0.3">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ht="15.6" x14ac:dyDescent="0.3">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ht="15.6" x14ac:dyDescent="0.3">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ht="15.6" x14ac:dyDescent="0.3">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ht="15.6" x14ac:dyDescent="0.3">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ht="15.6" x14ac:dyDescent="0.3">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ht="15.6" x14ac:dyDescent="0.3">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ht="15.6" x14ac:dyDescent="0.3">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ht="15.6" x14ac:dyDescent="0.3">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ht="15.6" x14ac:dyDescent="0.3">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ht="15.6" x14ac:dyDescent="0.3">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ht="15.6" x14ac:dyDescent="0.3">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ht="15.6" x14ac:dyDescent="0.3">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ht="15.6" x14ac:dyDescent="0.3">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ht="15.6" x14ac:dyDescent="0.3">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ht="15.6" x14ac:dyDescent="0.3">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ht="15.6" x14ac:dyDescent="0.3">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ht="15.6" x14ac:dyDescent="0.3">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ht="15.6" x14ac:dyDescent="0.3">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ht="15.6" x14ac:dyDescent="0.3">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ht="15.6" x14ac:dyDescent="0.3">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ht="15.6" x14ac:dyDescent="0.3">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ht="15.6" x14ac:dyDescent="0.3">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ht="15.6" x14ac:dyDescent="0.3">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ht="15.6" x14ac:dyDescent="0.3">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ht="15.6" x14ac:dyDescent="0.3">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ht="15.6" x14ac:dyDescent="0.3">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ht="15.6" x14ac:dyDescent="0.3">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ht="15.6" x14ac:dyDescent="0.3">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ht="15.6" x14ac:dyDescent="0.3">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ht="15.6" x14ac:dyDescent="0.3">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ht="15.6" x14ac:dyDescent="0.3">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ht="15.6" x14ac:dyDescent="0.3">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ht="15.6" x14ac:dyDescent="0.3">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ht="15.6" x14ac:dyDescent="0.3">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ht="15.6" x14ac:dyDescent="0.3">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ht="15.6" x14ac:dyDescent="0.3">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ht="15.6" x14ac:dyDescent="0.3">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ht="15.6" x14ac:dyDescent="0.3">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ht="15.6" x14ac:dyDescent="0.3">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ht="15.6" x14ac:dyDescent="0.3">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ht="15.6" x14ac:dyDescent="0.3">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ht="15.6" x14ac:dyDescent="0.3">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ht="15.6" x14ac:dyDescent="0.3">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ht="15.6" x14ac:dyDescent="0.3">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ht="15.6" x14ac:dyDescent="0.3">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ht="15.6" x14ac:dyDescent="0.3">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ht="15.6" x14ac:dyDescent="0.3">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ht="15.6" x14ac:dyDescent="0.3">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ht="15.6" x14ac:dyDescent="0.3">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ht="15.6" x14ac:dyDescent="0.3">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ht="15.6" x14ac:dyDescent="0.3">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ht="15.6" x14ac:dyDescent="0.3">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ht="15.6" x14ac:dyDescent="0.3">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ht="15.6" x14ac:dyDescent="0.3">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ht="15.6" x14ac:dyDescent="0.3">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ht="15.6" x14ac:dyDescent="0.3">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ht="15.6" x14ac:dyDescent="0.3">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ht="15.6" x14ac:dyDescent="0.3">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ht="15.6" x14ac:dyDescent="0.3">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ht="15.6" x14ac:dyDescent="0.3">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ht="15.6" x14ac:dyDescent="0.3">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ht="15.6" x14ac:dyDescent="0.3">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ht="15.6" x14ac:dyDescent="0.3">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ht="15.6" x14ac:dyDescent="0.3">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ht="15.6" x14ac:dyDescent="0.3">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ht="15.6" x14ac:dyDescent="0.3">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ht="15.6" x14ac:dyDescent="0.3">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ht="15.6" x14ac:dyDescent="0.3">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ht="15.6" x14ac:dyDescent="0.3">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ht="15.6" x14ac:dyDescent="0.3">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ht="15.6" x14ac:dyDescent="0.3">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ht="15.6" x14ac:dyDescent="0.3">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ht="15.6" x14ac:dyDescent="0.3">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ht="15.6" x14ac:dyDescent="0.3">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ht="15.6" x14ac:dyDescent="0.3">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ht="15.6" x14ac:dyDescent="0.3">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ht="15.6" x14ac:dyDescent="0.3">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ht="15.6" x14ac:dyDescent="0.3">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ht="15.6" x14ac:dyDescent="0.3">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ht="15.6" x14ac:dyDescent="0.3">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ht="15.6" x14ac:dyDescent="0.3">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ht="15.6" x14ac:dyDescent="0.3">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ht="15.6" x14ac:dyDescent="0.3">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ht="15.6" x14ac:dyDescent="0.3">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ht="15.6" x14ac:dyDescent="0.3">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ht="15.6" x14ac:dyDescent="0.3">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ht="15.6" x14ac:dyDescent="0.3">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ht="15.6" x14ac:dyDescent="0.3">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ht="15.6" x14ac:dyDescent="0.3">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ht="15.6" x14ac:dyDescent="0.3">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ht="15.6" x14ac:dyDescent="0.3">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ht="15.6" x14ac:dyDescent="0.3">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ht="15.6" x14ac:dyDescent="0.3">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ht="15.6" x14ac:dyDescent="0.3">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ht="15.6" x14ac:dyDescent="0.3">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ht="15.6" x14ac:dyDescent="0.3">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ht="15.6" x14ac:dyDescent="0.3">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ht="15.6" x14ac:dyDescent="0.3">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ht="15.6" x14ac:dyDescent="0.3">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ht="15.6" x14ac:dyDescent="0.3">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ht="15.6" x14ac:dyDescent="0.3">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ht="15.6" x14ac:dyDescent="0.3">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ht="15.6" x14ac:dyDescent="0.3">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ht="15.6" x14ac:dyDescent="0.3">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ht="15.6" x14ac:dyDescent="0.3">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ht="15.6" x14ac:dyDescent="0.3">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ht="15.6" x14ac:dyDescent="0.3">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ht="15.6" x14ac:dyDescent="0.3">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ht="15.6" x14ac:dyDescent="0.3">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ht="15.6" x14ac:dyDescent="0.3">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ht="15.6" x14ac:dyDescent="0.3">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ht="15.6" x14ac:dyDescent="0.3">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ht="15.6" x14ac:dyDescent="0.3">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ht="15.6" x14ac:dyDescent="0.3">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ht="15.6" x14ac:dyDescent="0.3">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ht="15.6" x14ac:dyDescent="0.3">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ht="15.6" x14ac:dyDescent="0.3">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ht="15.6" x14ac:dyDescent="0.3">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ht="15.6" x14ac:dyDescent="0.3">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ht="15.6" x14ac:dyDescent="0.3">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ht="15.6" x14ac:dyDescent="0.3">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ht="15.6" x14ac:dyDescent="0.3">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ht="15.6" x14ac:dyDescent="0.3">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ht="15.6" x14ac:dyDescent="0.3">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ht="15.6" x14ac:dyDescent="0.3">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ht="15.6" x14ac:dyDescent="0.3">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ht="15.6" x14ac:dyDescent="0.3">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ht="15.6" x14ac:dyDescent="0.3">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ht="15.6" x14ac:dyDescent="0.3">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ht="15.6" x14ac:dyDescent="0.3">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ht="15.6" x14ac:dyDescent="0.3">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ht="15.6" x14ac:dyDescent="0.3">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ht="15.6" x14ac:dyDescent="0.3">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ht="15.6" x14ac:dyDescent="0.3">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ht="15.6" x14ac:dyDescent="0.3">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ht="15.6" x14ac:dyDescent="0.3">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ht="15.6" x14ac:dyDescent="0.3">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ht="15.6" x14ac:dyDescent="0.3">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ht="15.6" x14ac:dyDescent="0.3">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ht="15.6" x14ac:dyDescent="0.3">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ht="15.6" x14ac:dyDescent="0.3">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ht="15.6" x14ac:dyDescent="0.3">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ht="15.6" x14ac:dyDescent="0.3">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ht="15.6" x14ac:dyDescent="0.3">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ht="15.6" x14ac:dyDescent="0.3">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ht="15.6" x14ac:dyDescent="0.3">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ht="15.6" x14ac:dyDescent="0.3">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ht="15.6" x14ac:dyDescent="0.3">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ht="15.6" x14ac:dyDescent="0.3">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ht="15.6" x14ac:dyDescent="0.3">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ht="15.6" x14ac:dyDescent="0.3">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ht="15.6" x14ac:dyDescent="0.3">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ht="15.6" x14ac:dyDescent="0.3">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ht="15.6" x14ac:dyDescent="0.3">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ht="15.6" x14ac:dyDescent="0.3">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ht="15.6" x14ac:dyDescent="0.3">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ht="15.6" x14ac:dyDescent="0.3">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ht="15.6" x14ac:dyDescent="0.3">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ht="15.6" x14ac:dyDescent="0.3">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ht="15.6" x14ac:dyDescent="0.3">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ht="15.6" x14ac:dyDescent="0.3">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ht="15.6" x14ac:dyDescent="0.3">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ht="15.6" x14ac:dyDescent="0.3">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ht="15.6" x14ac:dyDescent="0.3">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ht="15.6" x14ac:dyDescent="0.3">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ht="15.6" x14ac:dyDescent="0.3">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ht="15.6" x14ac:dyDescent="0.3">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ht="15.6" x14ac:dyDescent="0.3">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ht="15.6" x14ac:dyDescent="0.3">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ht="15.6" x14ac:dyDescent="0.3">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ht="15.6" x14ac:dyDescent="0.3">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ht="15.6" x14ac:dyDescent="0.3">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ht="15.6" x14ac:dyDescent="0.3">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ht="15.6" x14ac:dyDescent="0.3">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ht="15.6" x14ac:dyDescent="0.3">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ht="15.6" x14ac:dyDescent="0.3">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ht="15.6" x14ac:dyDescent="0.3">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ht="15.6" x14ac:dyDescent="0.3">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ht="15.6" x14ac:dyDescent="0.3">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ht="15.6" x14ac:dyDescent="0.3">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ht="15.6" x14ac:dyDescent="0.3">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ht="15.6" x14ac:dyDescent="0.3">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ht="15.6" x14ac:dyDescent="0.3">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ht="15.6" x14ac:dyDescent="0.3">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ht="15.6" x14ac:dyDescent="0.3">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ht="15.6" x14ac:dyDescent="0.3">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ht="15.6" x14ac:dyDescent="0.3">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ht="15.6" x14ac:dyDescent="0.3">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ht="15.6" x14ac:dyDescent="0.3">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ht="15.6" x14ac:dyDescent="0.3">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ht="15.6" x14ac:dyDescent="0.3">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ht="15.6" x14ac:dyDescent="0.3">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ht="15.6" x14ac:dyDescent="0.3">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ht="15.6" x14ac:dyDescent="0.3">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ht="15.6" x14ac:dyDescent="0.3">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ht="15.6" x14ac:dyDescent="0.3">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ht="15.6" x14ac:dyDescent="0.3">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ht="15.6" x14ac:dyDescent="0.3">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ht="15.6" x14ac:dyDescent="0.3">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ht="15.6" x14ac:dyDescent="0.3">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ht="15.6" x14ac:dyDescent="0.3">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ht="15.6" x14ac:dyDescent="0.3">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ht="15.6" x14ac:dyDescent="0.3">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ht="15.6" x14ac:dyDescent="0.3">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ht="15.6" x14ac:dyDescent="0.3">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ht="15.6" x14ac:dyDescent="0.3">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ht="15.6" x14ac:dyDescent="0.3">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ht="15.6" x14ac:dyDescent="0.3">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ht="15.6" x14ac:dyDescent="0.3">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ht="15.6" x14ac:dyDescent="0.3">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ht="15.6" x14ac:dyDescent="0.3">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ht="15.6" x14ac:dyDescent="0.3">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ht="15.6" x14ac:dyDescent="0.3">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ht="15.6" x14ac:dyDescent="0.3">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ht="15.6" x14ac:dyDescent="0.3">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ht="15.6" x14ac:dyDescent="0.3">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ht="15.6" x14ac:dyDescent="0.3">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ht="15.6" x14ac:dyDescent="0.3">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ht="15.6" x14ac:dyDescent="0.3">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ht="15.6" x14ac:dyDescent="0.3">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ht="15.6" x14ac:dyDescent="0.3">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ht="15.6" x14ac:dyDescent="0.3">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ht="15.6" x14ac:dyDescent="0.3">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ht="15.6" x14ac:dyDescent="0.3">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ht="15.6" x14ac:dyDescent="0.3">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ht="15.6" x14ac:dyDescent="0.3">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ht="15.6" x14ac:dyDescent="0.3">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ht="15.6" x14ac:dyDescent="0.3">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ht="15.6" x14ac:dyDescent="0.3">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ht="15.6" x14ac:dyDescent="0.3">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ht="15.6" x14ac:dyDescent="0.3">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ht="15.6" x14ac:dyDescent="0.3">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ht="15.6" x14ac:dyDescent="0.3">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ht="15.6" x14ac:dyDescent="0.3">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ht="15.6" x14ac:dyDescent="0.3">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ht="15.6" x14ac:dyDescent="0.3">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ht="15.6" x14ac:dyDescent="0.3">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ht="15.6" x14ac:dyDescent="0.3">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ht="15.6" x14ac:dyDescent="0.3">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ht="15.6" x14ac:dyDescent="0.3">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ht="15.6" x14ac:dyDescent="0.3">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ht="15.6" x14ac:dyDescent="0.3">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ht="15.6" x14ac:dyDescent="0.3">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ht="15.6" x14ac:dyDescent="0.3">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ht="15.6" x14ac:dyDescent="0.3">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ht="15.6" x14ac:dyDescent="0.3">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ht="15.6" x14ac:dyDescent="0.3">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ht="15.6" x14ac:dyDescent="0.3">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ht="15.6" x14ac:dyDescent="0.3">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ht="15.6" x14ac:dyDescent="0.3">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ht="15.6" x14ac:dyDescent="0.3">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ht="15.6" x14ac:dyDescent="0.3">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ht="15.6" x14ac:dyDescent="0.3">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ht="15.6" x14ac:dyDescent="0.3">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ht="15.6" x14ac:dyDescent="0.3">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ht="15.6" x14ac:dyDescent="0.3">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ht="15.6" x14ac:dyDescent="0.3">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ht="15.6" x14ac:dyDescent="0.3">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ht="15.6" x14ac:dyDescent="0.3">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ht="15.6" x14ac:dyDescent="0.3">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ht="15.6" x14ac:dyDescent="0.3">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ht="15.6" x14ac:dyDescent="0.3">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ht="15.6" x14ac:dyDescent="0.3">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ht="15.6" x14ac:dyDescent="0.3">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ht="15.6" x14ac:dyDescent="0.3">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ht="15.6" x14ac:dyDescent="0.3">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ht="15.6" x14ac:dyDescent="0.3">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ht="15.6" x14ac:dyDescent="0.3">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ht="15.6" x14ac:dyDescent="0.3">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ht="15.6" x14ac:dyDescent="0.3">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ht="15.6" x14ac:dyDescent="0.3">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ht="15.6" x14ac:dyDescent="0.3">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ht="15.6" x14ac:dyDescent="0.3">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ht="15.6" x14ac:dyDescent="0.3">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ht="15.6" x14ac:dyDescent="0.3">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ht="15.6" x14ac:dyDescent="0.3">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ht="15.6" x14ac:dyDescent="0.3">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ht="15.6" x14ac:dyDescent="0.3">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ht="15.6" x14ac:dyDescent="0.3">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ht="15.6" x14ac:dyDescent="0.3">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ht="15.6" x14ac:dyDescent="0.3">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ht="15.6" x14ac:dyDescent="0.3">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ht="15.6" x14ac:dyDescent="0.3">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ht="15.6" x14ac:dyDescent="0.3">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ht="15.6" x14ac:dyDescent="0.3">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ht="15.6" x14ac:dyDescent="0.3">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ht="15.6" x14ac:dyDescent="0.3">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ht="15.6" x14ac:dyDescent="0.3">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ht="15.6" x14ac:dyDescent="0.3">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ht="15.6" x14ac:dyDescent="0.3">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ht="15.6" x14ac:dyDescent="0.3">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ht="15.6" x14ac:dyDescent="0.3">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ht="15.6" x14ac:dyDescent="0.3">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ht="15.6" x14ac:dyDescent="0.3">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ht="15.6" x14ac:dyDescent="0.3">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ht="15.6" x14ac:dyDescent="0.3">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ht="15.6" x14ac:dyDescent="0.3">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ht="15.6" x14ac:dyDescent="0.3">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ht="15.6" x14ac:dyDescent="0.3">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ht="15.6" x14ac:dyDescent="0.3">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ht="15.6" x14ac:dyDescent="0.3">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ht="15.6" x14ac:dyDescent="0.3">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ht="15.6" x14ac:dyDescent="0.3">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ht="15.6" x14ac:dyDescent="0.3">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ht="15.6" x14ac:dyDescent="0.3">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ht="15.6" x14ac:dyDescent="0.3">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ht="15.6" x14ac:dyDescent="0.3">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ht="15.6" x14ac:dyDescent="0.3">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ht="15.6" x14ac:dyDescent="0.3">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ht="15.6" x14ac:dyDescent="0.3">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ht="15.6" x14ac:dyDescent="0.3">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ht="15.6" x14ac:dyDescent="0.3">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ht="15.6" x14ac:dyDescent="0.3">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ht="15.6" x14ac:dyDescent="0.3">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ht="15.6" x14ac:dyDescent="0.3">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ht="15.6" x14ac:dyDescent="0.3">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ht="15.6" x14ac:dyDescent="0.3">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ht="15.6" x14ac:dyDescent="0.3">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ht="15.6" x14ac:dyDescent="0.3">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ht="15.6" x14ac:dyDescent="0.3">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ht="15.6" x14ac:dyDescent="0.3">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ht="15.6" x14ac:dyDescent="0.3">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ht="15.6" x14ac:dyDescent="0.3">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ht="15.6" x14ac:dyDescent="0.3">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ht="15.6" x14ac:dyDescent="0.3">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ht="15.6" x14ac:dyDescent="0.3">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ht="15.6" x14ac:dyDescent="0.3">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ht="15.6" x14ac:dyDescent="0.3">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ht="15.6" x14ac:dyDescent="0.3">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ht="15.6" x14ac:dyDescent="0.3">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ht="15.6" x14ac:dyDescent="0.3">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ht="15.6" x14ac:dyDescent="0.3">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ht="15.6" x14ac:dyDescent="0.3">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ht="15.6" x14ac:dyDescent="0.3">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ht="15.6" x14ac:dyDescent="0.3">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ht="15.6" x14ac:dyDescent="0.3">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ht="15.6" x14ac:dyDescent="0.3">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ht="15.6" x14ac:dyDescent="0.3">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ht="15.6" x14ac:dyDescent="0.3">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ht="15.6" x14ac:dyDescent="0.3">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ht="15.6" x14ac:dyDescent="0.3">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ht="15.6" x14ac:dyDescent="0.3">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ht="15.6" x14ac:dyDescent="0.3">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ht="15.6" x14ac:dyDescent="0.3">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ht="15.6" x14ac:dyDescent="0.3">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ht="15.6" x14ac:dyDescent="0.3">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ht="15.6" x14ac:dyDescent="0.3">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ht="15.6" x14ac:dyDescent="0.3">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ht="15.6" x14ac:dyDescent="0.3">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ht="15.6" x14ac:dyDescent="0.3">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ht="15.6" x14ac:dyDescent="0.3">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ht="15.6" x14ac:dyDescent="0.3">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ht="15.6" x14ac:dyDescent="0.3">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ht="15.6" x14ac:dyDescent="0.3">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ht="15.6" x14ac:dyDescent="0.3">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ht="15.6" x14ac:dyDescent="0.3">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ht="15.6" x14ac:dyDescent="0.3">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ht="15.6" x14ac:dyDescent="0.3">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ht="15.6" x14ac:dyDescent="0.3">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ht="15.6" x14ac:dyDescent="0.3">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ht="15.6" x14ac:dyDescent="0.3">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ht="15.6" x14ac:dyDescent="0.3">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ht="15.6" x14ac:dyDescent="0.3">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ht="15.6" x14ac:dyDescent="0.3">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ht="15.6" x14ac:dyDescent="0.3">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ht="15.6" x14ac:dyDescent="0.3">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ht="15.6" x14ac:dyDescent="0.3">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ht="15.6" x14ac:dyDescent="0.3">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ht="15.6" x14ac:dyDescent="0.3">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ht="15.6" x14ac:dyDescent="0.3">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ht="15.6" x14ac:dyDescent="0.3">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ht="15.6" x14ac:dyDescent="0.3">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ht="15.6" x14ac:dyDescent="0.3">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ht="15.6" x14ac:dyDescent="0.3">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ht="15.6" x14ac:dyDescent="0.3">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ht="15.6" x14ac:dyDescent="0.3">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ht="15.6" x14ac:dyDescent="0.3">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ht="15.6" x14ac:dyDescent="0.3">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ht="15.6" x14ac:dyDescent="0.3">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ht="15.6" x14ac:dyDescent="0.3">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ht="15.6" x14ac:dyDescent="0.3">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ht="15.6" x14ac:dyDescent="0.3">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ht="15.6" x14ac:dyDescent="0.3">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ht="15.6" x14ac:dyDescent="0.3">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ht="15.6" x14ac:dyDescent="0.3">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ht="15.6" x14ac:dyDescent="0.3">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ht="15.6" x14ac:dyDescent="0.3">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ht="15.6" x14ac:dyDescent="0.3">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ht="15.6" x14ac:dyDescent="0.3">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ht="15.6" x14ac:dyDescent="0.3">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ht="15.6" x14ac:dyDescent="0.3">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ht="15.6" x14ac:dyDescent="0.3">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ht="15.6" x14ac:dyDescent="0.3">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ht="15.6" x14ac:dyDescent="0.3">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ht="15.6" x14ac:dyDescent="0.3">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ht="15.6" x14ac:dyDescent="0.3">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ht="15.6" x14ac:dyDescent="0.3">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ht="15.6" x14ac:dyDescent="0.3">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ht="15.6" x14ac:dyDescent="0.3">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ht="15.6" x14ac:dyDescent="0.3">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ht="15.6" x14ac:dyDescent="0.3">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ht="15.6" x14ac:dyDescent="0.3">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ht="15.6" x14ac:dyDescent="0.3">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ht="15.6" x14ac:dyDescent="0.3">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ht="15.6" x14ac:dyDescent="0.3">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ht="15.6" x14ac:dyDescent="0.3">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ht="15.6" x14ac:dyDescent="0.3">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ht="15.6" x14ac:dyDescent="0.3">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ht="15.6" x14ac:dyDescent="0.3">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ht="15.6" x14ac:dyDescent="0.3">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ht="15.6" x14ac:dyDescent="0.3">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ht="15.6" x14ac:dyDescent="0.3">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ht="15.6" x14ac:dyDescent="0.3">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ht="15.6" x14ac:dyDescent="0.3">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ht="15.6" x14ac:dyDescent="0.3">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ht="15.6" x14ac:dyDescent="0.3">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ht="15.6" x14ac:dyDescent="0.3">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ht="15.6" x14ac:dyDescent="0.3">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ht="15.6" x14ac:dyDescent="0.3">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ht="15.6" x14ac:dyDescent="0.3">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ht="15.6" x14ac:dyDescent="0.3">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ht="15.6" x14ac:dyDescent="0.3">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ht="15.6" x14ac:dyDescent="0.3">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ht="15.6" x14ac:dyDescent="0.3">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ht="15.6" x14ac:dyDescent="0.3">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ht="15.6" x14ac:dyDescent="0.3">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ht="15.6" x14ac:dyDescent="0.3">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ht="15.6" x14ac:dyDescent="0.3">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ht="15.6" x14ac:dyDescent="0.3">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ht="15.6" x14ac:dyDescent="0.3">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ht="15.6" x14ac:dyDescent="0.3">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ht="15.6" x14ac:dyDescent="0.3">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ht="15.6" x14ac:dyDescent="0.3">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ht="15.6" x14ac:dyDescent="0.3">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ht="15.6" x14ac:dyDescent="0.3">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ht="15.6" x14ac:dyDescent="0.3">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ht="15.6" x14ac:dyDescent="0.3">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ht="15.6" x14ac:dyDescent="0.3">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ht="15.6" x14ac:dyDescent="0.3">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ht="15.6" x14ac:dyDescent="0.3">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ht="15.6" x14ac:dyDescent="0.3">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ht="15.6" x14ac:dyDescent="0.3">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ht="15.6" x14ac:dyDescent="0.3">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ht="15.6" x14ac:dyDescent="0.3">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ht="15.6" x14ac:dyDescent="0.3">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ht="15.6" x14ac:dyDescent="0.3">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ht="15.6" x14ac:dyDescent="0.3">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ht="15.6" x14ac:dyDescent="0.3">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ht="15.6" x14ac:dyDescent="0.3">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ht="15.6" x14ac:dyDescent="0.3">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ht="15.6" x14ac:dyDescent="0.3">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ht="15.6" x14ac:dyDescent="0.3">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ht="15.6" x14ac:dyDescent="0.3">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ht="15.6" x14ac:dyDescent="0.3">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ht="15.6" x14ac:dyDescent="0.3">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ht="15.6" x14ac:dyDescent="0.3">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ht="15.6" x14ac:dyDescent="0.3">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ht="15.6" x14ac:dyDescent="0.3">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ht="15.6" x14ac:dyDescent="0.3">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ht="15.6" x14ac:dyDescent="0.3">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ht="15.6" x14ac:dyDescent="0.3">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ht="15.6" x14ac:dyDescent="0.3">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ht="15.6" x14ac:dyDescent="0.3">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ht="15.6" x14ac:dyDescent="0.3">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ht="15.6" x14ac:dyDescent="0.3">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ht="15.6" x14ac:dyDescent="0.3">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ht="15.6" x14ac:dyDescent="0.3">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ht="15.6" x14ac:dyDescent="0.3">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ht="15.6" x14ac:dyDescent="0.3">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ht="15.6" x14ac:dyDescent="0.3">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ht="15.6" x14ac:dyDescent="0.3">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ht="15.6" x14ac:dyDescent="0.3">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ht="15.6" x14ac:dyDescent="0.3">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ht="15.6" x14ac:dyDescent="0.3">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ht="15.6" x14ac:dyDescent="0.3">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ht="15.6" x14ac:dyDescent="0.3">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ht="15.6" x14ac:dyDescent="0.3">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ht="15.6" x14ac:dyDescent="0.3">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ht="15.6" x14ac:dyDescent="0.3">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ht="15.6" x14ac:dyDescent="0.3">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ht="15.6" x14ac:dyDescent="0.3">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ht="15.6" x14ac:dyDescent="0.3">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ht="15.6" x14ac:dyDescent="0.3">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ht="15.6" x14ac:dyDescent="0.3">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ht="15.6" x14ac:dyDescent="0.3">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ht="15.6" x14ac:dyDescent="0.3">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ht="15.6" x14ac:dyDescent="0.3">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ht="15.6" x14ac:dyDescent="0.3">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ht="15.6" x14ac:dyDescent="0.3">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ht="15.6" x14ac:dyDescent="0.3">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ht="15.6" x14ac:dyDescent="0.3">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ht="15.6" x14ac:dyDescent="0.3">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ht="15.6" x14ac:dyDescent="0.3">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ht="15.6" x14ac:dyDescent="0.3">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ht="15.6" x14ac:dyDescent="0.3">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ht="15.6" x14ac:dyDescent="0.3">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ht="15.6" x14ac:dyDescent="0.3">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ht="15.6" x14ac:dyDescent="0.3">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ht="15.6" x14ac:dyDescent="0.3">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ht="15.6" x14ac:dyDescent="0.3">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ht="15.6" x14ac:dyDescent="0.3">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ht="15.6" x14ac:dyDescent="0.3">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ht="15.6" x14ac:dyDescent="0.3">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ht="15.6" x14ac:dyDescent="0.3">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ht="15.6" x14ac:dyDescent="0.3">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ht="15.6" x14ac:dyDescent="0.3">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ht="15.6" x14ac:dyDescent="0.3">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ht="15.6" x14ac:dyDescent="0.3">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ht="15.6" x14ac:dyDescent="0.3">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ht="15.6" x14ac:dyDescent="0.3">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ht="15.6" x14ac:dyDescent="0.3">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ht="15.6" x14ac:dyDescent="0.3">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ht="15.6" x14ac:dyDescent="0.3">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ht="15.6" x14ac:dyDescent="0.3">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ht="15.6" x14ac:dyDescent="0.3">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ht="15.6" x14ac:dyDescent="0.3">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ht="15.6" x14ac:dyDescent="0.3">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ht="15.6" x14ac:dyDescent="0.3">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ht="15.6" x14ac:dyDescent="0.3">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ht="15.6" x14ac:dyDescent="0.3">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ht="15.6" x14ac:dyDescent="0.3">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ht="15.6" x14ac:dyDescent="0.3">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ht="15.6" x14ac:dyDescent="0.3">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ht="15.6" x14ac:dyDescent="0.3">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ht="15.6" x14ac:dyDescent="0.3">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ht="15.6" x14ac:dyDescent="0.3">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ht="15.6" x14ac:dyDescent="0.3">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ht="15.6" x14ac:dyDescent="0.3">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ht="15.6" x14ac:dyDescent="0.3">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ht="15.6" x14ac:dyDescent="0.3">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ht="15.6" x14ac:dyDescent="0.3">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ht="15.6" x14ac:dyDescent="0.3">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ht="15.6" x14ac:dyDescent="0.3">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ht="15.6" x14ac:dyDescent="0.3">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ht="15.6" x14ac:dyDescent="0.3">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ht="15.6" x14ac:dyDescent="0.3">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ht="15.6" x14ac:dyDescent="0.3">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ht="15.6" x14ac:dyDescent="0.3">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ht="15.6" x14ac:dyDescent="0.3">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ht="15.6" x14ac:dyDescent="0.3">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ht="15.6" x14ac:dyDescent="0.3">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ht="15.6" x14ac:dyDescent="0.3">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ht="15.6" x14ac:dyDescent="0.3">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ht="15.6" x14ac:dyDescent="0.3">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ht="15.6" x14ac:dyDescent="0.3">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ht="15.6" x14ac:dyDescent="0.3">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ht="15.6" x14ac:dyDescent="0.3">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ht="15.6" x14ac:dyDescent="0.3">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ht="15.6" x14ac:dyDescent="0.3">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ht="15.6" x14ac:dyDescent="0.3">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ht="15.6" x14ac:dyDescent="0.3">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ht="15.6" x14ac:dyDescent="0.3">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ht="15.6" x14ac:dyDescent="0.3">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ht="15.6" x14ac:dyDescent="0.3">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ht="15.6" x14ac:dyDescent="0.3">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ht="15.6" x14ac:dyDescent="0.3">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ht="15.6" x14ac:dyDescent="0.3">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ht="15.6" x14ac:dyDescent="0.3">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ht="15.6" x14ac:dyDescent="0.3">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ht="15.6" x14ac:dyDescent="0.3">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ht="15.6" x14ac:dyDescent="0.3">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ht="15.6" x14ac:dyDescent="0.3">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ht="15.6" x14ac:dyDescent="0.3">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ht="15.6" x14ac:dyDescent="0.3">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ht="15.6" x14ac:dyDescent="0.3">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ht="15.6" x14ac:dyDescent="0.3">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ht="15.6" x14ac:dyDescent="0.3">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ht="15.6" x14ac:dyDescent="0.3">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ht="15.6" x14ac:dyDescent="0.3">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ht="15.6" x14ac:dyDescent="0.3">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ht="15.6" x14ac:dyDescent="0.3">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ht="15.6" x14ac:dyDescent="0.3">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ht="15.6" x14ac:dyDescent="0.3">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ht="15.6" x14ac:dyDescent="0.3">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ht="15.6" x14ac:dyDescent="0.3">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ht="15.6" x14ac:dyDescent="0.3">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ht="15.6" x14ac:dyDescent="0.3">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ht="15.6" x14ac:dyDescent="0.3">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ht="15.6" x14ac:dyDescent="0.3">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ht="15.6" x14ac:dyDescent="0.3">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ht="15.6" x14ac:dyDescent="0.3">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ht="15.6" x14ac:dyDescent="0.3">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ht="15.6" x14ac:dyDescent="0.3">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ht="15.6" x14ac:dyDescent="0.3">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ht="15.6" x14ac:dyDescent="0.3">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ht="15.6" x14ac:dyDescent="0.3">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ht="15.6" x14ac:dyDescent="0.3">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ht="15.6" x14ac:dyDescent="0.3">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ht="15.6" x14ac:dyDescent="0.3">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ht="15.6" x14ac:dyDescent="0.3">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ht="15.6" x14ac:dyDescent="0.3">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ht="15.6" x14ac:dyDescent="0.3">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ht="15.6" x14ac:dyDescent="0.3">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ht="15.6" x14ac:dyDescent="0.3">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ht="15.6" x14ac:dyDescent="0.3">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ht="15.6" x14ac:dyDescent="0.3">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ht="15.6" x14ac:dyDescent="0.3">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ht="15.6" x14ac:dyDescent="0.3">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ht="15.6" x14ac:dyDescent="0.3">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ht="15.6" x14ac:dyDescent="0.3">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ht="15.6" x14ac:dyDescent="0.3">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ht="15.6" x14ac:dyDescent="0.3">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ht="15.6" x14ac:dyDescent="0.3">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ht="15.6" x14ac:dyDescent="0.3">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ht="15.6" x14ac:dyDescent="0.3">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ht="15.6" x14ac:dyDescent="0.3">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ht="15.6" x14ac:dyDescent="0.3">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ht="15.6" x14ac:dyDescent="0.3">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ht="15.6" x14ac:dyDescent="0.3">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ht="15.6" x14ac:dyDescent="0.3">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ht="15.6" x14ac:dyDescent="0.3">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ht="15.6" x14ac:dyDescent="0.3">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ht="15.6" x14ac:dyDescent="0.3">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ht="15.6" x14ac:dyDescent="0.3">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ht="15.6" x14ac:dyDescent="0.3">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ht="15.6" x14ac:dyDescent="0.3">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ht="15.6" x14ac:dyDescent="0.3">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ht="15.6" x14ac:dyDescent="0.3">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ht="15.6" x14ac:dyDescent="0.3">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ht="15.6" x14ac:dyDescent="0.3">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ht="15.6" x14ac:dyDescent="0.3">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ht="15.6" x14ac:dyDescent="0.3">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ht="15.6" x14ac:dyDescent="0.3">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ht="15.6" x14ac:dyDescent="0.3">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ht="15.6" x14ac:dyDescent="0.3">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ht="15.6" x14ac:dyDescent="0.3">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ht="15.6" x14ac:dyDescent="0.3">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ht="15.6" x14ac:dyDescent="0.3">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ht="15.6" x14ac:dyDescent="0.3">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ht="15.6" x14ac:dyDescent="0.3">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ht="15.6" x14ac:dyDescent="0.3">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ht="15.6" x14ac:dyDescent="0.3">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ht="15.6" x14ac:dyDescent="0.3">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ht="15.6" x14ac:dyDescent="0.3">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ht="15.6" x14ac:dyDescent="0.3">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ht="15.6" x14ac:dyDescent="0.3">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ht="15.6" x14ac:dyDescent="0.3">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ht="15.6" x14ac:dyDescent="0.3">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ht="15.6" x14ac:dyDescent="0.3">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ht="15.6" x14ac:dyDescent="0.3">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ht="15.6" x14ac:dyDescent="0.3">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ht="15.6" x14ac:dyDescent="0.3">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ht="15.6" x14ac:dyDescent="0.3">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ht="15.6" x14ac:dyDescent="0.3">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ht="15.6" x14ac:dyDescent="0.3">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ht="15.6" x14ac:dyDescent="0.3">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ht="15.6" x14ac:dyDescent="0.3">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ht="15.6" x14ac:dyDescent="0.3">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ht="15.6" x14ac:dyDescent="0.3">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ht="15.6" x14ac:dyDescent="0.3">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ht="15.6" x14ac:dyDescent="0.3">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ht="15.6" x14ac:dyDescent="0.3">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ht="15.6" x14ac:dyDescent="0.3">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ht="15.6" x14ac:dyDescent="0.3">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ht="15.6" x14ac:dyDescent="0.3">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ht="15.6" x14ac:dyDescent="0.3">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ht="15.6" x14ac:dyDescent="0.3">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ht="15.6" x14ac:dyDescent="0.3">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ht="15.6" x14ac:dyDescent="0.3">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ht="15.6" x14ac:dyDescent="0.3">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ht="15.6" x14ac:dyDescent="0.3">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ht="15.6" x14ac:dyDescent="0.3">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ht="15.6" x14ac:dyDescent="0.3">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ht="15.6" x14ac:dyDescent="0.3">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ht="15.6" x14ac:dyDescent="0.3">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ht="15.6" x14ac:dyDescent="0.3">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ht="15.6" x14ac:dyDescent="0.3">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ht="15.6" x14ac:dyDescent="0.3">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ht="15.6" x14ac:dyDescent="0.3">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ht="15.6" x14ac:dyDescent="0.3">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ht="15.6" x14ac:dyDescent="0.3">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ht="15.6" x14ac:dyDescent="0.3">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ht="15.6" x14ac:dyDescent="0.3">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ht="15.6" x14ac:dyDescent="0.3">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ht="15.6" x14ac:dyDescent="0.3">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ht="15.6" x14ac:dyDescent="0.3">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ht="15.6" x14ac:dyDescent="0.3">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ht="15.6" x14ac:dyDescent="0.3">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ht="15.6" x14ac:dyDescent="0.3">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ht="15.6" x14ac:dyDescent="0.3">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ht="15.6" x14ac:dyDescent="0.3">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ht="15.6" x14ac:dyDescent="0.3">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ht="15.6" x14ac:dyDescent="0.3">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ht="15.6" x14ac:dyDescent="0.3">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ht="15.6" x14ac:dyDescent="0.3">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ht="15.6" x14ac:dyDescent="0.3">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ht="15.6" x14ac:dyDescent="0.3">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ht="15.6" x14ac:dyDescent="0.3">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ht="15.6" x14ac:dyDescent="0.3">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ht="15.6" x14ac:dyDescent="0.3">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ht="15.6" x14ac:dyDescent="0.3">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ht="15.6" x14ac:dyDescent="0.3">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ht="15.6" x14ac:dyDescent="0.3">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ht="15.6" x14ac:dyDescent="0.3">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ht="15.6" x14ac:dyDescent="0.3">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ht="15.6" x14ac:dyDescent="0.3">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ht="15.6" x14ac:dyDescent="0.3">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ht="15.6" x14ac:dyDescent="0.3">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ht="15.6" x14ac:dyDescent="0.3">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ht="15.6" x14ac:dyDescent="0.3">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ht="15.6" x14ac:dyDescent="0.3">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ht="15.6" x14ac:dyDescent="0.3">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ht="15.6" x14ac:dyDescent="0.3">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ht="15.6" x14ac:dyDescent="0.3">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ht="15.6" x14ac:dyDescent="0.3">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ht="15.6" x14ac:dyDescent="0.3">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ht="15.6" x14ac:dyDescent="0.3">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ht="15.6" x14ac:dyDescent="0.3">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ht="15.6" x14ac:dyDescent="0.3">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ht="15.6" x14ac:dyDescent="0.3">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ht="15.6" x14ac:dyDescent="0.3">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ht="15.6" x14ac:dyDescent="0.3">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ht="15.6" x14ac:dyDescent="0.3">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ht="15.6" x14ac:dyDescent="0.3">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ht="15.6" x14ac:dyDescent="0.3">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ht="15.6" x14ac:dyDescent="0.3">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ht="15.6" x14ac:dyDescent="0.3">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ht="15.6" x14ac:dyDescent="0.3">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ht="15.6" x14ac:dyDescent="0.3">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ht="15.6" x14ac:dyDescent="0.3">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ht="15.6" x14ac:dyDescent="0.3">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ht="15.6" x14ac:dyDescent="0.3">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ht="15.6" x14ac:dyDescent="0.3">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ht="15.6" x14ac:dyDescent="0.3">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ht="15.6" x14ac:dyDescent="0.3">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ht="15.6" x14ac:dyDescent="0.3">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ht="15.6" x14ac:dyDescent="0.3">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ht="15.6" x14ac:dyDescent="0.3">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ht="15.6" x14ac:dyDescent="0.3">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ht="15.6" x14ac:dyDescent="0.3">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ht="15.6" x14ac:dyDescent="0.3">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ht="15.6" x14ac:dyDescent="0.3">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ht="15.6" x14ac:dyDescent="0.3">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ht="15.6" x14ac:dyDescent="0.3">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ht="15.6" x14ac:dyDescent="0.3">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ht="15.6" x14ac:dyDescent="0.3">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ht="15.6" x14ac:dyDescent="0.3">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ht="15.6" x14ac:dyDescent="0.3">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ht="15.6" x14ac:dyDescent="0.3">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ht="15.6" x14ac:dyDescent="0.3">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ht="15.6" x14ac:dyDescent="0.3">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ht="15.6" x14ac:dyDescent="0.3">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ht="15.6" x14ac:dyDescent="0.3">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ht="15.6" x14ac:dyDescent="0.3">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ht="15.6" x14ac:dyDescent="0.3">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ht="15.6" x14ac:dyDescent="0.3">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ht="15.6" x14ac:dyDescent="0.3">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ht="15.6" x14ac:dyDescent="0.3">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ht="15.6" x14ac:dyDescent="0.3">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ht="15.6" x14ac:dyDescent="0.3">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ht="15.6" x14ac:dyDescent="0.3">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ht="15.6" x14ac:dyDescent="0.3">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ht="15.6" x14ac:dyDescent="0.3">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ht="15.6" x14ac:dyDescent="0.3">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ht="15.6" x14ac:dyDescent="0.3">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ht="15.6" x14ac:dyDescent="0.3">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ht="15.6" x14ac:dyDescent="0.3">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ht="15.6" x14ac:dyDescent="0.3">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ht="15.6" x14ac:dyDescent="0.3">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ht="15.6" x14ac:dyDescent="0.3">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ht="15.6" x14ac:dyDescent="0.3">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ht="15.6" x14ac:dyDescent="0.3">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ht="15.6" x14ac:dyDescent="0.3">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ht="15.6" x14ac:dyDescent="0.3">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ht="15.6" x14ac:dyDescent="0.3">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ht="15.6" x14ac:dyDescent="0.3">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ht="15.6" x14ac:dyDescent="0.3">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ht="15.6" x14ac:dyDescent="0.3">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ht="15.6" x14ac:dyDescent="0.3">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ht="15.6" x14ac:dyDescent="0.3">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ht="15.6" x14ac:dyDescent="0.3">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ht="15.6" x14ac:dyDescent="0.3">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ht="15.6" x14ac:dyDescent="0.3">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ht="15.6" x14ac:dyDescent="0.3">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ht="15.6" x14ac:dyDescent="0.3">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ht="15.6" x14ac:dyDescent="0.3">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ht="15.6" x14ac:dyDescent="0.3">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ht="15.6" x14ac:dyDescent="0.3">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ht="15.6" x14ac:dyDescent="0.3">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ht="15.6" x14ac:dyDescent="0.3">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ht="15.6" x14ac:dyDescent="0.3">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ht="15.6" x14ac:dyDescent="0.3">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ht="15.6" x14ac:dyDescent="0.3">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ht="15.6" x14ac:dyDescent="0.3">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ht="15.6" x14ac:dyDescent="0.3">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ht="15.6" x14ac:dyDescent="0.3">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ht="15.6" x14ac:dyDescent="0.3">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ht="15.6" x14ac:dyDescent="0.3">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ht="15.6" x14ac:dyDescent="0.3">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ht="15.6" x14ac:dyDescent="0.3">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ht="15.6" x14ac:dyDescent="0.3">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ht="15.6" x14ac:dyDescent="0.3">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ht="15.6" x14ac:dyDescent="0.3">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ht="15.6" x14ac:dyDescent="0.3">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ht="15.6" x14ac:dyDescent="0.3">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ht="15.6" x14ac:dyDescent="0.3">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ht="15.6" x14ac:dyDescent="0.3">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ht="15.6" x14ac:dyDescent="0.3">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ht="15.6" x14ac:dyDescent="0.3">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ht="15.6" x14ac:dyDescent="0.3">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ht="15.6" x14ac:dyDescent="0.3">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ht="15.6" x14ac:dyDescent="0.3">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ht="15.6" x14ac:dyDescent="0.3">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ht="15.6" x14ac:dyDescent="0.3">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ht="15.6" x14ac:dyDescent="0.3">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ht="15.6" x14ac:dyDescent="0.3">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ht="15.6" x14ac:dyDescent="0.3">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ht="15.6" x14ac:dyDescent="0.3">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ht="15.6" x14ac:dyDescent="0.3">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ht="15.6" x14ac:dyDescent="0.3">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ht="15.6" x14ac:dyDescent="0.3">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ht="15.6" x14ac:dyDescent="0.3">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ht="15.6" x14ac:dyDescent="0.3">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ht="15.6" x14ac:dyDescent="0.3">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ht="15.6" x14ac:dyDescent="0.3">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ht="15.6" x14ac:dyDescent="0.3">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ht="15.6" x14ac:dyDescent="0.3">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ht="15.6" x14ac:dyDescent="0.3">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ht="15.6" x14ac:dyDescent="0.3">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ht="15.6" x14ac:dyDescent="0.3">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ht="15.6" x14ac:dyDescent="0.3">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ht="15.6" x14ac:dyDescent="0.3">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ht="15.6" x14ac:dyDescent="0.3">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ht="15.6" x14ac:dyDescent="0.3">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ht="15.6" x14ac:dyDescent="0.3">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ht="15.6" x14ac:dyDescent="0.3">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ht="15.6" x14ac:dyDescent="0.3">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ht="15.6" x14ac:dyDescent="0.3">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ht="15.6" x14ac:dyDescent="0.3">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ht="15.6" x14ac:dyDescent="0.3">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ht="15.6" x14ac:dyDescent="0.3">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ht="15.6" x14ac:dyDescent="0.3">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ht="15.6" x14ac:dyDescent="0.3">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ht="15.6" x14ac:dyDescent="0.3">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ht="15.6" x14ac:dyDescent="0.3">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ht="15.6" x14ac:dyDescent="0.3">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ht="15.6" x14ac:dyDescent="0.3">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ht="15.6" x14ac:dyDescent="0.3">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ht="15.6" x14ac:dyDescent="0.3">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ht="15.6" x14ac:dyDescent="0.3">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ht="15.6" x14ac:dyDescent="0.3">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ht="15.6" x14ac:dyDescent="0.3">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ht="15.6" x14ac:dyDescent="0.3">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ht="15.6" x14ac:dyDescent="0.3">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ht="15.6" x14ac:dyDescent="0.3">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ht="15.6" x14ac:dyDescent="0.3">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ht="15.6" x14ac:dyDescent="0.3">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ht="15.6" x14ac:dyDescent="0.3">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ht="15.6" x14ac:dyDescent="0.3">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ht="15.6" x14ac:dyDescent="0.3">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ht="15.6" x14ac:dyDescent="0.3">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ht="15.6" x14ac:dyDescent="0.3">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ht="15.6" x14ac:dyDescent="0.3">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ht="15.6" x14ac:dyDescent="0.3">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ht="15.6" x14ac:dyDescent="0.3">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ht="15.6" x14ac:dyDescent="0.3">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ht="15.6" x14ac:dyDescent="0.3">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ht="15.6" x14ac:dyDescent="0.3">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ht="15.6" x14ac:dyDescent="0.3">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ht="15.6" x14ac:dyDescent="0.3">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ht="15.6" x14ac:dyDescent="0.3">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ht="15.6" x14ac:dyDescent="0.3">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ht="15.6" x14ac:dyDescent="0.3">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ht="15.6" x14ac:dyDescent="0.3">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ht="15.6" x14ac:dyDescent="0.3">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ht="15.6" x14ac:dyDescent="0.3">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ht="15.6" x14ac:dyDescent="0.3">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KPI</vt:lpstr>
      <vt:lpstr>Rating</vt:lpstr>
      <vt:lpstr>Gender</vt:lpstr>
      <vt:lpstr>Education by attrition</vt:lpstr>
      <vt:lpstr>Dashboard</vt:lpstr>
      <vt:lpstr>attrition by job</vt:lpstr>
      <vt:lpstr>Dept wise attrition</vt:lpstr>
      <vt:lpstr>Attrition by age</vt:lpstr>
      <vt:lpstr>marital status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Navyashree P</dc:creator>
  <cp:lastModifiedBy>Navyashree P</cp:lastModifiedBy>
  <dcterms:created xsi:type="dcterms:W3CDTF">2025-10-20T10:35:15Z</dcterms:created>
  <dcterms:modified xsi:type="dcterms:W3CDTF">2025-10-20T18:03:31Z</dcterms:modified>
</cp:coreProperties>
</file>