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3D706C93-C471-4084-BB84-44118089981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glucose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G28" i="1"/>
  <c r="G29" i="1"/>
  <c r="G30" i="1"/>
  <c r="G31" i="1"/>
  <c r="G32" i="1"/>
  <c r="G33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2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<sst xmlns="http://schemas.openxmlformats.org/spreadsheetml/2006/main" count="64" uniqueCount="64">
  <si>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</si>
  <si>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</si>
  <si>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</si>
  <si>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</si>
  <si>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</si>
  <si>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</si>
  <si>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</si>
  <si>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</si>
  <si>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</si>
  <si>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</si>
  <si>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</si>
  <si>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</si>
  <si>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</si>
  <si>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</si>
  <si>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</si>
  <si>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</si>
  <si>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</si>
  <si>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</si>
  <si>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</si>
  <si>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</si>
  <si>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</si>
  <si>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</si>
  <si>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</si>
  <si>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</si>
  <si>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</si>
  <si>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</si>
  <si>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</si>
  <si>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</si>
  <si>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</si>
  <si>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</si>
  <si>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</si>
  <si>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</si>
  <si>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</si>
  <si>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</si>
  <si>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</si>
  <si>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</si>
  <si>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</si>
  <si>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</si>
  <si>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</si>
  <si>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</si>
  <si>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</si>
  <si>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</si>
  <si>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</si>
  <si>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</si>
  <si>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</si>
  <si>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</si>
  <si>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</si>
  <si>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</si>
  <si>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</si>
  <si>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</si>
  <si>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</si>
  <si>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</si>
  <si>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</si>
  <si>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</si>
  <si>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</si>
  <si>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</si>
  <si>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mg/l</t>
  </si>
  <si>
    <t>F26</t>
  </si>
  <si>
    <t>F27</t>
  </si>
  <si>
    <t>F28</t>
  </si>
  <si>
    <t>F29</t>
  </si>
  <si>
    <t>F30</t>
  </si>
  <si>
    <t>F31</t>
  </si>
  <si>
    <t>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</si>
</sst>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5" borderId="1" xfId="0" applyFill="1" applyBorder="1"/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1097280</xdr:colOff>
      <xdr:row>15</xdr:row>
      <xdr:rowOff>53340</xdr:rowOff>
    </xdr:from>
    <xdr:to>
      <xdr:col>11</xdr:col>
      <xdr:colOff>365760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8820169\Downloads\BO_Papers\MEng_Code\case3_Borate\_borate_PCR642Ca.xlsx" TargetMode="External"/><Relationship Id="rId1" Type="http://schemas.openxmlformats.org/officeDocument/2006/relationships/externalLinkPath" Target="_borate_PCR642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ucose"/>
    </sheetNames>
    <sheetDataSet>
      <sheetData sheetId="0">
        <row r="2">
          <cell r="C2">
            <v>0</v>
          </cell>
          <cell r="G2">
            <v>1.5430500000000001E-4</v>
          </cell>
        </row>
        <row r="3">
          <cell r="C3">
            <v>0.6</v>
          </cell>
          <cell r="G3">
            <v>1.49925E-4</v>
          </cell>
        </row>
        <row r="4">
          <cell r="C4">
            <v>1.2</v>
          </cell>
          <cell r="G4">
            <v>1.5125500000000001E-4</v>
          </cell>
        </row>
        <row r="5">
          <cell r="C5">
            <v>1.7999999999999998</v>
          </cell>
          <cell r="G5">
            <v>1.4651499999999998E-4</v>
          </cell>
        </row>
        <row r="6">
          <cell r="C6">
            <v>2.4</v>
          </cell>
          <cell r="G6">
            <v>1.4333500000000002E-4</v>
          </cell>
        </row>
        <row r="7">
          <cell r="C7">
            <v>3</v>
          </cell>
          <cell r="G7">
            <v>1.4361500000000001E-4</v>
          </cell>
        </row>
        <row r="8">
          <cell r="C8">
            <v>3.5999999999999996</v>
          </cell>
          <cell r="G8">
            <v>1.5319999999999998E-4</v>
          </cell>
        </row>
        <row r="9">
          <cell r="C9">
            <v>4.2</v>
          </cell>
          <cell r="G9">
            <v>1.4867E-4</v>
          </cell>
        </row>
        <row r="10">
          <cell r="C10">
            <v>4.8</v>
          </cell>
          <cell r="G10">
            <v>3.8174000000000004E-4</v>
          </cell>
        </row>
        <row r="11">
          <cell r="C11">
            <v>5.3999999999999995</v>
          </cell>
          <cell r="G11">
            <v>3.817225E-3</v>
          </cell>
        </row>
        <row r="12">
          <cell r="C12">
            <v>6</v>
          </cell>
          <cell r="G12">
            <v>7.4180600000000006E-3</v>
          </cell>
        </row>
        <row r="13">
          <cell r="C13">
            <v>6.6</v>
          </cell>
          <cell r="G13">
            <v>8.9832499999999999E-3</v>
          </cell>
        </row>
        <row r="14">
          <cell r="C14">
            <v>7.1999999999999993</v>
          </cell>
          <cell r="G14">
            <v>7.0869650000000006E-3</v>
          </cell>
        </row>
        <row r="15">
          <cell r="C15">
            <v>7.8</v>
          </cell>
          <cell r="G15">
            <v>9.4986400000000009E-3</v>
          </cell>
        </row>
        <row r="16">
          <cell r="C16">
            <v>8.4</v>
          </cell>
          <cell r="G16">
            <v>8.7409950000000014E-3</v>
          </cell>
        </row>
        <row r="17">
          <cell r="C17">
            <v>9</v>
          </cell>
          <cell r="G17">
            <v>3.960435E-3</v>
          </cell>
        </row>
        <row r="18">
          <cell r="C18">
            <v>9.6</v>
          </cell>
          <cell r="G18">
            <v>8.1804999999999996E-4</v>
          </cell>
        </row>
        <row r="19">
          <cell r="C19">
            <v>10.199999999999999</v>
          </cell>
          <cell r="G19">
            <v>1.8696499999999998E-4</v>
          </cell>
        </row>
        <row r="20">
          <cell r="C20">
            <v>10.799999999999999</v>
          </cell>
          <cell r="G20">
            <v>1.4917000000000001E-4</v>
          </cell>
        </row>
        <row r="21">
          <cell r="C21">
            <v>11.4</v>
          </cell>
          <cell r="G21">
            <v>1.4582499999999998E-4</v>
          </cell>
        </row>
        <row r="22">
          <cell r="C22">
            <v>12</v>
          </cell>
          <cell r="G22">
            <v>1.4863499999999999E-4</v>
          </cell>
        </row>
        <row r="23">
          <cell r="C23">
            <v>12.6</v>
          </cell>
          <cell r="G23">
            <v>1.5746999999999999E-4</v>
          </cell>
        </row>
        <row r="24">
          <cell r="C24">
            <v>13.2</v>
          </cell>
          <cell r="G24">
            <v>1.4927500000000001E-4</v>
          </cell>
        </row>
        <row r="25">
          <cell r="C25">
            <v>13.799999999999999</v>
          </cell>
          <cell r="G25">
            <v>1.5212500000000002E-4</v>
          </cell>
        </row>
        <row r="26">
          <cell r="C26">
            <v>14.399999999999999</v>
          </cell>
          <cell r="G26">
            <v>1.5136000000000001E-4</v>
          </cell>
        </row>
        <row r="27">
          <cell r="C27">
            <v>15</v>
          </cell>
          <cell r="G27">
            <v>1.55415E-4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J1" workbookViewId="0">
      <selection activeCell="M9" sqref="M9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9.5546875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20" t="s">
        <v>56</v>
      </c>
      <c r="F1" s="20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21">
        <v>36</v>
      </c>
      <c r="E2" s="23">
        <v>0</v>
      </c>
      <c r="F2" s="23">
        <f>E2/1000</f>
        <v>0</v>
      </c>
      <c r="G2" s="1">
        <f>F3*(1/1000)</f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1.752/1000</f>
        <v>1.7520000000000001E-3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si="0"/>
        <v>0.6</v>
      </c>
      <c r="D3" s="21">
        <v>72</v>
      </c>
      <c r="E3" s="23">
        <v>0</v>
      </c>
      <c r="F3" s="23">
        <f t="shared" ref="F3:F34" si="1">E3/1000</f>
        <v>0</v>
      </c>
      <c r="G3" s="1">
        <f t="shared" ref="G3:G34" si="2">F4*(1/1000)</f>
        <v>0</v>
      </c>
      <c r="L3" s="10"/>
      <c r="M3" s="10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21">
        <v>108</v>
      </c>
      <c r="E4" s="23">
        <v>0</v>
      </c>
      <c r="F4" s="23">
        <f t="shared" si="1"/>
        <v>0</v>
      </c>
      <c r="G4" s="1">
        <f t="shared" si="2"/>
        <v>0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21">
        <v>144</v>
      </c>
      <c r="E5" s="23">
        <v>0</v>
      </c>
      <c r="F5" s="23">
        <f t="shared" si="1"/>
        <v>0</v>
      </c>
      <c r="G5" s="1">
        <f t="shared" si="2"/>
        <v>0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21">
        <v>180</v>
      </c>
      <c r="E6" s="23">
        <v>0</v>
      </c>
      <c r="F6" s="23">
        <f t="shared" si="1"/>
        <v>0</v>
      </c>
      <c r="G6" s="1">
        <f t="shared" si="2"/>
        <v>0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21">
        <v>216</v>
      </c>
      <c r="E7" s="23">
        <v>0</v>
      </c>
      <c r="F7" s="23">
        <f t="shared" si="1"/>
        <v>0</v>
      </c>
      <c r="G7" s="1">
        <f t="shared" si="2"/>
        <v>0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21">
        <v>252</v>
      </c>
      <c r="E8" s="23">
        <v>0</v>
      </c>
      <c r="F8" s="23">
        <f t="shared" si="1"/>
        <v>0</v>
      </c>
      <c r="G8" s="1">
        <f t="shared" si="2"/>
        <v>0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21">
        <v>288</v>
      </c>
      <c r="E9" s="23">
        <v>0</v>
      </c>
      <c r="F9" s="23">
        <f t="shared" si="1"/>
        <v>0</v>
      </c>
      <c r="G9" s="1">
        <f t="shared" si="2"/>
        <v>8.4200000000000007E-6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21">
        <v>324</v>
      </c>
      <c r="E10" s="23">
        <v>8.42</v>
      </c>
      <c r="F10" s="23">
        <f t="shared" si="1"/>
        <v>8.4200000000000004E-3</v>
      </c>
      <c r="G10" s="1">
        <f t="shared" si="2"/>
        <v>9.7360000000000003E-5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21">
        <v>360</v>
      </c>
      <c r="E11" s="23">
        <v>97.36</v>
      </c>
      <c r="F11" s="23">
        <f t="shared" si="1"/>
        <v>9.7360000000000002E-2</v>
      </c>
      <c r="G11" s="1">
        <f t="shared" si="2"/>
        <v>3.6158999999999996E-4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21">
        <v>396</v>
      </c>
      <c r="E12" s="23">
        <v>361.59</v>
      </c>
      <c r="F12" s="23">
        <f t="shared" si="1"/>
        <v>0.36158999999999997</v>
      </c>
      <c r="G12" s="1">
        <f t="shared" si="2"/>
        <v>6.9426000000000004E-4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21">
        <v>432</v>
      </c>
      <c r="E13" s="23">
        <v>694.26</v>
      </c>
      <c r="F13" s="23">
        <f t="shared" si="1"/>
        <v>0.69425999999999999</v>
      </c>
      <c r="G13" s="1">
        <f t="shared" si="2"/>
        <v>1.1298599999999999E-3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21">
        <v>468</v>
      </c>
      <c r="E14" s="23">
        <v>1129.8599999999999</v>
      </c>
      <c r="F14" s="23">
        <f t="shared" si="1"/>
        <v>1.1298599999999999</v>
      </c>
      <c r="G14" s="1">
        <f t="shared" si="2"/>
        <v>1.4159800000000001E-3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21">
        <v>504</v>
      </c>
      <c r="E15" s="23">
        <v>1415.98</v>
      </c>
      <c r="F15" s="23">
        <f t="shared" si="1"/>
        <v>1.41598</v>
      </c>
      <c r="G15" s="1">
        <f t="shared" si="2"/>
        <v>1.4542800000000001E-3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21">
        <v>540</v>
      </c>
      <c r="E16" s="23">
        <v>1454.28</v>
      </c>
      <c r="F16" s="23">
        <f t="shared" si="1"/>
        <v>1.45428</v>
      </c>
      <c r="G16" s="1">
        <f t="shared" si="2"/>
        <v>1.3279500000000001E-3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21">
        <v>576</v>
      </c>
      <c r="E17" s="23">
        <v>1327.95</v>
      </c>
      <c r="F17" s="23">
        <f t="shared" si="1"/>
        <v>1.32795</v>
      </c>
      <c r="G17" s="1">
        <f t="shared" si="2"/>
        <v>8.7770999999999997E-4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21">
        <v>612</v>
      </c>
      <c r="E18" s="23">
        <v>877.71</v>
      </c>
      <c r="F18" s="23">
        <f t="shared" si="1"/>
        <v>0.87770999999999999</v>
      </c>
      <c r="G18" s="1">
        <f t="shared" si="2"/>
        <v>3.9789999999999997E-4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21">
        <v>648</v>
      </c>
      <c r="E19" s="23">
        <v>397.9</v>
      </c>
      <c r="F19" s="23">
        <f t="shared" si="1"/>
        <v>0.39789999999999998</v>
      </c>
      <c r="G19" s="1">
        <f t="shared" si="2"/>
        <v>1.1509E-4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21">
        <v>684</v>
      </c>
      <c r="E20" s="23">
        <v>115.09</v>
      </c>
      <c r="F20" s="23">
        <f t="shared" si="1"/>
        <v>0.11509</v>
      </c>
      <c r="G20" s="1">
        <f t="shared" si="2"/>
        <v>2.4070000000000002E-5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21">
        <v>720</v>
      </c>
      <c r="E21" s="23">
        <v>24.07</v>
      </c>
      <c r="F21" s="23">
        <f t="shared" si="1"/>
        <v>2.4070000000000001E-2</v>
      </c>
      <c r="G21" s="1">
        <f t="shared" si="2"/>
        <v>6.8099999999999992E-6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21">
        <v>756</v>
      </c>
      <c r="E22" s="23">
        <v>6.81</v>
      </c>
      <c r="F22" s="23">
        <f t="shared" si="1"/>
        <v>6.8099999999999992E-3</v>
      </c>
      <c r="G22" s="1">
        <f t="shared" si="2"/>
        <v>3.8399999999999997E-6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21">
        <v>792</v>
      </c>
      <c r="E23" s="23">
        <v>3.84</v>
      </c>
      <c r="F23" s="23">
        <f t="shared" si="1"/>
        <v>3.8399999999999997E-3</v>
      </c>
      <c r="G23" s="1">
        <f t="shared" si="2"/>
        <v>4.2500000000000008E-6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21">
        <v>828</v>
      </c>
      <c r="E24" s="23">
        <v>4.25</v>
      </c>
      <c r="F24" s="23">
        <f t="shared" si="1"/>
        <v>4.2500000000000003E-3</v>
      </c>
      <c r="G24" s="1">
        <f t="shared" si="2"/>
        <v>2.7000000000000004E-6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21">
        <v>864</v>
      </c>
      <c r="E25" s="23">
        <v>2.7</v>
      </c>
      <c r="F25" s="23">
        <f t="shared" si="1"/>
        <v>2.7000000000000001E-3</v>
      </c>
      <c r="G25" s="1">
        <f t="shared" si="2"/>
        <v>2.7599999999999998E-6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21">
        <v>900</v>
      </c>
      <c r="E26" s="23">
        <v>2.76</v>
      </c>
      <c r="F26" s="23">
        <f t="shared" si="1"/>
        <v>2.7599999999999999E-3</v>
      </c>
      <c r="G26" s="1">
        <f t="shared" si="2"/>
        <v>0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21">
        <v>936</v>
      </c>
      <c r="E27" s="23">
        <v>0</v>
      </c>
      <c r="F27" s="23">
        <f t="shared" si="1"/>
        <v>0</v>
      </c>
      <c r="G27" s="1">
        <f t="shared" si="2"/>
        <v>0</v>
      </c>
      <c r="H27" s="2"/>
    </row>
    <row r="28" spans="1:8" x14ac:dyDescent="0.3">
      <c r="A28" s="1" t="s">
        <v>57</v>
      </c>
      <c r="B28" s="1">
        <v>26</v>
      </c>
      <c r="C28" s="1">
        <f t="shared" ref="C28:C34" si="3">B28*$J$5</f>
        <v>15.6</v>
      </c>
      <c r="D28" s="21">
        <v>972</v>
      </c>
      <c r="E28" s="23">
        <v>0</v>
      </c>
      <c r="F28" s="23">
        <f t="shared" si="1"/>
        <v>0</v>
      </c>
      <c r="G28" s="1">
        <f t="shared" si="2"/>
        <v>0</v>
      </c>
    </row>
    <row r="29" spans="1:8" x14ac:dyDescent="0.3">
      <c r="A29" s="1" t="s">
        <v>58</v>
      </c>
      <c r="B29" s="1">
        <v>27</v>
      </c>
      <c r="C29" s="1">
        <f t="shared" si="3"/>
        <v>16.2</v>
      </c>
      <c r="D29" s="21">
        <v>1008</v>
      </c>
      <c r="E29" s="23">
        <v>0</v>
      </c>
      <c r="F29" s="23">
        <f t="shared" si="1"/>
        <v>0</v>
      </c>
      <c r="G29" s="1">
        <f t="shared" si="2"/>
        <v>0</v>
      </c>
    </row>
    <row r="30" spans="1:8" x14ac:dyDescent="0.3">
      <c r="A30" s="1" t="s">
        <v>59</v>
      </c>
      <c r="B30" s="1">
        <v>28</v>
      </c>
      <c r="C30" s="1">
        <f t="shared" si="3"/>
        <v>16.8</v>
      </c>
      <c r="D30" s="21">
        <v>1044</v>
      </c>
      <c r="E30" s="23">
        <v>0</v>
      </c>
      <c r="F30" s="23">
        <f t="shared" si="1"/>
        <v>0</v>
      </c>
      <c r="G30" s="1">
        <f t="shared" si="2"/>
        <v>0</v>
      </c>
    </row>
    <row r="31" spans="1:8" x14ac:dyDescent="0.3">
      <c r="A31" s="1" t="s">
        <v>60</v>
      </c>
      <c r="B31" s="1">
        <v>29</v>
      </c>
      <c r="C31" s="1">
        <f t="shared" si="3"/>
        <v>17.399999999999999</v>
      </c>
      <c r="D31" s="21">
        <v>1080</v>
      </c>
      <c r="E31" s="23">
        <v>0</v>
      </c>
      <c r="F31" s="23">
        <f t="shared" si="1"/>
        <v>0</v>
      </c>
      <c r="G31" s="1">
        <f t="shared" si="2"/>
        <v>0</v>
      </c>
    </row>
    <row r="32" spans="1:8" x14ac:dyDescent="0.3">
      <c r="A32" s="4" t="s">
        <v>61</v>
      </c>
      <c r="B32" s="4">
        <v>30</v>
      </c>
      <c r="C32" s="1">
        <f t="shared" si="3"/>
        <v>18</v>
      </c>
      <c r="D32" s="21">
        <v>1116</v>
      </c>
      <c r="E32" s="23">
        <v>0</v>
      </c>
      <c r="F32" s="23">
        <f t="shared" si="1"/>
        <v>0</v>
      </c>
      <c r="G32" s="1">
        <f t="shared" si="2"/>
        <v>0</v>
      </c>
    </row>
    <row r="33" spans="1:7" x14ac:dyDescent="0.3">
      <c r="A33" s="1" t="s">
        <v>62</v>
      </c>
      <c r="B33" s="1">
        <v>31</v>
      </c>
      <c r="C33" s="1">
        <f t="shared" si="3"/>
        <v>18.599999999999998</v>
      </c>
      <c r="D33" s="21">
        <v>1152</v>
      </c>
      <c r="E33" s="23">
        <v>0</v>
      </c>
      <c r="F33" s="23">
        <f t="shared" si="1"/>
        <v>0</v>
      </c>
      <c r="G33" s="1">
        <f t="shared" si="2"/>
        <v>0</v>
      </c>
    </row>
    <row r="34" spans="1:7" ht="15" thickBot="1" x14ac:dyDescent="0.35">
      <c r="A34" s="1" t="s">
        <v>63</v>
      </c>
      <c r="B34" s="1">
        <v>32</v>
      </c>
      <c r="C34" s="1">
        <f t="shared" si="3"/>
        <v>19.2</v>
      </c>
      <c r="D34" s="22">
        <v>1188</v>
      </c>
      <c r="E34" s="23">
        <v>0</v>
      </c>
      <c r="F34" s="23">
        <f t="shared" si="1"/>
        <v>0</v>
      </c>
      <c r="G34" s="1">
        <f t="shared" si="2"/>
        <v>0</v>
      </c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6" x14ac:dyDescent="0.3">
      <c r="E49" s="6"/>
      <c r="F49" s="6"/>
    </row>
    <row r="50" spans="5:6" x14ac:dyDescent="0.3">
      <c r="E50" s="6"/>
      <c r="F50" s="6"/>
    </row>
    <row r="51" spans="5:6" x14ac:dyDescent="0.3">
      <c r="E51" s="7"/>
      <c r="F51" s="7"/>
    </row>
    <row r="52" spans="5:6" x14ac:dyDescent="0.3">
      <c r="E52" s="7"/>
      <c r="F52" s="7"/>
    </row>
    <row r="53" spans="5:6" x14ac:dyDescent="0.3">
      <c r="E53" s="7"/>
      <c r="F53" s="7"/>
    </row>
    <row r="54" spans="5:6" x14ac:dyDescent="0.3">
      <c r="E54" s="7"/>
      <c r="F54" s="7"/>
    </row>
    <row r="55" spans="5:6" x14ac:dyDescent="0.3">
      <c r="E55" s="7"/>
      <c r="F55" s="7"/>
    </row>
    <row r="56" spans="5:6" x14ac:dyDescent="0.3">
      <c r="E56" s="7"/>
      <c r="F56" s="7"/>
    </row>
    <row r="57" spans="5:6" x14ac:dyDescent="0.3">
      <c r="E57" s="7"/>
      <c r="F57" s="7"/>
    </row>
    <row r="58" spans="5:6" x14ac:dyDescent="0.3">
      <c r="E58" s="7"/>
      <c r="F58" s="7"/>
    </row>
    <row r="59" spans="5:6" x14ac:dyDescent="0.3">
      <c r="E59" s="7"/>
      <c r="F59" s="7"/>
    </row>
    <row r="60" spans="5:6" x14ac:dyDescent="0.3">
      <c r="E60" s="7"/>
      <c r="F60" s="7"/>
    </row>
    <row r="61" spans="5:6" x14ac:dyDescent="0.3">
      <c r="E61" s="7"/>
      <c r="F61" s="7"/>
    </row>
    <row r="62" spans="5:6" x14ac:dyDescent="0.3">
      <c r="E62" s="7"/>
      <c r="F62" s="7"/>
    </row>
    <row r="63" spans="5:6" x14ac:dyDescent="0.3">
      <c r="E63" s="7"/>
      <c r="F63" s="7"/>
    </row>
    <row r="64" spans="5:6" x14ac:dyDescent="0.3">
      <c r="E64" s="7"/>
      <c r="F64" s="7"/>
    </row>
    <row r="65" spans="5:6" x14ac:dyDescent="0.3">
      <c r="E65" s="7"/>
      <c r="F65" s="7"/>
    </row>
    <row r="66" spans="5:6" x14ac:dyDescent="0.3">
      <c r="E66" s="7"/>
      <c r="F66" s="7"/>
    </row>
    <row r="67" spans="5:6" x14ac:dyDescent="0.3">
      <c r="E67" s="7"/>
      <c r="F67" s="7"/>
    </row>
    <row r="68" spans="5:6" x14ac:dyDescent="0.3">
      <c r="E68" s="7"/>
      <c r="F68" s="7"/>
    </row>
    <row r="69" spans="5:6" x14ac:dyDescent="0.3">
      <c r="E69" s="7"/>
      <c r="F69" s="7"/>
    </row>
    <row r="70" spans="5:6" x14ac:dyDescent="0.3">
      <c r="E70" s="7"/>
      <c r="F70" s="7"/>
    </row>
    <row r="71" spans="5:6" x14ac:dyDescent="0.3">
      <c r="E71" s="7"/>
      <c r="F71" s="7"/>
    </row>
    <row r="72" spans="5:6" x14ac:dyDescent="0.3">
      <c r="E72" s="7"/>
      <c r="F72" s="7"/>
    </row>
    <row r="73" spans="5:6" x14ac:dyDescent="0.3">
      <c r="E73" s="7"/>
      <c r="F73" s="7"/>
    </row>
    <row r="74" spans="5:6" x14ac:dyDescent="0.3">
      <c r="E74" s="7"/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53</v>
      </c>
      <c r="D2" t="s">
        <v>54</v>
      </c>
      <c r="E2" t="s">
        <v>55</v>
      </c>
    </row>
    <row r="3" spans="2:5" x14ac:dyDescent="0.3">
      <c r="B3" s="12">
        <v>36</v>
      </c>
      <c r="C3" s="13">
        <v>0</v>
      </c>
      <c r="D3" s="13">
        <v>123.2</v>
      </c>
      <c r="E3" s="13">
        <v>97.86</v>
      </c>
    </row>
    <row r="4" spans="2:5" x14ac:dyDescent="0.3">
      <c r="B4" s="14">
        <v>72</v>
      </c>
      <c r="C4" s="15">
        <v>0</v>
      </c>
      <c r="D4" s="15">
        <v>125.1</v>
      </c>
      <c r="E4" s="15">
        <v>73.38</v>
      </c>
    </row>
    <row r="5" spans="2:5" x14ac:dyDescent="0.3">
      <c r="B5" s="14">
        <v>108</v>
      </c>
      <c r="C5" s="15">
        <v>0</v>
      </c>
      <c r="D5" s="15">
        <v>125.1</v>
      </c>
      <c r="E5" s="15">
        <v>93.97</v>
      </c>
    </row>
    <row r="6" spans="2:5" x14ac:dyDescent="0.3">
      <c r="B6" s="14">
        <v>144</v>
      </c>
      <c r="C6" s="15">
        <v>0</v>
      </c>
      <c r="D6" s="15">
        <v>125.2</v>
      </c>
      <c r="E6" s="15">
        <v>13.52</v>
      </c>
    </row>
    <row r="7" spans="2:5" x14ac:dyDescent="0.3">
      <c r="B7" s="14">
        <v>180</v>
      </c>
      <c r="C7" s="15">
        <v>0</v>
      </c>
      <c r="D7" s="15">
        <v>129.80000000000001</v>
      </c>
      <c r="E7" s="15">
        <v>12.93</v>
      </c>
    </row>
    <row r="8" spans="2:5" x14ac:dyDescent="0.3">
      <c r="B8" s="14">
        <v>216</v>
      </c>
      <c r="C8" s="15">
        <v>0</v>
      </c>
      <c r="D8" s="15">
        <v>596.70000000000005</v>
      </c>
      <c r="E8" s="15">
        <v>293.19</v>
      </c>
    </row>
    <row r="9" spans="2:5" x14ac:dyDescent="0.3">
      <c r="B9" s="16">
        <v>252</v>
      </c>
      <c r="C9" s="17">
        <v>0</v>
      </c>
      <c r="D9" s="17">
        <v>2205.6</v>
      </c>
      <c r="E9" s="17">
        <v>5880.77</v>
      </c>
    </row>
    <row r="10" spans="2:5" x14ac:dyDescent="0.3">
      <c r="B10" s="14">
        <v>288</v>
      </c>
      <c r="C10" s="15">
        <v>0</v>
      </c>
      <c r="D10" s="15">
        <v>3253.8</v>
      </c>
      <c r="E10" s="15">
        <v>9372.2999999999993</v>
      </c>
    </row>
    <row r="11" spans="2:5" x14ac:dyDescent="0.3">
      <c r="B11" s="14">
        <v>324</v>
      </c>
      <c r="C11" s="15">
        <v>8.42</v>
      </c>
      <c r="D11" s="15">
        <v>3360.3</v>
      </c>
      <c r="E11" s="15">
        <v>10097.93</v>
      </c>
    </row>
    <row r="12" spans="2:5" x14ac:dyDescent="0.3">
      <c r="B12" s="14">
        <v>360</v>
      </c>
      <c r="C12" s="15">
        <v>97.36</v>
      </c>
      <c r="D12" s="15">
        <v>3434.7</v>
      </c>
      <c r="E12" s="15">
        <v>10235.74</v>
      </c>
    </row>
    <row r="13" spans="2:5" x14ac:dyDescent="0.3">
      <c r="B13" s="14">
        <v>396</v>
      </c>
      <c r="C13" s="15">
        <v>361.59</v>
      </c>
      <c r="D13" s="15">
        <v>3495.3</v>
      </c>
      <c r="E13" s="15">
        <v>10486.39</v>
      </c>
    </row>
    <row r="14" spans="2:5" x14ac:dyDescent="0.3">
      <c r="B14" s="14">
        <v>432</v>
      </c>
      <c r="C14" s="15">
        <v>694.26</v>
      </c>
      <c r="D14" s="15">
        <v>3115.3</v>
      </c>
      <c r="E14" s="15">
        <v>10332.620000000001</v>
      </c>
    </row>
    <row r="15" spans="2:5" x14ac:dyDescent="0.3">
      <c r="B15" s="14">
        <v>468</v>
      </c>
      <c r="C15" s="15">
        <v>1129.8599999999999</v>
      </c>
      <c r="D15" s="15">
        <v>737.8</v>
      </c>
      <c r="E15" s="15">
        <v>43.91</v>
      </c>
    </row>
    <row r="16" spans="2:5" x14ac:dyDescent="0.3">
      <c r="B16" s="14">
        <v>504</v>
      </c>
      <c r="C16" s="15">
        <v>1415.98</v>
      </c>
      <c r="D16" s="15">
        <v>141.1</v>
      </c>
      <c r="E16" s="15">
        <v>122.91</v>
      </c>
    </row>
    <row r="17" spans="2:5" x14ac:dyDescent="0.3">
      <c r="B17" s="14">
        <v>540</v>
      </c>
      <c r="C17" s="15">
        <v>1454.28</v>
      </c>
      <c r="D17" s="15">
        <v>132.9</v>
      </c>
      <c r="E17" s="15">
        <v>113.52</v>
      </c>
    </row>
    <row r="18" spans="2:5" x14ac:dyDescent="0.3">
      <c r="B18" s="14">
        <v>576</v>
      </c>
      <c r="C18" s="15">
        <v>1327.95</v>
      </c>
      <c r="D18" s="15">
        <v>130.9</v>
      </c>
      <c r="E18" s="15">
        <v>117.21</v>
      </c>
    </row>
    <row r="19" spans="2:5" x14ac:dyDescent="0.3">
      <c r="B19" s="14">
        <v>612</v>
      </c>
      <c r="C19" s="15">
        <v>877.71</v>
      </c>
      <c r="D19" s="15">
        <v>127.9</v>
      </c>
      <c r="E19" s="15">
        <v>111.15</v>
      </c>
    </row>
    <row r="20" spans="2:5" x14ac:dyDescent="0.3">
      <c r="B20" s="14">
        <v>648</v>
      </c>
      <c r="C20" s="15">
        <v>397.9</v>
      </c>
      <c r="D20" s="15">
        <v>127.2</v>
      </c>
      <c r="E20" s="15">
        <v>3.17</v>
      </c>
    </row>
    <row r="21" spans="2:5" x14ac:dyDescent="0.3">
      <c r="B21" s="14">
        <v>684</v>
      </c>
      <c r="C21" s="15">
        <v>115.09</v>
      </c>
      <c r="D21" s="15">
        <v>130</v>
      </c>
      <c r="E21" s="15">
        <v>150.94</v>
      </c>
    </row>
    <row r="22" spans="2:5" x14ac:dyDescent="0.3">
      <c r="B22" s="14">
        <v>720</v>
      </c>
      <c r="C22" s="15">
        <v>24.07</v>
      </c>
      <c r="D22" s="15">
        <v>127.3</v>
      </c>
      <c r="E22" s="15">
        <v>122.93</v>
      </c>
    </row>
    <row r="23" spans="2:5" x14ac:dyDescent="0.3">
      <c r="B23" s="14">
        <v>756</v>
      </c>
      <c r="C23" s="15">
        <v>6.81</v>
      </c>
      <c r="D23" s="15">
        <v>126.7</v>
      </c>
      <c r="E23" s="15">
        <v>120.35</v>
      </c>
    </row>
    <row r="24" spans="2:5" x14ac:dyDescent="0.3">
      <c r="B24" s="14">
        <v>792</v>
      </c>
      <c r="C24" s="15">
        <v>3.84</v>
      </c>
      <c r="D24" s="15">
        <v>126.2</v>
      </c>
      <c r="E24" s="15">
        <v>124.12</v>
      </c>
    </row>
    <row r="25" spans="2:5" x14ac:dyDescent="0.3">
      <c r="B25" s="14">
        <v>828</v>
      </c>
      <c r="C25" s="15">
        <v>4.25</v>
      </c>
      <c r="D25" s="15">
        <v>126.5</v>
      </c>
      <c r="E25" s="15">
        <v>18.2</v>
      </c>
    </row>
    <row r="26" spans="2:5" x14ac:dyDescent="0.3">
      <c r="B26" s="14">
        <v>864</v>
      </c>
      <c r="C26" s="15">
        <v>2.7</v>
      </c>
      <c r="D26" s="15">
        <v>124.4</v>
      </c>
      <c r="E26" s="15">
        <v>124.35</v>
      </c>
    </row>
    <row r="27" spans="2:5" x14ac:dyDescent="0.3">
      <c r="B27" s="14">
        <v>900</v>
      </c>
      <c r="C27" s="15">
        <v>2.76</v>
      </c>
      <c r="D27" s="15">
        <v>124.8</v>
      </c>
      <c r="E27" s="15">
        <v>10.27</v>
      </c>
    </row>
    <row r="28" spans="2:5" x14ac:dyDescent="0.3">
      <c r="B28" s="14">
        <v>936</v>
      </c>
      <c r="C28" s="15">
        <v>0</v>
      </c>
      <c r="D28" s="15">
        <v>126.9</v>
      </c>
      <c r="E28" s="15">
        <v>55.96</v>
      </c>
    </row>
    <row r="29" spans="2:5" x14ac:dyDescent="0.3">
      <c r="B29" s="14">
        <v>972</v>
      </c>
      <c r="C29" s="15">
        <v>0</v>
      </c>
      <c r="D29" s="15">
        <v>123.5</v>
      </c>
      <c r="E29" s="15">
        <v>20.58</v>
      </c>
    </row>
    <row r="30" spans="2:5" x14ac:dyDescent="0.3">
      <c r="B30" s="14">
        <v>1008</v>
      </c>
      <c r="C30" s="15">
        <v>0</v>
      </c>
      <c r="D30" s="15">
        <v>122.4</v>
      </c>
      <c r="E30" s="15">
        <v>115.78</v>
      </c>
    </row>
    <row r="31" spans="2:5" x14ac:dyDescent="0.3">
      <c r="B31" s="14">
        <v>1044</v>
      </c>
      <c r="C31" s="15">
        <v>0</v>
      </c>
      <c r="D31" s="15">
        <v>124.1</v>
      </c>
      <c r="E31" s="15">
        <v>119.98</v>
      </c>
    </row>
    <row r="32" spans="2:5" x14ac:dyDescent="0.3">
      <c r="B32" s="14">
        <v>1080</v>
      </c>
      <c r="C32" s="15">
        <v>0</v>
      </c>
      <c r="D32" s="15">
        <v>123.9</v>
      </c>
      <c r="E32" s="15">
        <v>33.82</v>
      </c>
    </row>
    <row r="33" spans="2:5" x14ac:dyDescent="0.3">
      <c r="B33" s="14">
        <v>1116</v>
      </c>
      <c r="C33" s="15">
        <v>0</v>
      </c>
      <c r="D33" s="15">
        <v>122.9</v>
      </c>
      <c r="E33" s="15">
        <v>120.22</v>
      </c>
    </row>
    <row r="34" spans="2:5" x14ac:dyDescent="0.3">
      <c r="B34" s="14">
        <v>1152</v>
      </c>
      <c r="C34" s="15">
        <v>0</v>
      </c>
      <c r="D34" s="15">
        <v>123.7</v>
      </c>
      <c r="E34" s="15">
        <v>123.32</v>
      </c>
    </row>
    <row r="35" spans="2:5" ht="15" thickBot="1" x14ac:dyDescent="0.35">
      <c r="B35" s="18">
        <v>1188</v>
      </c>
      <c r="C35" s="19">
        <v>0</v>
      </c>
      <c r="D35" s="19">
        <v>124.2</v>
      </c>
      <c r="E35" s="19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2025-06-10T13:50:27Z</dcterms:modified>
</cp:coreProperties>
</file>