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"/>
    </mc:Choice>
  </mc:AlternateContent>
  <xr:revisionPtr revIDLastSave="0" documentId="13_ncr:1_{F3AF0E8F-C1F0-456A-8AD2-99339B9C45F5}" xr6:coauthVersionLast="47" xr6:coauthVersionMax="47" xr10:uidLastSave="{00000000-0000-0000-0000-000000000000}"/>
  <bookViews>
    <workbookView xWindow="3696" yWindow="3360" windowWidth="17280" windowHeight="8880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C28" i="1"/>
  <c r="D28" i="1"/>
  <c r="C29" i="1"/>
  <c r="D29" i="1"/>
  <c r="C30" i="1"/>
  <c r="D30" i="1"/>
  <c r="C31" i="1"/>
  <c r="D31" i="1" s="1"/>
  <c r="C32" i="1"/>
  <c r="D32" i="1"/>
  <c r="C33" i="1"/>
  <c r="D33" i="1"/>
  <c r="C34" i="1"/>
  <c r="D34" i="1"/>
  <c r="C35" i="1"/>
  <c r="D35" i="1" s="1"/>
  <c r="F35" i="1"/>
  <c r="G34" i="1" s="1"/>
  <c r="G30" i="1"/>
  <c r="G35" i="1"/>
  <c r="G4" i="1"/>
  <c r="G8" i="1"/>
  <c r="G12" i="1"/>
  <c r="G16" i="1"/>
  <c r="G20" i="1"/>
  <c r="G24" i="1"/>
  <c r="G28" i="1"/>
  <c r="F34" i="1"/>
  <c r="G33" i="1" s="1"/>
  <c r="F33" i="1"/>
  <c r="G32" i="1" s="1"/>
  <c r="F32" i="1"/>
  <c r="G31" i="1" s="1"/>
  <c r="F31" i="1"/>
  <c r="F30" i="1"/>
  <c r="G29" i="1" s="1"/>
  <c r="F29" i="1"/>
  <c r="F28" i="1"/>
  <c r="G27" i="1" s="1"/>
  <c r="F27" i="1"/>
  <c r="G26" i="1" s="1"/>
  <c r="F26" i="1"/>
  <c r="G25" i="1" s="1"/>
  <c r="F25" i="1"/>
  <c r="F24" i="1"/>
  <c r="G23" i="1" s="1"/>
  <c r="F23" i="1"/>
  <c r="G22" i="1" s="1"/>
  <c r="F22" i="1"/>
  <c r="G21" i="1" s="1"/>
  <c r="F21" i="1"/>
  <c r="F20" i="1"/>
  <c r="G19" i="1" s="1"/>
  <c r="F19" i="1"/>
  <c r="G18" i="1" s="1"/>
  <c r="F18" i="1"/>
  <c r="G17" i="1" s="1"/>
  <c r="F17" i="1"/>
  <c r="F16" i="1"/>
  <c r="G15" i="1" s="1"/>
  <c r="F15" i="1"/>
  <c r="G14" i="1" s="1"/>
  <c r="F14" i="1"/>
  <c r="G13" i="1" s="1"/>
  <c r="F13" i="1"/>
  <c r="F12" i="1"/>
  <c r="G11" i="1" s="1"/>
  <c r="F11" i="1"/>
  <c r="G10" i="1" s="1"/>
  <c r="F10" i="1"/>
  <c r="G9" i="1" s="1"/>
  <c r="F9" i="1"/>
  <c r="F8" i="1"/>
  <c r="G7" i="1" s="1"/>
  <c r="F7" i="1"/>
  <c r="G6" i="1" s="1"/>
  <c r="F6" i="1"/>
  <c r="G5" i="1" s="1"/>
  <c r="F5" i="1"/>
  <c r="F4" i="1"/>
  <c r="G3" i="1" s="1"/>
  <c r="F3" i="1"/>
  <c r="J5" i="1" l="1"/>
  <c r="C2" i="1" s="1"/>
  <c r="H2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<sst xmlns="http://schemas.openxmlformats.org/spreadsheetml/2006/main" count="62" uniqueCount="62">
  <si>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</si>
  <si>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</si>
  <si>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</si>
  <si>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</si>
  <si>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</si>
  <si>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</si>
  <si>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</si>
  <si>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</si>
  <si>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</si>
  <si>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</si>
  <si>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</si>
  <si>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</si>
  <si>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</si>
  <si>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</si>
  <si>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</si>
  <si>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</si>
  <si>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</si>
  <si>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</si>
  <si>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</si>
  <si>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</si>
  <si>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</si>
  <si>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</si>
  <si>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</si>
  <si>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</si>
  <si>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</si>
  <si>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</si>
  <si>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</si>
  <si>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</si>
  <si>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</si>
  <si>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</si>
  <si>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</si>
  <si>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</si>
  <si>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</si>
  <si>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</si>
  <si>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</si>
  <si>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</si>
  <si>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</si>
  <si>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</si>
  <si>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</si>
  <si>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</si>
  <si>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</si>
  <si>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</si>
  <si>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</si>
  <si>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</si>
  <si>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</si>
  <si>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</si>
  <si>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</si>
  <si>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</si>
  <si>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</si>
  <si>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</si>
  <si>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</si>
  <si>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</si>
  <si>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mg/l</t>
  </si>
  <si>
    <t>F26</t>
  </si>
  <si>
    <t>F27</t>
  </si>
  <si>
    <t>F28</t>
  </si>
  <si>
    <t>F29</t>
  </si>
  <si>
    <t>F30</t>
  </si>
  <si>
    <t>F31</t>
  </si>
  <si>
    <t>F32</t>
  </si>
  <si>
    <t>F33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</si>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</sst>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3" borderId="0" xfId="0" applyFill="1"/>
    <xf numFmtId="0" fontId="2" fillId="4" borderId="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glucose!$G$3:$G$28</c:f>
              <c:numCache>
                <c:formatCode>General</c:formatCode>
                <c:ptCount val="26"/>
                <c:pt idx="0">
                  <c:v>7.3380000000000006E-5</c:v>
                </c:pt>
                <c:pt idx="1">
                  <c:v>9.3969999999999996E-5</c:v>
                </c:pt>
                <c:pt idx="2">
                  <c:v>1.3519999999999999E-5</c:v>
                </c:pt>
                <c:pt idx="3">
                  <c:v>1.2930000000000002E-5</c:v>
                </c:pt>
                <c:pt idx="4">
                  <c:v>2.9319000000000003E-4</c:v>
                </c:pt>
                <c:pt idx="5">
                  <c:v>5.8807700000000004E-3</c:v>
                </c:pt>
                <c:pt idx="6">
                  <c:v>9.3723000000000001E-3</c:v>
                </c:pt>
                <c:pt idx="7">
                  <c:v>1.009793E-2</c:v>
                </c:pt>
                <c:pt idx="8">
                  <c:v>1.023574E-2</c:v>
                </c:pt>
                <c:pt idx="9">
                  <c:v>1.048639E-2</c:v>
                </c:pt>
                <c:pt idx="10">
                  <c:v>1.0332620000000001E-2</c:v>
                </c:pt>
                <c:pt idx="11">
                  <c:v>4.3909999999999998E-5</c:v>
                </c:pt>
                <c:pt idx="12">
                  <c:v>1.2291E-4</c:v>
                </c:pt>
                <c:pt idx="13">
                  <c:v>1.1352E-4</c:v>
                </c:pt>
                <c:pt idx="14">
                  <c:v>1.1721E-4</c:v>
                </c:pt>
                <c:pt idx="15">
                  <c:v>1.1115E-4</c:v>
                </c:pt>
                <c:pt idx="16">
                  <c:v>3.1700000000000001E-6</c:v>
                </c:pt>
                <c:pt idx="17">
                  <c:v>1.5093999999999999E-4</c:v>
                </c:pt>
                <c:pt idx="18">
                  <c:v>1.2293000000000002E-4</c:v>
                </c:pt>
                <c:pt idx="19">
                  <c:v>1.2035E-4</c:v>
                </c:pt>
                <c:pt idx="20">
                  <c:v>1.2412E-4</c:v>
                </c:pt>
                <c:pt idx="21">
                  <c:v>1.8200000000000002E-5</c:v>
                </c:pt>
                <c:pt idx="22">
                  <c:v>1.2434999999999999E-4</c:v>
                </c:pt>
                <c:pt idx="23">
                  <c:v>1.027E-5</c:v>
                </c:pt>
                <c:pt idx="24">
                  <c:v>5.5960000000000006E-5</c:v>
                </c:pt>
                <c:pt idx="25">
                  <c:v>2.0579999999999999E-5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glucose!$G$3:$G$28</c:f>
              <c:numCache>
                <c:formatCode>General</c:formatCode>
                <c:ptCount val="26"/>
                <c:pt idx="0">
                  <c:v>7.3380000000000006E-5</c:v>
                </c:pt>
                <c:pt idx="1">
                  <c:v>9.3969999999999996E-5</c:v>
                </c:pt>
                <c:pt idx="2">
                  <c:v>1.3519999999999999E-5</c:v>
                </c:pt>
                <c:pt idx="3">
                  <c:v>1.2930000000000002E-5</c:v>
                </c:pt>
                <c:pt idx="4">
                  <c:v>2.9319000000000003E-4</c:v>
                </c:pt>
                <c:pt idx="5">
                  <c:v>5.8807700000000004E-3</c:v>
                </c:pt>
                <c:pt idx="6">
                  <c:v>9.3723000000000001E-3</c:v>
                </c:pt>
                <c:pt idx="7">
                  <c:v>1.009793E-2</c:v>
                </c:pt>
                <c:pt idx="8">
                  <c:v>1.023574E-2</c:v>
                </c:pt>
                <c:pt idx="9">
                  <c:v>1.048639E-2</c:v>
                </c:pt>
                <c:pt idx="10">
                  <c:v>1.0332620000000001E-2</c:v>
                </c:pt>
                <c:pt idx="11">
                  <c:v>4.3909999999999998E-5</c:v>
                </c:pt>
                <c:pt idx="12">
                  <c:v>1.2291E-4</c:v>
                </c:pt>
                <c:pt idx="13">
                  <c:v>1.1352E-4</c:v>
                </c:pt>
                <c:pt idx="14">
                  <c:v>1.1721E-4</c:v>
                </c:pt>
                <c:pt idx="15">
                  <c:v>1.1115E-4</c:v>
                </c:pt>
                <c:pt idx="16">
                  <c:v>3.1700000000000001E-6</c:v>
                </c:pt>
                <c:pt idx="17">
                  <c:v>1.5093999999999999E-4</c:v>
                </c:pt>
                <c:pt idx="18">
                  <c:v>1.2293000000000002E-4</c:v>
                </c:pt>
                <c:pt idx="19">
                  <c:v>1.2035E-4</c:v>
                </c:pt>
                <c:pt idx="20">
                  <c:v>1.2412E-4</c:v>
                </c:pt>
                <c:pt idx="21">
                  <c:v>1.8200000000000002E-5</c:v>
                </c:pt>
                <c:pt idx="22">
                  <c:v>1.2434999999999999E-4</c:v>
                </c:pt>
                <c:pt idx="23">
                  <c:v>1.027E-5</c:v>
                </c:pt>
                <c:pt idx="24">
                  <c:v>5.5960000000000006E-5</c:v>
                </c:pt>
                <c:pt idx="25">
                  <c:v>2.0579999999999999E-5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topLeftCell="I1" workbookViewId="0">
      <selection activeCell="O3" sqref="O3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1" width="23.44140625" bestFit="1" customWidth="1"/>
    <col min="12" max="12" width="16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52</v>
      </c>
      <c r="F1" s="14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 t="shared" ref="C2:C27" si="0">B2*$J$5</f>
        <v>0</v>
      </c>
      <c r="D2" s="1">
        <f>C2*60</f>
        <v>0</v>
      </c>
      <c r="E2">
        <v>0</v>
      </c>
      <c r="F2">
        <v>0</v>
      </c>
      <c r="G2" s="3">
        <v>0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(9.726/1000)*1.3</f>
        <v>1.26438E-2</v>
      </c>
      <c r="M2" s="9">
        <v>24</v>
      </c>
      <c r="N2" s="11">
        <v>2</v>
      </c>
      <c r="O2" s="11">
        <v>0.56000000000000005</v>
      </c>
      <c r="P2" s="1">
        <v>60</v>
      </c>
      <c r="Q2" s="1" t="s">
        <v>33</v>
      </c>
      <c r="R2" s="1" t="s">
        <v>61</v>
      </c>
      <c r="S2" s="1" t="s">
        <v>47</v>
      </c>
      <c r="T2" s="1">
        <v>0</v>
      </c>
      <c r="U2" s="1">
        <v>0.3</v>
      </c>
    </row>
    <row r="3" spans="1:21" x14ac:dyDescent="0.3">
      <c r="A3" s="1" t="s">
        <v>1</v>
      </c>
      <c r="B3" s="1">
        <v>1</v>
      </c>
      <c r="C3" s="1">
        <f t="shared" si="0"/>
        <v>0.6</v>
      </c>
      <c r="D3" s="1">
        <f t="shared" ref="D3:D27" si="1">C3*60</f>
        <v>36</v>
      </c>
      <c r="E3" s="15">
        <v>97.86</v>
      </c>
      <c r="F3">
        <f t="shared" ref="F3:F35" si="2">E3/1000</f>
        <v>9.7860000000000003E-2</v>
      </c>
      <c r="G3" s="1">
        <f>F4*(1/1000)</f>
        <v>7.3380000000000006E-5</v>
      </c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1">
        <f>C4*60</f>
        <v>72</v>
      </c>
      <c r="E4" s="12">
        <v>73.38</v>
      </c>
      <c r="F4">
        <f t="shared" si="2"/>
        <v>7.3380000000000001E-2</v>
      </c>
      <c r="G4" s="1">
        <f t="shared" ref="G4:G35" si="3">F5*(1/1000)</f>
        <v>9.3969999999999996E-5</v>
      </c>
      <c r="I4" s="8" t="s">
        <v>49</v>
      </c>
      <c r="J4" s="8">
        <v>36</v>
      </c>
      <c r="K4" t="s">
        <v>50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1">
        <f t="shared" si="1"/>
        <v>107.99999999999999</v>
      </c>
      <c r="E5" s="12">
        <v>93.97</v>
      </c>
      <c r="F5">
        <f t="shared" si="2"/>
        <v>9.3969999999999998E-2</v>
      </c>
      <c r="G5" s="1">
        <f t="shared" si="3"/>
        <v>1.3519999999999999E-5</v>
      </c>
      <c r="I5" s="1" t="s">
        <v>48</v>
      </c>
      <c r="J5" s="1">
        <f>J4/60</f>
        <v>0.6</v>
      </c>
      <c r="K5" t="s">
        <v>51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1">
        <f t="shared" si="1"/>
        <v>144</v>
      </c>
      <c r="E6" s="12">
        <v>13.52</v>
      </c>
      <c r="F6">
        <f t="shared" si="2"/>
        <v>1.3519999999999999E-2</v>
      </c>
      <c r="G6" s="1">
        <f t="shared" si="3"/>
        <v>1.2930000000000002E-5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1">
        <f t="shared" si="1"/>
        <v>180</v>
      </c>
      <c r="E7" s="12">
        <v>12.93</v>
      </c>
      <c r="F7">
        <f t="shared" si="2"/>
        <v>1.2930000000000001E-2</v>
      </c>
      <c r="G7" s="1">
        <f t="shared" si="3"/>
        <v>2.9319000000000003E-4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1">
        <f t="shared" si="1"/>
        <v>215.99999999999997</v>
      </c>
      <c r="E8" s="12">
        <v>293.19</v>
      </c>
      <c r="F8">
        <f t="shared" si="2"/>
        <v>0.29319000000000001</v>
      </c>
      <c r="G8" s="1">
        <f t="shared" si="3"/>
        <v>5.8807700000000004E-3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1">
        <f t="shared" si="1"/>
        <v>252</v>
      </c>
      <c r="E9" s="12">
        <v>5880.77</v>
      </c>
      <c r="F9">
        <f t="shared" si="2"/>
        <v>5.8807700000000001</v>
      </c>
      <c r="G9" s="1">
        <f t="shared" si="3"/>
        <v>9.3723000000000001E-3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1">
        <f t="shared" si="1"/>
        <v>288</v>
      </c>
      <c r="E10" s="12">
        <v>9372.2999999999993</v>
      </c>
      <c r="F10">
        <f t="shared" si="2"/>
        <v>9.3722999999999992</v>
      </c>
      <c r="G10" s="1">
        <f t="shared" si="3"/>
        <v>1.009793E-2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1">
        <f>C11*60</f>
        <v>323.99999999999994</v>
      </c>
      <c r="E11" s="12">
        <v>10097.93</v>
      </c>
      <c r="F11">
        <f t="shared" si="2"/>
        <v>10.09793</v>
      </c>
      <c r="G11" s="1">
        <f t="shared" si="3"/>
        <v>1.023574E-2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1">
        <f t="shared" si="1"/>
        <v>360</v>
      </c>
      <c r="E12" s="12">
        <v>10235.74</v>
      </c>
      <c r="F12">
        <f t="shared" si="2"/>
        <v>10.23574</v>
      </c>
      <c r="G12" s="1">
        <f t="shared" si="3"/>
        <v>1.048639E-2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1">
        <f t="shared" si="1"/>
        <v>396</v>
      </c>
      <c r="E13" s="12">
        <v>10486.39</v>
      </c>
      <c r="F13">
        <f t="shared" si="2"/>
        <v>10.48639</v>
      </c>
      <c r="G13" s="1">
        <f t="shared" si="3"/>
        <v>1.0332620000000001E-2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1">
        <f t="shared" si="1"/>
        <v>431.99999999999994</v>
      </c>
      <c r="E14" s="12">
        <v>10332.620000000001</v>
      </c>
      <c r="F14">
        <f t="shared" si="2"/>
        <v>10.33262</v>
      </c>
      <c r="G14" s="1">
        <f t="shared" si="3"/>
        <v>4.3909999999999998E-5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1">
        <f t="shared" si="1"/>
        <v>468</v>
      </c>
      <c r="E15" s="12">
        <v>43.91</v>
      </c>
      <c r="F15">
        <f t="shared" si="2"/>
        <v>4.3909999999999998E-2</v>
      </c>
      <c r="G15" s="1">
        <f t="shared" si="3"/>
        <v>1.2291E-4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1">
        <f t="shared" si="1"/>
        <v>504</v>
      </c>
      <c r="E16" s="12">
        <v>122.91</v>
      </c>
      <c r="F16">
        <f t="shared" si="2"/>
        <v>0.12290999999999999</v>
      </c>
      <c r="G16" s="1">
        <f t="shared" si="3"/>
        <v>1.1352E-4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1">
        <f t="shared" si="1"/>
        <v>540</v>
      </c>
      <c r="E17" s="12">
        <v>113.52</v>
      </c>
      <c r="F17">
        <f t="shared" si="2"/>
        <v>0.11352</v>
      </c>
      <c r="G17" s="1">
        <f t="shared" si="3"/>
        <v>1.1721E-4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1">
        <f t="shared" si="1"/>
        <v>576</v>
      </c>
      <c r="E18" s="12">
        <v>117.21</v>
      </c>
      <c r="F18">
        <f t="shared" si="2"/>
        <v>0.11720999999999999</v>
      </c>
      <c r="G18" s="1">
        <f t="shared" si="3"/>
        <v>1.1115E-4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1">
        <f t="shared" si="1"/>
        <v>612</v>
      </c>
      <c r="E19" s="12">
        <v>111.15</v>
      </c>
      <c r="F19">
        <f t="shared" si="2"/>
        <v>0.11115</v>
      </c>
      <c r="G19" s="1">
        <f t="shared" si="3"/>
        <v>3.1700000000000001E-6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1">
        <f t="shared" si="1"/>
        <v>647.99999999999989</v>
      </c>
      <c r="E20" s="12">
        <v>3.17</v>
      </c>
      <c r="F20">
        <f t="shared" si="2"/>
        <v>3.1700000000000001E-3</v>
      </c>
      <c r="G20" s="1">
        <f t="shared" si="3"/>
        <v>1.5093999999999999E-4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1">
        <f t="shared" si="1"/>
        <v>684</v>
      </c>
      <c r="E21" s="12">
        <v>150.94</v>
      </c>
      <c r="F21">
        <f t="shared" si="2"/>
        <v>0.15093999999999999</v>
      </c>
      <c r="G21" s="1">
        <f t="shared" si="3"/>
        <v>1.2293000000000002E-4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1">
        <f t="shared" si="1"/>
        <v>720</v>
      </c>
      <c r="E22" s="12">
        <v>122.93</v>
      </c>
      <c r="F22">
        <f t="shared" si="2"/>
        <v>0.12293000000000001</v>
      </c>
      <c r="G22" s="1">
        <f t="shared" si="3"/>
        <v>1.2035E-4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1">
        <f t="shared" si="1"/>
        <v>756</v>
      </c>
      <c r="E23" s="12">
        <v>120.35</v>
      </c>
      <c r="F23">
        <f t="shared" si="2"/>
        <v>0.12035</v>
      </c>
      <c r="G23" s="1">
        <f t="shared" si="3"/>
        <v>1.2412E-4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1">
        <f t="shared" si="1"/>
        <v>792</v>
      </c>
      <c r="E24" s="12">
        <v>124.12</v>
      </c>
      <c r="F24">
        <f t="shared" si="2"/>
        <v>0.12412000000000001</v>
      </c>
      <c r="G24" s="1">
        <f t="shared" si="3"/>
        <v>1.8200000000000002E-5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1">
        <f t="shared" si="1"/>
        <v>827.99999999999989</v>
      </c>
      <c r="E25" s="12">
        <v>18.2</v>
      </c>
      <c r="F25">
        <f t="shared" si="2"/>
        <v>1.8200000000000001E-2</v>
      </c>
      <c r="G25" s="1">
        <f t="shared" si="3"/>
        <v>1.2434999999999999E-4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1">
        <f t="shared" si="1"/>
        <v>863.99999999999989</v>
      </c>
      <c r="E26" s="12">
        <v>124.35</v>
      </c>
      <c r="F26">
        <f t="shared" si="2"/>
        <v>0.12434999999999999</v>
      </c>
      <c r="G26" s="1">
        <f t="shared" si="3"/>
        <v>1.027E-5</v>
      </c>
      <c r="H26" s="2"/>
    </row>
    <row r="27" spans="1:8" x14ac:dyDescent="0.3">
      <c r="A27" s="4" t="s">
        <v>25</v>
      </c>
      <c r="B27" s="4">
        <v>25</v>
      </c>
      <c r="C27" s="1">
        <f t="shared" si="0"/>
        <v>15</v>
      </c>
      <c r="D27" s="4">
        <f t="shared" si="1"/>
        <v>900</v>
      </c>
      <c r="E27" s="12">
        <v>10.27</v>
      </c>
      <c r="F27">
        <f t="shared" si="2"/>
        <v>1.027E-2</v>
      </c>
      <c r="G27" s="1">
        <f t="shared" si="3"/>
        <v>5.5960000000000006E-5</v>
      </c>
      <c r="H27" s="2"/>
    </row>
    <row r="28" spans="1:8" x14ac:dyDescent="0.3">
      <c r="A28" s="1" t="s">
        <v>53</v>
      </c>
      <c r="B28" s="1">
        <v>26</v>
      </c>
      <c r="C28" s="1">
        <f t="shared" ref="C28:C35" si="4">B28*$J$5</f>
        <v>15.6</v>
      </c>
      <c r="D28" s="1">
        <f t="shared" ref="D28:D35" si="5">C28*60</f>
        <v>936</v>
      </c>
      <c r="E28" s="12">
        <v>55.96</v>
      </c>
      <c r="F28">
        <f t="shared" si="2"/>
        <v>5.5960000000000003E-2</v>
      </c>
      <c r="G28" s="1">
        <f t="shared" si="3"/>
        <v>2.0579999999999999E-5</v>
      </c>
    </row>
    <row r="29" spans="1:8" x14ac:dyDescent="0.3">
      <c r="A29" s="1" t="s">
        <v>54</v>
      </c>
      <c r="B29" s="1">
        <v>27</v>
      </c>
      <c r="C29" s="1">
        <f t="shared" si="4"/>
        <v>16.2</v>
      </c>
      <c r="D29" s="1">
        <f t="shared" si="5"/>
        <v>972</v>
      </c>
      <c r="E29" s="12">
        <v>20.58</v>
      </c>
      <c r="F29">
        <f t="shared" si="2"/>
        <v>2.0579999999999998E-2</v>
      </c>
      <c r="G29" s="1">
        <f>F30*(1/1000)</f>
        <v>1.1578000000000001E-4</v>
      </c>
    </row>
    <row r="30" spans="1:8" x14ac:dyDescent="0.3">
      <c r="A30" s="1" t="s">
        <v>55</v>
      </c>
      <c r="B30" s="1">
        <v>28</v>
      </c>
      <c r="C30" s="1">
        <f t="shared" si="4"/>
        <v>16.8</v>
      </c>
      <c r="D30" s="1">
        <f t="shared" si="5"/>
        <v>1008</v>
      </c>
      <c r="E30" s="12">
        <v>115.78</v>
      </c>
      <c r="F30">
        <f t="shared" si="2"/>
        <v>0.11578000000000001</v>
      </c>
      <c r="G30" s="1">
        <f t="shared" si="3"/>
        <v>1.1998E-4</v>
      </c>
    </row>
    <row r="31" spans="1:8" x14ac:dyDescent="0.3">
      <c r="A31" s="4" t="s">
        <v>56</v>
      </c>
      <c r="B31" s="4">
        <v>29</v>
      </c>
      <c r="C31" s="1">
        <f t="shared" si="4"/>
        <v>17.399999999999999</v>
      </c>
      <c r="D31" s="4">
        <f t="shared" si="5"/>
        <v>1044</v>
      </c>
      <c r="E31" s="12">
        <v>119.98</v>
      </c>
      <c r="F31">
        <f t="shared" si="2"/>
        <v>0.11998</v>
      </c>
      <c r="G31" s="1">
        <f t="shared" si="3"/>
        <v>3.3820000000000005E-5</v>
      </c>
    </row>
    <row r="32" spans="1:8" x14ac:dyDescent="0.3">
      <c r="A32" s="1" t="s">
        <v>57</v>
      </c>
      <c r="B32" s="1">
        <v>30</v>
      </c>
      <c r="C32" s="1">
        <f t="shared" si="4"/>
        <v>18</v>
      </c>
      <c r="D32" s="1">
        <f t="shared" si="5"/>
        <v>1080</v>
      </c>
      <c r="E32" s="12">
        <v>33.82</v>
      </c>
      <c r="F32">
        <f t="shared" si="2"/>
        <v>3.3820000000000003E-2</v>
      </c>
      <c r="G32" s="1">
        <f t="shared" si="3"/>
        <v>1.2022E-4</v>
      </c>
    </row>
    <row r="33" spans="1:7" x14ac:dyDescent="0.3">
      <c r="A33" s="1" t="s">
        <v>58</v>
      </c>
      <c r="B33" s="1">
        <v>31</v>
      </c>
      <c r="C33" s="1">
        <f t="shared" si="4"/>
        <v>18.599999999999998</v>
      </c>
      <c r="D33" s="1">
        <f t="shared" si="5"/>
        <v>1115.9999999999998</v>
      </c>
      <c r="E33" s="12">
        <v>120.22</v>
      </c>
      <c r="F33">
        <f t="shared" si="2"/>
        <v>0.12021999999999999</v>
      </c>
      <c r="G33" s="1">
        <f t="shared" si="3"/>
        <v>1.2332000000000001E-4</v>
      </c>
    </row>
    <row r="34" spans="1:7" x14ac:dyDescent="0.3">
      <c r="A34" s="1" t="s">
        <v>59</v>
      </c>
      <c r="B34" s="1">
        <v>32</v>
      </c>
      <c r="C34" s="1">
        <f t="shared" si="4"/>
        <v>19.2</v>
      </c>
      <c r="D34" s="1">
        <f t="shared" si="5"/>
        <v>1152</v>
      </c>
      <c r="E34" s="12">
        <v>123.32</v>
      </c>
      <c r="F34">
        <f t="shared" si="2"/>
        <v>0.12332</v>
      </c>
      <c r="G34" s="1">
        <f t="shared" si="3"/>
        <v>5.8579999999999998E-5</v>
      </c>
    </row>
    <row r="35" spans="1:7" ht="15" thickBot="1" x14ac:dyDescent="0.35">
      <c r="A35" s="4" t="s">
        <v>60</v>
      </c>
      <c r="B35" s="4">
        <v>33</v>
      </c>
      <c r="C35" s="1">
        <f t="shared" si="4"/>
        <v>19.8</v>
      </c>
      <c r="D35" s="4">
        <f t="shared" si="5"/>
        <v>1188</v>
      </c>
      <c r="E35" s="13">
        <v>58.58</v>
      </c>
      <c r="F35">
        <f t="shared" si="2"/>
        <v>5.858E-2</v>
      </c>
      <c r="G35" s="1">
        <f t="shared" si="3"/>
        <v>0</v>
      </c>
    </row>
    <row r="36" spans="1:7" x14ac:dyDescent="0.3">
      <c r="E36" s="6"/>
    </row>
    <row r="37" spans="1:7" x14ac:dyDescent="0.3">
      <c r="E37" s="6"/>
    </row>
    <row r="38" spans="1:7" x14ac:dyDescent="0.3">
      <c r="E38" s="6"/>
    </row>
    <row r="39" spans="1:7" x14ac:dyDescent="0.3">
      <c r="E39" s="6"/>
    </row>
    <row r="40" spans="1:7" x14ac:dyDescent="0.3">
      <c r="E40" s="6"/>
    </row>
    <row r="41" spans="1:7" x14ac:dyDescent="0.3">
      <c r="E41" s="6"/>
    </row>
    <row r="42" spans="1:7" x14ac:dyDescent="0.3">
      <c r="E42" s="6"/>
    </row>
    <row r="43" spans="1:7" x14ac:dyDescent="0.3">
      <c r="E43" s="6"/>
    </row>
    <row r="44" spans="1:7" x14ac:dyDescent="0.3">
      <c r="E44" s="6"/>
    </row>
    <row r="45" spans="1:7" x14ac:dyDescent="0.3">
      <c r="E45" s="6"/>
    </row>
    <row r="46" spans="1:7" x14ac:dyDescent="0.3">
      <c r="E46" s="6"/>
    </row>
    <row r="47" spans="1:7" x14ac:dyDescent="0.3">
      <c r="E47" s="6"/>
    </row>
    <row r="48" spans="1:7" x14ac:dyDescent="0.3">
      <c r="E48" s="6"/>
    </row>
    <row r="49" spans="5:5" x14ac:dyDescent="0.3">
      <c r="E49" s="6"/>
    </row>
    <row r="50" spans="5:5" x14ac:dyDescent="0.3">
      <c r="E50" s="6"/>
    </row>
    <row r="51" spans="5:5" x14ac:dyDescent="0.3">
      <c r="E51" s="6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  <row r="70" spans="5:5" x14ac:dyDescent="0.3">
      <c r="E70" s="7"/>
    </row>
    <row r="71" spans="5:5" x14ac:dyDescent="0.3">
      <c r="E71" s="7"/>
    </row>
    <row r="72" spans="5:5" x14ac:dyDescent="0.3">
      <c r="E72" s="7"/>
    </row>
    <row r="73" spans="5:5" x14ac:dyDescent="0.3">
      <c r="E73" s="7"/>
    </row>
    <row r="74" spans="5:5" x14ac:dyDescent="0.3">
      <c r="E74" s="7"/>
    </row>
    <row r="75" spans="5:5" x14ac:dyDescent="0.3">
      <c r="E75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2025-07-22T16:50:42Z</dcterms:modified>
</cp:coreProperties>
</file>