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3660" activeTab="1"/>
  </bookViews>
  <sheets>
    <sheet name="ForCodding" sheetId="11" r:id="rId1"/>
    <sheet name="Sheet1" sheetId="10" r:id="rId2"/>
    <sheet name="0-10" sheetId="8" r:id="rId3"/>
    <sheet name="0-10 before&amp;after" sheetId="7" r:id="rId4"/>
    <sheet name="0-10 " sheetId="9" r:id="rId5"/>
    <sheet name="Sheet" sheetId="6" r:id="rId6"/>
    <sheet name="0-5 before&amp;after" sheetId="2" r:id="rId7"/>
    <sheet name="0-5" sheetId="4" r:id="rId8"/>
  </sheets>
  <calcPr calcId="145621"/>
</workbook>
</file>

<file path=xl/calcChain.xml><?xml version="1.0" encoding="utf-8"?>
<calcChain xmlns="http://schemas.openxmlformats.org/spreadsheetml/2006/main">
  <c r="P25" i="9" l="1"/>
  <c r="O25" i="9"/>
  <c r="N25" i="9"/>
  <c r="M25" i="9"/>
  <c r="L25" i="9"/>
  <c r="K25" i="9"/>
  <c r="J25" i="9"/>
  <c r="I25" i="9"/>
  <c r="H25" i="9"/>
  <c r="G25" i="9"/>
  <c r="F25" i="9"/>
  <c r="E25" i="9"/>
  <c r="D25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Y15" i="7" l="1"/>
  <c r="Y14" i="7"/>
  <c r="O16" i="7"/>
  <c r="I17" i="7"/>
  <c r="F25" i="7"/>
  <c r="G18" i="7" s="1"/>
  <c r="H25" i="7"/>
  <c r="I18" i="7" s="1"/>
  <c r="J25" i="7"/>
  <c r="K16" i="7" s="1"/>
  <c r="L25" i="7"/>
  <c r="M15" i="7" s="1"/>
  <c r="N25" i="7"/>
  <c r="O18" i="7" s="1"/>
  <c r="P25" i="7"/>
  <c r="Q18" i="7" s="1"/>
  <c r="R25" i="7"/>
  <c r="S16" i="7" s="1"/>
  <c r="T25" i="7"/>
  <c r="U15" i="7" s="1"/>
  <c r="V25" i="7"/>
  <c r="W18" i="7" s="1"/>
  <c r="X25" i="7"/>
  <c r="Y18" i="7" s="1"/>
  <c r="Z25" i="7"/>
  <c r="AA16" i="7" s="1"/>
  <c r="AB25" i="7"/>
  <c r="AC15" i="7" s="1"/>
  <c r="F13" i="7"/>
  <c r="G6" i="7" s="1"/>
  <c r="H13" i="7"/>
  <c r="I5" i="7" s="1"/>
  <c r="J13" i="7"/>
  <c r="K5" i="7" s="1"/>
  <c r="L13" i="7"/>
  <c r="M6" i="7" s="1"/>
  <c r="N13" i="7"/>
  <c r="O5" i="7" s="1"/>
  <c r="P13" i="7"/>
  <c r="Q4" i="7" s="1"/>
  <c r="R13" i="7"/>
  <c r="S3" i="7" s="1"/>
  <c r="T13" i="7"/>
  <c r="U6" i="7" s="1"/>
  <c r="V13" i="7"/>
  <c r="W5" i="7" s="1"/>
  <c r="X13" i="7"/>
  <c r="Y4" i="7" s="1"/>
  <c r="Z13" i="7"/>
  <c r="AA3" i="7" s="1"/>
  <c r="AB13" i="7"/>
  <c r="AC6" i="7" s="1"/>
  <c r="AC5" i="7"/>
  <c r="AC8" i="7"/>
  <c r="AA5" i="7"/>
  <c r="AA8" i="7"/>
  <c r="AA10" i="7"/>
  <c r="AA2" i="7"/>
  <c r="W4" i="7"/>
  <c r="W8" i="7"/>
  <c r="U4" i="7"/>
  <c r="U8" i="7"/>
  <c r="U12" i="7"/>
  <c r="S4" i="7"/>
  <c r="S5" i="7"/>
  <c r="S6" i="7"/>
  <c r="S9" i="7"/>
  <c r="S10" i="7"/>
  <c r="S12" i="7"/>
  <c r="O3" i="7"/>
  <c r="O8" i="7"/>
  <c r="O10" i="7"/>
  <c r="O12" i="7"/>
  <c r="M3" i="7"/>
  <c r="M5" i="7"/>
  <c r="M8" i="7"/>
  <c r="M9" i="7"/>
  <c r="M11" i="7"/>
  <c r="K4" i="7"/>
  <c r="K6" i="7"/>
  <c r="K7" i="7"/>
  <c r="K9" i="7"/>
  <c r="K2" i="7"/>
  <c r="G3" i="7"/>
  <c r="G5" i="7"/>
  <c r="G11" i="7"/>
  <c r="D25" i="7"/>
  <c r="E15" i="7" s="1"/>
  <c r="D13" i="7"/>
  <c r="E5" i="7" s="1"/>
  <c r="W3" i="7" l="1"/>
  <c r="W12" i="7"/>
  <c r="O7" i="7"/>
  <c r="O6" i="7"/>
  <c r="W11" i="7"/>
  <c r="G2" i="7"/>
  <c r="G12" i="7"/>
  <c r="M4" i="7"/>
  <c r="O4" i="7"/>
  <c r="W10" i="7"/>
  <c r="AA9" i="7"/>
  <c r="G20" i="7"/>
  <c r="Q9" i="7"/>
  <c r="G8" i="7"/>
  <c r="W7" i="7"/>
  <c r="E17" i="7"/>
  <c r="G7" i="7"/>
  <c r="M2" i="7"/>
  <c r="O11" i="7"/>
  <c r="Q3" i="7"/>
  <c r="U9" i="7"/>
  <c r="W6" i="7"/>
  <c r="AA4" i="7"/>
  <c r="G14" i="7"/>
  <c r="Q16" i="7"/>
  <c r="E22" i="7"/>
  <c r="I23" i="7"/>
  <c r="M21" i="7"/>
  <c r="Q21" i="7"/>
  <c r="U17" i="7"/>
  <c r="Y20" i="7"/>
  <c r="Y25" i="7" s="1"/>
  <c r="E21" i="7"/>
  <c r="I21" i="7"/>
  <c r="M17" i="7"/>
  <c r="Q20" i="7"/>
  <c r="W24" i="7"/>
  <c r="Y19" i="7"/>
  <c r="E20" i="7"/>
  <c r="I20" i="7"/>
  <c r="O24" i="7"/>
  <c r="Q19" i="7"/>
  <c r="W20" i="7"/>
  <c r="Y17" i="7"/>
  <c r="E18" i="7"/>
  <c r="G24" i="7"/>
  <c r="I19" i="7"/>
  <c r="O20" i="7"/>
  <c r="Q17" i="7"/>
  <c r="W16" i="7"/>
  <c r="Y16" i="7"/>
  <c r="E16" i="7"/>
  <c r="G16" i="7"/>
  <c r="I16" i="7"/>
  <c r="Q14" i="7"/>
  <c r="Q15" i="7"/>
  <c r="Y24" i="7"/>
  <c r="AC14" i="7"/>
  <c r="AC2" i="7"/>
  <c r="E14" i="7"/>
  <c r="I14" i="7"/>
  <c r="I15" i="7"/>
  <c r="Q24" i="7"/>
  <c r="U14" i="7"/>
  <c r="Y23" i="7"/>
  <c r="AC21" i="7"/>
  <c r="Y10" i="7"/>
  <c r="AC9" i="7"/>
  <c r="E24" i="7"/>
  <c r="I24" i="7"/>
  <c r="M14" i="7"/>
  <c r="Q23" i="7"/>
  <c r="U21" i="7"/>
  <c r="Y21" i="7"/>
  <c r="AC17" i="7"/>
  <c r="E7" i="7"/>
  <c r="E12" i="7"/>
  <c r="E8" i="7"/>
  <c r="E4" i="7"/>
  <c r="Q10" i="7"/>
  <c r="Q5" i="7"/>
  <c r="Y11" i="7"/>
  <c r="Y3" i="7"/>
  <c r="G21" i="7"/>
  <c r="G17" i="7"/>
  <c r="K23" i="7"/>
  <c r="K19" i="7"/>
  <c r="K15" i="7"/>
  <c r="M22" i="7"/>
  <c r="M18" i="7"/>
  <c r="O14" i="7"/>
  <c r="O21" i="7"/>
  <c r="O17" i="7"/>
  <c r="S23" i="7"/>
  <c r="S19" i="7"/>
  <c r="S15" i="7"/>
  <c r="U22" i="7"/>
  <c r="U18" i="7"/>
  <c r="W14" i="7"/>
  <c r="W21" i="7"/>
  <c r="W17" i="7"/>
  <c r="AA23" i="7"/>
  <c r="AA19" i="7"/>
  <c r="AA15" i="7"/>
  <c r="AC22" i="7"/>
  <c r="AC18" i="7"/>
  <c r="E11" i="7"/>
  <c r="E3" i="7"/>
  <c r="K22" i="7"/>
  <c r="K18" i="7"/>
  <c r="S22" i="7"/>
  <c r="S18" i="7"/>
  <c r="AA22" i="7"/>
  <c r="AA18" i="7"/>
  <c r="E10" i="7"/>
  <c r="E6" i="7"/>
  <c r="K11" i="7"/>
  <c r="K3" i="7"/>
  <c r="M12" i="7"/>
  <c r="M7" i="7"/>
  <c r="Q2" i="7"/>
  <c r="Q7" i="7"/>
  <c r="S2" i="7"/>
  <c r="S8" i="7"/>
  <c r="U2" i="7"/>
  <c r="U5" i="7"/>
  <c r="Y7" i="7"/>
  <c r="AA12" i="7"/>
  <c r="AA6" i="7"/>
  <c r="AC12" i="7"/>
  <c r="AC4" i="7"/>
  <c r="E23" i="7"/>
  <c r="E19" i="7"/>
  <c r="E25" i="7" s="1"/>
  <c r="G23" i="7"/>
  <c r="G19" i="7"/>
  <c r="G15" i="7"/>
  <c r="I22" i="7"/>
  <c r="K14" i="7"/>
  <c r="K21" i="7"/>
  <c r="K17" i="7"/>
  <c r="M24" i="7"/>
  <c r="M20" i="7"/>
  <c r="M16" i="7"/>
  <c r="O23" i="7"/>
  <c r="O19" i="7"/>
  <c r="O15" i="7"/>
  <c r="Q22" i="7"/>
  <c r="S14" i="7"/>
  <c r="S21" i="7"/>
  <c r="S17" i="7"/>
  <c r="U24" i="7"/>
  <c r="U20" i="7"/>
  <c r="U16" i="7"/>
  <c r="W23" i="7"/>
  <c r="W19" i="7"/>
  <c r="W15" i="7"/>
  <c r="Y22" i="7"/>
  <c r="AA14" i="7"/>
  <c r="AA21" i="7"/>
  <c r="AA17" i="7"/>
  <c r="AC24" i="7"/>
  <c r="AC20" i="7"/>
  <c r="AC16" i="7"/>
  <c r="E2" i="7"/>
  <c r="E9" i="7"/>
  <c r="Q11" i="7"/>
  <c r="Q6" i="7"/>
  <c r="Y6" i="7"/>
  <c r="G22" i="7"/>
  <c r="K24" i="7"/>
  <c r="K20" i="7"/>
  <c r="M23" i="7"/>
  <c r="M19" i="7"/>
  <c r="O22" i="7"/>
  <c r="S24" i="7"/>
  <c r="S20" i="7"/>
  <c r="U23" i="7"/>
  <c r="U19" i="7"/>
  <c r="W22" i="7"/>
  <c r="AA24" i="7"/>
  <c r="AA20" i="7"/>
  <c r="AC23" i="7"/>
  <c r="AC19" i="7"/>
  <c r="S13" i="7"/>
  <c r="U11" i="7"/>
  <c r="U7" i="7"/>
  <c r="U3" i="7"/>
  <c r="Y2" i="7"/>
  <c r="Y9" i="7"/>
  <c r="Y5" i="7"/>
  <c r="AC11" i="7"/>
  <c r="AC7" i="7"/>
  <c r="AC3" i="7"/>
  <c r="G9" i="7"/>
  <c r="G4" i="7"/>
  <c r="K10" i="7"/>
  <c r="M10" i="7"/>
  <c r="O2" i="7"/>
  <c r="O9" i="7"/>
  <c r="Q12" i="7"/>
  <c r="Q8" i="7"/>
  <c r="S11" i="7"/>
  <c r="S7" i="7"/>
  <c r="U10" i="7"/>
  <c r="W2" i="7"/>
  <c r="W9" i="7"/>
  <c r="Y12" i="7"/>
  <c r="Y8" i="7"/>
  <c r="AA11" i="7"/>
  <c r="AA7" i="7"/>
  <c r="AC10" i="7"/>
  <c r="I12" i="7"/>
  <c r="I8" i="7"/>
  <c r="I4" i="7"/>
  <c r="I11" i="7"/>
  <c r="I7" i="7"/>
  <c r="I3" i="7"/>
  <c r="I10" i="7"/>
  <c r="I6" i="7"/>
  <c r="G10" i="7"/>
  <c r="I2" i="7"/>
  <c r="I9" i="7"/>
  <c r="K12" i="7"/>
  <c r="K8" i="7"/>
  <c r="AB12" i="2"/>
  <c r="AB13" i="2"/>
  <c r="AB14" i="2"/>
  <c r="AB15" i="2"/>
  <c r="AB16" i="2"/>
  <c r="AB17" i="2"/>
  <c r="AB11" i="2"/>
  <c r="Z12" i="2"/>
  <c r="Z13" i="2"/>
  <c r="Z14" i="2"/>
  <c r="Z15" i="2"/>
  <c r="Z16" i="2"/>
  <c r="Z17" i="2"/>
  <c r="Z11" i="2"/>
  <c r="X12" i="2"/>
  <c r="X13" i="2"/>
  <c r="X14" i="2"/>
  <c r="X15" i="2"/>
  <c r="X16" i="2"/>
  <c r="X17" i="2"/>
  <c r="X11" i="2"/>
  <c r="V12" i="2"/>
  <c r="V13" i="2"/>
  <c r="V14" i="2"/>
  <c r="V15" i="2"/>
  <c r="V16" i="2"/>
  <c r="V17" i="2"/>
  <c r="V11" i="2"/>
  <c r="T12" i="2"/>
  <c r="T13" i="2"/>
  <c r="T14" i="2"/>
  <c r="T15" i="2"/>
  <c r="T16" i="2"/>
  <c r="T17" i="2"/>
  <c r="T11" i="2"/>
  <c r="R12" i="2"/>
  <c r="R13" i="2"/>
  <c r="R14" i="2"/>
  <c r="R15" i="2"/>
  <c r="R16" i="2"/>
  <c r="R17" i="2"/>
  <c r="R11" i="2"/>
  <c r="P12" i="2"/>
  <c r="P13" i="2"/>
  <c r="P14" i="2"/>
  <c r="P15" i="2"/>
  <c r="P16" i="2"/>
  <c r="P17" i="2"/>
  <c r="P11" i="2"/>
  <c r="N12" i="2"/>
  <c r="N13" i="2"/>
  <c r="N14" i="2"/>
  <c r="N15" i="2"/>
  <c r="N16" i="2"/>
  <c r="N17" i="2"/>
  <c r="N11" i="2"/>
  <c r="L12" i="2"/>
  <c r="L13" i="2"/>
  <c r="L14" i="2"/>
  <c r="L15" i="2"/>
  <c r="L16" i="2"/>
  <c r="L17" i="2"/>
  <c r="L11" i="2"/>
  <c r="J12" i="2"/>
  <c r="J13" i="2"/>
  <c r="J14" i="2"/>
  <c r="J15" i="2"/>
  <c r="J16" i="2"/>
  <c r="J17" i="2"/>
  <c r="J11" i="2"/>
  <c r="H12" i="2"/>
  <c r="H13" i="2"/>
  <c r="H14" i="2"/>
  <c r="H15" i="2"/>
  <c r="H16" i="2"/>
  <c r="H17" i="2"/>
  <c r="H11" i="2"/>
  <c r="F12" i="2"/>
  <c r="F13" i="2"/>
  <c r="F14" i="2"/>
  <c r="F15" i="2"/>
  <c r="F16" i="2"/>
  <c r="F17" i="2"/>
  <c r="F11" i="2"/>
  <c r="D12" i="2"/>
  <c r="D13" i="2"/>
  <c r="D14" i="2"/>
  <c r="D15" i="2"/>
  <c r="D16" i="2"/>
  <c r="D17" i="2"/>
  <c r="D11" i="2"/>
  <c r="AB4" i="2"/>
  <c r="AB5" i="2"/>
  <c r="AB6" i="2"/>
  <c r="AB7" i="2"/>
  <c r="AB8" i="2"/>
  <c r="AB9" i="2"/>
  <c r="AB3" i="2"/>
  <c r="Z4" i="2"/>
  <c r="Z5" i="2"/>
  <c r="Z6" i="2"/>
  <c r="Z7" i="2"/>
  <c r="Z8" i="2"/>
  <c r="Z9" i="2"/>
  <c r="Z3" i="2"/>
  <c r="X4" i="2"/>
  <c r="X5" i="2"/>
  <c r="X6" i="2"/>
  <c r="X7" i="2"/>
  <c r="X8" i="2"/>
  <c r="X9" i="2"/>
  <c r="X3" i="2"/>
  <c r="V4" i="2"/>
  <c r="V5" i="2"/>
  <c r="V6" i="2"/>
  <c r="V7" i="2"/>
  <c r="V8" i="2"/>
  <c r="V9" i="2"/>
  <c r="V3" i="2"/>
  <c r="T4" i="2"/>
  <c r="T5" i="2"/>
  <c r="T6" i="2"/>
  <c r="T7" i="2"/>
  <c r="T8" i="2"/>
  <c r="T9" i="2"/>
  <c r="T3" i="2"/>
  <c r="R4" i="2"/>
  <c r="R5" i="2"/>
  <c r="R6" i="2"/>
  <c r="R7" i="2"/>
  <c r="R8" i="2"/>
  <c r="R9" i="2"/>
  <c r="R3" i="2"/>
  <c r="P4" i="2"/>
  <c r="P5" i="2"/>
  <c r="P6" i="2"/>
  <c r="P7" i="2"/>
  <c r="P8" i="2"/>
  <c r="P9" i="2"/>
  <c r="P3" i="2"/>
  <c r="N4" i="2"/>
  <c r="N5" i="2"/>
  <c r="N6" i="2"/>
  <c r="N7" i="2"/>
  <c r="N8" i="2"/>
  <c r="N9" i="2"/>
  <c r="N3" i="2"/>
  <c r="L4" i="2"/>
  <c r="L5" i="2"/>
  <c r="L6" i="2"/>
  <c r="L7" i="2"/>
  <c r="L8" i="2"/>
  <c r="L9" i="2"/>
  <c r="L3" i="2"/>
  <c r="J4" i="2"/>
  <c r="J5" i="2"/>
  <c r="J6" i="2"/>
  <c r="J7" i="2"/>
  <c r="J8" i="2"/>
  <c r="J9" i="2"/>
  <c r="J3" i="2"/>
  <c r="H4" i="2"/>
  <c r="H5" i="2"/>
  <c r="H6" i="2"/>
  <c r="H7" i="2"/>
  <c r="H8" i="2"/>
  <c r="H9" i="2"/>
  <c r="H3" i="2"/>
  <c r="F4" i="2"/>
  <c r="F5" i="2"/>
  <c r="F6" i="2"/>
  <c r="F7" i="2"/>
  <c r="F8" i="2"/>
  <c r="F9" i="2"/>
  <c r="F3" i="2"/>
  <c r="D4" i="2"/>
  <c r="D5" i="2"/>
  <c r="D6" i="2"/>
  <c r="D7" i="2"/>
  <c r="D8" i="2"/>
  <c r="D9" i="2"/>
  <c r="D3" i="2"/>
  <c r="K13" i="7" l="1"/>
  <c r="Q13" i="7"/>
  <c r="AC13" i="7"/>
  <c r="O25" i="7"/>
  <c r="G25" i="7"/>
  <c r="I25" i="7"/>
  <c r="AA25" i="7"/>
  <c r="U13" i="7"/>
  <c r="E13" i="7"/>
  <c r="W25" i="7"/>
  <c r="S25" i="7"/>
  <c r="Q25" i="7"/>
  <c r="K25" i="7"/>
  <c r="AA13" i="7"/>
  <c r="M13" i="7"/>
  <c r="U25" i="7"/>
  <c r="AC25" i="7"/>
  <c r="M25" i="7"/>
  <c r="Y13" i="7"/>
  <c r="G13" i="7"/>
  <c r="I13" i="7"/>
  <c r="W13" i="7"/>
  <c r="O13" i="7"/>
  <c r="O6" i="4"/>
  <c r="O7" i="4"/>
  <c r="O5" i="4"/>
  <c r="O4" i="4"/>
  <c r="O3" i="4"/>
  <c r="O2" i="4"/>
  <c r="O8" i="4"/>
  <c r="O10" i="4"/>
  <c r="O15" i="4"/>
  <c r="O14" i="4"/>
  <c r="O11" i="4"/>
  <c r="O13" i="4"/>
  <c r="O16" i="4"/>
  <c r="O12" i="4"/>
</calcChain>
</file>

<file path=xl/sharedStrings.xml><?xml version="1.0" encoding="utf-8"?>
<sst xmlns="http://schemas.openxmlformats.org/spreadsheetml/2006/main" count="535" uniqueCount="59">
  <si>
    <t>Area</t>
  </si>
  <si>
    <t>จำนวนบุตร</t>
  </si>
  <si>
    <r>
      <t>13</t>
    </r>
    <r>
      <rPr>
        <b/>
        <sz val="12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2"/>
        <rFont val="TH SarabunPSK"/>
        <family val="2"/>
      </rPr>
      <t xml:space="preserve"> </t>
    </r>
    <r>
      <rPr>
        <b/>
        <sz val="15"/>
        <rFont val="TH SarabunPSK"/>
        <family val="2"/>
      </rPr>
      <t>14</t>
    </r>
  </si>
  <si>
    <r>
      <t>15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19</t>
    </r>
  </si>
  <si>
    <r>
      <t>20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24</t>
    </r>
  </si>
  <si>
    <r>
      <t>25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29</t>
    </r>
  </si>
  <si>
    <r>
      <t>30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34</t>
    </r>
  </si>
  <si>
    <r>
      <t>35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39</t>
    </r>
  </si>
  <si>
    <r>
      <t>40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44</t>
    </r>
  </si>
  <si>
    <r>
      <t>45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49</t>
    </r>
  </si>
  <si>
    <r>
      <t>50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54</t>
    </r>
  </si>
  <si>
    <r>
      <t>55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59</t>
    </r>
  </si>
  <si>
    <t>60-64</t>
  </si>
  <si>
    <r>
      <t>65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-</t>
    </r>
    <r>
      <rPr>
        <b/>
        <sz val="10"/>
        <rFont val="TH SarabunPSK"/>
        <family val="2"/>
      </rPr>
      <t xml:space="preserve"> </t>
    </r>
    <r>
      <rPr>
        <b/>
        <sz val="15"/>
        <rFont val="TH SarabunPSK"/>
        <family val="2"/>
      </rPr>
      <t>69</t>
    </r>
  </si>
  <si>
    <t>70 ขึ้นไป</t>
  </si>
  <si>
    <t>นอกเขตเทศบาล</t>
  </si>
  <si>
    <t>0</t>
  </si>
  <si>
    <t>1</t>
  </si>
  <si>
    <t>2</t>
  </si>
  <si>
    <t>3</t>
  </si>
  <si>
    <t>4</t>
  </si>
  <si>
    <t>5</t>
  </si>
  <si>
    <t>ในเขตเทศบาล</t>
  </si>
  <si>
    <t>ตาราง  13  หญิงเคยสมรสอายุ 13  ปีขึ้นไป จำแนกตามจำนวนบุตรที่มีชีวิตอยู่ จำนวนบุตรที่มีชีวิตอยู่โดยเฉลี่ย กลุ่มอายุของหญิง และเขตการปกครอง ภาคเหนือ พ.ศ. 2553</t>
  </si>
  <si>
    <t xml:space="preserve"> </t>
  </si>
  <si>
    <t>NoOfChildren</t>
  </si>
  <si>
    <r>
      <t>13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14</t>
    </r>
  </si>
  <si>
    <r>
      <t>15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19</t>
    </r>
  </si>
  <si>
    <r>
      <t>20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24</t>
    </r>
  </si>
  <si>
    <t>25-29</t>
  </si>
  <si>
    <r>
      <t>30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34</t>
    </r>
  </si>
  <si>
    <r>
      <t>35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39</t>
    </r>
  </si>
  <si>
    <r>
      <t>40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44</t>
    </r>
  </si>
  <si>
    <r>
      <t>45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49</t>
    </r>
  </si>
  <si>
    <r>
      <t>50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54</t>
    </r>
  </si>
  <si>
    <r>
      <t>55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59</t>
    </r>
  </si>
  <si>
    <r>
      <t>65</t>
    </r>
    <r>
      <rPr>
        <b/>
        <sz val="15"/>
        <rFont val="TH SarabunPSK"/>
        <family val="2"/>
      </rPr>
      <t>-</t>
    </r>
    <r>
      <rPr>
        <b/>
        <sz val="15"/>
        <rFont val="TH SarabunPSK"/>
        <family val="2"/>
      </rPr>
      <t>69</t>
    </r>
  </si>
  <si>
    <t>70up</t>
  </si>
  <si>
    <t>Gender</t>
  </si>
  <si>
    <t>female</t>
  </si>
  <si>
    <t>13-14</t>
  </si>
  <si>
    <t>6</t>
  </si>
  <si>
    <t>7</t>
  </si>
  <si>
    <t>8</t>
  </si>
  <si>
    <t>9</t>
  </si>
  <si>
    <t>มากกว่า10ขึ้นไป</t>
  </si>
  <si>
    <t>15-19</t>
  </si>
  <si>
    <t>20-24</t>
  </si>
  <si>
    <t>30-34</t>
  </si>
  <si>
    <t>35-39</t>
  </si>
  <si>
    <t>40-44</t>
  </si>
  <si>
    <t>45-49</t>
  </si>
  <si>
    <t>50-54</t>
  </si>
  <si>
    <t>55-59</t>
  </si>
  <si>
    <t>65-69</t>
  </si>
  <si>
    <t>weight ให้เป็น 100%</t>
  </si>
  <si>
    <t>รวม</t>
  </si>
  <si>
    <t>ยังไม่ได้ weight ให้เป็น 100%</t>
  </si>
  <si>
    <t>ไม่ทราบ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</si>
</sst>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0.000"/>
    <numFmt numFmtId="188" formatCode="#,##0.000"/>
  </numFmts>
  <fonts count="48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1"/>
      <color indexed="17"/>
      <name val="Calibri"/>
      <family val="2"/>
      <charset val="222"/>
    </font>
    <font>
      <sz val="11"/>
      <color indexed="20"/>
      <name val="Calibri"/>
      <family val="2"/>
      <charset val="222"/>
    </font>
    <font>
      <sz val="11"/>
      <color indexed="60"/>
      <name val="Calibri"/>
      <family val="2"/>
      <charset val="222"/>
    </font>
    <font>
      <sz val="11"/>
      <color indexed="62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52"/>
      <name val="Calibri"/>
      <family val="2"/>
      <charset val="222"/>
    </font>
    <font>
      <sz val="11"/>
      <color indexed="52"/>
      <name val="Calibri"/>
      <family val="2"/>
      <charset val="222"/>
    </font>
    <font>
      <b/>
      <sz val="11"/>
      <color indexed="9"/>
      <name val="Calibri"/>
      <family val="2"/>
      <charset val="222"/>
    </font>
    <font>
      <sz val="11"/>
      <color indexed="10"/>
      <name val="Calibri"/>
      <family val="2"/>
      <charset val="222"/>
    </font>
    <font>
      <i/>
      <sz val="11"/>
      <color indexed="23"/>
      <name val="Calibri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0"/>
      <name val="Arial"/>
      <family val="2"/>
    </font>
    <font>
      <sz val="14"/>
      <name val="AngsanaUPC"/>
      <family val="1"/>
    </font>
    <font>
      <b/>
      <sz val="11"/>
      <color indexed="9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b/>
      <sz val="12"/>
      <name val="TH SarabunPSK"/>
      <family val="2"/>
    </font>
    <font>
      <b/>
      <sz val="15"/>
      <name val="TH SarabunPSK"/>
      <family val="2"/>
    </font>
    <font>
      <sz val="15"/>
      <name val="TH SarabunPSK"/>
      <family val="2"/>
    </font>
    <font>
      <b/>
      <sz val="10"/>
      <name val="TH SarabunPSK"/>
      <family val="2"/>
    </font>
    <font>
      <b/>
      <sz val="20"/>
      <name val="TH SarabunPSK"/>
      <family val="2"/>
    </font>
    <font>
      <sz val="20"/>
      <name val="TH SarabunPSK"/>
      <family val="2"/>
    </font>
    <font>
      <sz val="11"/>
      <color theme="1"/>
      <name val="Calibri"/>
      <family val="2"/>
      <charset val="222"/>
    </font>
    <font>
      <sz val="15"/>
      <color rgb="FFFF0000"/>
      <name val="TH SarabunPSK"/>
      <family val="2"/>
    </font>
    <font>
      <sz val="11"/>
      <name val="Calibri"/>
      <family val="2"/>
      <charset val="222"/>
    </font>
    <font>
      <sz val="11"/>
      <name val="Tahoma"/>
      <family val="2"/>
      <charset val="222"/>
      <scheme val="minor"/>
    </font>
    <font>
      <b/>
      <sz val="11"/>
      <name val="Tahoma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0" fillId="6" borderId="0" applyNumberFormat="0" applyBorder="0" applyAlignment="0" applyProtection="0"/>
    <xf numFmtId="0" fontId="20" fillId="18" borderId="0" applyNumberFormat="0" applyBorder="0" applyAlignment="0" applyProtection="0"/>
    <xf numFmtId="0" fontId="20" fillId="12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8" borderId="0" applyNumberFormat="0" applyBorder="0" applyAlignment="0" applyProtection="0"/>
    <xf numFmtId="0" fontId="8" fillId="3" borderId="0" applyNumberFormat="0" applyBorder="0" applyAlignment="0" applyProtection="0"/>
    <xf numFmtId="0" fontId="12" fillId="22" borderId="1" applyNumberFormat="0" applyAlignment="0" applyProtection="0"/>
    <xf numFmtId="0" fontId="14" fillId="23" borderId="2" applyNumberFormat="0" applyAlignment="0" applyProtection="0"/>
    <xf numFmtId="43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13" borderId="0" applyNumberFormat="0" applyBorder="0" applyAlignment="0" applyProtection="0"/>
    <xf numFmtId="0" fontId="43" fillId="0" borderId="0"/>
    <xf numFmtId="0" fontId="21" fillId="0" borderId="0"/>
    <xf numFmtId="0" fontId="2" fillId="10" borderId="7" applyNumberFormat="0" applyFont="0" applyAlignment="0" applyProtection="0"/>
    <xf numFmtId="0" fontId="11" fillId="22" borderId="8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7" fillId="24" borderId="1" applyNumberFormat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23" borderId="2" applyNumberFormat="0" applyAlignment="0" applyProtection="0"/>
    <xf numFmtId="0" fontId="24" fillId="0" borderId="10" applyNumberFormat="0" applyFill="0" applyAlignment="0" applyProtection="0"/>
    <xf numFmtId="0" fontId="30" fillId="6" borderId="0" applyNumberFormat="0" applyBorder="0" applyAlignment="0" applyProtection="0"/>
    <xf numFmtId="0" fontId="31" fillId="13" borderId="1" applyNumberFormat="0" applyAlignment="0" applyProtection="0"/>
    <xf numFmtId="0" fontId="32" fillId="13" borderId="0" applyNumberFormat="0" applyBorder="0" applyAlignment="0" applyProtection="0"/>
    <xf numFmtId="0" fontId="33" fillId="0" borderId="11" applyNumberFormat="0" applyFill="0" applyAlignment="0" applyProtection="0"/>
    <xf numFmtId="0" fontId="25" fillId="5" borderId="0" applyNumberFormat="0" applyBorder="0" applyAlignment="0" applyProtection="0"/>
    <xf numFmtId="0" fontId="20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2" borderId="0" applyNumberFormat="0" applyBorder="0" applyAlignment="0" applyProtection="0"/>
    <xf numFmtId="0" fontId="20" fillId="26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6" fillId="24" borderId="8" applyNumberFormat="0" applyAlignment="0" applyProtection="0"/>
    <xf numFmtId="0" fontId="22" fillId="10" borderId="7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</cellStyleXfs>
  <cellXfs count="57">
    <xf numFmtId="0" fontId="0" fillId="0" borderId="0" xfId="0"/>
    <xf numFmtId="0" fontId="39" fillId="0" borderId="0" xfId="58" quotePrefix="1" applyFont="1" applyAlignment="1">
      <alignment horizontal="center" vertical="center"/>
    </xf>
    <xf numFmtId="0" fontId="39" fillId="0" borderId="0" xfId="58" quotePrefix="1" applyFont="1" applyBorder="1" applyAlignment="1">
      <alignment horizontal="center" vertical="center"/>
    </xf>
    <xf numFmtId="0" fontId="39" fillId="0" borderId="16" xfId="58" quotePrefix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/>
    <xf numFmtId="0" fontId="39" fillId="0" borderId="0" xfId="58" quotePrefix="1" applyFont="1" applyAlignment="1">
      <alignment vertical="center"/>
    </xf>
    <xf numFmtId="0" fontId="41" fillId="0" borderId="0" xfId="58" applyFont="1" applyAlignment="1">
      <alignment horizontal="left"/>
    </xf>
    <xf numFmtId="0" fontId="41" fillId="0" borderId="0" xfId="58" applyFont="1" applyAlignment="1">
      <alignment horizontal="center"/>
    </xf>
    <xf numFmtId="0" fontId="42" fillId="0" borderId="0" xfId="1" quotePrefix="1" applyFont="1" applyAlignment="1">
      <alignment horizontal="right" textRotation="180"/>
    </xf>
    <xf numFmtId="0" fontId="42" fillId="0" borderId="0" xfId="58" applyFont="1" applyAlignment="1"/>
    <xf numFmtId="0" fontId="39" fillId="0" borderId="16" xfId="58" quotePrefix="1" applyFont="1" applyBorder="1" applyAlignment="1">
      <alignment vertical="center"/>
    </xf>
    <xf numFmtId="49" fontId="38" fillId="0" borderId="15" xfId="58" applyNumberFormat="1" applyFon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39" fillId="0" borderId="0" xfId="58" quotePrefix="1" applyFont="1" applyBorder="1" applyAlignment="1">
      <alignment vertical="center"/>
    </xf>
    <xf numFmtId="188" fontId="44" fillId="0" borderId="0" xfId="58" applyNumberFormat="1" applyFont="1" applyAlignment="1">
      <alignment horizontal="right" vertical="center"/>
    </xf>
    <xf numFmtId="187" fontId="1" fillId="0" borderId="0" xfId="0" applyNumberFormat="1" applyFont="1"/>
    <xf numFmtId="188" fontId="39" fillId="0" borderId="0" xfId="58" applyNumberFormat="1" applyFont="1" applyAlignment="1">
      <alignment horizontal="right" vertical="center"/>
    </xf>
    <xf numFmtId="188" fontId="45" fillId="0" borderId="0" xfId="1" applyNumberFormat="1" applyFont="1"/>
    <xf numFmtId="187" fontId="39" fillId="0" borderId="0" xfId="58" applyNumberFormat="1" applyFont="1" applyAlignment="1">
      <alignment horizontal="right" vertical="center"/>
    </xf>
    <xf numFmtId="187" fontId="45" fillId="0" borderId="0" xfId="1" applyNumberFormat="1" applyFont="1"/>
    <xf numFmtId="49" fontId="39" fillId="0" borderId="15" xfId="58" applyNumberFormat="1" applyFont="1" applyBorder="1" applyAlignment="1">
      <alignment horizontal="center" vertical="center"/>
    </xf>
    <xf numFmtId="49" fontId="39" fillId="0" borderId="0" xfId="58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6" fillId="0" borderId="0" xfId="0" applyFont="1"/>
    <xf numFmtId="0" fontId="46" fillId="0" borderId="17" xfId="0" applyFont="1" applyBorder="1" applyAlignment="1">
      <alignment vertical="center"/>
    </xf>
    <xf numFmtId="0" fontId="46" fillId="0" borderId="17" xfId="0" applyFont="1" applyBorder="1"/>
    <xf numFmtId="0" fontId="46" fillId="0" borderId="0" xfId="0" applyFont="1" applyBorder="1"/>
    <xf numFmtId="187" fontId="46" fillId="0" borderId="0" xfId="0" applyNumberFormat="1" applyFont="1"/>
    <xf numFmtId="0" fontId="46" fillId="0" borderId="0" xfId="0" applyFont="1" applyAlignment="1">
      <alignment vertical="center"/>
    </xf>
    <xf numFmtId="49" fontId="44" fillId="0" borderId="15" xfId="58" applyNumberFormat="1" applyFont="1" applyBorder="1" applyAlignment="1">
      <alignment horizontal="center" vertical="center"/>
    </xf>
    <xf numFmtId="0" fontId="1" fillId="0" borderId="0" xfId="0" applyFont="1"/>
    <xf numFmtId="188" fontId="39" fillId="0" borderId="0" xfId="58" applyNumberFormat="1" applyFont="1" applyBorder="1" applyAlignment="1">
      <alignment horizontal="right" vertical="center"/>
    </xf>
    <xf numFmtId="188" fontId="45" fillId="0" borderId="19" xfId="1" applyNumberFormat="1" applyFont="1" applyBorder="1"/>
    <xf numFmtId="188" fontId="39" fillId="0" borderId="20" xfId="58" applyNumberFormat="1" applyFont="1" applyBorder="1" applyAlignment="1">
      <alignment horizontal="right" vertical="center"/>
    </xf>
    <xf numFmtId="188" fontId="39" fillId="0" borderId="21" xfId="58" applyNumberFormat="1" applyFont="1" applyBorder="1" applyAlignment="1">
      <alignment horizontal="right" vertical="center"/>
    </xf>
    <xf numFmtId="188" fontId="39" fillId="0" borderId="15" xfId="58" applyNumberFormat="1" applyFont="1" applyBorder="1" applyAlignment="1">
      <alignment horizontal="right" vertical="center"/>
    </xf>
    <xf numFmtId="0" fontId="46" fillId="0" borderId="15" xfId="0" applyFont="1" applyBorder="1"/>
    <xf numFmtId="0" fontId="39" fillId="0" borderId="15" xfId="58" quotePrefix="1" applyFont="1" applyBorder="1" applyAlignment="1">
      <alignment vertical="center"/>
    </xf>
    <xf numFmtId="49" fontId="39" fillId="0" borderId="15" xfId="58" applyNumberFormat="1" applyFont="1" applyBorder="1" applyAlignment="1">
      <alignment horizontal="left" vertical="center"/>
    </xf>
    <xf numFmtId="187" fontId="46" fillId="0" borderId="15" xfId="0" applyNumberFormat="1" applyFont="1" applyBorder="1"/>
    <xf numFmtId="187" fontId="39" fillId="0" borderId="18" xfId="58" applyNumberFormat="1" applyFont="1" applyBorder="1" applyAlignment="1">
      <alignment horizontal="right" vertical="center"/>
    </xf>
    <xf numFmtId="187" fontId="45" fillId="0" borderId="22" xfId="1" applyNumberFormat="1" applyFont="1" applyBorder="1"/>
    <xf numFmtId="187" fontId="39" fillId="0" borderId="0" xfId="58" applyNumberFormat="1" applyFont="1" applyBorder="1" applyAlignment="1">
      <alignment horizontal="right" vertical="center"/>
    </xf>
    <xf numFmtId="187" fontId="45" fillId="0" borderId="19" xfId="1" applyNumberFormat="1" applyFont="1" applyBorder="1"/>
    <xf numFmtId="187" fontId="46" fillId="0" borderId="0" xfId="0" applyNumberFormat="1" applyFont="1" applyBorder="1"/>
    <xf numFmtId="187" fontId="46" fillId="0" borderId="19" xfId="0" applyNumberFormat="1" applyFont="1" applyBorder="1"/>
    <xf numFmtId="187" fontId="46" fillId="0" borderId="23" xfId="0" applyNumberFormat="1" applyFont="1" applyBorder="1"/>
    <xf numFmtId="49" fontId="39" fillId="0" borderId="23" xfId="58" applyNumberFormat="1" applyFont="1" applyBorder="1" applyAlignment="1">
      <alignment horizontal="center" vertical="center"/>
    </xf>
    <xf numFmtId="188" fontId="39" fillId="0" borderId="23" xfId="58" applyNumberFormat="1" applyFont="1" applyBorder="1" applyAlignment="1">
      <alignment horizontal="right" vertical="center"/>
    </xf>
    <xf numFmtId="0" fontId="46" fillId="0" borderId="15" xfId="0" applyFont="1" applyBorder="1" applyAlignment="1">
      <alignment vertical="center"/>
    </xf>
    <xf numFmtId="0" fontId="0" fillId="0" borderId="0" xfId="0" applyNumberForma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</cellXfs>
  <cellStyles count="8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ส่วนที่ถูกเน้น1 2" xfId="8"/>
    <cellStyle name="20% - ส่วนที่ถูกเน้น2 2" xfId="9"/>
    <cellStyle name="20% - ส่วนที่ถูกเน้น3 2" xfId="10"/>
    <cellStyle name="20% - ส่วนที่ถูกเน้น4 2" xfId="11"/>
    <cellStyle name="20% - ส่วนที่ถูกเน้น5 2" xfId="12"/>
    <cellStyle name="20% - ส่วนที่ถูกเน้น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ส่วนที่ถูกเน้น1 2" xfId="20"/>
    <cellStyle name="40% - ส่วนที่ถูกเน้น2 2" xfId="21"/>
    <cellStyle name="40% - ส่วนที่ถูกเน้น3 2" xfId="22"/>
    <cellStyle name="40% - ส่วนที่ถูกเน้น4 2" xfId="23"/>
    <cellStyle name="40% - ส่วนที่ถูกเน้น5 2" xfId="24"/>
    <cellStyle name="40% - ส่วนที่ถูกเน้น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ส่วนที่ถูกเน้น1 2" xfId="32"/>
    <cellStyle name="60% - ส่วนที่ถูกเน้น2 2" xfId="33"/>
    <cellStyle name="60% - ส่วนที่ถูกเน้น3 2" xfId="34"/>
    <cellStyle name="60% - ส่วนที่ถูกเน้น4 2" xfId="35"/>
    <cellStyle name="60% - ส่วนที่ถูกเน้น5 2" xfId="36"/>
    <cellStyle name="60% - ส่วนที่ถูกเน้น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Comma 2" xfId="47"/>
    <cellStyle name="Explanatory Text" xfId="48"/>
    <cellStyle name="Good" xfId="49"/>
    <cellStyle name="Heading 1" xfId="50"/>
    <cellStyle name="Heading 2" xfId="51"/>
    <cellStyle name="Heading 3" xfId="52"/>
    <cellStyle name="Heading 4" xfId="53"/>
    <cellStyle name="Input" xfId="54"/>
    <cellStyle name="Linked Cell" xfId="55"/>
    <cellStyle name="Neutral" xfId="56"/>
    <cellStyle name="Normal" xfId="0" builtinId="0"/>
    <cellStyle name="Normal 2" xfId="57"/>
    <cellStyle name="Normal 3" xfId="1"/>
    <cellStyle name="Normal_กรอบตารางประชากรแต่ละภาค (สปค.53)" xfId="58"/>
    <cellStyle name="Note" xfId="59"/>
    <cellStyle name="Output" xfId="60"/>
    <cellStyle name="Title" xfId="61"/>
    <cellStyle name="Total" xfId="62"/>
    <cellStyle name="Warning Text" xfId="63"/>
    <cellStyle name="การคำนวณ 2" xfId="64"/>
    <cellStyle name="ข้อความเตือน 2" xfId="65"/>
    <cellStyle name="ข้อความอธิบาย 2" xfId="66"/>
    <cellStyle name="ชื่อเรื่อง 2" xfId="67"/>
    <cellStyle name="เซลล์ตรวจสอบ 2" xfId="68"/>
    <cellStyle name="เซลล์ที่มีการเชื่อมโยง 2" xfId="69"/>
    <cellStyle name="ดี 2" xfId="70"/>
    <cellStyle name="ป้อนค่า 2" xfId="71"/>
    <cellStyle name="ปานกลาง 2" xfId="72"/>
    <cellStyle name="ผลรวม 2" xfId="73"/>
    <cellStyle name="แย่ 2" xfId="74"/>
    <cellStyle name="ส่วนที่ถูกเน้น1 2" xfId="75"/>
    <cellStyle name="ส่วนที่ถูกเน้น2 2" xfId="76"/>
    <cellStyle name="ส่วนที่ถูกเน้น3 2" xfId="77"/>
    <cellStyle name="ส่วนที่ถูกเน้น4 2" xfId="78"/>
    <cellStyle name="ส่วนที่ถูกเน้น5 2" xfId="79"/>
    <cellStyle name="ส่วนที่ถูกเน้น6 2" xfId="80"/>
    <cellStyle name="แสดงผล 2" xfId="81"/>
    <cellStyle name="หมายเหตุ 2" xfId="82"/>
    <cellStyle name="หัวเรื่อง 1 2" xfId="83"/>
    <cellStyle name="หัวเรื่อง 2 2" xfId="84"/>
    <cellStyle name="หัวเรื่อง 3 2" xfId="85"/>
    <cellStyle name="หัวเรื่อง 4 2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E5" sqref="E5"/>
    </sheetView>
  </sheetViews>
  <sheetFormatPr defaultRowHeight="14.25"/>
  <cols>
    <col min="2" max="2" width="14.25" customWidth="1"/>
  </cols>
  <sheetData>
    <row r="1" spans="1:16">
      <c r="A1" s="26" t="s">
        <v>38</v>
      </c>
      <c r="B1" s="26" t="s">
        <v>0</v>
      </c>
      <c r="C1" s="26" t="s">
        <v>25</v>
      </c>
      <c r="D1" s="26" t="s">
        <v>40</v>
      </c>
      <c r="E1" s="26" t="s">
        <v>46</v>
      </c>
      <c r="F1" s="26" t="s">
        <v>47</v>
      </c>
      <c r="G1" s="26" t="s">
        <v>29</v>
      </c>
      <c r="H1" s="26" t="s">
        <v>48</v>
      </c>
      <c r="I1" s="26" t="s">
        <v>49</v>
      </c>
      <c r="J1" s="26" t="s">
        <v>50</v>
      </c>
      <c r="K1" s="26" t="s">
        <v>51</v>
      </c>
      <c r="L1" s="26" t="s">
        <v>52</v>
      </c>
      <c r="M1" s="26" t="s">
        <v>53</v>
      </c>
      <c r="N1" s="26" t="s">
        <v>12</v>
      </c>
      <c r="O1" s="26" t="s">
        <v>54</v>
      </c>
      <c r="P1" s="26" t="s">
        <v>37</v>
      </c>
    </row>
    <row r="2" spans="1:16">
      <c r="A2" s="26" t="s">
        <v>39</v>
      </c>
      <c r="B2" s="26" t="s">
        <v>15</v>
      </c>
      <c r="C2" s="54">
        <v>0</v>
      </c>
      <c r="D2" s="26">
        <v>91.81014425314099</v>
      </c>
      <c r="E2" s="26">
        <v>49.813267354465246</v>
      </c>
      <c r="F2" s="26">
        <v>28.916843652997876</v>
      </c>
      <c r="G2" s="26">
        <v>19.570382424735559</v>
      </c>
      <c r="H2" s="26">
        <v>13.149370011497707</v>
      </c>
      <c r="I2" s="26">
        <v>9.1055491924883345</v>
      </c>
      <c r="J2" s="26">
        <v>7.4798319759525214</v>
      </c>
      <c r="K2" s="26">
        <v>7.2509528041817939</v>
      </c>
      <c r="L2" s="26">
        <v>6.7215815485996702</v>
      </c>
      <c r="M2" s="26">
        <v>6.6684868761537617</v>
      </c>
      <c r="N2" s="26">
        <v>6.2899751079955797</v>
      </c>
      <c r="O2" s="26">
        <v>5.8280559904657308</v>
      </c>
      <c r="P2" s="26">
        <v>5.9232677965148568</v>
      </c>
    </row>
    <row r="3" spans="1:16">
      <c r="A3" s="26" t="s">
        <v>39</v>
      </c>
      <c r="B3" s="26" t="s">
        <v>15</v>
      </c>
      <c r="C3" s="54">
        <v>1</v>
      </c>
      <c r="D3" s="26">
        <v>6.142391810144253</v>
      </c>
      <c r="E3" s="26">
        <v>46.017926333971339</v>
      </c>
      <c r="F3" s="26">
        <v>56.442142287400173</v>
      </c>
      <c r="G3" s="26">
        <v>47.151830756712776</v>
      </c>
      <c r="H3" s="26">
        <v>36.318920646734128</v>
      </c>
      <c r="I3" s="26">
        <v>29.350992766601841</v>
      </c>
      <c r="J3" s="26">
        <v>25.887649975592836</v>
      </c>
      <c r="K3" s="26">
        <v>23.764518024192942</v>
      </c>
      <c r="L3" s="26">
        <v>21.705514867796499</v>
      </c>
      <c r="M3" s="26">
        <v>19.21163195364171</v>
      </c>
      <c r="N3" s="26">
        <v>16.203801890899349</v>
      </c>
      <c r="O3" s="26">
        <v>13.40172458112308</v>
      </c>
      <c r="P3" s="26">
        <v>11.595588390352942</v>
      </c>
    </row>
    <row r="4" spans="1:16">
      <c r="A4" s="26" t="s">
        <v>39</v>
      </c>
      <c r="B4" s="26" t="s">
        <v>15</v>
      </c>
      <c r="C4" s="54">
        <v>2</v>
      </c>
      <c r="D4" s="26">
        <v>0.9771986970684039</v>
      </c>
      <c r="E4" s="26">
        <v>3.6086083749591524</v>
      </c>
      <c r="F4" s="26">
        <v>12.451829285872167</v>
      </c>
      <c r="G4" s="26">
        <v>27.674532139951179</v>
      </c>
      <c r="H4" s="26">
        <v>39.681403769912265</v>
      </c>
      <c r="I4" s="26">
        <v>46.127710602578198</v>
      </c>
      <c r="J4" s="26">
        <v>48.432803226883848</v>
      </c>
      <c r="K4" s="26">
        <v>47.779702634710695</v>
      </c>
      <c r="L4" s="26">
        <v>43.368293995791674</v>
      </c>
      <c r="M4" s="26">
        <v>36.235752446076297</v>
      </c>
      <c r="N4" s="26">
        <v>27.645752173864512</v>
      </c>
      <c r="O4" s="26">
        <v>20.37093294074576</v>
      </c>
      <c r="P4" s="26">
        <v>13.686112145985197</v>
      </c>
    </row>
    <row r="5" spans="1:16">
      <c r="A5" s="26" t="s">
        <v>39</v>
      </c>
      <c r="B5" s="26" t="s">
        <v>15</v>
      </c>
      <c r="C5" s="54">
        <v>3</v>
      </c>
      <c r="D5" s="26">
        <v>0</v>
      </c>
      <c r="E5" s="26">
        <v>0.28476728444050231</v>
      </c>
      <c r="F5" s="26">
        <v>1.6356420039017077</v>
      </c>
      <c r="G5" s="26">
        <v>4.1978844589096829</v>
      </c>
      <c r="H5" s="26">
        <v>8.1581244901172187</v>
      </c>
      <c r="I5" s="26">
        <v>11.670676680170034</v>
      </c>
      <c r="J5" s="26">
        <v>12.632633661331347</v>
      </c>
      <c r="K5" s="26">
        <v>14.330777458084148</v>
      </c>
      <c r="L5" s="26">
        <v>17.429331071492651</v>
      </c>
      <c r="M5" s="26">
        <v>21.345759658995977</v>
      </c>
      <c r="N5" s="26">
        <v>23.005011887885519</v>
      </c>
      <c r="O5" s="26">
        <v>21.265939133347356</v>
      </c>
      <c r="P5" s="26">
        <v>16.72383857838761</v>
      </c>
    </row>
    <row r="6" spans="1:16">
      <c r="A6" s="26" t="s">
        <v>39</v>
      </c>
      <c r="B6" s="26" t="s">
        <v>15</v>
      </c>
      <c r="C6" s="54">
        <v>4</v>
      </c>
      <c r="D6" s="26">
        <v>0</v>
      </c>
      <c r="E6" s="26">
        <v>3.2678212968582233E-2</v>
      </c>
      <c r="F6" s="26">
        <v>0.29599161997751233</v>
      </c>
      <c r="G6" s="26">
        <v>0.99788445890968269</v>
      </c>
      <c r="H6" s="26">
        <v>1.742785307742585</v>
      </c>
      <c r="I6" s="26">
        <v>2.3218362530843795</v>
      </c>
      <c r="J6" s="26">
        <v>3.8351360378182564</v>
      </c>
      <c r="K6" s="26">
        <v>4.7704984709940801</v>
      </c>
      <c r="L6" s="26">
        <v>6.9695140848516486</v>
      </c>
      <c r="M6" s="26">
        <v>10.578541360185499</v>
      </c>
      <c r="N6" s="26">
        <v>14.149374351189346</v>
      </c>
      <c r="O6" s="26">
        <v>17.233348133261671</v>
      </c>
      <c r="P6" s="26">
        <v>16.051131371212069</v>
      </c>
    </row>
    <row r="7" spans="1:16">
      <c r="A7" s="26" t="s">
        <v>39</v>
      </c>
      <c r="B7" s="26" t="s">
        <v>15</v>
      </c>
      <c r="C7" s="54">
        <v>5</v>
      </c>
      <c r="D7" s="26">
        <v>0</v>
      </c>
      <c r="E7" s="26">
        <v>2.3341580691844453E-3</v>
      </c>
      <c r="F7" s="26">
        <v>2.4986305582517274E-2</v>
      </c>
      <c r="G7" s="26">
        <v>0.14841334418226201</v>
      </c>
      <c r="H7" s="26">
        <v>0.48328538646133001</v>
      </c>
      <c r="I7" s="26">
        <v>0.72026504523756452</v>
      </c>
      <c r="J7" s="26">
        <v>0.85360840634072399</v>
      </c>
      <c r="K7" s="26">
        <v>1.1777111609900126</v>
      </c>
      <c r="L7" s="26">
        <v>2.5853491444696366</v>
      </c>
      <c r="M7" s="26">
        <v>3.86604344867213</v>
      </c>
      <c r="N7" s="26">
        <v>7.4508578253541247</v>
      </c>
      <c r="O7" s="26">
        <v>11.074241114200921</v>
      </c>
      <c r="P7" s="26">
        <v>14.293798019133845</v>
      </c>
    </row>
    <row r="8" spans="1:16">
      <c r="A8" s="26" t="s">
        <v>39</v>
      </c>
      <c r="B8" s="26" t="s">
        <v>15</v>
      </c>
      <c r="C8" s="54">
        <v>6</v>
      </c>
      <c r="D8" s="26">
        <v>0</v>
      </c>
      <c r="E8" s="26">
        <v>0</v>
      </c>
      <c r="F8" s="26">
        <v>5.7660705190424478E-3</v>
      </c>
      <c r="G8" s="26">
        <v>2.7339300244100896E-2</v>
      </c>
      <c r="H8" s="26">
        <v>0.11831665927187546</v>
      </c>
      <c r="I8" s="26">
        <v>0.28556933223666509</v>
      </c>
      <c r="J8" s="26">
        <v>0.36739203041903246</v>
      </c>
      <c r="K8" s="26">
        <v>0.40642935691366766</v>
      </c>
      <c r="L8" s="26">
        <v>0.50238961293163908</v>
      </c>
      <c r="M8" s="26">
        <v>1.1279865358832566</v>
      </c>
      <c r="N8" s="26">
        <v>2.4668757743869087</v>
      </c>
      <c r="O8" s="26">
        <v>5.7859930362442453</v>
      </c>
      <c r="P8" s="26">
        <v>10.238575575878139</v>
      </c>
    </row>
    <row r="9" spans="1:16">
      <c r="A9" s="26" t="s">
        <v>39</v>
      </c>
      <c r="B9" s="26" t="s">
        <v>15</v>
      </c>
      <c r="C9" s="54">
        <v>7</v>
      </c>
      <c r="D9" s="26">
        <v>0</v>
      </c>
      <c r="E9" s="26">
        <v>0</v>
      </c>
      <c r="F9" s="26">
        <v>0</v>
      </c>
      <c r="G9" s="26">
        <v>6.5093572009764032E-4</v>
      </c>
      <c r="H9" s="26">
        <v>2.6239581693359479E-2</v>
      </c>
      <c r="I9" s="26">
        <v>6.9566687933830931E-2</v>
      </c>
      <c r="J9" s="26">
        <v>0.13295480821108341</v>
      </c>
      <c r="K9" s="26">
        <v>0.17353840591717759</v>
      </c>
      <c r="L9" s="26">
        <v>0.20813283964310764</v>
      </c>
      <c r="M9" s="26">
        <v>0.36268353213009336</v>
      </c>
      <c r="N9" s="26">
        <v>1.8596448145378235</v>
      </c>
      <c r="O9" s="26">
        <v>3.0924060788758285</v>
      </c>
      <c r="P9" s="26">
        <v>6.3200736674141194</v>
      </c>
    </row>
    <row r="10" spans="1:16">
      <c r="A10" s="26" t="s">
        <v>39</v>
      </c>
      <c r="B10" s="26" t="s">
        <v>15</v>
      </c>
      <c r="C10" s="54">
        <v>8</v>
      </c>
      <c r="D10" s="26">
        <v>0</v>
      </c>
      <c r="E10" s="26">
        <v>0</v>
      </c>
      <c r="F10" s="26">
        <v>0</v>
      </c>
      <c r="G10" s="26">
        <v>0</v>
      </c>
      <c r="H10" s="26">
        <v>7.1562495527344033E-3</v>
      </c>
      <c r="I10" s="26">
        <v>1.2299082949627569E-2</v>
      </c>
      <c r="J10" s="26">
        <v>4.6887444441589807E-2</v>
      </c>
      <c r="K10" s="26">
        <v>5.8147417260443188E-2</v>
      </c>
      <c r="L10" s="26">
        <v>0.10276151173601709</v>
      </c>
      <c r="M10" s="26">
        <v>0.18215678523837273</v>
      </c>
      <c r="N10" s="26">
        <v>0.42249433511558598</v>
      </c>
      <c r="O10" s="26">
        <v>1.0881842045817463</v>
      </c>
      <c r="P10" s="26">
        <v>2.8785120307041283</v>
      </c>
    </row>
    <row r="11" spans="1:16">
      <c r="A11" s="26" t="s">
        <v>39</v>
      </c>
      <c r="B11" s="26" t="s">
        <v>15</v>
      </c>
      <c r="C11" s="54">
        <v>9</v>
      </c>
      <c r="D11" s="26">
        <v>0</v>
      </c>
      <c r="E11" s="26">
        <v>0</v>
      </c>
      <c r="F11" s="26">
        <v>0</v>
      </c>
      <c r="G11" s="26">
        <v>0</v>
      </c>
      <c r="H11" s="26">
        <v>9.5416660703125371E-4</v>
      </c>
      <c r="I11" s="26">
        <v>5.380848790462061E-3</v>
      </c>
      <c r="J11" s="26">
        <v>3.0830100454743981E-2</v>
      </c>
      <c r="K11" s="26">
        <v>2.4705120286820422E-2</v>
      </c>
      <c r="L11" s="26">
        <v>6.8833901512062243E-2</v>
      </c>
      <c r="M11" s="26">
        <v>5.7458851719486698E-2</v>
      </c>
      <c r="N11" s="26">
        <v>0.12222755533726992</v>
      </c>
      <c r="O11" s="26">
        <v>0.36220877246278599</v>
      </c>
      <c r="P11" s="26">
        <v>1.2955061471520655</v>
      </c>
    </row>
    <row r="12" spans="1:16">
      <c r="A12" s="26" t="s">
        <v>39</v>
      </c>
      <c r="B12" s="26" t="s">
        <v>15</v>
      </c>
      <c r="C12" s="26">
        <v>10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2.6904243952310305E-3</v>
      </c>
      <c r="J12" s="26">
        <v>7.3863782339490796E-3</v>
      </c>
      <c r="K12" s="26">
        <v>1.0243586460388955E-2</v>
      </c>
      <c r="L12" s="26">
        <v>1.8921167240282512E-2</v>
      </c>
      <c r="M12" s="26">
        <v>3.4230805279694201E-2</v>
      </c>
      <c r="N12" s="26">
        <v>7.1438936452833543E-2</v>
      </c>
      <c r="O12" s="26">
        <v>0.17136759127271597</v>
      </c>
      <c r="P12" s="26">
        <v>0.72156107436331818</v>
      </c>
    </row>
    <row r="13" spans="1:16">
      <c r="A13" s="26" t="s">
        <v>39</v>
      </c>
      <c r="B13" s="26" t="s">
        <v>15</v>
      </c>
      <c r="C13" s="26">
        <v>11</v>
      </c>
      <c r="D13" s="26">
        <v>1.0237319683573756</v>
      </c>
      <c r="E13" s="26">
        <v>0.23574996498762896</v>
      </c>
      <c r="F13" s="26">
        <v>0.22583776199582922</v>
      </c>
      <c r="G13" s="26">
        <v>0.23043124491456468</v>
      </c>
      <c r="H13" s="26">
        <v>0.31296664710625122</v>
      </c>
      <c r="I13" s="26">
        <v>0.32669439084948226</v>
      </c>
      <c r="J13" s="26">
        <v>0.29224366056059398</v>
      </c>
      <c r="K13" s="26">
        <v>0.25307684196255065</v>
      </c>
      <c r="L13" s="26">
        <v>0.31937625393511343</v>
      </c>
      <c r="M13" s="26">
        <v>0.32804521726373614</v>
      </c>
      <c r="N13" s="26">
        <v>0.31198723029010905</v>
      </c>
      <c r="O13" s="26">
        <v>0.32481947982146614</v>
      </c>
      <c r="P13" s="26">
        <v>0.27203520290170885</v>
      </c>
    </row>
    <row r="14" spans="1:16">
      <c r="A14" s="26" t="s">
        <v>39</v>
      </c>
      <c r="B14" s="26" t="s">
        <v>22</v>
      </c>
      <c r="C14" s="54">
        <v>0</v>
      </c>
      <c r="D14" s="26">
        <v>92.849519743863397</v>
      </c>
      <c r="E14" s="26">
        <v>59.005199523899016</v>
      </c>
      <c r="F14" s="26">
        <v>42.85807362362906</v>
      </c>
      <c r="G14" s="26">
        <v>33.618766729453753</v>
      </c>
      <c r="H14" s="26">
        <v>21.543908688562777</v>
      </c>
      <c r="I14" s="26">
        <v>14.363881829733163</v>
      </c>
      <c r="J14" s="26">
        <v>11.408123917519035</v>
      </c>
      <c r="K14" s="26">
        <v>10.517124895510083</v>
      </c>
      <c r="L14" s="26">
        <v>9.5123004892173686</v>
      </c>
      <c r="M14" s="26">
        <v>8.8286419826769418</v>
      </c>
      <c r="N14" s="26">
        <v>8.3048008343780619</v>
      </c>
      <c r="O14" s="26">
        <v>7.6856779968549658</v>
      </c>
      <c r="P14" s="26">
        <v>7.5057516555870505</v>
      </c>
    </row>
    <row r="15" spans="1:16">
      <c r="A15" s="26" t="s">
        <v>39</v>
      </c>
      <c r="B15" s="26" t="s">
        <v>22</v>
      </c>
      <c r="C15" s="54">
        <v>1</v>
      </c>
      <c r="D15" s="26">
        <v>4.909284951974386</v>
      </c>
      <c r="E15" s="26">
        <v>37.969053436070915</v>
      </c>
      <c r="F15" s="26">
        <v>47.006189597133236</v>
      </c>
      <c r="G15" s="26">
        <v>44.325617130960644</v>
      </c>
      <c r="H15" s="26">
        <v>40.018634987188449</v>
      </c>
      <c r="I15" s="26">
        <v>34.525095298602288</v>
      </c>
      <c r="J15" s="26">
        <v>31.151923139766673</v>
      </c>
      <c r="K15" s="26">
        <v>29.229122055674519</v>
      </c>
      <c r="L15" s="26">
        <v>26.779104930703937</v>
      </c>
      <c r="M15" s="26">
        <v>24.699159212479763</v>
      </c>
      <c r="N15" s="26">
        <v>21.296657220214705</v>
      </c>
      <c r="O15" s="26">
        <v>18.123261158824242</v>
      </c>
      <c r="P15" s="26">
        <v>14.329566687427707</v>
      </c>
    </row>
    <row r="16" spans="1:16">
      <c r="A16" s="26" t="s">
        <v>39</v>
      </c>
      <c r="B16" s="26" t="s">
        <v>22</v>
      </c>
      <c r="C16" s="54">
        <v>2</v>
      </c>
      <c r="D16" s="26">
        <v>0.53361792956243326</v>
      </c>
      <c r="E16" s="26">
        <v>2.5997619495082378</v>
      </c>
      <c r="F16" s="26">
        <v>8.8608969486372029</v>
      </c>
      <c r="G16" s="26">
        <v>19.250024784375931</v>
      </c>
      <c r="H16" s="26">
        <v>32.203121360354068</v>
      </c>
      <c r="I16" s="26">
        <v>41.064961880559082</v>
      </c>
      <c r="J16" s="26">
        <v>45.223358713767524</v>
      </c>
      <c r="K16" s="26">
        <v>46.433601667258301</v>
      </c>
      <c r="L16" s="26">
        <v>45.284715168073603</v>
      </c>
      <c r="M16" s="26">
        <v>40.952395162674108</v>
      </c>
      <c r="N16" s="26">
        <v>33.541576679554574</v>
      </c>
      <c r="O16" s="26">
        <v>26.171827748881093</v>
      </c>
      <c r="P16" s="26">
        <v>17.244798088289503</v>
      </c>
    </row>
    <row r="17" spans="1:16">
      <c r="A17" s="26" t="s">
        <v>39</v>
      </c>
      <c r="B17" s="26" t="s">
        <v>22</v>
      </c>
      <c r="C17" s="54">
        <v>3</v>
      </c>
      <c r="D17" s="26">
        <v>0</v>
      </c>
      <c r="E17" s="26">
        <v>0.1378187057570632</v>
      </c>
      <c r="F17" s="26">
        <v>0.89260506026712993</v>
      </c>
      <c r="G17" s="26">
        <v>2.1426092990978489</v>
      </c>
      <c r="H17" s="26">
        <v>4.9578383414861404</v>
      </c>
      <c r="I17" s="26">
        <v>7.9915819567979671</v>
      </c>
      <c r="J17" s="26">
        <v>9.1644063919479759</v>
      </c>
      <c r="K17" s="26">
        <v>10.187337539648913</v>
      </c>
      <c r="L17" s="26">
        <v>12.666526556680328</v>
      </c>
      <c r="M17" s="26">
        <v>16.609097216523303</v>
      </c>
      <c r="N17" s="26">
        <v>20.77622443927055</v>
      </c>
      <c r="O17" s="26">
        <v>21.52534172009193</v>
      </c>
      <c r="P17" s="26">
        <v>18.040496739669265</v>
      </c>
    </row>
    <row r="18" spans="1:16">
      <c r="A18" s="26" t="s">
        <v>39</v>
      </c>
      <c r="B18" s="26" t="s">
        <v>22</v>
      </c>
      <c r="C18" s="54">
        <v>4</v>
      </c>
      <c r="D18" s="26">
        <v>0</v>
      </c>
      <c r="E18" s="26">
        <v>1.252897325064211E-2</v>
      </c>
      <c r="F18" s="26">
        <v>0.14333803887501356</v>
      </c>
      <c r="G18" s="26">
        <v>0.41637751561415681</v>
      </c>
      <c r="H18" s="26">
        <v>0.79850920102492429</v>
      </c>
      <c r="I18" s="26">
        <v>1.3373570520965692</v>
      </c>
      <c r="J18" s="26">
        <v>2.217574589065717</v>
      </c>
      <c r="K18" s="26">
        <v>2.5695931477516059</v>
      </c>
      <c r="L18" s="26">
        <v>3.7736289654045092</v>
      </c>
      <c r="M18" s="26">
        <v>6.1331980513424993</v>
      </c>
      <c r="N18" s="26">
        <v>9.4267864856038184</v>
      </c>
      <c r="O18" s="26">
        <v>13.192512398693601</v>
      </c>
      <c r="P18" s="26">
        <v>15.361686982827655</v>
      </c>
    </row>
    <row r="19" spans="1:16">
      <c r="A19" s="26" t="s">
        <v>39</v>
      </c>
      <c r="B19" s="26" t="s">
        <v>22</v>
      </c>
      <c r="C19" s="54">
        <v>5</v>
      </c>
      <c r="D19" s="26">
        <v>0</v>
      </c>
      <c r="E19" s="26">
        <v>0</v>
      </c>
      <c r="F19" s="26">
        <v>1.7374307742425887E-2</v>
      </c>
      <c r="G19" s="26">
        <v>4.3372657876474673E-2</v>
      </c>
      <c r="H19" s="26">
        <v>0.16864663405543909</v>
      </c>
      <c r="I19" s="26">
        <v>0.28748411689961878</v>
      </c>
      <c r="J19" s="26">
        <v>0.35358321623476358</v>
      </c>
      <c r="K19" s="26">
        <v>0.54506521315943157</v>
      </c>
      <c r="L19" s="26">
        <v>1.3065256226137518</v>
      </c>
      <c r="M19" s="26">
        <v>1.85391037070747</v>
      </c>
      <c r="N19" s="26">
        <v>3.9432791479230098</v>
      </c>
      <c r="O19" s="26">
        <v>7.3076690456030002</v>
      </c>
      <c r="P19" s="26">
        <v>11.72702197704422</v>
      </c>
    </row>
    <row r="20" spans="1:16">
      <c r="A20" s="26" t="s">
        <v>39</v>
      </c>
      <c r="B20" s="26" t="s">
        <v>22</v>
      </c>
      <c r="C20" s="54">
        <v>6</v>
      </c>
      <c r="D20" s="26">
        <v>0</v>
      </c>
      <c r="E20" s="26">
        <v>0</v>
      </c>
      <c r="F20" s="26">
        <v>0</v>
      </c>
      <c r="G20" s="26">
        <v>4.9568751858828199E-3</v>
      </c>
      <c r="H20" s="26">
        <v>2.5157232704402517E-2</v>
      </c>
      <c r="I20" s="26">
        <v>8.5768742058449809E-2</v>
      </c>
      <c r="J20" s="26">
        <v>0.11372177379824189</v>
      </c>
      <c r="K20" s="26">
        <v>0.14084668323237412</v>
      </c>
      <c r="L20" s="26">
        <v>0.19673777248473384</v>
      </c>
      <c r="M20" s="26">
        <v>0.43792570929790137</v>
      </c>
      <c r="N20" s="26">
        <v>1.1072365440734926</v>
      </c>
      <c r="O20" s="26">
        <v>3.2448288375468732</v>
      </c>
      <c r="P20" s="26">
        <v>7.8552997851867854</v>
      </c>
    </row>
    <row r="21" spans="1:16">
      <c r="A21" s="26" t="s">
        <v>39</v>
      </c>
      <c r="B21" s="26" t="s">
        <v>22</v>
      </c>
      <c r="C21" s="54">
        <v>7</v>
      </c>
      <c r="D21" s="26">
        <v>0</v>
      </c>
      <c r="E21" s="26">
        <v>0</v>
      </c>
      <c r="F21" s="26">
        <v>0</v>
      </c>
      <c r="G21" s="26">
        <v>0</v>
      </c>
      <c r="H21" s="26">
        <v>2.7952480782669461E-3</v>
      </c>
      <c r="I21" s="26">
        <v>1.0324015247776366E-2</v>
      </c>
      <c r="J21" s="26">
        <v>2.2875069442175093E-2</v>
      </c>
      <c r="K21" s="26">
        <v>3.778813452575891E-2</v>
      </c>
      <c r="L21" s="26">
        <v>6.6552243511156253E-2</v>
      </c>
      <c r="M21" s="26">
        <v>0.10295357390649129</v>
      </c>
      <c r="N21" s="26">
        <v>1.0134743628912464</v>
      </c>
      <c r="O21" s="26">
        <v>1.7131365670739083</v>
      </c>
      <c r="P21" s="26">
        <v>4.4462522085086373</v>
      </c>
    </row>
    <row r="22" spans="1:16">
      <c r="A22" s="26" t="s">
        <v>39</v>
      </c>
      <c r="B22" s="26" t="s">
        <v>22</v>
      </c>
      <c r="C22" s="54">
        <v>8</v>
      </c>
      <c r="D22" s="26">
        <v>0</v>
      </c>
      <c r="E22" s="26">
        <v>0</v>
      </c>
      <c r="F22" s="26">
        <v>0</v>
      </c>
      <c r="G22" s="26">
        <v>0</v>
      </c>
      <c r="H22" s="26">
        <v>2.7952480782669461E-3</v>
      </c>
      <c r="I22" s="26">
        <v>1.5883100381194409E-3</v>
      </c>
      <c r="J22" s="26">
        <v>9.803601189503611E-3</v>
      </c>
      <c r="K22" s="26">
        <v>1.3168592334734166E-2</v>
      </c>
      <c r="L22" s="26">
        <v>2.5686830828867326E-2</v>
      </c>
      <c r="M22" s="26">
        <v>5.3714908125125894E-2</v>
      </c>
      <c r="N22" s="26">
        <v>0.19911294655555672</v>
      </c>
      <c r="O22" s="26">
        <v>0.53677271077779121</v>
      </c>
      <c r="P22" s="26">
        <v>1.9282345912829051</v>
      </c>
    </row>
    <row r="23" spans="1:16">
      <c r="A23" s="26" t="s">
        <v>39</v>
      </c>
      <c r="B23" s="26" t="s">
        <v>22</v>
      </c>
      <c r="C23" s="54">
        <v>9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3.9214404758014442E-3</v>
      </c>
      <c r="K23" s="26">
        <v>6.2980224209598186E-3</v>
      </c>
      <c r="L23" s="26">
        <v>8.7568741462047701E-3</v>
      </c>
      <c r="M23" s="26">
        <v>1.5666848203161721E-2</v>
      </c>
      <c r="N23" s="26">
        <v>4.3193813803057278E-2</v>
      </c>
      <c r="O23" s="26">
        <v>0.1088665779605661</v>
      </c>
      <c r="P23" s="26">
        <v>0.80332515602557419</v>
      </c>
    </row>
    <row r="24" spans="1:16">
      <c r="A24" s="26" t="s">
        <v>39</v>
      </c>
      <c r="B24" s="26" t="s">
        <v>22</v>
      </c>
      <c r="C24" s="26">
        <v>10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1.9607202379007221E-3</v>
      </c>
      <c r="K24" s="26">
        <v>5.1529274353307609E-3</v>
      </c>
      <c r="L24" s="26">
        <v>4.6703328779758779E-3</v>
      </c>
      <c r="M24" s="26">
        <v>3.7302019531337428E-3</v>
      </c>
      <c r="N24" s="26">
        <v>2.2123660728395191E-2</v>
      </c>
      <c r="O24" s="26">
        <v>9.5258255715495344E-2</v>
      </c>
      <c r="P24" s="26">
        <v>0.49190954965490064</v>
      </c>
    </row>
    <row r="25" spans="1:16">
      <c r="A25" s="26" t="s">
        <v>39</v>
      </c>
      <c r="B25" s="26" t="s">
        <v>22</v>
      </c>
      <c r="C25" s="26">
        <v>11</v>
      </c>
      <c r="D25" s="6">
        <v>1.7075773745997866</v>
      </c>
      <c r="E25" s="6">
        <v>0.27563741151412641</v>
      </c>
      <c r="F25" s="6">
        <v>0.22369421218373331</v>
      </c>
      <c r="G25" s="6">
        <v>0.20075344502825418</v>
      </c>
      <c r="H25" s="6">
        <v>0.27859305846727228</v>
      </c>
      <c r="I25" s="6">
        <v>0.33116264294790343</v>
      </c>
      <c r="J25" s="6">
        <v>0.32809385314205419</v>
      </c>
      <c r="K25" s="6">
        <v>0.31547366854080544</v>
      </c>
      <c r="L25" s="6">
        <v>0.37537800506731117</v>
      </c>
      <c r="M25" s="6">
        <v>0.30886072171947387</v>
      </c>
      <c r="N25" s="6">
        <v>0.32448035734979613</v>
      </c>
      <c r="O25" s="6">
        <v>0.29635901778154106</v>
      </c>
      <c r="P25" s="6">
        <v>0.26692766260343448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sqref="A1:P25"/>
    </sheetView>
  </sheetViews>
  <sheetFormatPr defaultRowHeight="14.25"/>
  <sheetData>
    <row r="1" spans="1:16">
      <c r="A1" s="26" t="s">
        <v>38</v>
      </c>
      <c r="B1" s="26" t="s">
        <v>0</v>
      </c>
      <c r="C1" s="26" t="s">
        <v>25</v>
      </c>
      <c r="D1" s="26" t="s">
        <v>40</v>
      </c>
      <c r="E1" s="26" t="s">
        <v>46</v>
      </c>
      <c r="F1" s="26" t="s">
        <v>47</v>
      </c>
      <c r="G1" s="26" t="s">
        <v>29</v>
      </c>
      <c r="H1" s="26" t="s">
        <v>48</v>
      </c>
      <c r="I1" s="26" t="s">
        <v>49</v>
      </c>
      <c r="J1" s="26" t="s">
        <v>50</v>
      </c>
      <c r="K1" s="26" t="s">
        <v>51</v>
      </c>
      <c r="L1" s="26" t="s">
        <v>52</v>
      </c>
      <c r="M1" s="26" t="s">
        <v>53</v>
      </c>
      <c r="N1" s="26" t="s">
        <v>12</v>
      </c>
      <c r="O1" s="26" t="s">
        <v>54</v>
      </c>
      <c r="P1" s="26" t="s">
        <v>37</v>
      </c>
    </row>
    <row r="2" spans="1:16">
      <c r="A2" s="26" t="s">
        <v>39</v>
      </c>
      <c r="B2" s="26" t="s">
        <v>15</v>
      </c>
      <c r="C2" s="26" t="s">
        <v>16</v>
      </c>
      <c r="D2" s="26">
        <v>91.81014425314099</v>
      </c>
      <c r="E2" s="26">
        <v>49.813267354465246</v>
      </c>
      <c r="F2" s="26">
        <v>28.916843652997876</v>
      </c>
      <c r="G2" s="26">
        <v>19.570382424735559</v>
      </c>
      <c r="H2" s="26">
        <v>13.149370011497707</v>
      </c>
      <c r="I2" s="26">
        <v>9.1055491924883345</v>
      </c>
      <c r="J2" s="26">
        <v>7.4798319759525214</v>
      </c>
      <c r="K2" s="26">
        <v>7.2509528041817939</v>
      </c>
      <c r="L2" s="26">
        <v>6.7215815485996702</v>
      </c>
      <c r="M2" s="26">
        <v>6.6684868761537617</v>
      </c>
      <c r="N2" s="26">
        <v>6.2899751079955797</v>
      </c>
      <c r="O2" s="26">
        <v>5.8280559904657308</v>
      </c>
      <c r="P2" s="26">
        <v>5.9232677965148568</v>
      </c>
    </row>
    <row r="3" spans="1:16">
      <c r="A3" s="26" t="s">
        <v>39</v>
      </c>
      <c r="B3" s="26" t="s">
        <v>15</v>
      </c>
      <c r="C3" s="26" t="s">
        <v>17</v>
      </c>
      <c r="D3" s="26">
        <v>6.142391810144253</v>
      </c>
      <c r="E3" s="26">
        <v>46.017926333971339</v>
      </c>
      <c r="F3" s="26">
        <v>56.442142287400173</v>
      </c>
      <c r="G3" s="26">
        <v>47.151830756712776</v>
      </c>
      <c r="H3" s="26">
        <v>36.318920646734128</v>
      </c>
      <c r="I3" s="26">
        <v>29.350992766601841</v>
      </c>
      <c r="J3" s="26">
        <v>25.887649975592836</v>
      </c>
      <c r="K3" s="26">
        <v>23.764518024192942</v>
      </c>
      <c r="L3" s="26">
        <v>21.705514867796499</v>
      </c>
      <c r="M3" s="26">
        <v>19.21163195364171</v>
      </c>
      <c r="N3" s="26">
        <v>16.203801890899349</v>
      </c>
      <c r="O3" s="26">
        <v>13.40172458112308</v>
      </c>
      <c r="P3" s="26">
        <v>11.595588390352942</v>
      </c>
    </row>
    <row r="4" spans="1:16">
      <c r="A4" s="26" t="s">
        <v>39</v>
      </c>
      <c r="B4" s="26" t="s">
        <v>15</v>
      </c>
      <c r="C4" s="26" t="s">
        <v>18</v>
      </c>
      <c r="D4" s="26">
        <v>0.9771986970684039</v>
      </c>
      <c r="E4" s="26">
        <v>3.6086083749591524</v>
      </c>
      <c r="F4" s="26">
        <v>12.451829285872167</v>
      </c>
      <c r="G4" s="26">
        <v>27.674532139951179</v>
      </c>
      <c r="H4" s="26">
        <v>39.681403769912265</v>
      </c>
      <c r="I4" s="26">
        <v>46.127710602578198</v>
      </c>
      <c r="J4" s="26">
        <v>48.432803226883848</v>
      </c>
      <c r="K4" s="26">
        <v>47.779702634710695</v>
      </c>
      <c r="L4" s="26">
        <v>43.368293995791674</v>
      </c>
      <c r="M4" s="26">
        <v>36.235752446076297</v>
      </c>
      <c r="N4" s="26">
        <v>27.645752173864512</v>
      </c>
      <c r="O4" s="26">
        <v>20.37093294074576</v>
      </c>
      <c r="P4" s="26">
        <v>13.686112145985197</v>
      </c>
    </row>
    <row r="5" spans="1:16">
      <c r="A5" s="26" t="s">
        <v>39</v>
      </c>
      <c r="B5" s="26" t="s">
        <v>15</v>
      </c>
      <c r="C5" s="26" t="s">
        <v>19</v>
      </c>
      <c r="D5" s="26"/>
      <c r="E5" s="26">
        <v>0.28476728444050231</v>
      </c>
      <c r="F5" s="26">
        <v>1.6356420039017077</v>
      </c>
      <c r="G5" s="26">
        <v>4.1978844589096829</v>
      </c>
      <c r="H5" s="26">
        <v>8.1581244901172187</v>
      </c>
      <c r="I5" s="26">
        <v>11.670676680170034</v>
      </c>
      <c r="J5" s="26">
        <v>12.632633661331347</v>
      </c>
      <c r="K5" s="26">
        <v>14.330777458084148</v>
      </c>
      <c r="L5" s="26">
        <v>17.429331071492651</v>
      </c>
      <c r="M5" s="26">
        <v>21.345759658995977</v>
      </c>
      <c r="N5" s="26">
        <v>23.005011887885519</v>
      </c>
      <c r="O5" s="26">
        <v>21.265939133347356</v>
      </c>
      <c r="P5" s="26">
        <v>16.72383857838761</v>
      </c>
    </row>
    <row r="6" spans="1:16">
      <c r="A6" s="26" t="s">
        <v>39</v>
      </c>
      <c r="B6" s="26" t="s">
        <v>15</v>
      </c>
      <c r="C6" s="26" t="s">
        <v>20</v>
      </c>
      <c r="D6" s="26"/>
      <c r="E6" s="26">
        <v>3.2678212968582233E-2</v>
      </c>
      <c r="F6" s="26">
        <v>0.29599161997751233</v>
      </c>
      <c r="G6" s="26">
        <v>0.99788445890968269</v>
      </c>
      <c r="H6" s="26">
        <v>1.742785307742585</v>
      </c>
      <c r="I6" s="26">
        <v>2.3218362530843795</v>
      </c>
      <c r="J6" s="26">
        <v>3.8351360378182564</v>
      </c>
      <c r="K6" s="26">
        <v>4.7704984709940801</v>
      </c>
      <c r="L6" s="26">
        <v>6.9695140848516486</v>
      </c>
      <c r="M6" s="26">
        <v>10.578541360185499</v>
      </c>
      <c r="N6" s="26">
        <v>14.149374351189346</v>
      </c>
      <c r="O6" s="26">
        <v>17.233348133261671</v>
      </c>
      <c r="P6" s="26">
        <v>16.051131371212069</v>
      </c>
    </row>
    <row r="7" spans="1:16">
      <c r="A7" s="26" t="s">
        <v>39</v>
      </c>
      <c r="B7" s="26" t="s">
        <v>15</v>
      </c>
      <c r="C7" s="26" t="s">
        <v>21</v>
      </c>
      <c r="D7" s="26"/>
      <c r="E7" s="26">
        <v>2.3341580691844453E-3</v>
      </c>
      <c r="F7" s="26">
        <v>2.4986305582517274E-2</v>
      </c>
      <c r="G7" s="26">
        <v>0.14841334418226201</v>
      </c>
      <c r="H7" s="26">
        <v>0.48328538646133001</v>
      </c>
      <c r="I7" s="26">
        <v>0.72026504523756452</v>
      </c>
      <c r="J7" s="26">
        <v>0.85360840634072399</v>
      </c>
      <c r="K7" s="26">
        <v>1.1777111609900126</v>
      </c>
      <c r="L7" s="26">
        <v>2.5853491444696366</v>
      </c>
      <c r="M7" s="26">
        <v>3.86604344867213</v>
      </c>
      <c r="N7" s="26">
        <v>7.4508578253541247</v>
      </c>
      <c r="O7" s="26">
        <v>11.074241114200921</v>
      </c>
      <c r="P7" s="26">
        <v>14.293798019133845</v>
      </c>
    </row>
    <row r="8" spans="1:16">
      <c r="A8" s="26" t="s">
        <v>39</v>
      </c>
      <c r="B8" s="26" t="s">
        <v>15</v>
      </c>
      <c r="C8" s="26" t="s">
        <v>41</v>
      </c>
      <c r="D8" s="26"/>
      <c r="E8" s="26"/>
      <c r="F8" s="26">
        <v>5.7660705190424478E-3</v>
      </c>
      <c r="G8" s="26">
        <v>2.7339300244100896E-2</v>
      </c>
      <c r="H8" s="26">
        <v>0.11831665927187546</v>
      </c>
      <c r="I8" s="26">
        <v>0.28556933223666509</v>
      </c>
      <c r="J8" s="26">
        <v>0.36739203041903246</v>
      </c>
      <c r="K8" s="26">
        <v>0.40642935691366766</v>
      </c>
      <c r="L8" s="26">
        <v>0.50238961293163908</v>
      </c>
      <c r="M8" s="26">
        <v>1.1279865358832566</v>
      </c>
      <c r="N8" s="26">
        <v>2.4668757743869087</v>
      </c>
      <c r="O8" s="26">
        <v>5.7859930362442453</v>
      </c>
      <c r="P8" s="26">
        <v>10.238575575878139</v>
      </c>
    </row>
    <row r="9" spans="1:16">
      <c r="A9" s="26" t="s">
        <v>39</v>
      </c>
      <c r="B9" s="26" t="s">
        <v>15</v>
      </c>
      <c r="C9" s="26" t="s">
        <v>42</v>
      </c>
      <c r="D9" s="26"/>
      <c r="E9" s="26"/>
      <c r="F9" s="26"/>
      <c r="G9" s="26">
        <v>6.5093572009764032E-4</v>
      </c>
      <c r="H9" s="26">
        <v>2.6239581693359479E-2</v>
      </c>
      <c r="I9" s="26">
        <v>6.9566687933830931E-2</v>
      </c>
      <c r="J9" s="26">
        <v>0.13295480821108341</v>
      </c>
      <c r="K9" s="26">
        <v>0.17353840591717759</v>
      </c>
      <c r="L9" s="26">
        <v>0.20813283964310764</v>
      </c>
      <c r="M9" s="26">
        <v>0.36268353213009336</v>
      </c>
      <c r="N9" s="26">
        <v>1.8596448145378235</v>
      </c>
      <c r="O9" s="26">
        <v>3.0924060788758285</v>
      </c>
      <c r="P9" s="26">
        <v>6.3200736674141194</v>
      </c>
    </row>
    <row r="10" spans="1:16">
      <c r="A10" s="26" t="s">
        <v>39</v>
      </c>
      <c r="B10" s="26" t="s">
        <v>15</v>
      </c>
      <c r="C10" s="26" t="s">
        <v>43</v>
      </c>
      <c r="D10" s="26"/>
      <c r="E10" s="26"/>
      <c r="F10" s="26"/>
      <c r="G10" s="26"/>
      <c r="H10" s="26">
        <v>7.1562495527344033E-3</v>
      </c>
      <c r="I10" s="26">
        <v>1.2299082949627569E-2</v>
      </c>
      <c r="J10" s="26">
        <v>4.6887444441589807E-2</v>
      </c>
      <c r="K10" s="26">
        <v>5.8147417260443188E-2</v>
      </c>
      <c r="L10" s="26">
        <v>0.10276151173601709</v>
      </c>
      <c r="M10" s="26">
        <v>0.18215678523837273</v>
      </c>
      <c r="N10" s="26">
        <v>0.42249433511558598</v>
      </c>
      <c r="O10" s="26">
        <v>1.0881842045817463</v>
      </c>
      <c r="P10" s="26">
        <v>2.8785120307041283</v>
      </c>
    </row>
    <row r="11" spans="1:16">
      <c r="A11" s="26" t="s">
        <v>39</v>
      </c>
      <c r="B11" s="26" t="s">
        <v>15</v>
      </c>
      <c r="C11" s="26" t="s">
        <v>44</v>
      </c>
      <c r="D11" s="26"/>
      <c r="E11" s="26"/>
      <c r="F11" s="26"/>
      <c r="G11" s="26"/>
      <c r="H11" s="26">
        <v>9.5416660703125371E-4</v>
      </c>
      <c r="I11" s="26">
        <v>5.380848790462061E-3</v>
      </c>
      <c r="J11" s="26">
        <v>3.0830100454743981E-2</v>
      </c>
      <c r="K11" s="26">
        <v>2.4705120286820422E-2</v>
      </c>
      <c r="L11" s="26">
        <v>6.8833901512062243E-2</v>
      </c>
      <c r="M11" s="26">
        <v>5.7458851719486698E-2</v>
      </c>
      <c r="N11" s="26">
        <v>0.12222755533726992</v>
      </c>
      <c r="O11" s="26">
        <v>0.36220877246278599</v>
      </c>
      <c r="P11" s="26">
        <v>1.2955061471520655</v>
      </c>
    </row>
    <row r="12" spans="1:16">
      <c r="A12" s="26" t="s">
        <v>39</v>
      </c>
      <c r="B12" s="26" t="s">
        <v>15</v>
      </c>
      <c r="C12" s="26" t="s">
        <v>45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2.6904243952310305E-3</v>
      </c>
      <c r="J12" s="26">
        <v>7.3863782339490796E-3</v>
      </c>
      <c r="K12" s="26">
        <v>1.0243586460388955E-2</v>
      </c>
      <c r="L12" s="26">
        <v>1.8921167240282512E-2</v>
      </c>
      <c r="M12" s="26">
        <v>3.4230805279694201E-2</v>
      </c>
      <c r="N12" s="26">
        <v>7.1438936452833543E-2</v>
      </c>
      <c r="O12" s="26">
        <v>0.17136759127271597</v>
      </c>
      <c r="P12" s="26">
        <v>0.72156107436331818</v>
      </c>
    </row>
    <row r="13" spans="1:16" s="6" customFormat="1">
      <c r="A13" s="26" t="s">
        <v>39</v>
      </c>
      <c r="B13" s="26" t="s">
        <v>15</v>
      </c>
      <c r="C13" s="26" t="s">
        <v>58</v>
      </c>
      <c r="D13" s="26">
        <v>1.0237319683573756</v>
      </c>
      <c r="E13" s="26">
        <v>0.23574996498762896</v>
      </c>
      <c r="F13" s="26">
        <v>0.22583776199582922</v>
      </c>
      <c r="G13" s="26">
        <v>0.23043124491456468</v>
      </c>
      <c r="H13" s="26">
        <v>0.31296664710625122</v>
      </c>
      <c r="I13" s="26">
        <v>0.32669439084948226</v>
      </c>
      <c r="J13" s="26">
        <v>0.29224366056059398</v>
      </c>
      <c r="K13" s="26">
        <v>0.25307684196255065</v>
      </c>
      <c r="L13" s="26">
        <v>0.31937625393511343</v>
      </c>
      <c r="M13" s="26">
        <v>0.32804521726373614</v>
      </c>
      <c r="N13" s="26">
        <v>0.31198723029010905</v>
      </c>
      <c r="O13" s="26">
        <v>0.32481947982146614</v>
      </c>
      <c r="P13" s="26">
        <v>0.27203520290170885</v>
      </c>
    </row>
    <row r="14" spans="1:16">
      <c r="A14" s="26" t="s">
        <v>39</v>
      </c>
      <c r="B14" s="26" t="s">
        <v>22</v>
      </c>
      <c r="C14" s="26" t="s">
        <v>16</v>
      </c>
      <c r="D14" s="26">
        <v>92.849519743863397</v>
      </c>
      <c r="E14" s="26">
        <v>59.005199523899016</v>
      </c>
      <c r="F14" s="26">
        <v>42.85807362362906</v>
      </c>
      <c r="G14" s="26">
        <v>33.618766729453753</v>
      </c>
      <c r="H14" s="26">
        <v>21.543908688562777</v>
      </c>
      <c r="I14" s="26">
        <v>14.363881829733163</v>
      </c>
      <c r="J14" s="26">
        <v>11.408123917519035</v>
      </c>
      <c r="K14" s="26">
        <v>10.517124895510083</v>
      </c>
      <c r="L14" s="26">
        <v>9.5123004892173686</v>
      </c>
      <c r="M14" s="26">
        <v>8.8286419826769418</v>
      </c>
      <c r="N14" s="26">
        <v>8.3048008343780619</v>
      </c>
      <c r="O14" s="26">
        <v>7.6856779968549658</v>
      </c>
      <c r="P14" s="26">
        <v>7.5057516555870505</v>
      </c>
    </row>
    <row r="15" spans="1:16">
      <c r="A15" s="26" t="s">
        <v>39</v>
      </c>
      <c r="B15" s="26" t="s">
        <v>22</v>
      </c>
      <c r="C15" s="26" t="s">
        <v>17</v>
      </c>
      <c r="D15" s="26">
        <v>4.909284951974386</v>
      </c>
      <c r="E15" s="26">
        <v>37.969053436070915</v>
      </c>
      <c r="F15" s="26">
        <v>47.006189597133236</v>
      </c>
      <c r="G15" s="26">
        <v>44.325617130960644</v>
      </c>
      <c r="H15" s="26">
        <v>40.018634987188449</v>
      </c>
      <c r="I15" s="26">
        <v>34.525095298602288</v>
      </c>
      <c r="J15" s="26">
        <v>31.151923139766673</v>
      </c>
      <c r="K15" s="26">
        <v>29.229122055674519</v>
      </c>
      <c r="L15" s="26">
        <v>26.779104930703937</v>
      </c>
      <c r="M15" s="26">
        <v>24.699159212479763</v>
      </c>
      <c r="N15" s="26">
        <v>21.296657220214705</v>
      </c>
      <c r="O15" s="26">
        <v>18.123261158824242</v>
      </c>
      <c r="P15" s="26">
        <v>14.329566687427707</v>
      </c>
    </row>
    <row r="16" spans="1:16">
      <c r="A16" s="26" t="s">
        <v>39</v>
      </c>
      <c r="B16" s="26" t="s">
        <v>22</v>
      </c>
      <c r="C16" s="26" t="s">
        <v>18</v>
      </c>
      <c r="D16" s="26">
        <v>0.53361792956243326</v>
      </c>
      <c r="E16" s="26">
        <v>2.5997619495082378</v>
      </c>
      <c r="F16" s="26">
        <v>8.8608969486372029</v>
      </c>
      <c r="G16" s="26">
        <v>19.250024784375931</v>
      </c>
      <c r="H16" s="26">
        <v>32.203121360354068</v>
      </c>
      <c r="I16" s="26">
        <v>41.064961880559082</v>
      </c>
      <c r="J16" s="26">
        <v>45.223358713767524</v>
      </c>
      <c r="K16" s="26">
        <v>46.433601667258301</v>
      </c>
      <c r="L16" s="26">
        <v>45.284715168073603</v>
      </c>
      <c r="M16" s="26">
        <v>40.952395162674108</v>
      </c>
      <c r="N16" s="26">
        <v>33.541576679554574</v>
      </c>
      <c r="O16" s="26">
        <v>26.171827748881093</v>
      </c>
      <c r="P16" s="26">
        <v>17.244798088289503</v>
      </c>
    </row>
    <row r="17" spans="1:16">
      <c r="A17" s="26" t="s">
        <v>39</v>
      </c>
      <c r="B17" s="26" t="s">
        <v>22</v>
      </c>
      <c r="C17" s="26" t="s">
        <v>19</v>
      </c>
      <c r="D17" s="26"/>
      <c r="E17" s="26">
        <v>0.1378187057570632</v>
      </c>
      <c r="F17" s="26">
        <v>0.89260506026712993</v>
      </c>
      <c r="G17" s="26">
        <v>2.1426092990978489</v>
      </c>
      <c r="H17" s="26">
        <v>4.9578383414861404</v>
      </c>
      <c r="I17" s="26">
        <v>7.9915819567979671</v>
      </c>
      <c r="J17" s="26">
        <v>9.1644063919479759</v>
      </c>
      <c r="K17" s="26">
        <v>10.187337539648913</v>
      </c>
      <c r="L17" s="26">
        <v>12.666526556680328</v>
      </c>
      <c r="M17" s="26">
        <v>16.609097216523303</v>
      </c>
      <c r="N17" s="26">
        <v>20.77622443927055</v>
      </c>
      <c r="O17" s="26">
        <v>21.52534172009193</v>
      </c>
      <c r="P17" s="26">
        <v>18.040496739669265</v>
      </c>
    </row>
    <row r="18" spans="1:16">
      <c r="A18" s="26" t="s">
        <v>39</v>
      </c>
      <c r="B18" s="26" t="s">
        <v>22</v>
      </c>
      <c r="C18" s="26" t="s">
        <v>20</v>
      </c>
      <c r="D18" s="26"/>
      <c r="E18" s="26">
        <v>1.252897325064211E-2</v>
      </c>
      <c r="F18" s="26">
        <v>0.14333803887501356</v>
      </c>
      <c r="G18" s="26">
        <v>0.41637751561415681</v>
      </c>
      <c r="H18" s="26">
        <v>0.79850920102492429</v>
      </c>
      <c r="I18" s="26">
        <v>1.3373570520965692</v>
      </c>
      <c r="J18" s="26">
        <v>2.217574589065717</v>
      </c>
      <c r="K18" s="26">
        <v>2.5695931477516059</v>
      </c>
      <c r="L18" s="26">
        <v>3.7736289654045092</v>
      </c>
      <c r="M18" s="26">
        <v>6.1331980513424993</v>
      </c>
      <c r="N18" s="26">
        <v>9.4267864856038184</v>
      </c>
      <c r="O18" s="26">
        <v>13.192512398693601</v>
      </c>
      <c r="P18" s="26">
        <v>15.361686982827655</v>
      </c>
    </row>
    <row r="19" spans="1:16">
      <c r="A19" s="26" t="s">
        <v>39</v>
      </c>
      <c r="B19" s="26" t="s">
        <v>22</v>
      </c>
      <c r="C19" s="26" t="s">
        <v>21</v>
      </c>
      <c r="D19" s="26"/>
      <c r="E19" s="26"/>
      <c r="F19" s="26">
        <v>1.7374307742425887E-2</v>
      </c>
      <c r="G19" s="26">
        <v>4.3372657876474673E-2</v>
      </c>
      <c r="H19" s="26">
        <v>0.16864663405543909</v>
      </c>
      <c r="I19" s="26">
        <v>0.28748411689961878</v>
      </c>
      <c r="J19" s="26">
        <v>0.35358321623476358</v>
      </c>
      <c r="K19" s="26">
        <v>0.54506521315943157</v>
      </c>
      <c r="L19" s="26">
        <v>1.3065256226137518</v>
      </c>
      <c r="M19" s="26">
        <v>1.85391037070747</v>
      </c>
      <c r="N19" s="26">
        <v>3.9432791479230098</v>
      </c>
      <c r="O19" s="26">
        <v>7.3076690456030002</v>
      </c>
      <c r="P19" s="26">
        <v>11.72702197704422</v>
      </c>
    </row>
    <row r="20" spans="1:16">
      <c r="A20" s="26" t="s">
        <v>39</v>
      </c>
      <c r="B20" s="26" t="s">
        <v>22</v>
      </c>
      <c r="C20" s="26" t="s">
        <v>41</v>
      </c>
      <c r="D20" s="26"/>
      <c r="E20" s="26"/>
      <c r="F20" s="26"/>
      <c r="G20" s="26">
        <v>4.9568751858828199E-3</v>
      </c>
      <c r="H20" s="26">
        <v>2.5157232704402517E-2</v>
      </c>
      <c r="I20" s="26">
        <v>8.5768742058449809E-2</v>
      </c>
      <c r="J20" s="26">
        <v>0.11372177379824189</v>
      </c>
      <c r="K20" s="26">
        <v>0.14084668323237412</v>
      </c>
      <c r="L20" s="26">
        <v>0.19673777248473384</v>
      </c>
      <c r="M20" s="26">
        <v>0.43792570929790137</v>
      </c>
      <c r="N20" s="26">
        <v>1.1072365440734926</v>
      </c>
      <c r="O20" s="26">
        <v>3.2448288375468732</v>
      </c>
      <c r="P20" s="26">
        <v>7.8552997851867854</v>
      </c>
    </row>
    <row r="21" spans="1:16">
      <c r="A21" s="26" t="s">
        <v>39</v>
      </c>
      <c r="B21" s="26" t="s">
        <v>22</v>
      </c>
      <c r="C21" s="26" t="s">
        <v>42</v>
      </c>
      <c r="D21" s="26"/>
      <c r="E21" s="26"/>
      <c r="F21" s="26"/>
      <c r="G21" s="26"/>
      <c r="H21" s="26">
        <v>2.7952480782669461E-3</v>
      </c>
      <c r="I21" s="26">
        <v>1.0324015247776366E-2</v>
      </c>
      <c r="J21" s="26">
        <v>2.2875069442175093E-2</v>
      </c>
      <c r="K21" s="26">
        <v>3.778813452575891E-2</v>
      </c>
      <c r="L21" s="26">
        <v>6.6552243511156253E-2</v>
      </c>
      <c r="M21" s="26">
        <v>0.10295357390649129</v>
      </c>
      <c r="N21" s="26">
        <v>1.0134743628912464</v>
      </c>
      <c r="O21" s="26">
        <v>1.7131365670739083</v>
      </c>
      <c r="P21" s="26">
        <v>4.4462522085086373</v>
      </c>
    </row>
    <row r="22" spans="1:16">
      <c r="A22" s="26" t="s">
        <v>39</v>
      </c>
      <c r="B22" s="26" t="s">
        <v>22</v>
      </c>
      <c r="C22" s="26" t="s">
        <v>43</v>
      </c>
      <c r="D22" s="26"/>
      <c r="E22" s="26"/>
      <c r="F22" s="26"/>
      <c r="G22" s="26"/>
      <c r="H22" s="26">
        <v>2.7952480782669461E-3</v>
      </c>
      <c r="I22" s="26">
        <v>1.5883100381194409E-3</v>
      </c>
      <c r="J22" s="26">
        <v>9.803601189503611E-3</v>
      </c>
      <c r="K22" s="26">
        <v>1.3168592334734166E-2</v>
      </c>
      <c r="L22" s="26">
        <v>2.5686830828867326E-2</v>
      </c>
      <c r="M22" s="26">
        <v>5.3714908125125894E-2</v>
      </c>
      <c r="N22" s="26">
        <v>0.19911294655555672</v>
      </c>
      <c r="O22" s="26">
        <v>0.53677271077779121</v>
      </c>
      <c r="P22" s="26">
        <v>1.9282345912829051</v>
      </c>
    </row>
    <row r="23" spans="1:16">
      <c r="A23" s="26" t="s">
        <v>39</v>
      </c>
      <c r="B23" s="26" t="s">
        <v>22</v>
      </c>
      <c r="C23" s="26" t="s">
        <v>44</v>
      </c>
      <c r="D23" s="26"/>
      <c r="E23" s="26"/>
      <c r="F23" s="26"/>
      <c r="G23" s="26"/>
      <c r="H23" s="26"/>
      <c r="I23" s="26"/>
      <c r="J23" s="26">
        <v>3.9214404758014442E-3</v>
      </c>
      <c r="K23" s="26">
        <v>6.2980224209598186E-3</v>
      </c>
      <c r="L23" s="26">
        <v>8.7568741462047701E-3</v>
      </c>
      <c r="M23" s="26">
        <v>1.5666848203161721E-2</v>
      </c>
      <c r="N23" s="26">
        <v>4.3193813803057278E-2</v>
      </c>
      <c r="O23" s="26">
        <v>0.1088665779605661</v>
      </c>
      <c r="P23" s="26">
        <v>0.80332515602557419</v>
      </c>
    </row>
    <row r="24" spans="1:16">
      <c r="A24" s="26" t="s">
        <v>39</v>
      </c>
      <c r="B24" s="26" t="s">
        <v>22</v>
      </c>
      <c r="C24" s="26" t="s">
        <v>45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1.9607202379007221E-3</v>
      </c>
      <c r="K24" s="26">
        <v>5.1529274353307609E-3</v>
      </c>
      <c r="L24" s="26">
        <v>4.6703328779758779E-3</v>
      </c>
      <c r="M24" s="26">
        <v>3.7302019531337428E-3</v>
      </c>
      <c r="N24" s="26">
        <v>2.2123660728395191E-2</v>
      </c>
      <c r="O24" s="26">
        <v>9.5258255715495344E-2</v>
      </c>
      <c r="P24" s="26">
        <v>0.49190954965490064</v>
      </c>
    </row>
    <row r="25" spans="1:16">
      <c r="A25" s="26" t="s">
        <v>39</v>
      </c>
      <c r="B25" s="26" t="s">
        <v>22</v>
      </c>
      <c r="C25" s="26" t="s">
        <v>58</v>
      </c>
      <c r="D25">
        <v>1.7075773745997866</v>
      </c>
      <c r="E25">
        <v>0.27563741151412641</v>
      </c>
      <c r="F25">
        <v>0.22369421218373331</v>
      </c>
      <c r="G25">
        <v>0.20075344502825418</v>
      </c>
      <c r="H25">
        <v>0.27859305846727228</v>
      </c>
      <c r="I25">
        <v>0.33116264294790343</v>
      </c>
      <c r="J25">
        <v>0.32809385314205419</v>
      </c>
      <c r="K25">
        <v>0.31547366854080544</v>
      </c>
      <c r="L25">
        <v>0.37537800506731117</v>
      </c>
      <c r="M25">
        <v>0.30886072171947387</v>
      </c>
      <c r="N25">
        <v>0.32448035734979613</v>
      </c>
      <c r="O25">
        <v>0.29635901778154106</v>
      </c>
      <c r="P25">
        <v>0.26692766260343448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23"/>
    </sheetView>
  </sheetViews>
  <sheetFormatPr defaultRowHeight="14.25"/>
  <cols>
    <col min="2" max="2" width="14.375" customWidth="1"/>
    <col min="3" max="3" width="15.25" customWidth="1"/>
    <col min="5" max="5" width="9" customWidth="1"/>
  </cols>
  <sheetData>
    <row r="1" spans="1:16">
      <c r="A1" s="26" t="s">
        <v>38</v>
      </c>
      <c r="B1" s="26" t="s">
        <v>0</v>
      </c>
      <c r="C1" s="26" t="s">
        <v>25</v>
      </c>
      <c r="D1" s="26" t="s">
        <v>40</v>
      </c>
      <c r="E1" s="26" t="s">
        <v>46</v>
      </c>
      <c r="F1" s="26" t="s">
        <v>47</v>
      </c>
      <c r="G1" s="26" t="s">
        <v>29</v>
      </c>
      <c r="H1" s="26" t="s">
        <v>48</v>
      </c>
      <c r="I1" s="26" t="s">
        <v>49</v>
      </c>
      <c r="J1" s="26" t="s">
        <v>50</v>
      </c>
      <c r="K1" s="26" t="s">
        <v>51</v>
      </c>
      <c r="L1" s="26" t="s">
        <v>52</v>
      </c>
      <c r="M1" s="26" t="s">
        <v>53</v>
      </c>
      <c r="N1" s="26" t="s">
        <v>12</v>
      </c>
      <c r="O1" s="26" t="s">
        <v>54</v>
      </c>
      <c r="P1" s="26" t="s">
        <v>37</v>
      </c>
    </row>
    <row r="2" spans="1:16">
      <c r="A2" s="26" t="s">
        <v>39</v>
      </c>
      <c r="B2" s="26" t="s">
        <v>15</v>
      </c>
      <c r="C2" s="26" t="s">
        <v>16</v>
      </c>
      <c r="D2" s="26">
        <v>92.803386641580431</v>
      </c>
      <c r="E2" s="26">
        <v>49.933316174922197</v>
      </c>
      <c r="F2" s="26">
        <v>28.982575779466586</v>
      </c>
      <c r="G2" s="26">
        <v>19.615710837084883</v>
      </c>
      <c r="H2" s="26">
        <v>13.190715482172768</v>
      </c>
      <c r="I2" s="26">
        <v>9.1354644661242439</v>
      </c>
      <c r="J2" s="26">
        <v>7.5018037053260826</v>
      </c>
      <c r="K2" s="26">
        <v>7.2693278884606558</v>
      </c>
      <c r="L2" s="26">
        <v>6.7431174645564145</v>
      </c>
      <c r="M2" s="26">
        <v>6.6905165893247753</v>
      </c>
      <c r="N2" s="26">
        <v>6.3096957685287824</v>
      </c>
      <c r="O2" s="26">
        <v>5.8470940364642363</v>
      </c>
      <c r="P2" s="26">
        <v>5.9394251237013123</v>
      </c>
    </row>
    <row r="3" spans="1:16">
      <c r="A3" s="26" t="s">
        <v>39</v>
      </c>
      <c r="B3" s="26" t="s">
        <v>15</v>
      </c>
      <c r="C3" s="26" t="s">
        <v>17</v>
      </c>
      <c r="D3" s="26">
        <v>6.2088428974600198</v>
      </c>
      <c r="E3" s="26">
        <v>46.128828470483633</v>
      </c>
      <c r="F3" s="26">
        <v>56.570443359243313</v>
      </c>
      <c r="G3" s="26">
        <v>47.261042604554056</v>
      </c>
      <c r="H3" s="26">
        <v>36.433117970806414</v>
      </c>
      <c r="I3" s="26">
        <v>29.447422203370223</v>
      </c>
      <c r="J3" s="26">
        <v>25.963693988507817</v>
      </c>
      <c r="K3" s="26">
        <v>23.82474114704781</v>
      </c>
      <c r="L3" s="26">
        <v>21.775059236277475</v>
      </c>
      <c r="M3" s="26">
        <v>19.275098636465852</v>
      </c>
      <c r="N3" s="26">
        <v>16.254604902191318</v>
      </c>
      <c r="O3" s="26">
        <v>13.445502926672972</v>
      </c>
      <c r="P3" s="26">
        <v>11.62721851783977</v>
      </c>
    </row>
    <row r="4" spans="1:16">
      <c r="A4" s="26" t="s">
        <v>39</v>
      </c>
      <c r="B4" s="26" t="s">
        <v>15</v>
      </c>
      <c r="C4" s="26" t="s">
        <v>18</v>
      </c>
      <c r="D4" s="26">
        <v>0.98777046095954857</v>
      </c>
      <c r="E4" s="26">
        <v>3.6173050375535225</v>
      </c>
      <c r="F4" s="26">
        <v>12.480134076920857</v>
      </c>
      <c r="G4" s="26">
        <v>27.738631173745677</v>
      </c>
      <c r="H4" s="26">
        <v>39.806173725771721</v>
      </c>
      <c r="I4" s="26">
        <v>46.279258088150243</v>
      </c>
      <c r="J4" s="26">
        <v>48.575072792393513</v>
      </c>
      <c r="K4" s="26">
        <v>47.90078410999287</v>
      </c>
      <c r="L4" s="26">
        <v>43.507245807642462</v>
      </c>
      <c r="M4" s="26">
        <v>36.355459247296452</v>
      </c>
      <c r="N4" s="26">
        <v>27.732428589024373</v>
      </c>
      <c r="O4" s="26">
        <v>20.437477043786782</v>
      </c>
      <c r="P4" s="26">
        <v>13.723444746747111</v>
      </c>
    </row>
    <row r="5" spans="1:16">
      <c r="A5" s="26" t="s">
        <v>39</v>
      </c>
      <c r="B5" s="26" t="s">
        <v>15</v>
      </c>
      <c r="C5" s="26" t="s">
        <v>19</v>
      </c>
      <c r="D5" s="26">
        <v>0</v>
      </c>
      <c r="E5" s="26">
        <v>0.28545356699969582</v>
      </c>
      <c r="F5" s="26">
        <v>1.6393600523978771</v>
      </c>
      <c r="G5" s="26">
        <v>4.207607490050238</v>
      </c>
      <c r="H5" s="26">
        <v>8.1837760229720029</v>
      </c>
      <c r="I5" s="26">
        <v>11.709019396136197</v>
      </c>
      <c r="J5" s="26">
        <v>12.66974155479399</v>
      </c>
      <c r="K5" s="26">
        <v>14.367093960299147</v>
      </c>
      <c r="L5" s="26">
        <v>17.485174567018809</v>
      </c>
      <c r="M5" s="26">
        <v>21.416276550074617</v>
      </c>
      <c r="N5" s="26">
        <v>23.077138410203009</v>
      </c>
      <c r="O5" s="26">
        <v>21.335406881784298</v>
      </c>
      <c r="P5" s="26">
        <v>16.769457405867175</v>
      </c>
    </row>
    <row r="6" spans="1:16">
      <c r="A6" s="26" t="s">
        <v>39</v>
      </c>
      <c r="B6" s="26" t="s">
        <v>15</v>
      </c>
      <c r="C6" s="26" t="s">
        <v>20</v>
      </c>
      <c r="D6" s="26">
        <v>0</v>
      </c>
      <c r="E6" s="26">
        <v>3.275696670488313E-2</v>
      </c>
      <c r="F6" s="26">
        <v>0.29666445131524449</v>
      </c>
      <c r="G6" s="26">
        <v>1.0001957330201605</v>
      </c>
      <c r="H6" s="26">
        <v>1.7482651351998089</v>
      </c>
      <c r="I6" s="26">
        <v>2.3294643890024296</v>
      </c>
      <c r="J6" s="26">
        <v>3.8464016078744612</v>
      </c>
      <c r="K6" s="26">
        <v>4.7825876837946577</v>
      </c>
      <c r="L6" s="26">
        <v>6.99184437549909</v>
      </c>
      <c r="M6" s="26">
        <v>10.613488153402704</v>
      </c>
      <c r="N6" s="26">
        <v>14.193736213286751</v>
      </c>
      <c r="O6" s="26">
        <v>17.2896429380827</v>
      </c>
      <c r="P6" s="26">
        <v>16.094915206450793</v>
      </c>
    </row>
    <row r="7" spans="1:16">
      <c r="A7" s="26" t="s">
        <v>39</v>
      </c>
      <c r="B7" s="26" t="s">
        <v>15</v>
      </c>
      <c r="C7" s="26" t="s">
        <v>21</v>
      </c>
      <c r="D7" s="26">
        <v>0</v>
      </c>
      <c r="E7" s="26">
        <v>2.3397833360630804E-3</v>
      </c>
      <c r="F7" s="26">
        <v>2.5043103033105057E-2</v>
      </c>
      <c r="G7" s="26">
        <v>0.14875709532198084</v>
      </c>
      <c r="H7" s="26">
        <v>0.48480497726728883</v>
      </c>
      <c r="I7" s="26">
        <v>0.72263139629044093</v>
      </c>
      <c r="J7" s="26">
        <v>0.85611584941637242</v>
      </c>
      <c r="K7" s="26">
        <v>1.1806956710845848</v>
      </c>
      <c r="L7" s="26">
        <v>2.5936325910798677</v>
      </c>
      <c r="M7" s="26">
        <v>3.8788151358423453</v>
      </c>
      <c r="N7" s="26">
        <v>7.4742181463938993</v>
      </c>
      <c r="O7" s="26">
        <v>11.11041645501364</v>
      </c>
      <c r="P7" s="26">
        <v>14.332788248727743</v>
      </c>
    </row>
    <row r="8" spans="1:16">
      <c r="A8" s="26" t="s">
        <v>39</v>
      </c>
      <c r="B8" s="26" t="s">
        <v>15</v>
      </c>
      <c r="C8" s="26" t="s">
        <v>41</v>
      </c>
      <c r="D8" s="26">
        <v>0</v>
      </c>
      <c r="E8" s="26">
        <v>0</v>
      </c>
      <c r="F8" s="26">
        <v>5.7791776230242441E-3</v>
      </c>
      <c r="G8" s="26">
        <v>2.7402622822470149E-2</v>
      </c>
      <c r="H8" s="26">
        <v>0.11868868150275186</v>
      </c>
      <c r="I8" s="26">
        <v>0.28650753865730921</v>
      </c>
      <c r="J8" s="26">
        <v>0.36847123090004891</v>
      </c>
      <c r="K8" s="26">
        <v>0.40745931447764261</v>
      </c>
      <c r="L8" s="26">
        <v>0.50399926691015717</v>
      </c>
      <c r="M8" s="26">
        <v>1.1317129014453053</v>
      </c>
      <c r="N8" s="26">
        <v>2.4746100529633734</v>
      </c>
      <c r="O8" s="26">
        <v>5.8048936785426815</v>
      </c>
      <c r="P8" s="26">
        <v>10.266504081086032</v>
      </c>
    </row>
    <row r="9" spans="1:16">
      <c r="A9" s="26" t="s">
        <v>39</v>
      </c>
      <c r="B9" s="26" t="s">
        <v>15</v>
      </c>
      <c r="C9" s="26" t="s">
        <v>42</v>
      </c>
      <c r="D9" s="26">
        <v>0</v>
      </c>
      <c r="E9" s="26">
        <v>0</v>
      </c>
      <c r="F9" s="26">
        <v>0</v>
      </c>
      <c r="G9" s="26">
        <v>6.5244340053500344E-4</v>
      </c>
      <c r="H9" s="26">
        <v>2.6322086623594164E-2</v>
      </c>
      <c r="I9" s="26">
        <v>6.9795241584082054E-2</v>
      </c>
      <c r="J9" s="26">
        <v>0.13334535803550721</v>
      </c>
      <c r="K9" s="26">
        <v>0.173978180236562</v>
      </c>
      <c r="L9" s="26">
        <v>0.20879969629135081</v>
      </c>
      <c r="M9" s="26">
        <v>0.36388167712656133</v>
      </c>
      <c r="N9" s="26">
        <v>1.865475270695466</v>
      </c>
      <c r="O9" s="26">
        <v>3.102507795343894</v>
      </c>
      <c r="P9" s="26">
        <v>6.3373133907551766</v>
      </c>
    </row>
    <row r="10" spans="1:16">
      <c r="A10" s="26" t="s">
        <v>39</v>
      </c>
      <c r="B10" s="26" t="s">
        <v>15</v>
      </c>
      <c r="C10" s="26" t="s">
        <v>43</v>
      </c>
      <c r="D10" s="26">
        <v>0</v>
      </c>
      <c r="E10" s="26">
        <v>0</v>
      </c>
      <c r="F10" s="26">
        <v>0</v>
      </c>
      <c r="G10" s="26">
        <v>0</v>
      </c>
      <c r="H10" s="26">
        <v>7.1787508973438635E-3</v>
      </c>
      <c r="I10" s="26">
        <v>1.2339490224810089E-2</v>
      </c>
      <c r="J10" s="26">
        <v>4.7025174572908342E-2</v>
      </c>
      <c r="K10" s="26">
        <v>5.8294772197320252E-2</v>
      </c>
      <c r="L10" s="26">
        <v>0.10309075914071397</v>
      </c>
      <c r="M10" s="26">
        <v>0.18275855019727294</v>
      </c>
      <c r="N10" s="26">
        <v>0.42381896155956422</v>
      </c>
      <c r="O10" s="26">
        <v>1.091738889192801</v>
      </c>
      <c r="P10" s="26">
        <v>2.8863639567503556</v>
      </c>
    </row>
    <row r="11" spans="1:16">
      <c r="A11" s="26" t="s">
        <v>39</v>
      </c>
      <c r="B11" s="26" t="s">
        <v>15</v>
      </c>
      <c r="C11" s="26" t="s">
        <v>44</v>
      </c>
      <c r="D11" s="26">
        <v>0</v>
      </c>
      <c r="E11" s="26">
        <v>0</v>
      </c>
      <c r="F11" s="26">
        <v>0</v>
      </c>
      <c r="G11" s="26">
        <v>0</v>
      </c>
      <c r="H11" s="26">
        <v>9.5716678631251506E-4</v>
      </c>
      <c r="I11" s="26">
        <v>5.3985269733544134E-3</v>
      </c>
      <c r="J11" s="26">
        <v>3.0920662732871237E-2</v>
      </c>
      <c r="K11" s="26">
        <v>2.4767727047566121E-2</v>
      </c>
      <c r="L11" s="26">
        <v>6.9054445011716328E-2</v>
      </c>
      <c r="M11" s="26">
        <v>5.7648670196455219E-2</v>
      </c>
      <c r="N11" s="26">
        <v>0.12261076959252915</v>
      </c>
      <c r="O11" s="26">
        <v>0.36339197099116144</v>
      </c>
      <c r="P11" s="26">
        <v>1.299039993233432</v>
      </c>
    </row>
    <row r="12" spans="1:16">
      <c r="A12" s="26" t="s">
        <v>39</v>
      </c>
      <c r="B12" s="26" t="s">
        <v>15</v>
      </c>
      <c r="C12" s="26" t="s">
        <v>45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2.6992634866772067E-3</v>
      </c>
      <c r="J12" s="26">
        <v>7.4080754464170675E-3</v>
      </c>
      <c r="K12" s="26">
        <v>1.0269545361185952E-2</v>
      </c>
      <c r="L12" s="26">
        <v>1.8981790571940986E-2</v>
      </c>
      <c r="M12" s="26">
        <v>3.4343888627675449E-2</v>
      </c>
      <c r="N12" s="26">
        <v>7.1662915560930254E-2</v>
      </c>
      <c r="O12" s="26">
        <v>0.17192738412485062</v>
      </c>
      <c r="P12" s="26">
        <v>0.72352932884108434</v>
      </c>
    </row>
    <row r="13" spans="1:16">
      <c r="A13" s="26" t="s">
        <v>39</v>
      </c>
      <c r="B13" s="26" t="s">
        <v>22</v>
      </c>
      <c r="C13" s="26" t="s">
        <v>16</v>
      </c>
      <c r="D13" s="26">
        <v>94.462540716612381</v>
      </c>
      <c r="E13" s="26">
        <v>59.168289465418681</v>
      </c>
      <c r="F13" s="26">
        <v>42.953224647933311</v>
      </c>
      <c r="G13" s="26">
        <v>33.685556769643391</v>
      </c>
      <c r="H13" s="26">
        <v>21.604096200923138</v>
      </c>
      <c r="I13" s="26">
        <v>14.411722522350242</v>
      </c>
      <c r="J13" s="26">
        <v>11.445751531127458</v>
      </c>
      <c r="K13" s="26">
        <v>10.550348059824938</v>
      </c>
      <c r="L13" s="26">
        <v>9.5480861636546894</v>
      </c>
      <c r="M13" s="26">
        <v>8.8560609462230389</v>
      </c>
      <c r="N13" s="26">
        <v>8.3319240688284815</v>
      </c>
      <c r="O13" s="26">
        <v>7.708405999302407</v>
      </c>
      <c r="P13" s="26">
        <v>7.5257442903752043</v>
      </c>
    </row>
    <row r="14" spans="1:16">
      <c r="A14" s="26" t="s">
        <v>39</v>
      </c>
      <c r="B14" s="26" t="s">
        <v>22</v>
      </c>
      <c r="C14" s="26" t="s">
        <v>17</v>
      </c>
      <c r="D14" s="26">
        <v>4.9945711183496195</v>
      </c>
      <c r="E14" s="26">
        <v>38.073999623091908</v>
      </c>
      <c r="F14" s="26">
        <v>47.110550029384228</v>
      </c>
      <c r="G14" s="26">
        <v>44.413678355021354</v>
      </c>
      <c r="H14" s="26">
        <v>40.13043559508904</v>
      </c>
      <c r="I14" s="26">
        <v>34.640085416965469</v>
      </c>
      <c r="J14" s="26">
        <v>31.254672069874488</v>
      </c>
      <c r="K14" s="26">
        <v>29.32145564821835</v>
      </c>
      <c r="L14" s="26">
        <v>26.879849049527699</v>
      </c>
      <c r="M14" s="26">
        <v>24.775866971996464</v>
      </c>
      <c r="N14" s="26">
        <v>21.366211474231605</v>
      </c>
      <c r="O14" s="26">
        <v>18.176855067408745</v>
      </c>
      <c r="P14" s="26">
        <v>14.367735522022837</v>
      </c>
    </row>
    <row r="15" spans="1:16">
      <c r="A15" s="26" t="s">
        <v>39</v>
      </c>
      <c r="B15" s="26" t="s">
        <v>22</v>
      </c>
      <c r="C15" s="26" t="s">
        <v>18</v>
      </c>
      <c r="D15" s="26">
        <v>0.54288816503800208</v>
      </c>
      <c r="E15" s="26">
        <v>2.6069476725924994</v>
      </c>
      <c r="F15" s="26">
        <v>8.8805694012145491</v>
      </c>
      <c r="G15" s="26">
        <v>19.288268600377471</v>
      </c>
      <c r="H15" s="26">
        <v>32.293087660942199</v>
      </c>
      <c r="I15" s="26">
        <v>41.201733836910968</v>
      </c>
      <c r="J15" s="26">
        <v>45.372519704659602</v>
      </c>
      <c r="K15" s="26">
        <v>46.580283502194042</v>
      </c>
      <c r="L15" s="26">
        <v>45.455078170780304</v>
      </c>
      <c r="M15" s="26">
        <v>41.079580321194975</v>
      </c>
      <c r="N15" s="26">
        <v>33.65112247917812</v>
      </c>
      <c r="O15" s="26">
        <v>26.249222790069908</v>
      </c>
      <c r="P15" s="26">
        <v>17.290732055464925</v>
      </c>
    </row>
    <row r="16" spans="1:16">
      <c r="A16" s="26" t="s">
        <v>39</v>
      </c>
      <c r="B16" s="26" t="s">
        <v>22</v>
      </c>
      <c r="C16" s="26" t="s">
        <v>19</v>
      </c>
      <c r="D16" s="26">
        <v>0</v>
      </c>
      <c r="E16" s="26">
        <v>0.138199635655506</v>
      </c>
      <c r="F16" s="26">
        <v>0.8945867705635242</v>
      </c>
      <c r="G16" s="26">
        <v>2.1468659978146416</v>
      </c>
      <c r="H16" s="26">
        <v>4.9716891222693542</v>
      </c>
      <c r="I16" s="26">
        <v>8.0181989131647313</v>
      </c>
      <c r="J16" s="26">
        <v>9.1946335130031063</v>
      </c>
      <c r="K16" s="26">
        <v>10.219518919291474</v>
      </c>
      <c r="L16" s="26">
        <v>12.714178562220193</v>
      </c>
      <c r="M16" s="26">
        <v>16.660679807821829</v>
      </c>
      <c r="N16" s="26">
        <v>20.844078975182853</v>
      </c>
      <c r="O16" s="26">
        <v>21.588996223897116</v>
      </c>
      <c r="P16" s="26">
        <v>18.088550163132137</v>
      </c>
    </row>
    <row r="17" spans="1:16">
      <c r="A17" s="26" t="s">
        <v>39</v>
      </c>
      <c r="B17" s="26" t="s">
        <v>22</v>
      </c>
      <c r="C17" s="26" t="s">
        <v>20</v>
      </c>
      <c r="D17" s="26">
        <v>0</v>
      </c>
      <c r="E17" s="26">
        <v>1.2563603241409637E-2</v>
      </c>
      <c r="F17" s="26">
        <v>0.14365626972552945</v>
      </c>
      <c r="G17" s="26">
        <v>0.41720472832025424</v>
      </c>
      <c r="H17" s="26">
        <v>0.80074000710107807</v>
      </c>
      <c r="I17" s="26">
        <v>1.3418112858759221</v>
      </c>
      <c r="J17" s="26">
        <v>2.2248888539166698</v>
      </c>
      <c r="K17" s="26">
        <v>2.5777103866565581</v>
      </c>
      <c r="L17" s="26">
        <v>3.7878255162553041</v>
      </c>
      <c r="M17" s="26">
        <v>6.1522458204241683</v>
      </c>
      <c r="N17" s="26">
        <v>9.4575740920813445</v>
      </c>
      <c r="O17" s="26">
        <v>13.231525151271592</v>
      </c>
      <c r="P17" s="26">
        <v>15.402605016313213</v>
      </c>
    </row>
    <row r="18" spans="1:16">
      <c r="A18" s="26" t="s">
        <v>39</v>
      </c>
      <c r="B18" s="26" t="s">
        <v>22</v>
      </c>
      <c r="C18" s="26" t="s">
        <v>21</v>
      </c>
      <c r="D18" s="26">
        <v>0</v>
      </c>
      <c r="E18" s="26">
        <v>0</v>
      </c>
      <c r="F18" s="26">
        <v>1.7412881178852056E-2</v>
      </c>
      <c r="G18" s="26">
        <v>4.3458825866693154E-2</v>
      </c>
      <c r="H18" s="26">
        <v>0.16911778446358824</v>
      </c>
      <c r="I18" s="26">
        <v>0.28844161846026356</v>
      </c>
      <c r="J18" s="26">
        <v>0.35474944590890606</v>
      </c>
      <c r="K18" s="26">
        <v>0.54678705171502751</v>
      </c>
      <c r="L18" s="26">
        <v>1.3114408269460658</v>
      </c>
      <c r="M18" s="26">
        <v>1.8596680286770535</v>
      </c>
      <c r="N18" s="26">
        <v>3.9561577812539648</v>
      </c>
      <c r="O18" s="26">
        <v>7.3292792041370323</v>
      </c>
      <c r="P18" s="26">
        <v>11.758258564437194</v>
      </c>
    </row>
    <row r="19" spans="1:16">
      <c r="A19" s="26" t="s">
        <v>39</v>
      </c>
      <c r="B19" s="26" t="s">
        <v>22</v>
      </c>
      <c r="C19" s="26" t="s">
        <v>41</v>
      </c>
      <c r="D19" s="26">
        <v>0</v>
      </c>
      <c r="E19" s="26">
        <v>0</v>
      </c>
      <c r="F19" s="26">
        <v>0</v>
      </c>
      <c r="G19" s="26">
        <v>4.9667229561935035E-3</v>
      </c>
      <c r="H19" s="26">
        <v>2.5227514809485544E-2</v>
      </c>
      <c r="I19" s="26">
        <v>8.6054405507481946E-2</v>
      </c>
      <c r="J19" s="26">
        <v>0.11409686430341895</v>
      </c>
      <c r="K19" s="26">
        <v>0.14129161210283273</v>
      </c>
      <c r="L19" s="26">
        <v>0.19747790825774092</v>
      </c>
      <c r="M19" s="26">
        <v>0.43928576773981109</v>
      </c>
      <c r="N19" s="26">
        <v>1.1108527459518878</v>
      </c>
      <c r="O19" s="26">
        <v>3.2544244096995802</v>
      </c>
      <c r="P19" s="26">
        <v>7.8762234910277309</v>
      </c>
    </row>
    <row r="20" spans="1:16">
      <c r="A20" s="26" t="s">
        <v>39</v>
      </c>
      <c r="B20" s="26" t="s">
        <v>22</v>
      </c>
      <c r="C20" s="26" t="s">
        <v>42</v>
      </c>
      <c r="D20" s="26">
        <v>0</v>
      </c>
      <c r="E20" s="26">
        <v>0</v>
      </c>
      <c r="F20" s="26">
        <v>0</v>
      </c>
      <c r="G20" s="26">
        <v>0</v>
      </c>
      <c r="H20" s="26">
        <v>2.8030572010539485E-3</v>
      </c>
      <c r="I20" s="26">
        <v>1.0358400662937643E-2</v>
      </c>
      <c r="J20" s="26">
        <v>2.2950518681722203E-2</v>
      </c>
      <c r="K20" s="26">
        <v>3.7907505686125852E-2</v>
      </c>
      <c r="L20" s="26">
        <v>6.6802615849799588E-2</v>
      </c>
      <c r="M20" s="26">
        <v>0.10327331507341385</v>
      </c>
      <c r="N20" s="26">
        <v>1.016784340252822</v>
      </c>
      <c r="O20" s="26">
        <v>1.71820263568948</v>
      </c>
      <c r="P20" s="26">
        <v>4.4580954323001629</v>
      </c>
    </row>
    <row r="21" spans="1:16">
      <c r="A21" s="26" t="s">
        <v>39</v>
      </c>
      <c r="B21" s="26" t="s">
        <v>22</v>
      </c>
      <c r="C21" s="26" t="s">
        <v>43</v>
      </c>
      <c r="D21" s="26">
        <v>0</v>
      </c>
      <c r="E21" s="26">
        <v>0</v>
      </c>
      <c r="F21" s="26">
        <v>0</v>
      </c>
      <c r="G21" s="26">
        <v>0</v>
      </c>
      <c r="H21" s="26">
        <v>2.8030572010539485E-3</v>
      </c>
      <c r="I21" s="26">
        <v>1.5936001019904067E-3</v>
      </c>
      <c r="J21" s="26">
        <v>9.8359365778809445E-3</v>
      </c>
      <c r="K21" s="26">
        <v>1.3210191375468101E-2</v>
      </c>
      <c r="L21" s="26">
        <v>2.5783465766589318E-2</v>
      </c>
      <c r="M21" s="26">
        <v>5.3881729603520265E-2</v>
      </c>
      <c r="N21" s="26">
        <v>0.1997632435631844</v>
      </c>
      <c r="O21" s="26">
        <v>0.5383600491348326</v>
      </c>
      <c r="P21" s="26">
        <v>1.9333707177814026</v>
      </c>
    </row>
    <row r="22" spans="1:16">
      <c r="A22" s="26" t="s">
        <v>39</v>
      </c>
      <c r="B22" s="26" t="s">
        <v>22</v>
      </c>
      <c r="C22" s="26" t="s">
        <v>44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3.9343746311523778E-3</v>
      </c>
      <c r="K22" s="26">
        <v>6.3179176143543098E-3</v>
      </c>
      <c r="L22" s="26">
        <v>8.7898178749736319E-3</v>
      </c>
      <c r="M22" s="26">
        <v>1.5715504467693413E-2</v>
      </c>
      <c r="N22" s="26">
        <v>4.3334883524288687E-2</v>
      </c>
      <c r="O22" s="26">
        <v>0.10918851700762804</v>
      </c>
      <c r="P22" s="26">
        <v>0.80546492659053825</v>
      </c>
    </row>
    <row r="23" spans="1:16">
      <c r="A23" s="26" t="s">
        <v>39</v>
      </c>
      <c r="B23" s="26" t="s">
        <v>22</v>
      </c>
      <c r="C23" s="26" t="s">
        <v>45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1.9671873155761889E-3</v>
      </c>
      <c r="K23" s="26">
        <v>5.169205320835344E-3</v>
      </c>
      <c r="L23" s="26">
        <v>4.6879028666526037E-3</v>
      </c>
      <c r="M23" s="26">
        <v>3.7417867780222408E-3</v>
      </c>
      <c r="N23" s="26">
        <v>2.2195915951464935E-2</v>
      </c>
      <c r="O23" s="26">
        <v>9.5539952381674523E-2</v>
      </c>
      <c r="P23" s="26">
        <v>0.49321982055464919</v>
      </c>
    </row>
    <row r="24" spans="1:16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A4" workbookViewId="0">
      <selection activeCell="C31" sqref="C31"/>
    </sheetView>
  </sheetViews>
  <sheetFormatPr defaultRowHeight="14.25"/>
  <cols>
    <col min="1" max="1" width="9" style="27"/>
    <col min="2" max="2" width="16.75" style="27" customWidth="1"/>
    <col min="3" max="3" width="11.5" style="32" customWidth="1"/>
    <col min="4" max="4" width="9" style="27"/>
    <col min="5" max="5" width="9" style="34"/>
    <col min="6" max="6" width="9" style="27"/>
    <col min="7" max="7" width="9" style="34"/>
    <col min="8" max="8" width="9" style="27"/>
    <col min="9" max="9" width="9" style="34"/>
    <col min="10" max="10" width="9" style="27"/>
    <col min="11" max="11" width="9" style="34"/>
    <col min="12" max="12" width="9" style="27"/>
    <col min="13" max="13" width="9" style="34"/>
    <col min="14" max="14" width="9" style="27"/>
    <col min="15" max="15" width="9" style="34"/>
    <col min="16" max="16" width="9" style="27"/>
    <col min="17" max="17" width="9" style="34"/>
    <col min="18" max="18" width="9" style="27"/>
    <col min="19" max="19" width="9" style="34"/>
    <col min="20" max="20" width="9" style="27"/>
    <col min="21" max="21" width="9" style="34"/>
    <col min="22" max="22" width="9" style="27"/>
    <col min="23" max="23" width="9" style="34"/>
    <col min="24" max="24" width="9" style="27"/>
    <col min="25" max="25" width="9" style="34"/>
    <col min="26" max="26" width="9" style="27"/>
    <col min="27" max="27" width="9" style="34"/>
    <col min="28" max="28" width="9" style="27"/>
    <col min="29" max="29" width="9" style="34"/>
    <col min="30" max="16384" width="9" style="27"/>
  </cols>
  <sheetData>
    <row r="1" spans="1:29" ht="19.5">
      <c r="A1" s="27" t="s">
        <v>38</v>
      </c>
      <c r="B1" s="27" t="s">
        <v>0</v>
      </c>
      <c r="C1" s="28" t="s">
        <v>25</v>
      </c>
      <c r="D1" s="24" t="s">
        <v>40</v>
      </c>
      <c r="E1" s="33"/>
      <c r="F1" s="24" t="s">
        <v>46</v>
      </c>
      <c r="G1" s="33"/>
      <c r="H1" s="24" t="s">
        <v>47</v>
      </c>
      <c r="I1" s="33"/>
      <c r="J1" s="24" t="s">
        <v>29</v>
      </c>
      <c r="K1" s="33"/>
      <c r="L1" s="24" t="s">
        <v>48</v>
      </c>
      <c r="M1" s="33"/>
      <c r="N1" s="24" t="s">
        <v>49</v>
      </c>
      <c r="O1" s="33"/>
      <c r="P1" s="24" t="s">
        <v>50</v>
      </c>
      <c r="Q1" s="33"/>
      <c r="R1" s="24" t="s">
        <v>51</v>
      </c>
      <c r="S1" s="33"/>
      <c r="T1" s="24" t="s">
        <v>52</v>
      </c>
      <c r="U1" s="33"/>
      <c r="V1" s="24" t="s">
        <v>53</v>
      </c>
      <c r="W1" s="33"/>
      <c r="X1" s="24" t="s">
        <v>12</v>
      </c>
      <c r="Y1" s="33"/>
      <c r="Z1" s="24" t="s">
        <v>54</v>
      </c>
      <c r="AA1" s="33"/>
      <c r="AB1" s="24" t="s">
        <v>37</v>
      </c>
    </row>
    <row r="2" spans="1:29" ht="19.5">
      <c r="A2" s="27" t="s">
        <v>39</v>
      </c>
      <c r="B2" s="29" t="s">
        <v>15</v>
      </c>
      <c r="C2" s="12" t="s">
        <v>16</v>
      </c>
      <c r="D2" s="20">
        <v>91.81014425314099</v>
      </c>
      <c r="E2" s="18">
        <f t="shared" ref="E2:E12" si="0">D2*100/$D$13</f>
        <v>92.803386641580431</v>
      </c>
      <c r="F2" s="20">
        <v>49.813267354465246</v>
      </c>
      <c r="G2" s="18">
        <f t="shared" ref="G2:G12" si="1">F2*100/$F$13</f>
        <v>49.933316174922197</v>
      </c>
      <c r="H2" s="20">
        <v>28.916843652997876</v>
      </c>
      <c r="I2" s="18">
        <f t="shared" ref="I2:I12" si="2">H2*100/$H$13</f>
        <v>28.982575779466586</v>
      </c>
      <c r="J2" s="20">
        <v>19.570382424735559</v>
      </c>
      <c r="K2" s="18">
        <f t="shared" ref="K2:K12" si="3">J2*100/$J$13</f>
        <v>19.615710837084883</v>
      </c>
      <c r="L2" s="20">
        <v>13.149370011497707</v>
      </c>
      <c r="M2" s="18">
        <f t="shared" ref="M2:M12" si="4">L2*100/$L$13</f>
        <v>13.190715482172768</v>
      </c>
      <c r="N2" s="20">
        <v>9.1055491924883345</v>
      </c>
      <c r="O2" s="18">
        <f t="shared" ref="O2:O12" si="5">N2*100/$N$13</f>
        <v>9.1354644661242439</v>
      </c>
      <c r="P2" s="20">
        <v>7.4798319759525214</v>
      </c>
      <c r="Q2" s="18">
        <f t="shared" ref="Q2:Q12" si="6">P2*100/$P$13</f>
        <v>7.5018037053260826</v>
      </c>
      <c r="R2" s="20">
        <v>7.2509528041817939</v>
      </c>
      <c r="S2" s="18">
        <f t="shared" ref="S2:S12" si="7">R2*100/$R$13</f>
        <v>7.2693278884606558</v>
      </c>
      <c r="T2" s="20">
        <v>6.7215815485996702</v>
      </c>
      <c r="U2" s="18">
        <f t="shared" ref="U2:U12" si="8">T2*100/$T$13</f>
        <v>6.7431174645564145</v>
      </c>
      <c r="V2" s="20">
        <v>6.6684868761537617</v>
      </c>
      <c r="W2" s="18">
        <f t="shared" ref="W2:W12" si="9">V2*100/$V$13</f>
        <v>6.6905165893247753</v>
      </c>
      <c r="X2" s="20">
        <v>6.2899751079955797</v>
      </c>
      <c r="Y2" s="18">
        <f t="shared" ref="Y2:Y12" si="10">X2*100/$X$13</f>
        <v>6.3096957685287824</v>
      </c>
      <c r="Z2" s="20">
        <v>5.8280559904657308</v>
      </c>
      <c r="AA2" s="18">
        <f t="shared" ref="AA2:AA12" si="11">Z2*100/$Z$13</f>
        <v>5.8470940364642363</v>
      </c>
      <c r="AB2" s="21">
        <v>5.9232677965148568</v>
      </c>
      <c r="AC2" s="34">
        <f t="shared" ref="AC2:AC12" si="12">AB2*100/$AB$13</f>
        <v>5.9394251237013123</v>
      </c>
    </row>
    <row r="3" spans="1:29" ht="19.5">
      <c r="A3" s="27" t="s">
        <v>39</v>
      </c>
      <c r="B3" s="29" t="s">
        <v>15</v>
      </c>
      <c r="C3" s="12" t="s">
        <v>17</v>
      </c>
      <c r="D3" s="20">
        <v>6.142391810144253</v>
      </c>
      <c r="E3" s="18">
        <f t="shared" si="0"/>
        <v>6.2088428974600198</v>
      </c>
      <c r="F3" s="20">
        <v>46.017926333971339</v>
      </c>
      <c r="G3" s="18">
        <f t="shared" si="1"/>
        <v>46.128828470483633</v>
      </c>
      <c r="H3" s="20">
        <v>56.442142287400173</v>
      </c>
      <c r="I3" s="18">
        <f t="shared" si="2"/>
        <v>56.570443359243313</v>
      </c>
      <c r="J3" s="20">
        <v>47.151830756712776</v>
      </c>
      <c r="K3" s="18">
        <f t="shared" si="3"/>
        <v>47.261042604554056</v>
      </c>
      <c r="L3" s="20">
        <v>36.318920646734128</v>
      </c>
      <c r="M3" s="18">
        <f t="shared" si="4"/>
        <v>36.433117970806414</v>
      </c>
      <c r="N3" s="20">
        <v>29.350992766601841</v>
      </c>
      <c r="O3" s="18">
        <f t="shared" si="5"/>
        <v>29.447422203370223</v>
      </c>
      <c r="P3" s="20">
        <v>25.887649975592836</v>
      </c>
      <c r="Q3" s="18">
        <f t="shared" si="6"/>
        <v>25.963693988507817</v>
      </c>
      <c r="R3" s="20">
        <v>23.764518024192942</v>
      </c>
      <c r="S3" s="18">
        <f t="shared" si="7"/>
        <v>23.82474114704781</v>
      </c>
      <c r="T3" s="20">
        <v>21.705514867796499</v>
      </c>
      <c r="U3" s="18">
        <f t="shared" si="8"/>
        <v>21.775059236277475</v>
      </c>
      <c r="V3" s="20">
        <v>19.21163195364171</v>
      </c>
      <c r="W3" s="18">
        <f t="shared" si="9"/>
        <v>19.275098636465852</v>
      </c>
      <c r="X3" s="20">
        <v>16.203801890899349</v>
      </c>
      <c r="Y3" s="18">
        <f t="shared" si="10"/>
        <v>16.254604902191318</v>
      </c>
      <c r="Z3" s="20">
        <v>13.40172458112308</v>
      </c>
      <c r="AA3" s="18">
        <f t="shared" si="11"/>
        <v>13.445502926672972</v>
      </c>
      <c r="AB3" s="21">
        <v>11.595588390352942</v>
      </c>
      <c r="AC3" s="34">
        <f t="shared" si="12"/>
        <v>11.62721851783977</v>
      </c>
    </row>
    <row r="4" spans="1:29" ht="19.5">
      <c r="A4" s="27" t="s">
        <v>39</v>
      </c>
      <c r="B4" s="29" t="s">
        <v>15</v>
      </c>
      <c r="C4" s="12" t="s">
        <v>18</v>
      </c>
      <c r="D4" s="20">
        <v>0.9771986970684039</v>
      </c>
      <c r="E4" s="18">
        <f t="shared" si="0"/>
        <v>0.98777046095954857</v>
      </c>
      <c r="F4" s="20">
        <v>3.6086083749591524</v>
      </c>
      <c r="G4" s="18">
        <f t="shared" si="1"/>
        <v>3.6173050375535225</v>
      </c>
      <c r="H4" s="20">
        <v>12.451829285872167</v>
      </c>
      <c r="I4" s="18">
        <f t="shared" si="2"/>
        <v>12.480134076920857</v>
      </c>
      <c r="J4" s="20">
        <v>27.674532139951179</v>
      </c>
      <c r="K4" s="18">
        <f t="shared" si="3"/>
        <v>27.738631173745677</v>
      </c>
      <c r="L4" s="20">
        <v>39.681403769912265</v>
      </c>
      <c r="M4" s="18">
        <f t="shared" si="4"/>
        <v>39.806173725771721</v>
      </c>
      <c r="N4" s="20">
        <v>46.127710602578198</v>
      </c>
      <c r="O4" s="18">
        <f t="shared" si="5"/>
        <v>46.279258088150243</v>
      </c>
      <c r="P4" s="20">
        <v>48.432803226883848</v>
      </c>
      <c r="Q4" s="18">
        <f t="shared" si="6"/>
        <v>48.575072792393513</v>
      </c>
      <c r="R4" s="20">
        <v>47.779702634710695</v>
      </c>
      <c r="S4" s="18">
        <f t="shared" si="7"/>
        <v>47.90078410999287</v>
      </c>
      <c r="T4" s="20">
        <v>43.368293995791674</v>
      </c>
      <c r="U4" s="18">
        <f t="shared" si="8"/>
        <v>43.507245807642462</v>
      </c>
      <c r="V4" s="20">
        <v>36.235752446076297</v>
      </c>
      <c r="W4" s="18">
        <f t="shared" si="9"/>
        <v>36.355459247296452</v>
      </c>
      <c r="X4" s="20">
        <v>27.645752173864512</v>
      </c>
      <c r="Y4" s="18">
        <f t="shared" si="10"/>
        <v>27.732428589024373</v>
      </c>
      <c r="Z4" s="20">
        <v>20.37093294074576</v>
      </c>
      <c r="AA4" s="18">
        <f t="shared" si="11"/>
        <v>20.437477043786782</v>
      </c>
      <c r="AB4" s="21">
        <v>13.686112145985197</v>
      </c>
      <c r="AC4" s="34">
        <f t="shared" si="12"/>
        <v>13.723444746747111</v>
      </c>
    </row>
    <row r="5" spans="1:29" ht="19.5">
      <c r="A5" s="27" t="s">
        <v>39</v>
      </c>
      <c r="B5" s="29" t="s">
        <v>15</v>
      </c>
      <c r="C5" s="12" t="s">
        <v>19</v>
      </c>
      <c r="D5" s="20"/>
      <c r="E5" s="18">
        <f t="shared" si="0"/>
        <v>0</v>
      </c>
      <c r="F5" s="20">
        <v>0.28476728444050231</v>
      </c>
      <c r="G5" s="18">
        <f t="shared" si="1"/>
        <v>0.28545356699969582</v>
      </c>
      <c r="H5" s="20">
        <v>1.6356420039017077</v>
      </c>
      <c r="I5" s="18">
        <f t="shared" si="2"/>
        <v>1.6393600523978771</v>
      </c>
      <c r="J5" s="20">
        <v>4.1978844589096829</v>
      </c>
      <c r="K5" s="18">
        <f t="shared" si="3"/>
        <v>4.207607490050238</v>
      </c>
      <c r="L5" s="20">
        <v>8.1581244901172187</v>
      </c>
      <c r="M5" s="18">
        <f t="shared" si="4"/>
        <v>8.1837760229720029</v>
      </c>
      <c r="N5" s="20">
        <v>11.670676680170034</v>
      </c>
      <c r="O5" s="18">
        <f t="shared" si="5"/>
        <v>11.709019396136197</v>
      </c>
      <c r="P5" s="20">
        <v>12.632633661331347</v>
      </c>
      <c r="Q5" s="18">
        <f t="shared" si="6"/>
        <v>12.66974155479399</v>
      </c>
      <c r="R5" s="20">
        <v>14.330777458084148</v>
      </c>
      <c r="S5" s="18">
        <f t="shared" si="7"/>
        <v>14.367093960299147</v>
      </c>
      <c r="T5" s="20">
        <v>17.429331071492651</v>
      </c>
      <c r="U5" s="18">
        <f t="shared" si="8"/>
        <v>17.485174567018809</v>
      </c>
      <c r="V5" s="20">
        <v>21.345759658995977</v>
      </c>
      <c r="W5" s="18">
        <f t="shared" si="9"/>
        <v>21.416276550074617</v>
      </c>
      <c r="X5" s="20">
        <v>23.005011887885519</v>
      </c>
      <c r="Y5" s="18">
        <f t="shared" si="10"/>
        <v>23.077138410203009</v>
      </c>
      <c r="Z5" s="20">
        <v>21.265939133347356</v>
      </c>
      <c r="AA5" s="18">
        <f t="shared" si="11"/>
        <v>21.335406881784298</v>
      </c>
      <c r="AB5" s="21">
        <v>16.72383857838761</v>
      </c>
      <c r="AC5" s="34">
        <f t="shared" si="12"/>
        <v>16.769457405867175</v>
      </c>
    </row>
    <row r="6" spans="1:29" ht="19.5">
      <c r="A6" s="27" t="s">
        <v>39</v>
      </c>
      <c r="B6" s="29" t="s">
        <v>15</v>
      </c>
      <c r="C6" s="12" t="s">
        <v>20</v>
      </c>
      <c r="D6" s="20"/>
      <c r="E6" s="18">
        <f t="shared" si="0"/>
        <v>0</v>
      </c>
      <c r="F6" s="20">
        <v>3.2678212968582233E-2</v>
      </c>
      <c r="G6" s="18">
        <f t="shared" si="1"/>
        <v>3.275696670488313E-2</v>
      </c>
      <c r="H6" s="20">
        <v>0.29599161997751233</v>
      </c>
      <c r="I6" s="18">
        <f t="shared" si="2"/>
        <v>0.29666445131524449</v>
      </c>
      <c r="J6" s="20">
        <v>0.99788445890968269</v>
      </c>
      <c r="K6" s="18">
        <f t="shared" si="3"/>
        <v>1.0001957330201605</v>
      </c>
      <c r="L6" s="20">
        <v>1.742785307742585</v>
      </c>
      <c r="M6" s="18">
        <f t="shared" si="4"/>
        <v>1.7482651351998089</v>
      </c>
      <c r="N6" s="20">
        <v>2.3218362530843795</v>
      </c>
      <c r="O6" s="18">
        <f t="shared" si="5"/>
        <v>2.3294643890024296</v>
      </c>
      <c r="P6" s="20">
        <v>3.8351360378182564</v>
      </c>
      <c r="Q6" s="18">
        <f t="shared" si="6"/>
        <v>3.8464016078744612</v>
      </c>
      <c r="R6" s="20">
        <v>4.7704984709940801</v>
      </c>
      <c r="S6" s="18">
        <f t="shared" si="7"/>
        <v>4.7825876837946577</v>
      </c>
      <c r="T6" s="20">
        <v>6.9695140848516486</v>
      </c>
      <c r="U6" s="18">
        <f t="shared" si="8"/>
        <v>6.99184437549909</v>
      </c>
      <c r="V6" s="20">
        <v>10.578541360185499</v>
      </c>
      <c r="W6" s="18">
        <f t="shared" si="9"/>
        <v>10.613488153402704</v>
      </c>
      <c r="X6" s="20">
        <v>14.149374351189346</v>
      </c>
      <c r="Y6" s="18">
        <f t="shared" si="10"/>
        <v>14.193736213286751</v>
      </c>
      <c r="Z6" s="20">
        <v>17.233348133261671</v>
      </c>
      <c r="AA6" s="18">
        <f t="shared" si="11"/>
        <v>17.2896429380827</v>
      </c>
      <c r="AB6" s="21">
        <v>16.051131371212069</v>
      </c>
      <c r="AC6" s="34">
        <f t="shared" si="12"/>
        <v>16.094915206450793</v>
      </c>
    </row>
    <row r="7" spans="1:29" ht="19.5">
      <c r="A7" s="27" t="s">
        <v>39</v>
      </c>
      <c r="B7" s="29" t="s">
        <v>15</v>
      </c>
      <c r="C7" s="12" t="s">
        <v>21</v>
      </c>
      <c r="D7" s="20"/>
      <c r="E7" s="18">
        <f t="shared" si="0"/>
        <v>0</v>
      </c>
      <c r="F7" s="20">
        <v>2.3341580691844453E-3</v>
      </c>
      <c r="G7" s="18">
        <f t="shared" si="1"/>
        <v>2.3397833360630804E-3</v>
      </c>
      <c r="H7" s="20">
        <v>2.4986305582517274E-2</v>
      </c>
      <c r="I7" s="18">
        <f t="shared" si="2"/>
        <v>2.5043103033105057E-2</v>
      </c>
      <c r="J7" s="20">
        <v>0.14841334418226201</v>
      </c>
      <c r="K7" s="18">
        <f t="shared" si="3"/>
        <v>0.14875709532198084</v>
      </c>
      <c r="L7" s="20">
        <v>0.48328538646133001</v>
      </c>
      <c r="M7" s="18">
        <f t="shared" si="4"/>
        <v>0.48480497726728883</v>
      </c>
      <c r="N7" s="20">
        <v>0.72026504523756452</v>
      </c>
      <c r="O7" s="18">
        <f t="shared" si="5"/>
        <v>0.72263139629044093</v>
      </c>
      <c r="P7" s="20">
        <v>0.85360840634072399</v>
      </c>
      <c r="Q7" s="18">
        <f t="shared" si="6"/>
        <v>0.85611584941637242</v>
      </c>
      <c r="R7" s="20">
        <v>1.1777111609900126</v>
      </c>
      <c r="S7" s="18">
        <f t="shared" si="7"/>
        <v>1.1806956710845848</v>
      </c>
      <c r="T7" s="20">
        <v>2.5853491444696366</v>
      </c>
      <c r="U7" s="18">
        <f t="shared" si="8"/>
        <v>2.5936325910798677</v>
      </c>
      <c r="V7" s="20">
        <v>3.86604344867213</v>
      </c>
      <c r="W7" s="18">
        <f t="shared" si="9"/>
        <v>3.8788151358423453</v>
      </c>
      <c r="X7" s="20">
        <v>7.4508578253541247</v>
      </c>
      <c r="Y7" s="18">
        <f t="shared" si="10"/>
        <v>7.4742181463938993</v>
      </c>
      <c r="Z7" s="20">
        <v>11.074241114200921</v>
      </c>
      <c r="AA7" s="18">
        <f t="shared" si="11"/>
        <v>11.11041645501364</v>
      </c>
      <c r="AB7" s="21">
        <v>14.293798019133845</v>
      </c>
      <c r="AC7" s="34">
        <f t="shared" si="12"/>
        <v>14.332788248727743</v>
      </c>
    </row>
    <row r="8" spans="1:29" ht="19.5">
      <c r="A8" s="27" t="s">
        <v>39</v>
      </c>
      <c r="B8" s="29" t="s">
        <v>15</v>
      </c>
      <c r="C8" s="12" t="s">
        <v>41</v>
      </c>
      <c r="D8" s="20"/>
      <c r="E8" s="18">
        <f t="shared" si="0"/>
        <v>0</v>
      </c>
      <c r="F8" s="20"/>
      <c r="G8" s="18">
        <f t="shared" si="1"/>
        <v>0</v>
      </c>
      <c r="H8" s="20">
        <v>5.7660705190424478E-3</v>
      </c>
      <c r="I8" s="18">
        <f t="shared" si="2"/>
        <v>5.7791776230242441E-3</v>
      </c>
      <c r="J8" s="20">
        <v>2.7339300244100896E-2</v>
      </c>
      <c r="K8" s="18">
        <f t="shared" si="3"/>
        <v>2.7402622822470149E-2</v>
      </c>
      <c r="L8" s="20">
        <v>0.11831665927187546</v>
      </c>
      <c r="M8" s="18">
        <f t="shared" si="4"/>
        <v>0.11868868150275186</v>
      </c>
      <c r="N8" s="20">
        <v>0.28556933223666509</v>
      </c>
      <c r="O8" s="18">
        <f t="shared" si="5"/>
        <v>0.28650753865730921</v>
      </c>
      <c r="P8" s="20">
        <v>0.36739203041903246</v>
      </c>
      <c r="Q8" s="18">
        <f t="shared" si="6"/>
        <v>0.36847123090004891</v>
      </c>
      <c r="R8" s="20">
        <v>0.40642935691366766</v>
      </c>
      <c r="S8" s="18">
        <f t="shared" si="7"/>
        <v>0.40745931447764261</v>
      </c>
      <c r="T8" s="20">
        <v>0.50238961293163908</v>
      </c>
      <c r="U8" s="18">
        <f t="shared" si="8"/>
        <v>0.50399926691015717</v>
      </c>
      <c r="V8" s="20">
        <v>1.1279865358832566</v>
      </c>
      <c r="W8" s="18">
        <f t="shared" si="9"/>
        <v>1.1317129014453053</v>
      </c>
      <c r="X8" s="20">
        <v>2.4668757743869087</v>
      </c>
      <c r="Y8" s="18">
        <f t="shared" si="10"/>
        <v>2.4746100529633734</v>
      </c>
      <c r="Z8" s="20">
        <v>5.7859930362442453</v>
      </c>
      <c r="AA8" s="18">
        <f t="shared" si="11"/>
        <v>5.8048936785426815</v>
      </c>
      <c r="AB8" s="21">
        <v>10.238575575878139</v>
      </c>
      <c r="AC8" s="34">
        <f t="shared" si="12"/>
        <v>10.266504081086032</v>
      </c>
    </row>
    <row r="9" spans="1:29" ht="19.5">
      <c r="A9" s="27" t="s">
        <v>39</v>
      </c>
      <c r="B9" s="29" t="s">
        <v>15</v>
      </c>
      <c r="C9" s="12" t="s">
        <v>42</v>
      </c>
      <c r="D9" s="20"/>
      <c r="E9" s="18">
        <f t="shared" si="0"/>
        <v>0</v>
      </c>
      <c r="F9" s="20"/>
      <c r="G9" s="18">
        <f t="shared" si="1"/>
        <v>0</v>
      </c>
      <c r="H9" s="20"/>
      <c r="I9" s="18">
        <f t="shared" si="2"/>
        <v>0</v>
      </c>
      <c r="J9" s="20">
        <v>6.5093572009764032E-4</v>
      </c>
      <c r="K9" s="18">
        <f t="shared" si="3"/>
        <v>6.5244340053500344E-4</v>
      </c>
      <c r="L9" s="20">
        <v>2.6239581693359479E-2</v>
      </c>
      <c r="M9" s="18">
        <f t="shared" si="4"/>
        <v>2.6322086623594164E-2</v>
      </c>
      <c r="N9" s="20">
        <v>6.9566687933830931E-2</v>
      </c>
      <c r="O9" s="18">
        <f t="shared" si="5"/>
        <v>6.9795241584082054E-2</v>
      </c>
      <c r="P9" s="20">
        <v>0.13295480821108341</v>
      </c>
      <c r="Q9" s="18">
        <f t="shared" si="6"/>
        <v>0.13334535803550721</v>
      </c>
      <c r="R9" s="20">
        <v>0.17353840591717759</v>
      </c>
      <c r="S9" s="18">
        <f t="shared" si="7"/>
        <v>0.173978180236562</v>
      </c>
      <c r="T9" s="20">
        <v>0.20813283964310764</v>
      </c>
      <c r="U9" s="18">
        <f t="shared" si="8"/>
        <v>0.20879969629135081</v>
      </c>
      <c r="V9" s="20">
        <v>0.36268353213009336</v>
      </c>
      <c r="W9" s="18">
        <f t="shared" si="9"/>
        <v>0.36388167712656133</v>
      </c>
      <c r="X9" s="20">
        <v>1.8596448145378235</v>
      </c>
      <c r="Y9" s="18">
        <f t="shared" si="10"/>
        <v>1.865475270695466</v>
      </c>
      <c r="Z9" s="20">
        <v>3.0924060788758285</v>
      </c>
      <c r="AA9" s="18">
        <f t="shared" si="11"/>
        <v>3.102507795343894</v>
      </c>
      <c r="AB9" s="21">
        <v>6.3200736674141194</v>
      </c>
      <c r="AC9" s="34">
        <f t="shared" si="12"/>
        <v>6.3373133907551766</v>
      </c>
    </row>
    <row r="10" spans="1:29" ht="19.5">
      <c r="A10" s="27" t="s">
        <v>39</v>
      </c>
      <c r="B10" s="29" t="s">
        <v>15</v>
      </c>
      <c r="C10" s="12" t="s">
        <v>43</v>
      </c>
      <c r="D10" s="20"/>
      <c r="E10" s="18">
        <f t="shared" si="0"/>
        <v>0</v>
      </c>
      <c r="F10" s="20"/>
      <c r="G10" s="18">
        <f t="shared" si="1"/>
        <v>0</v>
      </c>
      <c r="H10" s="20"/>
      <c r="I10" s="18">
        <f t="shared" si="2"/>
        <v>0</v>
      </c>
      <c r="J10" s="20"/>
      <c r="K10" s="18">
        <f t="shared" si="3"/>
        <v>0</v>
      </c>
      <c r="L10" s="20">
        <v>7.1562495527344033E-3</v>
      </c>
      <c r="M10" s="18">
        <f t="shared" si="4"/>
        <v>7.1787508973438635E-3</v>
      </c>
      <c r="N10" s="20">
        <v>1.2299082949627569E-2</v>
      </c>
      <c r="O10" s="18">
        <f t="shared" si="5"/>
        <v>1.2339490224810089E-2</v>
      </c>
      <c r="P10" s="20">
        <v>4.6887444441589807E-2</v>
      </c>
      <c r="Q10" s="18">
        <f t="shared" si="6"/>
        <v>4.7025174572908342E-2</v>
      </c>
      <c r="R10" s="20">
        <v>5.8147417260443188E-2</v>
      </c>
      <c r="S10" s="18">
        <f t="shared" si="7"/>
        <v>5.8294772197320252E-2</v>
      </c>
      <c r="T10" s="20">
        <v>0.10276151173601709</v>
      </c>
      <c r="U10" s="18">
        <f t="shared" si="8"/>
        <v>0.10309075914071397</v>
      </c>
      <c r="V10" s="20">
        <v>0.18215678523837273</v>
      </c>
      <c r="W10" s="18">
        <f t="shared" si="9"/>
        <v>0.18275855019727294</v>
      </c>
      <c r="X10" s="20">
        <v>0.42249433511558598</v>
      </c>
      <c r="Y10" s="18">
        <f t="shared" si="10"/>
        <v>0.42381896155956422</v>
      </c>
      <c r="Z10" s="20">
        <v>1.0881842045817463</v>
      </c>
      <c r="AA10" s="18">
        <f t="shared" si="11"/>
        <v>1.091738889192801</v>
      </c>
      <c r="AB10" s="21">
        <v>2.8785120307041283</v>
      </c>
      <c r="AC10" s="34">
        <f t="shared" si="12"/>
        <v>2.8863639567503556</v>
      </c>
    </row>
    <row r="11" spans="1:29" ht="19.5">
      <c r="A11" s="27" t="s">
        <v>39</v>
      </c>
      <c r="B11" s="29" t="s">
        <v>15</v>
      </c>
      <c r="C11" s="12" t="s">
        <v>44</v>
      </c>
      <c r="D11" s="20"/>
      <c r="E11" s="18">
        <f t="shared" si="0"/>
        <v>0</v>
      </c>
      <c r="F11" s="20"/>
      <c r="G11" s="18">
        <f t="shared" si="1"/>
        <v>0</v>
      </c>
      <c r="H11" s="20"/>
      <c r="I11" s="18">
        <f t="shared" si="2"/>
        <v>0</v>
      </c>
      <c r="J11" s="20"/>
      <c r="K11" s="18">
        <f t="shared" si="3"/>
        <v>0</v>
      </c>
      <c r="L11" s="20">
        <v>9.5416660703125371E-4</v>
      </c>
      <c r="M11" s="18">
        <f t="shared" si="4"/>
        <v>9.5716678631251506E-4</v>
      </c>
      <c r="N11" s="20">
        <v>5.380848790462061E-3</v>
      </c>
      <c r="O11" s="18">
        <f t="shared" si="5"/>
        <v>5.3985269733544134E-3</v>
      </c>
      <c r="P11" s="20">
        <v>3.0830100454743981E-2</v>
      </c>
      <c r="Q11" s="18">
        <f t="shared" si="6"/>
        <v>3.0920662732871237E-2</v>
      </c>
      <c r="R11" s="20">
        <v>2.4705120286820422E-2</v>
      </c>
      <c r="S11" s="18">
        <f t="shared" si="7"/>
        <v>2.4767727047566121E-2</v>
      </c>
      <c r="T11" s="20">
        <v>6.8833901512062243E-2</v>
      </c>
      <c r="U11" s="18">
        <f t="shared" si="8"/>
        <v>6.9054445011716328E-2</v>
      </c>
      <c r="V11" s="20">
        <v>5.7458851719486698E-2</v>
      </c>
      <c r="W11" s="18">
        <f t="shared" si="9"/>
        <v>5.7648670196455219E-2</v>
      </c>
      <c r="X11" s="20">
        <v>0.12222755533726992</v>
      </c>
      <c r="Y11" s="18">
        <f t="shared" si="10"/>
        <v>0.12261076959252915</v>
      </c>
      <c r="Z11" s="20">
        <v>0.36220877246278599</v>
      </c>
      <c r="AA11" s="18">
        <f t="shared" si="11"/>
        <v>0.36339197099116144</v>
      </c>
      <c r="AB11" s="21">
        <v>1.2955061471520655</v>
      </c>
      <c r="AC11" s="34">
        <f t="shared" si="12"/>
        <v>1.299039993233432</v>
      </c>
    </row>
    <row r="12" spans="1:29" ht="19.5">
      <c r="A12" s="27" t="s">
        <v>39</v>
      </c>
      <c r="B12" s="29" t="s">
        <v>15</v>
      </c>
      <c r="C12" s="25" t="s">
        <v>45</v>
      </c>
      <c r="D12" s="20">
        <v>0</v>
      </c>
      <c r="E12" s="18">
        <f t="shared" si="0"/>
        <v>0</v>
      </c>
      <c r="F12" s="20">
        <v>0</v>
      </c>
      <c r="G12" s="18">
        <f t="shared" si="1"/>
        <v>0</v>
      </c>
      <c r="H12" s="20">
        <v>0</v>
      </c>
      <c r="I12" s="18">
        <f t="shared" si="2"/>
        <v>0</v>
      </c>
      <c r="J12" s="20">
        <v>0</v>
      </c>
      <c r="K12" s="18">
        <f t="shared" si="3"/>
        <v>0</v>
      </c>
      <c r="L12" s="20">
        <v>0</v>
      </c>
      <c r="M12" s="18">
        <f t="shared" si="4"/>
        <v>0</v>
      </c>
      <c r="N12" s="20">
        <v>2.6904243952310305E-3</v>
      </c>
      <c r="O12" s="18">
        <f t="shared" si="5"/>
        <v>2.6992634866772067E-3</v>
      </c>
      <c r="P12" s="20">
        <v>7.3863782339490796E-3</v>
      </c>
      <c r="Q12" s="18">
        <f t="shared" si="6"/>
        <v>7.4080754464170675E-3</v>
      </c>
      <c r="R12" s="20">
        <v>1.0243586460388955E-2</v>
      </c>
      <c r="S12" s="18">
        <f t="shared" si="7"/>
        <v>1.0269545361185952E-2</v>
      </c>
      <c r="T12" s="20">
        <v>1.8921167240282512E-2</v>
      </c>
      <c r="U12" s="18">
        <f t="shared" si="8"/>
        <v>1.8981790571940986E-2</v>
      </c>
      <c r="V12" s="20">
        <v>3.4230805279694201E-2</v>
      </c>
      <c r="W12" s="18">
        <f t="shared" si="9"/>
        <v>3.4343888627675449E-2</v>
      </c>
      <c r="X12" s="20">
        <v>7.1438936452833543E-2</v>
      </c>
      <c r="Y12" s="18">
        <f t="shared" si="10"/>
        <v>7.1662915560930254E-2</v>
      </c>
      <c r="Z12" s="20">
        <v>0.17136759127271597</v>
      </c>
      <c r="AA12" s="18">
        <f t="shared" si="11"/>
        <v>0.17192738412485062</v>
      </c>
      <c r="AB12" s="20">
        <v>0.72156107436331818</v>
      </c>
      <c r="AC12" s="34">
        <f t="shared" si="12"/>
        <v>0.72352932884108434</v>
      </c>
    </row>
    <row r="13" spans="1:29" ht="19.5">
      <c r="B13" s="30"/>
      <c r="C13" s="25"/>
      <c r="D13" s="20">
        <f>SUM(D2:D12)</f>
        <v>98.929734760353639</v>
      </c>
      <c r="E13" s="18">
        <f t="shared" ref="E13:AC13" si="13">SUM(E2:E12)</f>
        <v>100</v>
      </c>
      <c r="F13" s="20">
        <f t="shared" si="13"/>
        <v>99.759581718874003</v>
      </c>
      <c r="G13" s="18">
        <f t="shared" si="13"/>
        <v>99.999999999999986</v>
      </c>
      <c r="H13" s="20">
        <f t="shared" si="13"/>
        <v>99.77320122625099</v>
      </c>
      <c r="I13" s="18">
        <f t="shared" si="13"/>
        <v>100</v>
      </c>
      <c r="J13" s="20">
        <f t="shared" si="13"/>
        <v>99.768917819365342</v>
      </c>
      <c r="K13" s="18">
        <f t="shared" si="13"/>
        <v>100</v>
      </c>
      <c r="L13" s="20">
        <f t="shared" si="13"/>
        <v>99.686556269590227</v>
      </c>
      <c r="M13" s="18">
        <f t="shared" si="13"/>
        <v>100</v>
      </c>
      <c r="N13" s="20">
        <f t="shared" si="13"/>
        <v>99.672536916466157</v>
      </c>
      <c r="O13" s="18">
        <f t="shared" si="13"/>
        <v>100</v>
      </c>
      <c r="P13" s="20">
        <f t="shared" si="13"/>
        <v>99.707114045679944</v>
      </c>
      <c r="Q13" s="18">
        <f t="shared" si="13"/>
        <v>99.999999999999986</v>
      </c>
      <c r="R13" s="20">
        <f t="shared" si="13"/>
        <v>99.747224439992166</v>
      </c>
      <c r="S13" s="18">
        <f t="shared" si="13"/>
        <v>99.999999999999986</v>
      </c>
      <c r="T13" s="20">
        <f t="shared" si="13"/>
        <v>99.680623746064896</v>
      </c>
      <c r="U13" s="18">
        <f t="shared" si="13"/>
        <v>99.999999999999986</v>
      </c>
      <c r="V13" s="20">
        <f t="shared" si="13"/>
        <v>99.670732253976269</v>
      </c>
      <c r="W13" s="18">
        <f t="shared" si="13"/>
        <v>100.00000000000001</v>
      </c>
      <c r="X13" s="20">
        <f t="shared" si="13"/>
        <v>99.687454653018861</v>
      </c>
      <c r="Y13" s="18">
        <f t="shared" si="13"/>
        <v>100</v>
      </c>
      <c r="Z13" s="20">
        <f t="shared" si="13"/>
        <v>99.674401576581829</v>
      </c>
      <c r="AA13" s="18">
        <f t="shared" si="13"/>
        <v>100.00000000000001</v>
      </c>
      <c r="AB13" s="20">
        <f t="shared" si="13"/>
        <v>99.727964797098309</v>
      </c>
      <c r="AC13" s="18">
        <f t="shared" si="13"/>
        <v>99.999999999999972</v>
      </c>
    </row>
    <row r="14" spans="1:29" ht="19.5">
      <c r="A14" s="27" t="s">
        <v>39</v>
      </c>
      <c r="B14" s="27" t="s">
        <v>22</v>
      </c>
      <c r="C14" s="7" t="s">
        <v>16</v>
      </c>
      <c r="D14" s="22">
        <v>92.849519743863397</v>
      </c>
      <c r="E14" s="18">
        <f>D14*100/$D$25</f>
        <v>94.462540716612381</v>
      </c>
      <c r="F14" s="22">
        <v>59.005199523899016</v>
      </c>
      <c r="G14" s="18">
        <f>F14*100/$F$25</f>
        <v>59.168289465418681</v>
      </c>
      <c r="H14" s="22">
        <v>42.85807362362906</v>
      </c>
      <c r="I14" s="18">
        <f>H14*100/$H$25</f>
        <v>42.953224647933311</v>
      </c>
      <c r="J14" s="22">
        <v>33.618766729453753</v>
      </c>
      <c r="K14" s="18">
        <f>J14*100/$J$25</f>
        <v>33.685556769643391</v>
      </c>
      <c r="L14" s="22">
        <v>21.543908688562777</v>
      </c>
      <c r="M14" s="18">
        <f>L14*100/$L$25</f>
        <v>21.604096200923138</v>
      </c>
      <c r="N14" s="22">
        <v>14.363881829733163</v>
      </c>
      <c r="O14" s="18">
        <f>N14*100/$N$25</f>
        <v>14.411722522350242</v>
      </c>
      <c r="P14" s="22">
        <v>11.408123917519035</v>
      </c>
      <c r="Q14" s="18">
        <f>P14*100/$P$25</f>
        <v>11.445751531127458</v>
      </c>
      <c r="R14" s="22">
        <v>10.517124895510083</v>
      </c>
      <c r="S14" s="18">
        <f>R14*100/$R$25</f>
        <v>10.550348059824938</v>
      </c>
      <c r="T14" s="22">
        <v>9.5123004892173686</v>
      </c>
      <c r="U14" s="18">
        <f>T14*100/$T$25</f>
        <v>9.5480861636546894</v>
      </c>
      <c r="V14" s="22">
        <v>8.8286419826769418</v>
      </c>
      <c r="W14" s="18">
        <f>V14*100/$V$25</f>
        <v>8.8560609462230389</v>
      </c>
      <c r="X14" s="22">
        <v>8.3048008343780619</v>
      </c>
      <c r="Y14" s="18">
        <f>X14*100/$X$25</f>
        <v>8.3319240688284815</v>
      </c>
      <c r="Z14" s="22">
        <v>7.6856779968549658</v>
      </c>
      <c r="AA14" s="18">
        <f>Z14*100/$Z$25</f>
        <v>7.708405999302407</v>
      </c>
      <c r="AB14" s="23">
        <v>7.5057516555870505</v>
      </c>
      <c r="AC14" s="34">
        <f>AB14*100/$AB$25</f>
        <v>7.5257442903752043</v>
      </c>
    </row>
    <row r="15" spans="1:29" ht="19.5">
      <c r="A15" s="27" t="s">
        <v>39</v>
      </c>
      <c r="B15" s="27" t="s">
        <v>22</v>
      </c>
      <c r="C15" s="7" t="s">
        <v>17</v>
      </c>
      <c r="D15" s="22">
        <v>4.909284951974386</v>
      </c>
      <c r="E15" s="18">
        <f t="shared" ref="E15:E24" si="14">D15*100/$D$25</f>
        <v>4.9945711183496195</v>
      </c>
      <c r="F15" s="22">
        <v>37.969053436070915</v>
      </c>
      <c r="G15" s="18">
        <f t="shared" ref="G15:G24" si="15">F15*100/$F$25</f>
        <v>38.073999623091908</v>
      </c>
      <c r="H15" s="22">
        <v>47.006189597133236</v>
      </c>
      <c r="I15" s="18">
        <f t="shared" ref="I15:I24" si="16">H15*100/$H$25</f>
        <v>47.110550029384228</v>
      </c>
      <c r="J15" s="22">
        <v>44.325617130960644</v>
      </c>
      <c r="K15" s="18">
        <f t="shared" ref="K15:K24" si="17">J15*100/$J$25</f>
        <v>44.413678355021354</v>
      </c>
      <c r="L15" s="22">
        <v>40.018634987188449</v>
      </c>
      <c r="M15" s="18">
        <f t="shared" ref="M15:M24" si="18">L15*100/$L$25</f>
        <v>40.13043559508904</v>
      </c>
      <c r="N15" s="22">
        <v>34.525095298602288</v>
      </c>
      <c r="O15" s="18">
        <f t="shared" ref="O15:O24" si="19">N15*100/$N$25</f>
        <v>34.640085416965469</v>
      </c>
      <c r="P15" s="22">
        <v>31.151923139766673</v>
      </c>
      <c r="Q15" s="18">
        <f t="shared" ref="Q15:Q24" si="20">P15*100/$P$25</f>
        <v>31.254672069874488</v>
      </c>
      <c r="R15" s="22">
        <v>29.229122055674519</v>
      </c>
      <c r="S15" s="18">
        <f t="shared" ref="S15:S24" si="21">R15*100/$R$25</f>
        <v>29.32145564821835</v>
      </c>
      <c r="T15" s="22">
        <v>26.779104930703937</v>
      </c>
      <c r="U15" s="18">
        <f t="shared" ref="U15:U24" si="22">T15*100/$T$25</f>
        <v>26.879849049527699</v>
      </c>
      <c r="V15" s="22">
        <v>24.699159212479763</v>
      </c>
      <c r="W15" s="18">
        <f t="shared" ref="W15:W24" si="23">V15*100/$V$25</f>
        <v>24.775866971996464</v>
      </c>
      <c r="X15" s="22">
        <v>21.296657220214705</v>
      </c>
      <c r="Y15" s="18">
        <f t="shared" ref="Y15:Y24" si="24">X15*100/$X$25</f>
        <v>21.366211474231605</v>
      </c>
      <c r="Z15" s="22">
        <v>18.123261158824242</v>
      </c>
      <c r="AA15" s="18">
        <f t="shared" ref="AA15:AA24" si="25">Z15*100/$Z$25</f>
        <v>18.176855067408745</v>
      </c>
      <c r="AB15" s="23">
        <v>14.329566687427707</v>
      </c>
      <c r="AC15" s="34">
        <f t="shared" ref="AC15:AC24" si="26">AB15*100/$AB$25</f>
        <v>14.367735522022837</v>
      </c>
    </row>
    <row r="16" spans="1:29" ht="19.5">
      <c r="A16" s="27" t="s">
        <v>39</v>
      </c>
      <c r="B16" s="27" t="s">
        <v>22</v>
      </c>
      <c r="C16" s="7" t="s">
        <v>18</v>
      </c>
      <c r="D16" s="22">
        <v>0.53361792956243326</v>
      </c>
      <c r="E16" s="18">
        <f t="shared" si="14"/>
        <v>0.54288816503800208</v>
      </c>
      <c r="F16" s="22">
        <v>2.5997619495082378</v>
      </c>
      <c r="G16" s="18">
        <f t="shared" si="15"/>
        <v>2.6069476725924994</v>
      </c>
      <c r="H16" s="22">
        <v>8.8608969486372029</v>
      </c>
      <c r="I16" s="18">
        <f t="shared" si="16"/>
        <v>8.8805694012145491</v>
      </c>
      <c r="J16" s="22">
        <v>19.250024784375931</v>
      </c>
      <c r="K16" s="18">
        <f t="shared" si="17"/>
        <v>19.288268600377471</v>
      </c>
      <c r="L16" s="22">
        <v>32.203121360354068</v>
      </c>
      <c r="M16" s="18">
        <f t="shared" si="18"/>
        <v>32.293087660942199</v>
      </c>
      <c r="N16" s="22">
        <v>41.064961880559082</v>
      </c>
      <c r="O16" s="18">
        <f t="shared" si="19"/>
        <v>41.201733836910968</v>
      </c>
      <c r="P16" s="22">
        <v>45.223358713767524</v>
      </c>
      <c r="Q16" s="18">
        <f t="shared" si="20"/>
        <v>45.372519704659602</v>
      </c>
      <c r="R16" s="22">
        <v>46.433601667258301</v>
      </c>
      <c r="S16" s="18">
        <f t="shared" si="21"/>
        <v>46.580283502194042</v>
      </c>
      <c r="T16" s="22">
        <v>45.284715168073603</v>
      </c>
      <c r="U16" s="18">
        <f t="shared" si="22"/>
        <v>45.455078170780304</v>
      </c>
      <c r="V16" s="22">
        <v>40.952395162674108</v>
      </c>
      <c r="W16" s="18">
        <f t="shared" si="23"/>
        <v>41.079580321194975</v>
      </c>
      <c r="X16" s="22">
        <v>33.541576679554574</v>
      </c>
      <c r="Y16" s="18">
        <f t="shared" si="24"/>
        <v>33.65112247917812</v>
      </c>
      <c r="Z16" s="22">
        <v>26.171827748881093</v>
      </c>
      <c r="AA16" s="18">
        <f t="shared" si="25"/>
        <v>26.249222790069908</v>
      </c>
      <c r="AB16" s="23">
        <v>17.244798088289503</v>
      </c>
      <c r="AC16" s="34">
        <f t="shared" si="26"/>
        <v>17.290732055464925</v>
      </c>
    </row>
    <row r="17" spans="1:29" ht="19.5">
      <c r="A17" s="27" t="s">
        <v>39</v>
      </c>
      <c r="B17" s="27" t="s">
        <v>22</v>
      </c>
      <c r="C17" s="7" t="s">
        <v>19</v>
      </c>
      <c r="D17" s="22"/>
      <c r="E17" s="18">
        <f t="shared" si="14"/>
        <v>0</v>
      </c>
      <c r="F17" s="22">
        <v>0.1378187057570632</v>
      </c>
      <c r="G17" s="18">
        <f t="shared" si="15"/>
        <v>0.138199635655506</v>
      </c>
      <c r="H17" s="22">
        <v>0.89260506026712993</v>
      </c>
      <c r="I17" s="18">
        <f t="shared" si="16"/>
        <v>0.8945867705635242</v>
      </c>
      <c r="J17" s="22">
        <v>2.1426092990978489</v>
      </c>
      <c r="K17" s="18">
        <f t="shared" si="17"/>
        <v>2.1468659978146416</v>
      </c>
      <c r="L17" s="22">
        <v>4.9578383414861404</v>
      </c>
      <c r="M17" s="18">
        <f t="shared" si="18"/>
        <v>4.9716891222693542</v>
      </c>
      <c r="N17" s="22">
        <v>7.9915819567979671</v>
      </c>
      <c r="O17" s="18">
        <f t="shared" si="19"/>
        <v>8.0181989131647313</v>
      </c>
      <c r="P17" s="22">
        <v>9.1644063919479759</v>
      </c>
      <c r="Q17" s="18">
        <f t="shared" si="20"/>
        <v>9.1946335130031063</v>
      </c>
      <c r="R17" s="22">
        <v>10.187337539648913</v>
      </c>
      <c r="S17" s="18">
        <f t="shared" si="21"/>
        <v>10.219518919291474</v>
      </c>
      <c r="T17" s="22">
        <v>12.666526556680328</v>
      </c>
      <c r="U17" s="18">
        <f t="shared" si="22"/>
        <v>12.714178562220193</v>
      </c>
      <c r="V17" s="22">
        <v>16.609097216523303</v>
      </c>
      <c r="W17" s="18">
        <f t="shared" si="23"/>
        <v>16.660679807821829</v>
      </c>
      <c r="X17" s="22">
        <v>20.77622443927055</v>
      </c>
      <c r="Y17" s="18">
        <f t="shared" si="24"/>
        <v>20.844078975182853</v>
      </c>
      <c r="Z17" s="22">
        <v>21.52534172009193</v>
      </c>
      <c r="AA17" s="18">
        <f t="shared" si="25"/>
        <v>21.588996223897116</v>
      </c>
      <c r="AB17" s="23">
        <v>18.040496739669265</v>
      </c>
      <c r="AC17" s="34">
        <f t="shared" si="26"/>
        <v>18.088550163132137</v>
      </c>
    </row>
    <row r="18" spans="1:29" ht="19.5">
      <c r="A18" s="27" t="s">
        <v>39</v>
      </c>
      <c r="B18" s="27" t="s">
        <v>22</v>
      </c>
      <c r="C18" s="7" t="s">
        <v>20</v>
      </c>
      <c r="D18" s="22"/>
      <c r="E18" s="18">
        <f t="shared" si="14"/>
        <v>0</v>
      </c>
      <c r="F18" s="22">
        <v>1.252897325064211E-2</v>
      </c>
      <c r="G18" s="18">
        <f t="shared" si="15"/>
        <v>1.2563603241409637E-2</v>
      </c>
      <c r="H18" s="22">
        <v>0.14333803887501356</v>
      </c>
      <c r="I18" s="18">
        <f t="shared" si="16"/>
        <v>0.14365626972552945</v>
      </c>
      <c r="J18" s="22">
        <v>0.41637751561415681</v>
      </c>
      <c r="K18" s="18">
        <f t="shared" si="17"/>
        <v>0.41720472832025424</v>
      </c>
      <c r="L18" s="22">
        <v>0.79850920102492429</v>
      </c>
      <c r="M18" s="18">
        <f t="shared" si="18"/>
        <v>0.80074000710107807</v>
      </c>
      <c r="N18" s="22">
        <v>1.3373570520965692</v>
      </c>
      <c r="O18" s="18">
        <f t="shared" si="19"/>
        <v>1.3418112858759221</v>
      </c>
      <c r="P18" s="22">
        <v>2.217574589065717</v>
      </c>
      <c r="Q18" s="18">
        <f t="shared" si="20"/>
        <v>2.2248888539166698</v>
      </c>
      <c r="R18" s="22">
        <v>2.5695931477516059</v>
      </c>
      <c r="S18" s="18">
        <f t="shared" si="21"/>
        <v>2.5777103866565581</v>
      </c>
      <c r="T18" s="22">
        <v>3.7736289654045092</v>
      </c>
      <c r="U18" s="18">
        <f t="shared" si="22"/>
        <v>3.7878255162553041</v>
      </c>
      <c r="V18" s="22">
        <v>6.1331980513424993</v>
      </c>
      <c r="W18" s="18">
        <f t="shared" si="23"/>
        <v>6.1522458204241683</v>
      </c>
      <c r="X18" s="22">
        <v>9.4267864856038184</v>
      </c>
      <c r="Y18" s="18">
        <f t="shared" si="24"/>
        <v>9.4575740920813445</v>
      </c>
      <c r="Z18" s="22">
        <v>13.192512398693601</v>
      </c>
      <c r="AA18" s="18">
        <f t="shared" si="25"/>
        <v>13.231525151271592</v>
      </c>
      <c r="AB18" s="23">
        <v>15.361686982827655</v>
      </c>
      <c r="AC18" s="34">
        <f t="shared" si="26"/>
        <v>15.402605016313213</v>
      </c>
    </row>
    <row r="19" spans="1:29" ht="19.5">
      <c r="A19" s="27" t="s">
        <v>39</v>
      </c>
      <c r="B19" s="27" t="s">
        <v>22</v>
      </c>
      <c r="C19" s="7" t="s">
        <v>21</v>
      </c>
      <c r="D19" s="22"/>
      <c r="E19" s="18">
        <f t="shared" si="14"/>
        <v>0</v>
      </c>
      <c r="F19" s="22"/>
      <c r="G19" s="18">
        <f t="shared" si="15"/>
        <v>0</v>
      </c>
      <c r="H19" s="22">
        <v>1.7374307742425887E-2</v>
      </c>
      <c r="I19" s="18">
        <f t="shared" si="16"/>
        <v>1.7412881178852056E-2</v>
      </c>
      <c r="J19" s="22">
        <v>4.3372657876474673E-2</v>
      </c>
      <c r="K19" s="18">
        <f t="shared" si="17"/>
        <v>4.3458825866693154E-2</v>
      </c>
      <c r="L19" s="22">
        <v>0.16864663405543909</v>
      </c>
      <c r="M19" s="18">
        <f t="shared" si="18"/>
        <v>0.16911778446358824</v>
      </c>
      <c r="N19" s="22">
        <v>0.28748411689961878</v>
      </c>
      <c r="O19" s="18">
        <f t="shared" si="19"/>
        <v>0.28844161846026356</v>
      </c>
      <c r="P19" s="22">
        <v>0.35358321623476358</v>
      </c>
      <c r="Q19" s="18">
        <f t="shared" si="20"/>
        <v>0.35474944590890606</v>
      </c>
      <c r="R19" s="22">
        <v>0.54506521315943157</v>
      </c>
      <c r="S19" s="18">
        <f t="shared" si="21"/>
        <v>0.54678705171502751</v>
      </c>
      <c r="T19" s="22">
        <v>1.3065256226137518</v>
      </c>
      <c r="U19" s="18">
        <f t="shared" si="22"/>
        <v>1.3114408269460658</v>
      </c>
      <c r="V19" s="22">
        <v>1.85391037070747</v>
      </c>
      <c r="W19" s="18">
        <f t="shared" si="23"/>
        <v>1.8596680286770535</v>
      </c>
      <c r="X19" s="22">
        <v>3.9432791479230098</v>
      </c>
      <c r="Y19" s="18">
        <f t="shared" si="24"/>
        <v>3.9561577812539648</v>
      </c>
      <c r="Z19" s="22">
        <v>7.3076690456030002</v>
      </c>
      <c r="AA19" s="18">
        <f t="shared" si="25"/>
        <v>7.3292792041370323</v>
      </c>
      <c r="AB19" s="23">
        <v>11.72702197704422</v>
      </c>
      <c r="AC19" s="34">
        <f t="shared" si="26"/>
        <v>11.758258564437194</v>
      </c>
    </row>
    <row r="20" spans="1:29" ht="19.5">
      <c r="A20" s="27" t="s">
        <v>39</v>
      </c>
      <c r="B20" s="27" t="s">
        <v>22</v>
      </c>
      <c r="C20" s="7" t="s">
        <v>41</v>
      </c>
      <c r="D20" s="22"/>
      <c r="E20" s="18">
        <f t="shared" si="14"/>
        <v>0</v>
      </c>
      <c r="F20" s="22"/>
      <c r="G20" s="18">
        <f t="shared" si="15"/>
        <v>0</v>
      </c>
      <c r="H20" s="22"/>
      <c r="I20" s="18">
        <f t="shared" si="16"/>
        <v>0</v>
      </c>
      <c r="J20" s="22">
        <v>4.9568751858828199E-3</v>
      </c>
      <c r="K20" s="18">
        <f t="shared" si="17"/>
        <v>4.9667229561935035E-3</v>
      </c>
      <c r="L20" s="22">
        <v>2.5157232704402517E-2</v>
      </c>
      <c r="M20" s="18">
        <f t="shared" si="18"/>
        <v>2.5227514809485544E-2</v>
      </c>
      <c r="N20" s="22">
        <v>8.5768742058449809E-2</v>
      </c>
      <c r="O20" s="18">
        <f t="shared" si="19"/>
        <v>8.6054405507481946E-2</v>
      </c>
      <c r="P20" s="22">
        <v>0.11372177379824189</v>
      </c>
      <c r="Q20" s="18">
        <f t="shared" si="20"/>
        <v>0.11409686430341895</v>
      </c>
      <c r="R20" s="22">
        <v>0.14084668323237412</v>
      </c>
      <c r="S20" s="18">
        <f t="shared" si="21"/>
        <v>0.14129161210283273</v>
      </c>
      <c r="T20" s="22">
        <v>0.19673777248473384</v>
      </c>
      <c r="U20" s="18">
        <f t="shared" si="22"/>
        <v>0.19747790825774092</v>
      </c>
      <c r="V20" s="22">
        <v>0.43792570929790137</v>
      </c>
      <c r="W20" s="18">
        <f t="shared" si="23"/>
        <v>0.43928576773981109</v>
      </c>
      <c r="X20" s="22">
        <v>1.1072365440734926</v>
      </c>
      <c r="Y20" s="18">
        <f t="shared" si="24"/>
        <v>1.1108527459518878</v>
      </c>
      <c r="Z20" s="22">
        <v>3.2448288375468732</v>
      </c>
      <c r="AA20" s="18">
        <f t="shared" si="25"/>
        <v>3.2544244096995802</v>
      </c>
      <c r="AB20" s="23">
        <v>7.8552997851867854</v>
      </c>
      <c r="AC20" s="34">
        <f t="shared" si="26"/>
        <v>7.8762234910277309</v>
      </c>
    </row>
    <row r="21" spans="1:29" ht="19.5">
      <c r="A21" s="27" t="s">
        <v>39</v>
      </c>
      <c r="B21" s="27" t="s">
        <v>22</v>
      </c>
      <c r="C21" s="7" t="s">
        <v>42</v>
      </c>
      <c r="D21" s="22"/>
      <c r="E21" s="18">
        <f t="shared" si="14"/>
        <v>0</v>
      </c>
      <c r="F21" s="22"/>
      <c r="G21" s="18">
        <f t="shared" si="15"/>
        <v>0</v>
      </c>
      <c r="H21" s="22"/>
      <c r="I21" s="18">
        <f t="shared" si="16"/>
        <v>0</v>
      </c>
      <c r="J21" s="22"/>
      <c r="K21" s="18">
        <f t="shared" si="17"/>
        <v>0</v>
      </c>
      <c r="L21" s="22">
        <v>2.7952480782669461E-3</v>
      </c>
      <c r="M21" s="18">
        <f t="shared" si="18"/>
        <v>2.8030572010539485E-3</v>
      </c>
      <c r="N21" s="22">
        <v>1.0324015247776366E-2</v>
      </c>
      <c r="O21" s="18">
        <f t="shared" si="19"/>
        <v>1.0358400662937643E-2</v>
      </c>
      <c r="P21" s="22">
        <v>2.2875069442175093E-2</v>
      </c>
      <c r="Q21" s="18">
        <f t="shared" si="20"/>
        <v>2.2950518681722203E-2</v>
      </c>
      <c r="R21" s="22">
        <v>3.778813452575891E-2</v>
      </c>
      <c r="S21" s="18">
        <f t="shared" si="21"/>
        <v>3.7907505686125852E-2</v>
      </c>
      <c r="T21" s="22">
        <v>6.6552243511156253E-2</v>
      </c>
      <c r="U21" s="18">
        <f t="shared" si="22"/>
        <v>6.6802615849799588E-2</v>
      </c>
      <c r="V21" s="22">
        <v>0.10295357390649129</v>
      </c>
      <c r="W21" s="18">
        <f t="shared" si="23"/>
        <v>0.10327331507341385</v>
      </c>
      <c r="X21" s="22">
        <v>1.0134743628912464</v>
      </c>
      <c r="Y21" s="18">
        <f t="shared" si="24"/>
        <v>1.016784340252822</v>
      </c>
      <c r="Z21" s="22">
        <v>1.7131365670739083</v>
      </c>
      <c r="AA21" s="18">
        <f t="shared" si="25"/>
        <v>1.71820263568948</v>
      </c>
      <c r="AB21" s="23">
        <v>4.4462522085086373</v>
      </c>
      <c r="AC21" s="34">
        <f t="shared" si="26"/>
        <v>4.4580954323001629</v>
      </c>
    </row>
    <row r="22" spans="1:29" ht="19.5">
      <c r="A22" s="27" t="s">
        <v>39</v>
      </c>
      <c r="B22" s="27" t="s">
        <v>22</v>
      </c>
      <c r="C22" s="7" t="s">
        <v>43</v>
      </c>
      <c r="D22" s="22"/>
      <c r="E22" s="18">
        <f t="shared" si="14"/>
        <v>0</v>
      </c>
      <c r="F22" s="22"/>
      <c r="G22" s="18">
        <f t="shared" si="15"/>
        <v>0</v>
      </c>
      <c r="H22" s="22"/>
      <c r="I22" s="18">
        <f t="shared" si="16"/>
        <v>0</v>
      </c>
      <c r="J22" s="22"/>
      <c r="K22" s="18">
        <f t="shared" si="17"/>
        <v>0</v>
      </c>
      <c r="L22" s="22">
        <v>2.7952480782669461E-3</v>
      </c>
      <c r="M22" s="18">
        <f t="shared" si="18"/>
        <v>2.8030572010539485E-3</v>
      </c>
      <c r="N22" s="22">
        <v>1.5883100381194409E-3</v>
      </c>
      <c r="O22" s="18">
        <f t="shared" si="19"/>
        <v>1.5936001019904067E-3</v>
      </c>
      <c r="P22" s="22">
        <v>9.803601189503611E-3</v>
      </c>
      <c r="Q22" s="18">
        <f t="shared" si="20"/>
        <v>9.8359365778809445E-3</v>
      </c>
      <c r="R22" s="22">
        <v>1.3168592334734166E-2</v>
      </c>
      <c r="S22" s="18">
        <f t="shared" si="21"/>
        <v>1.3210191375468101E-2</v>
      </c>
      <c r="T22" s="22">
        <v>2.5686830828867326E-2</v>
      </c>
      <c r="U22" s="18">
        <f t="shared" si="22"/>
        <v>2.5783465766589318E-2</v>
      </c>
      <c r="V22" s="22">
        <v>5.3714908125125894E-2</v>
      </c>
      <c r="W22" s="18">
        <f t="shared" si="23"/>
        <v>5.3881729603520265E-2</v>
      </c>
      <c r="X22" s="22">
        <v>0.19911294655555672</v>
      </c>
      <c r="Y22" s="18">
        <f t="shared" si="24"/>
        <v>0.1997632435631844</v>
      </c>
      <c r="Z22" s="22">
        <v>0.53677271077779121</v>
      </c>
      <c r="AA22" s="18">
        <f t="shared" si="25"/>
        <v>0.5383600491348326</v>
      </c>
      <c r="AB22" s="23">
        <v>1.9282345912829051</v>
      </c>
      <c r="AC22" s="34">
        <f t="shared" si="26"/>
        <v>1.9333707177814026</v>
      </c>
    </row>
    <row r="23" spans="1:29" ht="19.5">
      <c r="A23" s="27" t="s">
        <v>39</v>
      </c>
      <c r="B23" s="27" t="s">
        <v>22</v>
      </c>
      <c r="C23" s="7" t="s">
        <v>44</v>
      </c>
      <c r="D23" s="22"/>
      <c r="E23" s="18">
        <f t="shared" si="14"/>
        <v>0</v>
      </c>
      <c r="F23" s="22"/>
      <c r="G23" s="18">
        <f t="shared" si="15"/>
        <v>0</v>
      </c>
      <c r="H23" s="22"/>
      <c r="I23" s="18">
        <f t="shared" si="16"/>
        <v>0</v>
      </c>
      <c r="J23" s="22"/>
      <c r="K23" s="18">
        <f t="shared" si="17"/>
        <v>0</v>
      </c>
      <c r="L23" s="22"/>
      <c r="M23" s="18">
        <f t="shared" si="18"/>
        <v>0</v>
      </c>
      <c r="N23" s="22"/>
      <c r="O23" s="18">
        <f t="shared" si="19"/>
        <v>0</v>
      </c>
      <c r="P23" s="22">
        <v>3.9214404758014442E-3</v>
      </c>
      <c r="Q23" s="18">
        <f t="shared" si="20"/>
        <v>3.9343746311523778E-3</v>
      </c>
      <c r="R23" s="22">
        <v>6.2980224209598186E-3</v>
      </c>
      <c r="S23" s="18">
        <f t="shared" si="21"/>
        <v>6.3179176143543098E-3</v>
      </c>
      <c r="T23" s="22">
        <v>8.7568741462047701E-3</v>
      </c>
      <c r="U23" s="18">
        <f t="shared" si="22"/>
        <v>8.7898178749736319E-3</v>
      </c>
      <c r="V23" s="22">
        <v>1.5666848203161721E-2</v>
      </c>
      <c r="W23" s="18">
        <f t="shared" si="23"/>
        <v>1.5715504467693413E-2</v>
      </c>
      <c r="X23" s="22">
        <v>4.3193813803057278E-2</v>
      </c>
      <c r="Y23" s="18">
        <f t="shared" si="24"/>
        <v>4.3334883524288687E-2</v>
      </c>
      <c r="Z23" s="22">
        <v>0.1088665779605661</v>
      </c>
      <c r="AA23" s="18">
        <f t="shared" si="25"/>
        <v>0.10918851700762804</v>
      </c>
      <c r="AB23" s="23">
        <v>0.80332515602557419</v>
      </c>
      <c r="AC23" s="34">
        <f t="shared" si="26"/>
        <v>0.80546492659053825</v>
      </c>
    </row>
    <row r="24" spans="1:29" ht="19.5">
      <c r="A24" s="27" t="s">
        <v>39</v>
      </c>
      <c r="B24" s="27" t="s">
        <v>22</v>
      </c>
      <c r="C24" s="25" t="s">
        <v>45</v>
      </c>
      <c r="D24" s="31">
        <v>0</v>
      </c>
      <c r="E24" s="18">
        <f t="shared" si="14"/>
        <v>0</v>
      </c>
      <c r="F24" s="31">
        <v>0</v>
      </c>
      <c r="G24" s="18">
        <f t="shared" si="15"/>
        <v>0</v>
      </c>
      <c r="H24" s="31">
        <v>0</v>
      </c>
      <c r="I24" s="18">
        <f t="shared" si="16"/>
        <v>0</v>
      </c>
      <c r="J24" s="31">
        <v>0</v>
      </c>
      <c r="K24" s="18">
        <f t="shared" si="17"/>
        <v>0</v>
      </c>
      <c r="L24" s="31">
        <v>0</v>
      </c>
      <c r="M24" s="18">
        <f t="shared" si="18"/>
        <v>0</v>
      </c>
      <c r="N24" s="31">
        <v>0</v>
      </c>
      <c r="O24" s="18">
        <f t="shared" si="19"/>
        <v>0</v>
      </c>
      <c r="P24" s="31">
        <v>1.9607202379007221E-3</v>
      </c>
      <c r="Q24" s="18">
        <f t="shared" si="20"/>
        <v>1.9671873155761889E-3</v>
      </c>
      <c r="R24" s="31">
        <v>5.1529274353307609E-3</v>
      </c>
      <c r="S24" s="18">
        <f t="shared" si="21"/>
        <v>5.169205320835344E-3</v>
      </c>
      <c r="T24" s="31">
        <v>4.6703328779758779E-3</v>
      </c>
      <c r="U24" s="18">
        <f t="shared" si="22"/>
        <v>4.6879028666526037E-3</v>
      </c>
      <c r="V24" s="31">
        <v>3.7302019531337428E-3</v>
      </c>
      <c r="W24" s="18">
        <f t="shared" si="23"/>
        <v>3.7417867780222408E-3</v>
      </c>
      <c r="X24" s="31">
        <v>2.2123660728395191E-2</v>
      </c>
      <c r="Y24" s="18">
        <f t="shared" si="24"/>
        <v>2.2195915951464935E-2</v>
      </c>
      <c r="Z24" s="31">
        <v>9.5258255715495344E-2</v>
      </c>
      <c r="AA24" s="18">
        <f t="shared" si="25"/>
        <v>9.5539952381674523E-2</v>
      </c>
      <c r="AB24" s="31">
        <v>0.49190954965490064</v>
      </c>
      <c r="AC24" s="34">
        <f t="shared" si="26"/>
        <v>0.49321982055464919</v>
      </c>
    </row>
    <row r="25" spans="1:29">
      <c r="D25" s="31">
        <f>SUM(D14:D24)</f>
        <v>98.292422625400221</v>
      </c>
      <c r="E25" s="19">
        <f t="shared" ref="E25:AC25" si="27">SUM(E14:E24)</f>
        <v>100.00000000000001</v>
      </c>
      <c r="F25" s="31">
        <f t="shared" si="27"/>
        <v>99.724362588485874</v>
      </c>
      <c r="G25" s="19">
        <f t="shared" si="27"/>
        <v>100</v>
      </c>
      <c r="H25" s="31">
        <f t="shared" si="27"/>
        <v>99.778477576284075</v>
      </c>
      <c r="I25" s="19">
        <f t="shared" si="27"/>
        <v>99.999999999999986</v>
      </c>
      <c r="J25" s="31">
        <f t="shared" si="27"/>
        <v>99.801724992564701</v>
      </c>
      <c r="K25" s="19">
        <f t="shared" si="27"/>
        <v>100.00000000000001</v>
      </c>
      <c r="L25" s="31">
        <f t="shared" si="27"/>
        <v>99.721406941532749</v>
      </c>
      <c r="M25" s="19">
        <f t="shared" si="27"/>
        <v>99.999999999999986</v>
      </c>
      <c r="N25" s="31">
        <f t="shared" si="27"/>
        <v>99.668043202033033</v>
      </c>
      <c r="O25" s="19">
        <f t="shared" si="27"/>
        <v>100</v>
      </c>
      <c r="P25" s="31">
        <f t="shared" si="27"/>
        <v>99.671252573445329</v>
      </c>
      <c r="Q25" s="19">
        <f t="shared" si="27"/>
        <v>99.999999999999986</v>
      </c>
      <c r="R25" s="31">
        <f t="shared" si="27"/>
        <v>99.685098878952004</v>
      </c>
      <c r="S25" s="19">
        <f t="shared" si="27"/>
        <v>100</v>
      </c>
      <c r="T25" s="31">
        <f t="shared" si="27"/>
        <v>99.625205786542423</v>
      </c>
      <c r="U25" s="19">
        <f t="shared" si="27"/>
        <v>100.00000000000001</v>
      </c>
      <c r="V25" s="31">
        <f t="shared" si="27"/>
        <v>99.690393237889907</v>
      </c>
      <c r="W25" s="19">
        <f t="shared" si="27"/>
        <v>99.999999999999972</v>
      </c>
      <c r="X25" s="31">
        <f t="shared" si="27"/>
        <v>99.67446613499645</v>
      </c>
      <c r="Y25" s="19">
        <f t="shared" si="27"/>
        <v>100.00000000000003</v>
      </c>
      <c r="Z25" s="31">
        <f t="shared" si="27"/>
        <v>99.705153018023466</v>
      </c>
      <c r="AA25" s="19">
        <f t="shared" si="27"/>
        <v>100</v>
      </c>
      <c r="AB25" s="31">
        <f t="shared" si="27"/>
        <v>99.734343421504207</v>
      </c>
      <c r="AC25" s="19">
        <f t="shared" si="27"/>
        <v>100.00000000000001</v>
      </c>
    </row>
    <row r="28" spans="1:29">
      <c r="C28" s="6" t="s">
        <v>55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0" workbookViewId="0">
      <selection activeCell="E29" sqref="E29"/>
    </sheetView>
  </sheetViews>
  <sheetFormatPr defaultRowHeight="14.25"/>
  <cols>
    <col min="1" max="1" width="9" style="27"/>
    <col min="2" max="2" width="16.75" style="27" customWidth="1"/>
    <col min="3" max="3" width="11.5" style="32" customWidth="1"/>
    <col min="4" max="16384" width="9" style="27"/>
  </cols>
  <sheetData>
    <row r="1" spans="1:16" ht="19.5">
      <c r="A1" s="40" t="s">
        <v>38</v>
      </c>
      <c r="B1" s="40" t="s">
        <v>0</v>
      </c>
      <c r="C1" s="53" t="s">
        <v>25</v>
      </c>
      <c r="D1" s="51" t="s">
        <v>40</v>
      </c>
      <c r="E1" s="24" t="s">
        <v>46</v>
      </c>
      <c r="F1" s="24" t="s">
        <v>47</v>
      </c>
      <c r="G1" s="24" t="s">
        <v>29</v>
      </c>
      <c r="H1" s="24" t="s">
        <v>48</v>
      </c>
      <c r="I1" s="24" t="s">
        <v>49</v>
      </c>
      <c r="J1" s="24" t="s">
        <v>50</v>
      </c>
      <c r="K1" s="24" t="s">
        <v>51</v>
      </c>
      <c r="L1" s="24" t="s">
        <v>52</v>
      </c>
      <c r="M1" s="24" t="s">
        <v>53</v>
      </c>
      <c r="N1" s="24" t="s">
        <v>12</v>
      </c>
      <c r="O1" s="24" t="s">
        <v>54</v>
      </c>
      <c r="P1" s="24" t="s">
        <v>37</v>
      </c>
    </row>
    <row r="2" spans="1:16" ht="19.5">
      <c r="A2" s="40" t="s">
        <v>39</v>
      </c>
      <c r="B2" s="40" t="s">
        <v>15</v>
      </c>
      <c r="C2" s="41" t="s">
        <v>16</v>
      </c>
      <c r="D2" s="35">
        <v>91.81014425314099</v>
      </c>
      <c r="E2" s="35">
        <v>49.813267354465246</v>
      </c>
      <c r="F2" s="35">
        <v>28.916843652997876</v>
      </c>
      <c r="G2" s="35">
        <v>19.570382424735559</v>
      </c>
      <c r="H2" s="35">
        <v>13.149370011497707</v>
      </c>
      <c r="I2" s="35">
        <v>9.1055491924883345</v>
      </c>
      <c r="J2" s="35">
        <v>7.4798319759525214</v>
      </c>
      <c r="K2" s="35">
        <v>7.2509528041817939</v>
      </c>
      <c r="L2" s="35">
        <v>6.7215815485996702</v>
      </c>
      <c r="M2" s="35">
        <v>6.6684868761537617</v>
      </c>
      <c r="N2" s="35">
        <v>6.2899751079955797</v>
      </c>
      <c r="O2" s="35">
        <v>5.8280559904657308</v>
      </c>
      <c r="P2" s="36">
        <v>5.9232677965148568</v>
      </c>
    </row>
    <row r="3" spans="1:16" ht="19.5">
      <c r="A3" s="40" t="s">
        <v>39</v>
      </c>
      <c r="B3" s="40" t="s">
        <v>15</v>
      </c>
      <c r="C3" s="41" t="s">
        <v>17</v>
      </c>
      <c r="D3" s="35">
        <v>6.142391810144253</v>
      </c>
      <c r="E3" s="35">
        <v>46.017926333971339</v>
      </c>
      <c r="F3" s="35">
        <v>56.442142287400173</v>
      </c>
      <c r="G3" s="35">
        <v>47.151830756712776</v>
      </c>
      <c r="H3" s="35">
        <v>36.318920646734128</v>
      </c>
      <c r="I3" s="35">
        <v>29.350992766601841</v>
      </c>
      <c r="J3" s="35">
        <v>25.887649975592836</v>
      </c>
      <c r="K3" s="35">
        <v>23.764518024192942</v>
      </c>
      <c r="L3" s="35">
        <v>21.705514867796499</v>
      </c>
      <c r="M3" s="35">
        <v>19.21163195364171</v>
      </c>
      <c r="N3" s="35">
        <v>16.203801890899349</v>
      </c>
      <c r="O3" s="35">
        <v>13.40172458112308</v>
      </c>
      <c r="P3" s="36">
        <v>11.595588390352942</v>
      </c>
    </row>
    <row r="4" spans="1:16" ht="19.5">
      <c r="A4" s="40" t="s">
        <v>39</v>
      </c>
      <c r="B4" s="40" t="s">
        <v>15</v>
      </c>
      <c r="C4" s="41" t="s">
        <v>18</v>
      </c>
      <c r="D4" s="35">
        <v>0.9771986970684039</v>
      </c>
      <c r="E4" s="35">
        <v>3.6086083749591524</v>
      </c>
      <c r="F4" s="35">
        <v>12.451829285872167</v>
      </c>
      <c r="G4" s="35">
        <v>27.674532139951179</v>
      </c>
      <c r="H4" s="35">
        <v>39.681403769912265</v>
      </c>
      <c r="I4" s="35">
        <v>46.127710602578198</v>
      </c>
      <c r="J4" s="35">
        <v>48.432803226883848</v>
      </c>
      <c r="K4" s="35">
        <v>47.779702634710695</v>
      </c>
      <c r="L4" s="35">
        <v>43.368293995791674</v>
      </c>
      <c r="M4" s="35">
        <v>36.235752446076297</v>
      </c>
      <c r="N4" s="35">
        <v>27.645752173864512</v>
      </c>
      <c r="O4" s="35">
        <v>20.37093294074576</v>
      </c>
      <c r="P4" s="36">
        <v>13.686112145985197</v>
      </c>
    </row>
    <row r="5" spans="1:16" ht="19.5">
      <c r="A5" s="40" t="s">
        <v>39</v>
      </c>
      <c r="B5" s="40" t="s">
        <v>15</v>
      </c>
      <c r="C5" s="41" t="s">
        <v>19</v>
      </c>
      <c r="D5" s="35"/>
      <c r="E5" s="35">
        <v>0.28476728444050231</v>
      </c>
      <c r="F5" s="35">
        <v>1.6356420039017077</v>
      </c>
      <c r="G5" s="35">
        <v>4.1978844589096829</v>
      </c>
      <c r="H5" s="35">
        <v>8.1581244901172187</v>
      </c>
      <c r="I5" s="35">
        <v>11.670676680170034</v>
      </c>
      <c r="J5" s="35">
        <v>12.632633661331347</v>
      </c>
      <c r="K5" s="35">
        <v>14.330777458084148</v>
      </c>
      <c r="L5" s="35">
        <v>17.429331071492651</v>
      </c>
      <c r="M5" s="35">
        <v>21.345759658995977</v>
      </c>
      <c r="N5" s="35">
        <v>23.005011887885519</v>
      </c>
      <c r="O5" s="35">
        <v>21.265939133347356</v>
      </c>
      <c r="P5" s="36">
        <v>16.72383857838761</v>
      </c>
    </row>
    <row r="6" spans="1:16" ht="19.5">
      <c r="A6" s="40" t="s">
        <v>39</v>
      </c>
      <c r="B6" s="40" t="s">
        <v>15</v>
      </c>
      <c r="C6" s="41" t="s">
        <v>20</v>
      </c>
      <c r="D6" s="35"/>
      <c r="E6" s="35">
        <v>3.2678212968582233E-2</v>
      </c>
      <c r="F6" s="35">
        <v>0.29599161997751233</v>
      </c>
      <c r="G6" s="35">
        <v>0.99788445890968269</v>
      </c>
      <c r="H6" s="35">
        <v>1.742785307742585</v>
      </c>
      <c r="I6" s="35">
        <v>2.3218362530843795</v>
      </c>
      <c r="J6" s="35">
        <v>3.8351360378182564</v>
      </c>
      <c r="K6" s="35">
        <v>4.7704984709940801</v>
      </c>
      <c r="L6" s="35">
        <v>6.9695140848516486</v>
      </c>
      <c r="M6" s="35">
        <v>10.578541360185499</v>
      </c>
      <c r="N6" s="35">
        <v>14.149374351189346</v>
      </c>
      <c r="O6" s="35">
        <v>17.233348133261671</v>
      </c>
      <c r="P6" s="36">
        <v>16.051131371212069</v>
      </c>
    </row>
    <row r="7" spans="1:16" ht="19.5">
      <c r="A7" s="40" t="s">
        <v>39</v>
      </c>
      <c r="B7" s="40" t="s">
        <v>15</v>
      </c>
      <c r="C7" s="41" t="s">
        <v>21</v>
      </c>
      <c r="D7" s="35"/>
      <c r="E7" s="35">
        <v>2.3341580691844453E-3</v>
      </c>
      <c r="F7" s="35">
        <v>2.4986305582517274E-2</v>
      </c>
      <c r="G7" s="35">
        <v>0.14841334418226201</v>
      </c>
      <c r="H7" s="35">
        <v>0.48328538646133001</v>
      </c>
      <c r="I7" s="35">
        <v>0.72026504523756452</v>
      </c>
      <c r="J7" s="35">
        <v>0.85360840634072399</v>
      </c>
      <c r="K7" s="35">
        <v>1.1777111609900126</v>
      </c>
      <c r="L7" s="35">
        <v>2.5853491444696366</v>
      </c>
      <c r="M7" s="35">
        <v>3.86604344867213</v>
      </c>
      <c r="N7" s="35">
        <v>7.4508578253541247</v>
      </c>
      <c r="O7" s="35">
        <v>11.074241114200921</v>
      </c>
      <c r="P7" s="36">
        <v>14.293798019133845</v>
      </c>
    </row>
    <row r="8" spans="1:16" ht="19.5">
      <c r="A8" s="40" t="s">
        <v>39</v>
      </c>
      <c r="B8" s="40" t="s">
        <v>15</v>
      </c>
      <c r="C8" s="41" t="s">
        <v>41</v>
      </c>
      <c r="D8" s="35"/>
      <c r="E8" s="35"/>
      <c r="F8" s="35">
        <v>5.7660705190424478E-3</v>
      </c>
      <c r="G8" s="35">
        <v>2.7339300244100896E-2</v>
      </c>
      <c r="H8" s="35">
        <v>0.11831665927187546</v>
      </c>
      <c r="I8" s="35">
        <v>0.28556933223666509</v>
      </c>
      <c r="J8" s="35">
        <v>0.36739203041903246</v>
      </c>
      <c r="K8" s="35">
        <v>0.40642935691366766</v>
      </c>
      <c r="L8" s="35">
        <v>0.50238961293163908</v>
      </c>
      <c r="M8" s="35">
        <v>1.1279865358832566</v>
      </c>
      <c r="N8" s="35">
        <v>2.4668757743869087</v>
      </c>
      <c r="O8" s="35">
        <v>5.7859930362442453</v>
      </c>
      <c r="P8" s="36">
        <v>10.238575575878139</v>
      </c>
    </row>
    <row r="9" spans="1:16" ht="19.5">
      <c r="A9" s="40" t="s">
        <v>39</v>
      </c>
      <c r="B9" s="40" t="s">
        <v>15</v>
      </c>
      <c r="C9" s="41" t="s">
        <v>42</v>
      </c>
      <c r="D9" s="35"/>
      <c r="E9" s="35"/>
      <c r="F9" s="35"/>
      <c r="G9" s="35">
        <v>6.5093572009764032E-4</v>
      </c>
      <c r="H9" s="35">
        <v>2.6239581693359479E-2</v>
      </c>
      <c r="I9" s="35">
        <v>6.9566687933830931E-2</v>
      </c>
      <c r="J9" s="35">
        <v>0.13295480821108341</v>
      </c>
      <c r="K9" s="35">
        <v>0.17353840591717759</v>
      </c>
      <c r="L9" s="35">
        <v>0.20813283964310764</v>
      </c>
      <c r="M9" s="35">
        <v>0.36268353213009336</v>
      </c>
      <c r="N9" s="35">
        <v>1.8596448145378235</v>
      </c>
      <c r="O9" s="35">
        <v>3.0924060788758285</v>
      </c>
      <c r="P9" s="36">
        <v>6.3200736674141194</v>
      </c>
    </row>
    <row r="10" spans="1:16" ht="19.5">
      <c r="A10" s="40" t="s">
        <v>39</v>
      </c>
      <c r="B10" s="40" t="s">
        <v>15</v>
      </c>
      <c r="C10" s="41" t="s">
        <v>43</v>
      </c>
      <c r="D10" s="35"/>
      <c r="E10" s="35"/>
      <c r="F10" s="35"/>
      <c r="G10" s="35"/>
      <c r="H10" s="35">
        <v>7.1562495527344033E-3</v>
      </c>
      <c r="I10" s="35">
        <v>1.2299082949627569E-2</v>
      </c>
      <c r="J10" s="35">
        <v>4.6887444441589807E-2</v>
      </c>
      <c r="K10" s="35">
        <v>5.8147417260443188E-2</v>
      </c>
      <c r="L10" s="35">
        <v>0.10276151173601709</v>
      </c>
      <c r="M10" s="35">
        <v>0.18215678523837273</v>
      </c>
      <c r="N10" s="35">
        <v>0.42249433511558598</v>
      </c>
      <c r="O10" s="35">
        <v>1.0881842045817463</v>
      </c>
      <c r="P10" s="36">
        <v>2.8785120307041283</v>
      </c>
    </row>
    <row r="11" spans="1:16" ht="19.5">
      <c r="A11" s="40" t="s">
        <v>39</v>
      </c>
      <c r="B11" s="40" t="s">
        <v>15</v>
      </c>
      <c r="C11" s="41" t="s">
        <v>44</v>
      </c>
      <c r="D11" s="35"/>
      <c r="E11" s="35"/>
      <c r="F11" s="35"/>
      <c r="G11" s="35"/>
      <c r="H11" s="35">
        <v>9.5416660703125371E-4</v>
      </c>
      <c r="I11" s="35">
        <v>5.380848790462061E-3</v>
      </c>
      <c r="J11" s="35">
        <v>3.0830100454743981E-2</v>
      </c>
      <c r="K11" s="35">
        <v>2.4705120286820422E-2</v>
      </c>
      <c r="L11" s="35">
        <v>6.8833901512062243E-2</v>
      </c>
      <c r="M11" s="35">
        <v>5.7458851719486698E-2</v>
      </c>
      <c r="N11" s="35">
        <v>0.12222755533726992</v>
      </c>
      <c r="O11" s="35">
        <v>0.36220877246278599</v>
      </c>
      <c r="P11" s="36">
        <v>1.2955061471520655</v>
      </c>
    </row>
    <row r="12" spans="1:16" ht="19.5">
      <c r="A12" s="40" t="s">
        <v>39</v>
      </c>
      <c r="B12" s="40" t="s">
        <v>15</v>
      </c>
      <c r="C12" s="42" t="s">
        <v>45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2.6904243952310305E-3</v>
      </c>
      <c r="J12" s="37">
        <v>7.3863782339490796E-3</v>
      </c>
      <c r="K12" s="37">
        <v>1.0243586460388955E-2</v>
      </c>
      <c r="L12" s="37">
        <v>1.8921167240282512E-2</v>
      </c>
      <c r="M12" s="37">
        <v>3.4230805279694201E-2</v>
      </c>
      <c r="N12" s="37">
        <v>7.1438936452833543E-2</v>
      </c>
      <c r="O12" s="37">
        <v>0.17136759127271597</v>
      </c>
      <c r="P12" s="38">
        <v>0.72156107436331818</v>
      </c>
    </row>
    <row r="13" spans="1:16" ht="19.5">
      <c r="A13" s="55" t="s">
        <v>56</v>
      </c>
      <c r="B13" s="55"/>
      <c r="C13" s="55"/>
      <c r="D13" s="52">
        <f>SUM(D2:D12)</f>
        <v>98.929734760353639</v>
      </c>
      <c r="E13" s="39">
        <f t="shared" ref="E13:P13" si="0">SUM(E2:E12)</f>
        <v>99.759581718874003</v>
      </c>
      <c r="F13" s="39">
        <f t="shared" si="0"/>
        <v>99.77320122625099</v>
      </c>
      <c r="G13" s="39">
        <f t="shared" si="0"/>
        <v>99.768917819365342</v>
      </c>
      <c r="H13" s="39">
        <f t="shared" si="0"/>
        <v>99.686556269590227</v>
      </c>
      <c r="I13" s="39">
        <f t="shared" si="0"/>
        <v>99.672536916466157</v>
      </c>
      <c r="J13" s="39">
        <f t="shared" si="0"/>
        <v>99.707114045679944</v>
      </c>
      <c r="K13" s="39">
        <f t="shared" si="0"/>
        <v>99.747224439992166</v>
      </c>
      <c r="L13" s="39">
        <f t="shared" si="0"/>
        <v>99.680623746064896</v>
      </c>
      <c r="M13" s="39">
        <f t="shared" si="0"/>
        <v>99.670732253976269</v>
      </c>
      <c r="N13" s="39">
        <f t="shared" si="0"/>
        <v>99.687454653018861</v>
      </c>
      <c r="O13" s="39">
        <f t="shared" si="0"/>
        <v>99.674401576581829</v>
      </c>
      <c r="P13" s="39">
        <f t="shared" si="0"/>
        <v>99.727964797098309</v>
      </c>
    </row>
    <row r="14" spans="1:16" ht="19.5">
      <c r="A14" s="40" t="s">
        <v>39</v>
      </c>
      <c r="B14" s="40" t="s">
        <v>22</v>
      </c>
      <c r="C14" s="41" t="s">
        <v>16</v>
      </c>
      <c r="D14" s="44">
        <v>92.849519743863397</v>
      </c>
      <c r="E14" s="44">
        <v>59.005199523899016</v>
      </c>
      <c r="F14" s="44">
        <v>42.85807362362906</v>
      </c>
      <c r="G14" s="44">
        <v>33.618766729453753</v>
      </c>
      <c r="H14" s="44">
        <v>21.543908688562777</v>
      </c>
      <c r="I14" s="44">
        <v>14.363881829733163</v>
      </c>
      <c r="J14" s="44">
        <v>11.408123917519035</v>
      </c>
      <c r="K14" s="44">
        <v>10.517124895510083</v>
      </c>
      <c r="L14" s="44">
        <v>9.5123004892173686</v>
      </c>
      <c r="M14" s="44">
        <v>8.8286419826769418</v>
      </c>
      <c r="N14" s="44">
        <v>8.3048008343780619</v>
      </c>
      <c r="O14" s="44">
        <v>7.6856779968549658</v>
      </c>
      <c r="P14" s="45">
        <v>7.5057516555870505</v>
      </c>
    </row>
    <row r="15" spans="1:16" ht="19.5">
      <c r="A15" s="40" t="s">
        <v>39</v>
      </c>
      <c r="B15" s="40" t="s">
        <v>22</v>
      </c>
      <c r="C15" s="41" t="s">
        <v>17</v>
      </c>
      <c r="D15" s="46">
        <v>4.909284951974386</v>
      </c>
      <c r="E15" s="46">
        <v>37.969053436070915</v>
      </c>
      <c r="F15" s="46">
        <v>47.006189597133236</v>
      </c>
      <c r="G15" s="46">
        <v>44.325617130960644</v>
      </c>
      <c r="H15" s="46">
        <v>40.018634987188449</v>
      </c>
      <c r="I15" s="46">
        <v>34.525095298602288</v>
      </c>
      <c r="J15" s="46">
        <v>31.151923139766673</v>
      </c>
      <c r="K15" s="46">
        <v>29.229122055674519</v>
      </c>
      <c r="L15" s="46">
        <v>26.779104930703937</v>
      </c>
      <c r="M15" s="46">
        <v>24.699159212479763</v>
      </c>
      <c r="N15" s="46">
        <v>21.296657220214705</v>
      </c>
      <c r="O15" s="46">
        <v>18.123261158824242</v>
      </c>
      <c r="P15" s="47">
        <v>14.329566687427707</v>
      </c>
    </row>
    <row r="16" spans="1:16" ht="19.5">
      <c r="A16" s="40" t="s">
        <v>39</v>
      </c>
      <c r="B16" s="40" t="s">
        <v>22</v>
      </c>
      <c r="C16" s="41" t="s">
        <v>18</v>
      </c>
      <c r="D16" s="46">
        <v>0.53361792956243326</v>
      </c>
      <c r="E16" s="46">
        <v>2.5997619495082378</v>
      </c>
      <c r="F16" s="46">
        <v>8.8608969486372029</v>
      </c>
      <c r="G16" s="46">
        <v>19.250024784375931</v>
      </c>
      <c r="H16" s="46">
        <v>32.203121360354068</v>
      </c>
      <c r="I16" s="46">
        <v>41.064961880559082</v>
      </c>
      <c r="J16" s="46">
        <v>45.223358713767524</v>
      </c>
      <c r="K16" s="46">
        <v>46.433601667258301</v>
      </c>
      <c r="L16" s="46">
        <v>45.284715168073603</v>
      </c>
      <c r="M16" s="46">
        <v>40.952395162674108</v>
      </c>
      <c r="N16" s="46">
        <v>33.541576679554574</v>
      </c>
      <c r="O16" s="46">
        <v>26.171827748881093</v>
      </c>
      <c r="P16" s="47">
        <v>17.244798088289503</v>
      </c>
    </row>
    <row r="17" spans="1:16" ht="19.5">
      <c r="A17" s="40" t="s">
        <v>39</v>
      </c>
      <c r="B17" s="40" t="s">
        <v>22</v>
      </c>
      <c r="C17" s="41" t="s">
        <v>19</v>
      </c>
      <c r="D17" s="46"/>
      <c r="E17" s="46">
        <v>0.1378187057570632</v>
      </c>
      <c r="F17" s="46">
        <v>0.89260506026712993</v>
      </c>
      <c r="G17" s="46">
        <v>2.1426092990978489</v>
      </c>
      <c r="H17" s="46">
        <v>4.9578383414861404</v>
      </c>
      <c r="I17" s="46">
        <v>7.9915819567979671</v>
      </c>
      <c r="J17" s="46">
        <v>9.1644063919479759</v>
      </c>
      <c r="K17" s="46">
        <v>10.187337539648913</v>
      </c>
      <c r="L17" s="46">
        <v>12.666526556680328</v>
      </c>
      <c r="M17" s="46">
        <v>16.609097216523303</v>
      </c>
      <c r="N17" s="46">
        <v>20.77622443927055</v>
      </c>
      <c r="O17" s="46">
        <v>21.52534172009193</v>
      </c>
      <c r="P17" s="47">
        <v>18.040496739669265</v>
      </c>
    </row>
    <row r="18" spans="1:16" ht="19.5">
      <c r="A18" s="40" t="s">
        <v>39</v>
      </c>
      <c r="B18" s="40" t="s">
        <v>22</v>
      </c>
      <c r="C18" s="41" t="s">
        <v>20</v>
      </c>
      <c r="D18" s="46"/>
      <c r="E18" s="46">
        <v>1.252897325064211E-2</v>
      </c>
      <c r="F18" s="46">
        <v>0.14333803887501356</v>
      </c>
      <c r="G18" s="46">
        <v>0.41637751561415681</v>
      </c>
      <c r="H18" s="46">
        <v>0.79850920102492429</v>
      </c>
      <c r="I18" s="46">
        <v>1.3373570520965692</v>
      </c>
      <c r="J18" s="46">
        <v>2.217574589065717</v>
      </c>
      <c r="K18" s="46">
        <v>2.5695931477516059</v>
      </c>
      <c r="L18" s="46">
        <v>3.7736289654045092</v>
      </c>
      <c r="M18" s="46">
        <v>6.1331980513424993</v>
      </c>
      <c r="N18" s="46">
        <v>9.4267864856038184</v>
      </c>
      <c r="O18" s="46">
        <v>13.192512398693601</v>
      </c>
      <c r="P18" s="47">
        <v>15.361686982827655</v>
      </c>
    </row>
    <row r="19" spans="1:16" ht="19.5">
      <c r="A19" s="40" t="s">
        <v>39</v>
      </c>
      <c r="B19" s="40" t="s">
        <v>22</v>
      </c>
      <c r="C19" s="41" t="s">
        <v>21</v>
      </c>
      <c r="D19" s="46"/>
      <c r="E19" s="46"/>
      <c r="F19" s="46">
        <v>1.7374307742425887E-2</v>
      </c>
      <c r="G19" s="46">
        <v>4.3372657876474673E-2</v>
      </c>
      <c r="H19" s="46">
        <v>0.16864663405543909</v>
      </c>
      <c r="I19" s="46">
        <v>0.28748411689961878</v>
      </c>
      <c r="J19" s="46">
        <v>0.35358321623476358</v>
      </c>
      <c r="K19" s="46">
        <v>0.54506521315943157</v>
      </c>
      <c r="L19" s="46">
        <v>1.3065256226137518</v>
      </c>
      <c r="M19" s="46">
        <v>1.85391037070747</v>
      </c>
      <c r="N19" s="46">
        <v>3.9432791479230098</v>
      </c>
      <c r="O19" s="46">
        <v>7.3076690456030002</v>
      </c>
      <c r="P19" s="47">
        <v>11.72702197704422</v>
      </c>
    </row>
    <row r="20" spans="1:16" ht="19.5">
      <c r="A20" s="40" t="s">
        <v>39</v>
      </c>
      <c r="B20" s="40" t="s">
        <v>22</v>
      </c>
      <c r="C20" s="41" t="s">
        <v>41</v>
      </c>
      <c r="D20" s="46"/>
      <c r="E20" s="46"/>
      <c r="F20" s="46"/>
      <c r="G20" s="46">
        <v>4.9568751858828199E-3</v>
      </c>
      <c r="H20" s="46">
        <v>2.5157232704402517E-2</v>
      </c>
      <c r="I20" s="46">
        <v>8.5768742058449809E-2</v>
      </c>
      <c r="J20" s="46">
        <v>0.11372177379824189</v>
      </c>
      <c r="K20" s="46">
        <v>0.14084668323237412</v>
      </c>
      <c r="L20" s="46">
        <v>0.19673777248473384</v>
      </c>
      <c r="M20" s="46">
        <v>0.43792570929790137</v>
      </c>
      <c r="N20" s="46">
        <v>1.1072365440734926</v>
      </c>
      <c r="O20" s="46">
        <v>3.2448288375468732</v>
      </c>
      <c r="P20" s="47">
        <v>7.8552997851867854</v>
      </c>
    </row>
    <row r="21" spans="1:16" ht="19.5">
      <c r="A21" s="40" t="s">
        <v>39</v>
      </c>
      <c r="B21" s="40" t="s">
        <v>22</v>
      </c>
      <c r="C21" s="41" t="s">
        <v>42</v>
      </c>
      <c r="D21" s="46"/>
      <c r="E21" s="46"/>
      <c r="F21" s="46"/>
      <c r="G21" s="46"/>
      <c r="H21" s="46">
        <v>2.7952480782669461E-3</v>
      </c>
      <c r="I21" s="46">
        <v>1.0324015247776366E-2</v>
      </c>
      <c r="J21" s="46">
        <v>2.2875069442175093E-2</v>
      </c>
      <c r="K21" s="46">
        <v>3.778813452575891E-2</v>
      </c>
      <c r="L21" s="46">
        <v>6.6552243511156253E-2</v>
      </c>
      <c r="M21" s="46">
        <v>0.10295357390649129</v>
      </c>
      <c r="N21" s="46">
        <v>1.0134743628912464</v>
      </c>
      <c r="O21" s="46">
        <v>1.7131365670739083</v>
      </c>
      <c r="P21" s="47">
        <v>4.4462522085086373</v>
      </c>
    </row>
    <row r="22" spans="1:16" ht="19.5">
      <c r="A22" s="40" t="s">
        <v>39</v>
      </c>
      <c r="B22" s="40" t="s">
        <v>22</v>
      </c>
      <c r="C22" s="41" t="s">
        <v>43</v>
      </c>
      <c r="D22" s="46"/>
      <c r="E22" s="46"/>
      <c r="F22" s="46"/>
      <c r="G22" s="46"/>
      <c r="H22" s="46">
        <v>2.7952480782669461E-3</v>
      </c>
      <c r="I22" s="46">
        <v>1.5883100381194409E-3</v>
      </c>
      <c r="J22" s="46">
        <v>9.803601189503611E-3</v>
      </c>
      <c r="K22" s="46">
        <v>1.3168592334734166E-2</v>
      </c>
      <c r="L22" s="46">
        <v>2.5686830828867326E-2</v>
      </c>
      <c r="M22" s="46">
        <v>5.3714908125125894E-2</v>
      </c>
      <c r="N22" s="46">
        <v>0.19911294655555672</v>
      </c>
      <c r="O22" s="46">
        <v>0.53677271077779121</v>
      </c>
      <c r="P22" s="47">
        <v>1.9282345912829051</v>
      </c>
    </row>
    <row r="23" spans="1:16" ht="19.5">
      <c r="A23" s="40" t="s">
        <v>39</v>
      </c>
      <c r="B23" s="40" t="s">
        <v>22</v>
      </c>
      <c r="C23" s="41" t="s">
        <v>44</v>
      </c>
      <c r="D23" s="46"/>
      <c r="E23" s="46"/>
      <c r="F23" s="46"/>
      <c r="G23" s="46"/>
      <c r="H23" s="46"/>
      <c r="I23" s="46"/>
      <c r="J23" s="46">
        <v>3.9214404758014442E-3</v>
      </c>
      <c r="K23" s="46">
        <v>6.2980224209598186E-3</v>
      </c>
      <c r="L23" s="46">
        <v>8.7568741462047701E-3</v>
      </c>
      <c r="M23" s="46">
        <v>1.5666848203161721E-2</v>
      </c>
      <c r="N23" s="46">
        <v>4.3193813803057278E-2</v>
      </c>
      <c r="O23" s="46">
        <v>0.1088665779605661</v>
      </c>
      <c r="P23" s="47">
        <v>0.80332515602557419</v>
      </c>
    </row>
    <row r="24" spans="1:16" ht="19.5">
      <c r="A24" s="40" t="s">
        <v>39</v>
      </c>
      <c r="B24" s="40" t="s">
        <v>22</v>
      </c>
      <c r="C24" s="42" t="s">
        <v>45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1.9607202379007221E-3</v>
      </c>
      <c r="K24" s="48">
        <v>5.1529274353307609E-3</v>
      </c>
      <c r="L24" s="48">
        <v>4.6703328779758779E-3</v>
      </c>
      <c r="M24" s="48">
        <v>3.7302019531337428E-3</v>
      </c>
      <c r="N24" s="48">
        <v>2.2123660728395191E-2</v>
      </c>
      <c r="O24" s="48">
        <v>9.5258255715495344E-2</v>
      </c>
      <c r="P24" s="49">
        <v>0.49190954965490064</v>
      </c>
    </row>
    <row r="25" spans="1:16">
      <c r="A25" s="56" t="s">
        <v>56</v>
      </c>
      <c r="B25" s="56"/>
      <c r="C25" s="56"/>
      <c r="D25" s="50">
        <f>SUM(D14:D24)</f>
        <v>98.292422625400221</v>
      </c>
      <c r="E25" s="43">
        <f t="shared" ref="E25:P25" si="1">SUM(E14:E24)</f>
        <v>99.724362588485874</v>
      </c>
      <c r="F25" s="43">
        <f t="shared" si="1"/>
        <v>99.778477576284075</v>
      </c>
      <c r="G25" s="43">
        <f t="shared" si="1"/>
        <v>99.801724992564701</v>
      </c>
      <c r="H25" s="43">
        <f t="shared" si="1"/>
        <v>99.721406941532749</v>
      </c>
      <c r="I25" s="43">
        <f t="shared" si="1"/>
        <v>99.668043202033033</v>
      </c>
      <c r="J25" s="43">
        <f t="shared" si="1"/>
        <v>99.671252573445329</v>
      </c>
      <c r="K25" s="43">
        <f t="shared" si="1"/>
        <v>99.685098878952004</v>
      </c>
      <c r="L25" s="43">
        <f t="shared" si="1"/>
        <v>99.625205786542423</v>
      </c>
      <c r="M25" s="43">
        <f t="shared" si="1"/>
        <v>99.690393237889907</v>
      </c>
      <c r="N25" s="43">
        <f t="shared" si="1"/>
        <v>99.67446613499645</v>
      </c>
      <c r="O25" s="43">
        <f t="shared" si="1"/>
        <v>99.705153018023466</v>
      </c>
      <c r="P25" s="43">
        <f t="shared" si="1"/>
        <v>99.734343421504207</v>
      </c>
    </row>
    <row r="28" spans="1:16">
      <c r="C28" s="6" t="s">
        <v>57</v>
      </c>
    </row>
  </sheetData>
  <mergeCells count="2">
    <mergeCell ref="A13:C13"/>
    <mergeCell ref="A25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7" sqref="D7"/>
    </sheetView>
  </sheetViews>
  <sheetFormatPr defaultRowHeight="14.25"/>
  <cols>
    <col min="1" max="1" width="9" style="6"/>
    <col min="2" max="2" width="18" style="6" customWidth="1"/>
    <col min="3" max="3" width="13.75" style="4" customWidth="1"/>
    <col min="4" max="16384" width="9" style="6"/>
  </cols>
  <sheetData>
    <row r="1" spans="1:16" ht="19.5">
      <c r="A1" s="6" t="s">
        <v>38</v>
      </c>
      <c r="B1" s="6" t="s">
        <v>0</v>
      </c>
      <c r="C1" s="5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12</v>
      </c>
      <c r="O1" s="13" t="s">
        <v>36</v>
      </c>
      <c r="P1" s="13" t="s">
        <v>37</v>
      </c>
    </row>
    <row r="2" spans="1:16" ht="19.5">
      <c r="A2" s="6" t="s">
        <v>39</v>
      </c>
      <c r="B2" s="15" t="s">
        <v>15</v>
      </c>
      <c r="C2" s="3" t="s">
        <v>16</v>
      </c>
      <c r="D2" s="20">
        <v>92.80338664158046</v>
      </c>
      <c r="E2" s="20">
        <v>49.933316174922197</v>
      </c>
      <c r="F2" s="20">
        <v>28.9842508308048</v>
      </c>
      <c r="G2" s="20">
        <v>19.621215582110203</v>
      </c>
      <c r="H2" s="20">
        <v>13.210947610602501</v>
      </c>
      <c r="I2" s="20">
        <v>9.1700115733124825</v>
      </c>
      <c r="J2" s="20">
        <v>7.5461122504851792</v>
      </c>
      <c r="K2" s="20">
        <v>7.3187123299335246</v>
      </c>
      <c r="L2" s="20">
        <v>6.8046262475478372</v>
      </c>
      <c r="M2" s="20">
        <v>6.8110965432561246</v>
      </c>
      <c r="N2" s="20">
        <v>6.6388623805652758</v>
      </c>
      <c r="O2" s="20">
        <v>6.5355823237043715</v>
      </c>
      <c r="P2" s="20">
        <v>28.9842508308048</v>
      </c>
    </row>
    <row r="3" spans="1:16" ht="19.5">
      <c r="A3" s="6" t="s">
        <v>39</v>
      </c>
      <c r="B3" s="15" t="s">
        <v>15</v>
      </c>
      <c r="C3" s="3" t="s">
        <v>17</v>
      </c>
      <c r="D3" s="20">
        <v>99.012229539040476</v>
      </c>
      <c r="E3" s="20">
        <v>96.062144645405823</v>
      </c>
      <c r="F3" s="20">
        <v>85.55796368540193</v>
      </c>
      <c r="G3" s="20">
        <v>66.895521024362552</v>
      </c>
      <c r="H3" s="20">
        <v>49.699947275080291</v>
      </c>
      <c r="I3" s="20">
        <v>38.728793549910392</v>
      </c>
      <c r="J3" s="20">
        <v>33.663157826527865</v>
      </c>
      <c r="K3" s="20">
        <v>31.305307716167647</v>
      </c>
      <c r="L3" s="20">
        <v>28.778311327172929</v>
      </c>
      <c r="M3" s="20">
        <v>26.433580986868122</v>
      </c>
      <c r="N3" s="20">
        <v>23.741443702211384</v>
      </c>
      <c r="O3" s="20">
        <v>21.564277041605159</v>
      </c>
      <c r="P3" s="20">
        <v>85.55796368540193</v>
      </c>
    </row>
    <row r="4" spans="1:16" ht="19.5">
      <c r="A4" s="6" t="s">
        <v>39</v>
      </c>
      <c r="B4" s="15" t="s">
        <v>15</v>
      </c>
      <c r="C4" s="3" t="s">
        <v>18</v>
      </c>
      <c r="D4" s="20">
        <v>100.00000000000003</v>
      </c>
      <c r="E4" s="20">
        <v>99.679449682959344</v>
      </c>
      <c r="F4" s="20">
        <v>98.038819053123362</v>
      </c>
      <c r="G4" s="20">
        <v>94.641936473336955</v>
      </c>
      <c r="H4" s="20">
        <v>89.567176340890583</v>
      </c>
      <c r="I4" s="20">
        <v>85.183063482909049</v>
      </c>
      <c r="J4" s="20">
        <v>82.525133727956359</v>
      </c>
      <c r="K4" s="20">
        <v>79.53150753249281</v>
      </c>
      <c r="L4" s="20">
        <v>72.682417749360951</v>
      </c>
      <c r="M4" s="20">
        <v>63.444257143451757</v>
      </c>
      <c r="N4" s="20">
        <v>52.920628188362258</v>
      </c>
      <c r="O4" s="20">
        <v>44.408242415772051</v>
      </c>
      <c r="P4" s="20">
        <v>98.038819053123362</v>
      </c>
    </row>
    <row r="5" spans="1:16" ht="19.5">
      <c r="A5" s="6" t="s">
        <v>39</v>
      </c>
      <c r="B5" s="15" t="s">
        <v>15</v>
      </c>
      <c r="C5" s="3" t="s">
        <v>19</v>
      </c>
      <c r="D5" s="20">
        <v>100.00000000000003</v>
      </c>
      <c r="E5" s="20">
        <v>99.964903249959036</v>
      </c>
      <c r="F5" s="20">
        <v>99.678273852526146</v>
      </c>
      <c r="G5" s="20">
        <v>98.85072474172307</v>
      </c>
      <c r="H5" s="20">
        <v>97.763504769208652</v>
      </c>
      <c r="I5" s="20">
        <v>96.936362264034102</v>
      </c>
      <c r="J5" s="20">
        <v>95.269707661453623</v>
      </c>
      <c r="K5" s="20">
        <v>93.996204864342147</v>
      </c>
      <c r="L5" s="20">
        <v>90.32708706249133</v>
      </c>
      <c r="M5" s="20">
        <v>85.246508917608381</v>
      </c>
      <c r="N5" s="20">
        <v>77.201663544575226</v>
      </c>
      <c r="O5" s="20">
        <v>68.255867785920813</v>
      </c>
      <c r="P5" s="20">
        <v>99.678273852526146</v>
      </c>
    </row>
    <row r="6" spans="1:16" ht="19.5">
      <c r="A6" s="6" t="s">
        <v>39</v>
      </c>
      <c r="B6" s="15" t="s">
        <v>15</v>
      </c>
      <c r="C6" s="3" t="s">
        <v>20</v>
      </c>
      <c r="D6" s="20">
        <v>100.00000000000003</v>
      </c>
      <c r="E6" s="20">
        <v>99.997660216663917</v>
      </c>
      <c r="F6" s="20">
        <v>99.974955449597857</v>
      </c>
      <c r="G6" s="20">
        <v>99.851201159064658</v>
      </c>
      <c r="H6" s="20">
        <v>99.514451421176247</v>
      </c>
      <c r="I6" s="20">
        <v>99.274635866430827</v>
      </c>
      <c r="J6" s="20">
        <v>99.138827600283818</v>
      </c>
      <c r="K6" s="20">
        <v>98.811283230244314</v>
      </c>
      <c r="L6" s="20">
        <v>97.382709036506668</v>
      </c>
      <c r="M6" s="20">
        <v>96.051278849555686</v>
      </c>
      <c r="N6" s="20">
        <v>92.135863994627655</v>
      </c>
      <c r="O6" s="20">
        <v>87.58134537608862</v>
      </c>
      <c r="P6" s="20">
        <v>99.974955449597857</v>
      </c>
    </row>
    <row r="7" spans="1:16" ht="19.5">
      <c r="A7" s="6" t="s">
        <v>39</v>
      </c>
      <c r="B7" s="15" t="s">
        <v>15</v>
      </c>
      <c r="C7" s="3" t="s">
        <v>21</v>
      </c>
      <c r="D7" s="20">
        <v>100.00000000000003</v>
      </c>
      <c r="E7" s="20">
        <v>99.999999999999986</v>
      </c>
      <c r="F7" s="20">
        <v>100.00000000000001</v>
      </c>
      <c r="G7" s="20">
        <v>100</v>
      </c>
      <c r="H7" s="20">
        <v>100</v>
      </c>
      <c r="I7" s="20">
        <v>100.00000000000001</v>
      </c>
      <c r="J7" s="20">
        <v>100</v>
      </c>
      <c r="K7" s="20">
        <v>100</v>
      </c>
      <c r="L7" s="20">
        <v>100</v>
      </c>
      <c r="M7" s="20">
        <v>100</v>
      </c>
      <c r="N7" s="20">
        <v>100.00000000000001</v>
      </c>
      <c r="O7" s="20">
        <v>100.00000000000001</v>
      </c>
      <c r="P7" s="20">
        <v>100.00000000000001</v>
      </c>
    </row>
    <row r="8" spans="1:16" ht="19.5">
      <c r="A8" s="6" t="s">
        <v>39</v>
      </c>
      <c r="B8" s="6" t="s">
        <v>22</v>
      </c>
      <c r="C8" s="1" t="s">
        <v>16</v>
      </c>
      <c r="D8" s="22">
        <v>94.462540716612381</v>
      </c>
      <c r="E8" s="22">
        <v>59.168289465418681</v>
      </c>
      <c r="F8" s="22">
        <v>86.093620488440237</v>
      </c>
      <c r="G8" s="22">
        <v>33.687229921025178</v>
      </c>
      <c r="H8" s="22">
        <v>21.610759582402586</v>
      </c>
      <c r="I8" s="22">
        <v>14.425860790084464</v>
      </c>
      <c r="J8" s="22">
        <v>11.463265667995456</v>
      </c>
      <c r="K8" s="22">
        <v>10.571903794466859</v>
      </c>
      <c r="L8" s="22">
        <v>9.5771568293227691</v>
      </c>
      <c r="M8" s="22">
        <v>8.9109432768838044</v>
      </c>
      <c r="N8" s="22">
        <v>8.5361891973838109</v>
      </c>
      <c r="O8" s="22">
        <v>8.1757061056424121</v>
      </c>
      <c r="P8" s="22">
        <v>94.462540716612381</v>
      </c>
    </row>
    <row r="9" spans="1:16" ht="19.5">
      <c r="A9" s="6" t="s">
        <v>39</v>
      </c>
      <c r="B9" s="6" t="s">
        <v>22</v>
      </c>
      <c r="C9" s="1" t="s">
        <v>17</v>
      </c>
      <c r="D9" s="22">
        <v>99.457111834962006</v>
      </c>
      <c r="E9" s="22">
        <v>97.242289088510589</v>
      </c>
      <c r="F9" s="22">
        <v>97.464001102918218</v>
      </c>
      <c r="G9" s="22">
        <v>78.103114289971671</v>
      </c>
      <c r="H9" s="22">
        <v>61.753572663632198</v>
      </c>
      <c r="I9" s="22">
        <v>49.099929015225833</v>
      </c>
      <c r="J9" s="22">
        <v>42.765763221666916</v>
      </c>
      <c r="K9" s="22">
        <v>39.953266993951189</v>
      </c>
      <c r="L9" s="22">
        <v>36.538845850917518</v>
      </c>
      <c r="M9" s="22">
        <v>33.84034999209355</v>
      </c>
      <c r="N9" s="22">
        <v>30.426213886602859</v>
      </c>
      <c r="O9" s="22">
        <v>27.454481116901501</v>
      </c>
      <c r="P9" s="22">
        <v>99.457111834962006</v>
      </c>
    </row>
    <row r="10" spans="1:16" ht="19.5">
      <c r="A10" s="6" t="s">
        <v>39</v>
      </c>
      <c r="B10" s="6" t="s">
        <v>22</v>
      </c>
      <c r="C10" s="1" t="s">
        <v>18</v>
      </c>
      <c r="D10" s="22">
        <v>100.00000000000001</v>
      </c>
      <c r="E10" s="22">
        <v>99.849236761103086</v>
      </c>
      <c r="F10" s="22">
        <v>99.225264742749289</v>
      </c>
      <c r="G10" s="22">
        <v>97.392340932796884</v>
      </c>
      <c r="H10" s="22">
        <v>94.056620526576495</v>
      </c>
      <c r="I10" s="22">
        <v>90.34208280493543</v>
      </c>
      <c r="J10" s="22">
        <v>88.207711352934609</v>
      </c>
      <c r="K10" s="22">
        <v>86.628720079653306</v>
      </c>
      <c r="L10" s="22">
        <v>82.132319230724022</v>
      </c>
      <c r="M10" s="22">
        <v>75.174506600001507</v>
      </c>
      <c r="N10" s="22">
        <v>64.902325984320186</v>
      </c>
      <c r="O10" s="22">
        <v>55.294988097535871</v>
      </c>
      <c r="P10" s="22">
        <v>100.00000000000001</v>
      </c>
    </row>
    <row r="11" spans="1:16" ht="19.5">
      <c r="A11" s="6" t="s">
        <v>39</v>
      </c>
      <c r="B11" s="6" t="s">
        <v>22</v>
      </c>
      <c r="C11" s="1" t="s">
        <v>19</v>
      </c>
      <c r="D11" s="22">
        <v>100.00000000000001</v>
      </c>
      <c r="E11" s="22">
        <v>99.987436396758596</v>
      </c>
      <c r="F11" s="22">
        <v>99.755654038706965</v>
      </c>
      <c r="G11" s="22">
        <v>99.539313564794099</v>
      </c>
      <c r="H11" s="22">
        <v>99.029843073845939</v>
      </c>
      <c r="I11" s="22">
        <v>98.368147775943328</v>
      </c>
      <c r="J11" s="22">
        <v>97.416414371933882</v>
      </c>
      <c r="K11" s="22">
        <v>96.869118806581767</v>
      </c>
      <c r="L11" s="22">
        <v>94.885208130062196</v>
      </c>
      <c r="M11" s="22">
        <v>91.938435125712516</v>
      </c>
      <c r="N11" s="22">
        <v>86.257417594317161</v>
      </c>
      <c r="O11" s="22">
        <v>78.192755581290612</v>
      </c>
      <c r="P11" s="22">
        <v>100.00000000000001</v>
      </c>
    </row>
    <row r="12" spans="1:16" ht="19.5">
      <c r="A12" s="6" t="s">
        <v>39</v>
      </c>
      <c r="B12" s="6" t="s">
        <v>22</v>
      </c>
      <c r="C12" s="1" t="s">
        <v>20</v>
      </c>
      <c r="D12" s="22">
        <v>100.00000000000001</v>
      </c>
      <c r="E12" s="22">
        <v>100</v>
      </c>
      <c r="F12" s="22">
        <v>99.952493614338906</v>
      </c>
      <c r="G12" s="22">
        <v>99.956539015546596</v>
      </c>
      <c r="H12" s="22">
        <v>99.830830054302609</v>
      </c>
      <c r="I12" s="22">
        <v>99.711275412947927</v>
      </c>
      <c r="J12" s="22">
        <v>99.644707721203929</v>
      </c>
      <c r="K12" s="22">
        <v>99.45209579115182</v>
      </c>
      <c r="L12" s="22">
        <v>98.684566283047488</v>
      </c>
      <c r="M12" s="22">
        <v>98.128807331159678</v>
      </c>
      <c r="N12" s="22">
        <v>95.946853207432767</v>
      </c>
      <c r="O12" s="22">
        <v>92.226404169079331</v>
      </c>
      <c r="P12" s="22">
        <v>100.00000000000001</v>
      </c>
    </row>
    <row r="13" spans="1:16" ht="19.5">
      <c r="A13" s="6" t="s">
        <v>39</v>
      </c>
      <c r="B13" s="6" t="s">
        <v>22</v>
      </c>
      <c r="C13" s="1" t="s">
        <v>21</v>
      </c>
      <c r="D13" s="22">
        <v>100.00000000000001</v>
      </c>
      <c r="E13" s="22">
        <v>100</v>
      </c>
      <c r="F13" s="22">
        <v>100.00000000000001</v>
      </c>
      <c r="G13" s="22">
        <v>99.999999999999986</v>
      </c>
      <c r="H13" s="22">
        <v>99.999999999999986</v>
      </c>
      <c r="I13" s="22">
        <v>99.999999999999986</v>
      </c>
      <c r="J13" s="22">
        <v>100</v>
      </c>
      <c r="K13" s="22">
        <v>100.00000000000001</v>
      </c>
      <c r="L13" s="22">
        <v>100.00000000000001</v>
      </c>
      <c r="M13" s="22">
        <v>99.999999999999986</v>
      </c>
      <c r="N13" s="22">
        <v>100.00000000000001</v>
      </c>
      <c r="O13" s="22">
        <v>100</v>
      </c>
      <c r="P13" s="22">
        <v>100.00000000000001</v>
      </c>
    </row>
    <row r="14" spans="1:16">
      <c r="F14" s="6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F20" sqref="F20"/>
    </sheetView>
  </sheetViews>
  <sheetFormatPr defaultRowHeight="14.25"/>
  <cols>
    <col min="4" max="4" width="9" style="6"/>
    <col min="6" max="6" width="9" style="6"/>
    <col min="8" max="8" width="9" style="6"/>
    <col min="10" max="10" width="9" style="6"/>
    <col min="12" max="12" width="9" style="6"/>
    <col min="14" max="14" width="9" style="6"/>
    <col min="16" max="16" width="9" style="6"/>
    <col min="18" max="18" width="9" style="6"/>
    <col min="20" max="20" width="9" style="6"/>
    <col min="22" max="22" width="9" style="6"/>
    <col min="24" max="24" width="9" style="6"/>
    <col min="26" max="26" width="9" style="6"/>
  </cols>
  <sheetData>
    <row r="1" spans="1:32" s="6" customFormat="1" ht="26.25">
      <c r="A1" s="8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1"/>
      <c r="R1" s="11"/>
      <c r="S1" s="8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</row>
    <row r="2" spans="1:32" s="6" customFormat="1" ht="24" customHeight="1">
      <c r="A2" s="6" t="s">
        <v>0</v>
      </c>
      <c r="B2" s="14" t="s">
        <v>1</v>
      </c>
      <c r="C2" s="13" t="s">
        <v>2</v>
      </c>
      <c r="D2" s="13"/>
      <c r="E2" s="13" t="s">
        <v>3</v>
      </c>
      <c r="F2" s="13"/>
      <c r="G2" s="13" t="s">
        <v>4</v>
      </c>
      <c r="H2" s="13"/>
      <c r="I2" s="13" t="s">
        <v>5</v>
      </c>
      <c r="J2" s="13"/>
      <c r="K2" s="13" t="s">
        <v>6</v>
      </c>
      <c r="L2" s="13"/>
      <c r="M2" s="13" t="s">
        <v>7</v>
      </c>
      <c r="N2" s="13"/>
      <c r="O2" s="13" t="s">
        <v>8</v>
      </c>
      <c r="P2" s="13"/>
      <c r="Q2" s="13" t="s">
        <v>9</v>
      </c>
      <c r="R2" s="13"/>
      <c r="S2" s="13" t="s">
        <v>10</v>
      </c>
      <c r="T2" s="13"/>
      <c r="U2" s="13" t="s">
        <v>11</v>
      </c>
      <c r="V2" s="13"/>
      <c r="W2" s="13" t="s">
        <v>12</v>
      </c>
      <c r="X2" s="13"/>
      <c r="Y2" s="13" t="s">
        <v>13</v>
      </c>
      <c r="Z2" s="13"/>
      <c r="AA2" s="13" t="s">
        <v>14</v>
      </c>
    </row>
    <row r="3" spans="1:32" s="6" customFormat="1" ht="19.5">
      <c r="A3" s="15" t="s">
        <v>15</v>
      </c>
      <c r="B3" s="12" t="s">
        <v>16</v>
      </c>
      <c r="C3" s="20">
        <v>91.810144253141004</v>
      </c>
      <c r="D3" s="20">
        <f>C3*100/$C$9</f>
        <v>92.80338664158046</v>
      </c>
      <c r="E3" s="20">
        <v>49.813267354465246</v>
      </c>
      <c r="F3" s="20">
        <f>E3*100/$E$9</f>
        <v>49.933316174922197</v>
      </c>
      <c r="G3" s="20">
        <v>28.916843652997876</v>
      </c>
      <c r="H3" s="20">
        <f>G3*100/$G$9</f>
        <v>28.9842508308048</v>
      </c>
      <c r="I3" s="20">
        <v>19.570382424735559</v>
      </c>
      <c r="J3" s="20">
        <f>I3*100/$I$9</f>
        <v>19.621215582110203</v>
      </c>
      <c r="K3" s="20">
        <v>13.149370011497707</v>
      </c>
      <c r="L3" s="20">
        <f>K3*100/$K$9</f>
        <v>13.210947610602501</v>
      </c>
      <c r="M3" s="20">
        <v>9.1055491924883345</v>
      </c>
      <c r="N3" s="20">
        <f>M3*100/$M$9</f>
        <v>9.1700115733124825</v>
      </c>
      <c r="O3" s="20">
        <v>9.1461355407729705</v>
      </c>
      <c r="P3" s="20">
        <f>O3*100/$O$9</f>
        <v>7.5461122504851792</v>
      </c>
      <c r="Q3" s="20">
        <v>7.2509528041817939</v>
      </c>
      <c r="R3" s="20">
        <f>Q3*100/$Q$9</f>
        <v>7.3187123299335246</v>
      </c>
      <c r="S3" s="20">
        <v>6.7215815485996702</v>
      </c>
      <c r="T3" s="20">
        <f>S3*100/$S$9</f>
        <v>6.8046262475478372</v>
      </c>
      <c r="U3" s="20">
        <v>6.6684868761537617</v>
      </c>
      <c r="V3" s="20">
        <f>U3*100/$U$9</f>
        <v>6.8110965432561246</v>
      </c>
      <c r="W3" s="20">
        <v>6.2899751079955797</v>
      </c>
      <c r="X3" s="20">
        <f>W3*100/$W$9</f>
        <v>6.6388623805652758</v>
      </c>
      <c r="Y3" s="20">
        <v>5.8280559904657308</v>
      </c>
      <c r="Z3" s="20">
        <f>Y3*100/$Y$9</f>
        <v>6.5355823237043715</v>
      </c>
      <c r="AA3" s="21">
        <v>5.9232677965148568</v>
      </c>
      <c r="AB3" s="20">
        <f>AA3*100/$AA$9</f>
        <v>7.5673758228336911</v>
      </c>
    </row>
    <row r="4" spans="1:32" s="6" customFormat="1" ht="19.5">
      <c r="A4" s="15" t="s">
        <v>15</v>
      </c>
      <c r="B4" s="12" t="s">
        <v>17</v>
      </c>
      <c r="C4" s="20">
        <v>6.142391810144253</v>
      </c>
      <c r="D4" s="20">
        <f t="shared" ref="D4:D9" si="0">C4*100/$C$9</f>
        <v>6.2088428974600198</v>
      </c>
      <c r="E4" s="20">
        <v>46.017926333971339</v>
      </c>
      <c r="F4" s="20">
        <f t="shared" ref="F4:F9" si="1">E4*100/$E$9</f>
        <v>46.128828470483633</v>
      </c>
      <c r="G4" s="20">
        <v>56.442142287400173</v>
      </c>
      <c r="H4" s="20">
        <f t="shared" ref="H4:H9" si="2">G4*100/$G$9</f>
        <v>56.573712854597126</v>
      </c>
      <c r="I4" s="20">
        <v>47.151830756712776</v>
      </c>
      <c r="J4" s="20">
        <f t="shared" ref="J4:J9" si="3">I4*100/$I$9</f>
        <v>47.274305442252349</v>
      </c>
      <c r="K4" s="20">
        <v>36.318920646734128</v>
      </c>
      <c r="L4" s="20">
        <f t="shared" ref="L4:L9" si="4">K4*100/$K$9</f>
        <v>36.488999664477788</v>
      </c>
      <c r="M4" s="20">
        <v>29.350992766601841</v>
      </c>
      <c r="N4" s="20">
        <f t="shared" ref="N4:N9" si="5">M4*100/$M$9</f>
        <v>29.55878197659791</v>
      </c>
      <c r="O4" s="20">
        <v>31.654715810472247</v>
      </c>
      <c r="P4" s="20">
        <f t="shared" ref="P4:P9" si="6">O4*100/$O$9</f>
        <v>26.117045576042688</v>
      </c>
      <c r="Q4" s="20">
        <v>23.764518024192942</v>
      </c>
      <c r="R4" s="20">
        <f t="shared" ref="R4:R9" si="7">Q4*100/$Q$9</f>
        <v>23.986595386234121</v>
      </c>
      <c r="S4" s="20">
        <v>21.705514867796499</v>
      </c>
      <c r="T4" s="20">
        <f t="shared" ref="T4:T9" si="8">S4*100/$S$9</f>
        <v>21.973685079625092</v>
      </c>
      <c r="U4" s="20">
        <v>19.21163195364171</v>
      </c>
      <c r="V4" s="20">
        <f t="shared" ref="V4:V9" si="9">U4*100/$U$9</f>
        <v>19.622484443611999</v>
      </c>
      <c r="W4" s="20">
        <v>16.203801890899349</v>
      </c>
      <c r="X4" s="20">
        <f t="shared" ref="X4:X9" si="10">W4*100/$W$9</f>
        <v>17.10258132164611</v>
      </c>
      <c r="Y4" s="20">
        <v>13.40172458112308</v>
      </c>
      <c r="Z4" s="20">
        <f t="shared" ref="Z4:Z9" si="11">Y4*100/$Y$9</f>
        <v>15.028694717900787</v>
      </c>
      <c r="AA4" s="21">
        <v>11.595588390352942</v>
      </c>
      <c r="AB4" s="20">
        <f t="shared" ref="AB4:AB9" si="12">AA4*100/$AA$9</f>
        <v>14.814149596328789</v>
      </c>
    </row>
    <row r="5" spans="1:32" s="6" customFormat="1" ht="19.5">
      <c r="A5" s="15" t="s">
        <v>15</v>
      </c>
      <c r="B5" s="12" t="s">
        <v>18</v>
      </c>
      <c r="C5" s="20">
        <v>0.9771986970684039</v>
      </c>
      <c r="D5" s="20">
        <f t="shared" si="0"/>
        <v>0.98777046095954857</v>
      </c>
      <c r="E5" s="20">
        <v>3.6086083749591524</v>
      </c>
      <c r="F5" s="20">
        <f t="shared" si="1"/>
        <v>3.6173050375535225</v>
      </c>
      <c r="G5" s="20">
        <v>12.451829285872167</v>
      </c>
      <c r="H5" s="20">
        <f t="shared" si="2"/>
        <v>12.48085536772143</v>
      </c>
      <c r="I5" s="20">
        <v>27.674532139951179</v>
      </c>
      <c r="J5" s="20">
        <f t="shared" si="3"/>
        <v>27.746415448974396</v>
      </c>
      <c r="K5" s="20">
        <v>39.681403769912265</v>
      </c>
      <c r="L5" s="20">
        <f t="shared" si="4"/>
        <v>39.867229065810292</v>
      </c>
      <c r="M5" s="20">
        <v>46.127710602578198</v>
      </c>
      <c r="N5" s="20">
        <f t="shared" si="5"/>
        <v>46.454269932998656</v>
      </c>
      <c r="O5" s="20">
        <v>59.222317340391278</v>
      </c>
      <c r="P5" s="20">
        <f t="shared" si="6"/>
        <v>48.861975901428487</v>
      </c>
      <c r="Q5" s="20">
        <v>47.779702634710695</v>
      </c>
      <c r="R5" s="20">
        <f t="shared" si="7"/>
        <v>48.226199816325163</v>
      </c>
      <c r="S5" s="20">
        <v>43.368293995791674</v>
      </c>
      <c r="T5" s="20">
        <f t="shared" si="8"/>
        <v>43.904106422188022</v>
      </c>
      <c r="U5" s="20">
        <v>36.235752446076297</v>
      </c>
      <c r="V5" s="20">
        <f t="shared" si="9"/>
        <v>37.010676156583635</v>
      </c>
      <c r="W5" s="20">
        <v>27.645752173864512</v>
      </c>
      <c r="X5" s="20">
        <f t="shared" si="10"/>
        <v>29.179184486150877</v>
      </c>
      <c r="Y5" s="20">
        <v>20.37093294074576</v>
      </c>
      <c r="Z5" s="20">
        <f t="shared" si="11"/>
        <v>22.843965374166896</v>
      </c>
      <c r="AA5" s="21">
        <v>13.686112145985197</v>
      </c>
      <c r="AB5" s="20">
        <f t="shared" si="12"/>
        <v>17.484935295860911</v>
      </c>
    </row>
    <row r="6" spans="1:32" s="6" customFormat="1" ht="19.5">
      <c r="A6" s="15" t="s">
        <v>15</v>
      </c>
      <c r="B6" s="12" t="s">
        <v>19</v>
      </c>
      <c r="C6" s="20"/>
      <c r="D6" s="20">
        <f t="shared" si="0"/>
        <v>0</v>
      </c>
      <c r="E6" s="20">
        <v>0.28476728444050231</v>
      </c>
      <c r="F6" s="20">
        <f t="shared" si="1"/>
        <v>0.28545356699969582</v>
      </c>
      <c r="G6" s="20">
        <v>1.6356420039017077</v>
      </c>
      <c r="H6" s="20">
        <f t="shared" si="2"/>
        <v>1.6394547994027837</v>
      </c>
      <c r="I6" s="20">
        <v>4.1978844589096829</v>
      </c>
      <c r="J6" s="20">
        <f t="shared" si="3"/>
        <v>4.2087882683861197</v>
      </c>
      <c r="K6" s="20">
        <v>8.1581244901172187</v>
      </c>
      <c r="L6" s="20">
        <f t="shared" si="4"/>
        <v>8.1963284283180755</v>
      </c>
      <c r="M6" s="20">
        <v>11.670676680170034</v>
      </c>
      <c r="N6" s="20">
        <f t="shared" si="5"/>
        <v>11.753298781125048</v>
      </c>
      <c r="O6" s="20">
        <v>15.44684159683335</v>
      </c>
      <c r="P6" s="20">
        <f t="shared" si="6"/>
        <v>12.744573933497271</v>
      </c>
      <c r="Q6" s="20">
        <v>14.330777458084148</v>
      </c>
      <c r="R6" s="20">
        <f t="shared" si="7"/>
        <v>14.464697331849338</v>
      </c>
      <c r="S6" s="20">
        <v>17.429331071492651</v>
      </c>
      <c r="T6" s="20">
        <f t="shared" si="8"/>
        <v>17.644669313130379</v>
      </c>
      <c r="U6" s="20">
        <v>21.345759658995977</v>
      </c>
      <c r="V6" s="20">
        <f t="shared" si="9"/>
        <v>21.802251774156623</v>
      </c>
      <c r="W6" s="20">
        <v>23.005011887885519</v>
      </c>
      <c r="X6" s="20">
        <f t="shared" si="10"/>
        <v>24.281035356212964</v>
      </c>
      <c r="Y6" s="20">
        <v>21.265939133347356</v>
      </c>
      <c r="Z6" s="20">
        <f t="shared" si="11"/>
        <v>23.847625370148762</v>
      </c>
      <c r="AA6" s="21">
        <v>16.72383857838761</v>
      </c>
      <c r="AB6" s="20">
        <f t="shared" si="12"/>
        <v>21.365836573778882</v>
      </c>
    </row>
    <row r="7" spans="1:32" s="6" customFormat="1" ht="19.5">
      <c r="A7" s="15" t="s">
        <v>15</v>
      </c>
      <c r="B7" s="12" t="s">
        <v>20</v>
      </c>
      <c r="C7" s="20"/>
      <c r="D7" s="20">
        <f t="shared" si="0"/>
        <v>0</v>
      </c>
      <c r="E7" s="20">
        <v>3.2678212968582233E-2</v>
      </c>
      <c r="F7" s="20">
        <f t="shared" si="1"/>
        <v>3.275696670488313E-2</v>
      </c>
      <c r="G7" s="20">
        <v>0.29599161997751233</v>
      </c>
      <c r="H7" s="20">
        <f t="shared" si="2"/>
        <v>0.2966815970717141</v>
      </c>
      <c r="I7" s="20">
        <v>0.99788445890968269</v>
      </c>
      <c r="J7" s="20">
        <f t="shared" si="3"/>
        <v>1.0004764173415912</v>
      </c>
      <c r="K7" s="20">
        <v>1.742785307742585</v>
      </c>
      <c r="L7" s="20">
        <f t="shared" si="4"/>
        <v>1.7509466519675985</v>
      </c>
      <c r="M7" s="20">
        <v>2.3218362530843795</v>
      </c>
      <c r="N7" s="20">
        <f t="shared" si="5"/>
        <v>2.3382736023967206</v>
      </c>
      <c r="O7" s="20">
        <v>4.6895002631020919</v>
      </c>
      <c r="P7" s="20">
        <f t="shared" si="6"/>
        <v>3.8691199388301922</v>
      </c>
      <c r="Q7" s="20">
        <v>4.7704984709940801</v>
      </c>
      <c r="R7" s="20">
        <f t="shared" si="7"/>
        <v>4.8150783659021661</v>
      </c>
      <c r="S7" s="20">
        <v>6.9695140848516486</v>
      </c>
      <c r="T7" s="20">
        <f t="shared" si="8"/>
        <v>7.0556219740153372</v>
      </c>
      <c r="U7" s="20">
        <v>10.578541360185499</v>
      </c>
      <c r="V7" s="20">
        <f t="shared" si="9"/>
        <v>10.804769931947307</v>
      </c>
      <c r="W7" s="20">
        <v>14.149374351189346</v>
      </c>
      <c r="X7" s="20">
        <f t="shared" si="10"/>
        <v>14.934200450052428</v>
      </c>
      <c r="Y7" s="20">
        <v>17.233348133261671</v>
      </c>
      <c r="Z7" s="20">
        <f t="shared" si="11"/>
        <v>19.3254775901678</v>
      </c>
      <c r="AA7" s="21">
        <v>16.051131371212069</v>
      </c>
      <c r="AB7" s="20">
        <f t="shared" si="12"/>
        <v>20.506407550761992</v>
      </c>
    </row>
    <row r="8" spans="1:32" s="6" customFormat="1" ht="19.5">
      <c r="A8" s="15" t="s">
        <v>15</v>
      </c>
      <c r="B8" s="12" t="s">
        <v>21</v>
      </c>
      <c r="C8" s="20"/>
      <c r="D8" s="20">
        <f t="shared" si="0"/>
        <v>0</v>
      </c>
      <c r="E8" s="20">
        <v>2.3341580691844453E-3</v>
      </c>
      <c r="F8" s="20">
        <f t="shared" si="1"/>
        <v>2.3397833360630804E-3</v>
      </c>
      <c r="G8" s="20">
        <v>2.4986305582517274E-2</v>
      </c>
      <c r="H8" s="20">
        <f t="shared" si="2"/>
        <v>2.5044550402157688E-2</v>
      </c>
      <c r="I8" s="20">
        <v>0.14841334418226201</v>
      </c>
      <c r="J8" s="20">
        <f t="shared" si="3"/>
        <v>0.14879884093534429</v>
      </c>
      <c r="K8" s="20">
        <v>0.48328538646133001</v>
      </c>
      <c r="L8" s="20">
        <f t="shared" si="4"/>
        <v>0.48554857882375496</v>
      </c>
      <c r="M8" s="20">
        <v>0.72026504523756452</v>
      </c>
      <c r="N8" s="20">
        <f t="shared" si="5"/>
        <v>0.7253641335691865</v>
      </c>
      <c r="O8" s="20">
        <v>1.043769192708538</v>
      </c>
      <c r="P8" s="20">
        <f t="shared" si="6"/>
        <v>0.86117239971618242</v>
      </c>
      <c r="Q8" s="20">
        <v>1.1777111609900126</v>
      </c>
      <c r="R8" s="20">
        <f t="shared" si="7"/>
        <v>1.1887167697556882</v>
      </c>
      <c r="S8" s="20">
        <v>2.5853491444696366</v>
      </c>
      <c r="T8" s="20">
        <f t="shared" si="8"/>
        <v>2.6172909634933323</v>
      </c>
      <c r="U8" s="20">
        <v>3.86604344867213</v>
      </c>
      <c r="V8" s="20">
        <f t="shared" si="9"/>
        <v>3.9487211504443196</v>
      </c>
      <c r="W8" s="20">
        <v>7.4508578253541247</v>
      </c>
      <c r="X8" s="20">
        <f t="shared" si="10"/>
        <v>7.8641360053723535</v>
      </c>
      <c r="Y8" s="20">
        <v>11.074241114200921</v>
      </c>
      <c r="Z8" s="20">
        <f t="shared" si="11"/>
        <v>12.418654623911394</v>
      </c>
      <c r="AA8" s="21">
        <v>14.293798019133845</v>
      </c>
      <c r="AB8" s="20">
        <f t="shared" si="12"/>
        <v>18.261295160435733</v>
      </c>
    </row>
    <row r="9" spans="1:32" s="6" customFormat="1" ht="19.5">
      <c r="A9" s="16"/>
      <c r="B9" s="17"/>
      <c r="C9" s="18">
        <v>98.929734760353639</v>
      </c>
      <c r="D9" s="20">
        <f t="shared" si="0"/>
        <v>100</v>
      </c>
      <c r="E9" s="18">
        <v>99.759581718874003</v>
      </c>
      <c r="F9" s="20">
        <f t="shared" si="1"/>
        <v>100</v>
      </c>
      <c r="G9" s="18">
        <v>99.767435155731945</v>
      </c>
      <c r="H9" s="20">
        <f t="shared" si="2"/>
        <v>100</v>
      </c>
      <c r="I9" s="18">
        <v>99.740927583401145</v>
      </c>
      <c r="J9" s="20">
        <f t="shared" si="3"/>
        <v>100.00000000000001</v>
      </c>
      <c r="K9" s="18">
        <v>99.533889612465231</v>
      </c>
      <c r="L9" s="20">
        <f t="shared" si="4"/>
        <v>100</v>
      </c>
      <c r="M9" s="18">
        <v>99.29703054016035</v>
      </c>
      <c r="N9" s="20">
        <f t="shared" si="5"/>
        <v>100.00000000000001</v>
      </c>
      <c r="O9" s="18">
        <v>121.20327974428048</v>
      </c>
      <c r="P9" s="20">
        <f t="shared" si="6"/>
        <v>100</v>
      </c>
      <c r="Q9" s="18">
        <v>99.074160553153675</v>
      </c>
      <c r="R9" s="20">
        <f t="shared" si="7"/>
        <v>100</v>
      </c>
      <c r="S9" s="18">
        <v>98.779584713001782</v>
      </c>
      <c r="T9" s="20">
        <f t="shared" si="8"/>
        <v>100</v>
      </c>
      <c r="U9" s="18">
        <v>97.906215743725369</v>
      </c>
      <c r="V9" s="20">
        <f t="shared" si="9"/>
        <v>100</v>
      </c>
      <c r="W9" s="18">
        <v>94.744773237188426</v>
      </c>
      <c r="X9" s="20">
        <f t="shared" si="10"/>
        <v>100</v>
      </c>
      <c r="Y9" s="18">
        <v>89.174241893144512</v>
      </c>
      <c r="Z9" s="20">
        <f t="shared" si="11"/>
        <v>100</v>
      </c>
      <c r="AA9" s="18">
        <v>78.273736301586524</v>
      </c>
      <c r="AB9" s="20">
        <f t="shared" si="12"/>
        <v>100</v>
      </c>
    </row>
    <row r="10" spans="1:32" s="6" customFormat="1" ht="19.5">
      <c r="A10" s="16"/>
      <c r="B10" s="17"/>
      <c r="C10" s="18"/>
      <c r="D10" s="20"/>
      <c r="E10" s="18"/>
      <c r="F10" s="20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32" s="6" customFormat="1" ht="19.5">
      <c r="A11" s="6" t="s">
        <v>22</v>
      </c>
      <c r="B11" s="7" t="s">
        <v>16</v>
      </c>
      <c r="C11" s="22">
        <v>92.849519743863397</v>
      </c>
      <c r="D11" s="22">
        <f>C11*100/$C$17</f>
        <v>94.462540716612381</v>
      </c>
      <c r="E11" s="22">
        <v>59.005199523899016</v>
      </c>
      <c r="F11" s="22">
        <f>E11*100/$E$17</f>
        <v>59.168289465418681</v>
      </c>
      <c r="G11" s="22">
        <v>42.85807362362906</v>
      </c>
      <c r="H11" s="22">
        <f>G11*100/$G$17</f>
        <v>86.093620488440237</v>
      </c>
      <c r="I11" s="22">
        <v>33.618766729453753</v>
      </c>
      <c r="J11" s="22">
        <f>I11*100/$I$17</f>
        <v>33.687229921025178</v>
      </c>
      <c r="K11" s="22">
        <v>21.543908688562777</v>
      </c>
      <c r="L11" s="22">
        <f>K11*100/$K$17</f>
        <v>21.610759582402586</v>
      </c>
      <c r="M11" s="22">
        <v>14.363881829733163</v>
      </c>
      <c r="N11" s="22">
        <f>M11*100/$M$17</f>
        <v>14.425860790084464</v>
      </c>
      <c r="O11" s="22">
        <v>11.408123917519035</v>
      </c>
      <c r="P11" s="22">
        <f>O11*100/$O$17</f>
        <v>11.463265667995456</v>
      </c>
      <c r="Q11" s="22">
        <v>10.517124895510083</v>
      </c>
      <c r="R11" s="22">
        <f>Q11*100/$Q$17</f>
        <v>10.571903794466859</v>
      </c>
      <c r="S11" s="22">
        <v>9.5123004892173686</v>
      </c>
      <c r="T11" s="22">
        <f>S11*100/$S$17</f>
        <v>9.5771568293227691</v>
      </c>
      <c r="U11" s="22">
        <v>8.8286419826769418</v>
      </c>
      <c r="V11" s="22">
        <f>U11*100/$U$17</f>
        <v>8.9109432768838044</v>
      </c>
      <c r="W11" s="22">
        <v>8.3048008343780619</v>
      </c>
      <c r="X11" s="22">
        <f>W11*100/$W$17</f>
        <v>8.5361891973838109</v>
      </c>
      <c r="Y11" s="22">
        <v>7.6856779968549658</v>
      </c>
      <c r="Z11" s="22">
        <f>Y11*100/$Y$17</f>
        <v>8.1757061056424121</v>
      </c>
      <c r="AA11" s="23">
        <v>7.5057516555870505</v>
      </c>
      <c r="AB11" s="22">
        <f>AA11*100/$AA$17</f>
        <v>8.9132075471698116</v>
      </c>
    </row>
    <row r="12" spans="1:32" s="6" customFormat="1" ht="19.5">
      <c r="A12" s="6" t="s">
        <v>22</v>
      </c>
      <c r="B12" s="7" t="s">
        <v>17</v>
      </c>
      <c r="C12" s="22">
        <v>4.909284951974386</v>
      </c>
      <c r="D12" s="22">
        <f t="shared" ref="D12:D17" si="13">C12*100/$C$17</f>
        <v>4.9945711183496195</v>
      </c>
      <c r="E12" s="22">
        <v>37.969053436070915</v>
      </c>
      <c r="F12" s="22">
        <f t="shared" ref="F12:F17" si="14">E12*100/$E$17</f>
        <v>38.073999623091908</v>
      </c>
      <c r="G12" s="22">
        <v>5.6602638701831927</v>
      </c>
      <c r="H12" s="22">
        <f t="shared" ref="H12:H17" si="15">G12*100/$G$17</f>
        <v>11.370380614477977</v>
      </c>
      <c r="I12" s="22">
        <v>44.325617130960644</v>
      </c>
      <c r="J12" s="22">
        <f t="shared" ref="J12:J17" si="16">I12*100/$I$17</f>
        <v>44.4158843689465</v>
      </c>
      <c r="K12" s="22">
        <v>40.018634987188449</v>
      </c>
      <c r="L12" s="22">
        <f t="shared" ref="L12:L17" si="17">K12*100/$K$17</f>
        <v>40.142813081229612</v>
      </c>
      <c r="M12" s="22">
        <v>34.525095298602288</v>
      </c>
      <c r="N12" s="22">
        <f t="shared" ref="N12:N17" si="18">M12*100/$M$17</f>
        <v>34.674068225141369</v>
      </c>
      <c r="O12" s="22">
        <v>31.151923139766673</v>
      </c>
      <c r="P12" s="22">
        <f t="shared" ref="P12:P17" si="19">O12*100/$O$17</f>
        <v>31.302497553671461</v>
      </c>
      <c r="Q12" s="22">
        <v>29.229122055674519</v>
      </c>
      <c r="R12" s="22">
        <f t="shared" ref="R12:R17" si="20">Q12*100/$Q$17</f>
        <v>29.38136319948433</v>
      </c>
      <c r="S12" s="22">
        <v>26.779104930703937</v>
      </c>
      <c r="T12" s="22">
        <f t="shared" ref="T12:T17" si="21">S12*100/$S$17</f>
        <v>26.961689021594747</v>
      </c>
      <c r="U12" s="22">
        <v>24.699159212479763</v>
      </c>
      <c r="V12" s="22">
        <f t="shared" ref="V12:V17" si="22">U12*100/$U$17</f>
        <v>24.929406715209744</v>
      </c>
      <c r="W12" s="22">
        <v>21.296657220214705</v>
      </c>
      <c r="X12" s="22">
        <f t="shared" ref="X12:X17" si="23">W12*100/$W$17</f>
        <v>21.890024689219047</v>
      </c>
      <c r="Y12" s="22">
        <v>18.123261158824242</v>
      </c>
      <c r="Z12" s="22">
        <f t="shared" ref="Z12:Z17" si="24">Y12*100/$Y$17</f>
        <v>19.278775011259089</v>
      </c>
      <c r="AA12" s="23">
        <v>14.329566687427707</v>
      </c>
      <c r="AB12" s="22">
        <f t="shared" ref="AB12:AB17" si="25">AA12*100/$AA$17</f>
        <v>17.016603773584908</v>
      </c>
    </row>
    <row r="13" spans="1:32" s="6" customFormat="1" ht="19.5">
      <c r="A13" s="6" t="s">
        <v>22</v>
      </c>
      <c r="B13" s="7" t="s">
        <v>18</v>
      </c>
      <c r="C13" s="22">
        <v>0.53361792956243326</v>
      </c>
      <c r="D13" s="22">
        <f t="shared" si="13"/>
        <v>0.54288816503800208</v>
      </c>
      <c r="E13" s="22">
        <v>2.5997619495082378</v>
      </c>
      <c r="F13" s="22">
        <f t="shared" si="14"/>
        <v>2.6069476725924994</v>
      </c>
      <c r="G13" s="22">
        <v>0.87677073304909914</v>
      </c>
      <c r="H13" s="22">
        <f t="shared" si="15"/>
        <v>1.761263639831065</v>
      </c>
      <c r="I13" s="22">
        <v>19.250024784375931</v>
      </c>
      <c r="J13" s="22">
        <f t="shared" si="16"/>
        <v>19.289226642825209</v>
      </c>
      <c r="K13" s="22">
        <v>32.203121360354068</v>
      </c>
      <c r="L13" s="22">
        <f t="shared" si="17"/>
        <v>32.303047862944304</v>
      </c>
      <c r="M13" s="22">
        <v>41.064961880559082</v>
      </c>
      <c r="N13" s="22">
        <f t="shared" si="18"/>
        <v>41.242153789709597</v>
      </c>
      <c r="O13" s="22">
        <v>45.223358713767524</v>
      </c>
      <c r="P13" s="22">
        <f t="shared" si="19"/>
        <v>45.441948131267687</v>
      </c>
      <c r="Q13" s="22">
        <v>46.433601667258301</v>
      </c>
      <c r="R13" s="22">
        <f t="shared" si="20"/>
        <v>46.675453085702117</v>
      </c>
      <c r="S13" s="22">
        <v>45.284715168073603</v>
      </c>
      <c r="T13" s="22">
        <f t="shared" si="21"/>
        <v>45.593473379806504</v>
      </c>
      <c r="U13" s="22">
        <v>40.952395162674108</v>
      </c>
      <c r="V13" s="22">
        <f t="shared" si="22"/>
        <v>41.33415660790795</v>
      </c>
      <c r="W13" s="22">
        <v>33.541576679554574</v>
      </c>
      <c r="X13" s="22">
        <f t="shared" si="23"/>
        <v>34.476112097717333</v>
      </c>
      <c r="Y13" s="22">
        <v>26.171827748881093</v>
      </c>
      <c r="Z13" s="22">
        <f t="shared" si="24"/>
        <v>27.84050698063437</v>
      </c>
      <c r="AA13" s="23">
        <v>17.244798088289503</v>
      </c>
      <c r="AB13" s="22">
        <f t="shared" si="25"/>
        <v>20.478490566037738</v>
      </c>
    </row>
    <row r="14" spans="1:32" s="6" customFormat="1" ht="19.5">
      <c r="A14" s="6" t="s">
        <v>22</v>
      </c>
      <c r="B14" s="7" t="s">
        <v>19</v>
      </c>
      <c r="C14" s="22"/>
      <c r="D14" s="22">
        <f t="shared" si="13"/>
        <v>0</v>
      </c>
      <c r="E14" s="22">
        <v>0.1378187057570632</v>
      </c>
      <c r="F14" s="22">
        <f t="shared" si="14"/>
        <v>0.138199635655506</v>
      </c>
      <c r="G14" s="22">
        <v>0.2640319150986426</v>
      </c>
      <c r="H14" s="22">
        <f t="shared" si="15"/>
        <v>0.53038929595767015</v>
      </c>
      <c r="I14" s="22">
        <v>2.1426092990978489</v>
      </c>
      <c r="J14" s="22">
        <f t="shared" si="16"/>
        <v>2.1469726319972184</v>
      </c>
      <c r="K14" s="22">
        <v>4.9578383414861404</v>
      </c>
      <c r="L14" s="22">
        <f t="shared" si="17"/>
        <v>4.9732225472694473</v>
      </c>
      <c r="M14" s="22">
        <v>7.9915819567979671</v>
      </c>
      <c r="N14" s="22">
        <f t="shared" si="18"/>
        <v>8.0260649710079033</v>
      </c>
      <c r="O14" s="22">
        <v>9.1644063919479759</v>
      </c>
      <c r="P14" s="22">
        <f t="shared" si="19"/>
        <v>9.2087030189992714</v>
      </c>
      <c r="Q14" s="22">
        <v>10.187337539648913</v>
      </c>
      <c r="R14" s="22">
        <f t="shared" si="20"/>
        <v>10.240398726928456</v>
      </c>
      <c r="S14" s="22">
        <v>12.666526556680328</v>
      </c>
      <c r="T14" s="22">
        <f t="shared" si="21"/>
        <v>12.752888899338171</v>
      </c>
      <c r="U14" s="22">
        <v>16.609097216523303</v>
      </c>
      <c r="V14" s="22">
        <f t="shared" si="22"/>
        <v>16.763928525711016</v>
      </c>
      <c r="W14" s="22">
        <v>20.77622443927055</v>
      </c>
      <c r="X14" s="22">
        <f t="shared" si="23"/>
        <v>21.355091609996972</v>
      </c>
      <c r="Y14" s="22">
        <v>21.52534172009193</v>
      </c>
      <c r="Z14" s="22">
        <f t="shared" si="24"/>
        <v>22.897767483754741</v>
      </c>
      <c r="AA14" s="23">
        <v>18.040496739669265</v>
      </c>
      <c r="AB14" s="22">
        <f t="shared" si="25"/>
        <v>21.423396226415097</v>
      </c>
    </row>
    <row r="15" spans="1:32" s="6" customFormat="1" ht="19.5">
      <c r="A15" s="6" t="s">
        <v>22</v>
      </c>
      <c r="B15" s="7" t="s">
        <v>20</v>
      </c>
      <c r="C15" s="22"/>
      <c r="D15" s="22">
        <f t="shared" si="13"/>
        <v>0</v>
      </c>
      <c r="E15" s="22">
        <v>1.252897325064211E-2</v>
      </c>
      <c r="F15" s="22">
        <f t="shared" si="14"/>
        <v>1.2563603241409637E-2</v>
      </c>
      <c r="G15" s="22">
        <v>9.7988271100883373E-2</v>
      </c>
      <c r="H15" s="22">
        <f t="shared" si="15"/>
        <v>0.19683957563194615</v>
      </c>
      <c r="I15" s="22">
        <v>0.41637751561415681</v>
      </c>
      <c r="J15" s="22">
        <f t="shared" si="16"/>
        <v>0.41722545075249584</v>
      </c>
      <c r="K15" s="22">
        <v>0.79850920102492429</v>
      </c>
      <c r="L15" s="22">
        <f t="shared" si="17"/>
        <v>0.80098698045666528</v>
      </c>
      <c r="M15" s="22">
        <v>1.3373570520965692</v>
      </c>
      <c r="N15" s="22">
        <f t="shared" si="18"/>
        <v>1.3431276370046019</v>
      </c>
      <c r="O15" s="22">
        <v>2.217574589065717</v>
      </c>
      <c r="P15" s="22">
        <f t="shared" si="19"/>
        <v>2.2282933492700421</v>
      </c>
      <c r="Q15" s="22">
        <v>2.5695931477516059</v>
      </c>
      <c r="R15" s="22">
        <f t="shared" si="20"/>
        <v>2.5829769845700503</v>
      </c>
      <c r="S15" s="22">
        <v>3.7736289654045092</v>
      </c>
      <c r="T15" s="22">
        <f t="shared" si="21"/>
        <v>3.7993581529852944</v>
      </c>
      <c r="U15" s="22">
        <v>6.1331980513424993</v>
      </c>
      <c r="V15" s="22">
        <f t="shared" si="22"/>
        <v>6.1903722054471659</v>
      </c>
      <c r="W15" s="22">
        <v>9.4267864856038184</v>
      </c>
      <c r="X15" s="22">
        <f t="shared" si="23"/>
        <v>9.6894356131156076</v>
      </c>
      <c r="Y15" s="22">
        <v>13.192512398693601</v>
      </c>
      <c r="Z15" s="22">
        <f t="shared" si="24"/>
        <v>14.033648587788717</v>
      </c>
      <c r="AA15" s="23">
        <v>15.361686982827655</v>
      </c>
      <c r="AB15" s="22">
        <f t="shared" si="25"/>
        <v>18.242264150943399</v>
      </c>
    </row>
    <row r="16" spans="1:32" s="6" customFormat="1" ht="19.5">
      <c r="A16" s="6" t="s">
        <v>22</v>
      </c>
      <c r="B16" s="7" t="s">
        <v>21</v>
      </c>
      <c r="C16" s="22"/>
      <c r="D16" s="22">
        <f t="shared" si="13"/>
        <v>0</v>
      </c>
      <c r="E16" s="22"/>
      <c r="F16" s="22">
        <f t="shared" si="14"/>
        <v>0</v>
      </c>
      <c r="G16" s="22">
        <v>2.3649048125812935E-2</v>
      </c>
      <c r="H16" s="22">
        <f t="shared" si="15"/>
        <v>4.7506385661115348E-2</v>
      </c>
      <c r="I16" s="22">
        <v>4.3372657876474673E-2</v>
      </c>
      <c r="J16" s="22">
        <f t="shared" si="16"/>
        <v>4.346098445338499E-2</v>
      </c>
      <c r="K16" s="22">
        <v>0.16864663405543909</v>
      </c>
      <c r="L16" s="22">
        <f t="shared" si="17"/>
        <v>0.16916994569738206</v>
      </c>
      <c r="M16" s="22">
        <v>0.28748411689961878</v>
      </c>
      <c r="N16" s="22">
        <f t="shared" si="18"/>
        <v>0.28872458705205811</v>
      </c>
      <c r="O16" s="22">
        <v>0.35358321623476358</v>
      </c>
      <c r="P16" s="22">
        <f t="shared" si="19"/>
        <v>0.355292278796078</v>
      </c>
      <c r="Q16" s="22">
        <v>0.54506521315943157</v>
      </c>
      <c r="R16" s="22">
        <f t="shared" si="20"/>
        <v>0.54790420884819258</v>
      </c>
      <c r="S16" s="22">
        <v>1.3065256226137518</v>
      </c>
      <c r="T16" s="22">
        <f t="shared" si="21"/>
        <v>1.3154337169525199</v>
      </c>
      <c r="U16" s="22">
        <v>1.85391037070747</v>
      </c>
      <c r="V16" s="22">
        <f t="shared" si="22"/>
        <v>1.8711926688403122</v>
      </c>
      <c r="W16" s="22">
        <v>3.9432791479230098</v>
      </c>
      <c r="X16" s="22">
        <f t="shared" si="23"/>
        <v>4.0531467925672464</v>
      </c>
      <c r="Y16" s="22">
        <v>7.3076690456030002</v>
      </c>
      <c r="Z16" s="22">
        <f t="shared" si="24"/>
        <v>7.773595830920673</v>
      </c>
      <c r="AA16" s="23">
        <v>11.72702197704422</v>
      </c>
      <c r="AB16" s="22">
        <f t="shared" si="25"/>
        <v>13.926037735849057</v>
      </c>
    </row>
    <row r="17" spans="3:28" s="6" customFormat="1" ht="19.5">
      <c r="C17" s="19">
        <v>98.292422625400221</v>
      </c>
      <c r="D17" s="22">
        <f t="shared" si="13"/>
        <v>99.999999999999986</v>
      </c>
      <c r="E17" s="19">
        <v>99.724362588485874</v>
      </c>
      <c r="F17" s="22">
        <f t="shared" si="14"/>
        <v>100</v>
      </c>
      <c r="G17" s="19">
        <v>49.780777461186688</v>
      </c>
      <c r="H17" s="22">
        <f t="shared" si="15"/>
        <v>100</v>
      </c>
      <c r="I17" s="19">
        <v>99.796768117378818</v>
      </c>
      <c r="J17" s="22">
        <f t="shared" si="16"/>
        <v>100</v>
      </c>
      <c r="K17" s="19">
        <v>99.690659212671804</v>
      </c>
      <c r="L17" s="22">
        <f t="shared" si="17"/>
        <v>100</v>
      </c>
      <c r="M17" s="19">
        <v>99.570362134688693</v>
      </c>
      <c r="N17" s="22">
        <f t="shared" si="18"/>
        <v>100</v>
      </c>
      <c r="O17" s="19">
        <v>99.51896996830169</v>
      </c>
      <c r="P17" s="22">
        <f t="shared" si="19"/>
        <v>99.999999999999986</v>
      </c>
      <c r="Q17" s="19">
        <v>99.481844519002848</v>
      </c>
      <c r="R17" s="22">
        <f t="shared" si="20"/>
        <v>100</v>
      </c>
      <c r="S17" s="19">
        <v>99.322801732693492</v>
      </c>
      <c r="T17" s="22">
        <f t="shared" si="21"/>
        <v>100</v>
      </c>
      <c r="U17" s="19">
        <v>99.076401996404087</v>
      </c>
      <c r="V17" s="22">
        <f t="shared" si="22"/>
        <v>100</v>
      </c>
      <c r="W17" s="19">
        <v>97.289324806944705</v>
      </c>
      <c r="X17" s="22">
        <f t="shared" si="23"/>
        <v>100.00000000000001</v>
      </c>
      <c r="Y17" s="19">
        <v>94.006290068948829</v>
      </c>
      <c r="Z17" s="22">
        <f t="shared" si="24"/>
        <v>100.00000000000001</v>
      </c>
      <c r="AA17" s="19">
        <v>84.209322130845393</v>
      </c>
      <c r="AB17" s="22">
        <f t="shared" si="25"/>
        <v>100</v>
      </c>
    </row>
    <row r="19" spans="3:28">
      <c r="C19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O2" sqref="O2:O8"/>
    </sheetView>
  </sheetViews>
  <sheetFormatPr defaultRowHeight="14.25"/>
  <cols>
    <col min="1" max="1" width="18" style="6" customWidth="1"/>
    <col min="2" max="2" width="9" style="4"/>
  </cols>
  <sheetData>
    <row r="1" spans="1:16" ht="19.5">
      <c r="A1" s="6" t="s">
        <v>0</v>
      </c>
      <c r="B1" s="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6"/>
    </row>
    <row r="2" spans="1:16" ht="19.5">
      <c r="A2" s="15" t="s">
        <v>15</v>
      </c>
      <c r="B2" s="3" t="s">
        <v>16</v>
      </c>
      <c r="C2" s="20">
        <v>92.80338664158046</v>
      </c>
      <c r="D2" s="20">
        <v>49.933316174922197</v>
      </c>
      <c r="E2" s="20">
        <v>28.9842508308048</v>
      </c>
      <c r="F2" s="20">
        <v>19.621215582110203</v>
      </c>
      <c r="G2" s="20">
        <v>13.210947610602501</v>
      </c>
      <c r="H2" s="20">
        <v>9.1700115733124825</v>
      </c>
      <c r="I2" s="20">
        <v>7.5461122504851792</v>
      </c>
      <c r="J2" s="20">
        <v>7.3187123299335246</v>
      </c>
      <c r="K2" s="20">
        <v>6.8046262475478372</v>
      </c>
      <c r="L2" s="20">
        <v>6.8110965432561246</v>
      </c>
      <c r="M2" s="20">
        <v>6.6388623805652758</v>
      </c>
      <c r="N2" s="20">
        <v>6.5355823237043715</v>
      </c>
      <c r="O2" s="20">
        <f ca="1">N2*100/$O$8</f>
        <v>7.5673758228336911</v>
      </c>
    </row>
    <row r="3" spans="1:16" ht="19.5">
      <c r="A3" s="15" t="s">
        <v>15</v>
      </c>
      <c r="B3" s="3" t="s">
        <v>17</v>
      </c>
      <c r="C3" s="20">
        <v>6.2088428974600198</v>
      </c>
      <c r="D3" s="20">
        <v>46.128828470483633</v>
      </c>
      <c r="E3" s="20">
        <v>56.573712854597126</v>
      </c>
      <c r="F3" s="20">
        <v>47.274305442252349</v>
      </c>
      <c r="G3" s="20">
        <v>36.488999664477788</v>
      </c>
      <c r="H3" s="20">
        <v>29.55878197659791</v>
      </c>
      <c r="I3" s="20">
        <v>26.117045576042688</v>
      </c>
      <c r="J3" s="20">
        <v>23.986595386234121</v>
      </c>
      <c r="K3" s="20">
        <v>21.973685079625092</v>
      </c>
      <c r="L3" s="20">
        <v>19.622484443611999</v>
      </c>
      <c r="M3" s="20">
        <v>17.10258132164611</v>
      </c>
      <c r="N3" s="20">
        <v>15.028694717900787</v>
      </c>
      <c r="O3" s="20">
        <f t="shared" ref="O3:O8" ca="1" si="0">N3*100/$O$8</f>
        <v>14.814149596328789</v>
      </c>
    </row>
    <row r="4" spans="1:16" ht="19.5">
      <c r="A4" s="15" t="s">
        <v>15</v>
      </c>
      <c r="B4" s="3" t="s">
        <v>18</v>
      </c>
      <c r="C4" s="20">
        <v>0.98777046095954857</v>
      </c>
      <c r="D4" s="20">
        <v>3.6173050375535225</v>
      </c>
      <c r="E4" s="20">
        <v>12.48085536772143</v>
      </c>
      <c r="F4" s="20">
        <v>27.746415448974396</v>
      </c>
      <c r="G4" s="20">
        <v>39.867229065810292</v>
      </c>
      <c r="H4" s="20">
        <v>46.454269932998656</v>
      </c>
      <c r="I4" s="20">
        <v>48.861975901428487</v>
      </c>
      <c r="J4" s="20">
        <v>48.226199816325163</v>
      </c>
      <c r="K4" s="20">
        <v>43.904106422188022</v>
      </c>
      <c r="L4" s="20">
        <v>37.010676156583635</v>
      </c>
      <c r="M4" s="20">
        <v>29.179184486150877</v>
      </c>
      <c r="N4" s="20">
        <v>22.843965374166896</v>
      </c>
      <c r="O4" s="20">
        <f t="shared" ca="1" si="0"/>
        <v>17.484935295860911</v>
      </c>
    </row>
    <row r="5" spans="1:16" ht="19.5">
      <c r="A5" s="15" t="s">
        <v>15</v>
      </c>
      <c r="B5" s="3" t="s">
        <v>19</v>
      </c>
      <c r="C5" s="20">
        <v>0</v>
      </c>
      <c r="D5" s="20">
        <v>0.28545356699969582</v>
      </c>
      <c r="E5" s="20">
        <v>1.6394547994027837</v>
      </c>
      <c r="F5" s="20">
        <v>4.2087882683861197</v>
      </c>
      <c r="G5" s="20">
        <v>8.1963284283180755</v>
      </c>
      <c r="H5" s="20">
        <v>11.753298781125048</v>
      </c>
      <c r="I5" s="20">
        <v>12.744573933497271</v>
      </c>
      <c r="J5" s="20">
        <v>14.464697331849338</v>
      </c>
      <c r="K5" s="20">
        <v>17.644669313130379</v>
      </c>
      <c r="L5" s="20">
        <v>21.802251774156623</v>
      </c>
      <c r="M5" s="20">
        <v>24.281035356212964</v>
      </c>
      <c r="N5" s="20">
        <v>23.847625370148762</v>
      </c>
      <c r="O5" s="20">
        <f t="shared" ca="1" si="0"/>
        <v>21.365836573778882</v>
      </c>
    </row>
    <row r="6" spans="1:16" ht="19.5">
      <c r="A6" s="15" t="s">
        <v>15</v>
      </c>
      <c r="B6" s="3" t="s">
        <v>20</v>
      </c>
      <c r="C6" s="20">
        <v>0</v>
      </c>
      <c r="D6" s="20">
        <v>3.275696670488313E-2</v>
      </c>
      <c r="E6" s="20">
        <v>0.2966815970717141</v>
      </c>
      <c r="F6" s="20">
        <v>1.0004764173415912</v>
      </c>
      <c r="G6" s="20">
        <v>1.7509466519675985</v>
      </c>
      <c r="H6" s="20">
        <v>2.3382736023967206</v>
      </c>
      <c r="I6" s="20">
        <v>3.8691199388301922</v>
      </c>
      <c r="J6" s="20">
        <v>4.8150783659021661</v>
      </c>
      <c r="K6" s="20">
        <v>7.0556219740153372</v>
      </c>
      <c r="L6" s="20">
        <v>10.804769931947307</v>
      </c>
      <c r="M6" s="20">
        <v>14.934200450052428</v>
      </c>
      <c r="N6" s="20">
        <v>19.3254775901678</v>
      </c>
      <c r="O6" s="20">
        <f t="shared" ca="1" si="0"/>
        <v>20.506407550761992</v>
      </c>
    </row>
    <row r="7" spans="1:16" ht="19.5">
      <c r="A7" s="15" t="s">
        <v>15</v>
      </c>
      <c r="B7" s="3" t="s">
        <v>21</v>
      </c>
      <c r="C7" s="20">
        <v>0</v>
      </c>
      <c r="D7" s="20">
        <v>2.3397833360630804E-3</v>
      </c>
      <c r="E7" s="20">
        <v>2.5044550402157688E-2</v>
      </c>
      <c r="F7" s="20">
        <v>0.14879884093534429</v>
      </c>
      <c r="G7" s="20">
        <v>0.48554857882375496</v>
      </c>
      <c r="H7" s="20">
        <v>0.7253641335691865</v>
      </c>
      <c r="I7" s="20">
        <v>0.86117239971618242</v>
      </c>
      <c r="J7" s="20">
        <v>1.1887167697556882</v>
      </c>
      <c r="K7" s="20">
        <v>2.6172909634933323</v>
      </c>
      <c r="L7" s="20">
        <v>3.9487211504443196</v>
      </c>
      <c r="M7" s="20">
        <v>7.8641360053723535</v>
      </c>
      <c r="N7" s="20">
        <v>12.418654623911394</v>
      </c>
      <c r="O7" s="20">
        <f t="shared" ca="1" si="0"/>
        <v>18.261295160435733</v>
      </c>
    </row>
    <row r="8" spans="1:16" ht="19.5">
      <c r="A8" s="16"/>
      <c r="B8" s="2"/>
      <c r="C8" s="18">
        <v>100</v>
      </c>
      <c r="D8" s="18">
        <v>100</v>
      </c>
      <c r="E8" s="18">
        <v>100</v>
      </c>
      <c r="F8" s="18">
        <v>100.00000000000001</v>
      </c>
      <c r="G8" s="18">
        <v>100</v>
      </c>
      <c r="H8" s="18">
        <v>100.00000000000001</v>
      </c>
      <c r="I8" s="18">
        <v>100</v>
      </c>
      <c r="J8" s="18">
        <v>100</v>
      </c>
      <c r="K8" s="18">
        <v>100</v>
      </c>
      <c r="L8" s="18">
        <v>100</v>
      </c>
      <c r="M8" s="18">
        <v>100</v>
      </c>
      <c r="N8" s="18">
        <v>100</v>
      </c>
      <c r="O8" s="20">
        <f t="shared" ca="1" si="0"/>
        <v>100</v>
      </c>
    </row>
    <row r="9" spans="1:16" ht="19.5">
      <c r="A9" s="16"/>
      <c r="B9" s="2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6"/>
    </row>
    <row r="10" spans="1:16" ht="19.5">
      <c r="A10" s="6" t="s">
        <v>22</v>
      </c>
      <c r="B10" s="1" t="s">
        <v>16</v>
      </c>
      <c r="C10" s="22">
        <v>94.462540716612381</v>
      </c>
      <c r="D10" s="22">
        <v>59.168289465418681</v>
      </c>
      <c r="E10" s="22">
        <v>86.093620488440237</v>
      </c>
      <c r="F10" s="22">
        <v>33.687229921025178</v>
      </c>
      <c r="G10" s="22">
        <v>21.610759582402586</v>
      </c>
      <c r="H10" s="22">
        <v>14.425860790084464</v>
      </c>
      <c r="I10" s="22">
        <v>11.463265667995456</v>
      </c>
      <c r="J10" s="22">
        <v>10.571903794466859</v>
      </c>
      <c r="K10" s="22">
        <v>9.5771568293227691</v>
      </c>
      <c r="L10" s="22">
        <v>8.9109432768838044</v>
      </c>
      <c r="M10" s="22">
        <v>8.5361891973838109</v>
      </c>
      <c r="N10" s="22">
        <v>8.1757061056424121</v>
      </c>
      <c r="O10" s="22">
        <f ca="1">N10*100/$O$16</f>
        <v>8.9132075471698116</v>
      </c>
    </row>
    <row r="11" spans="1:16" ht="19.5">
      <c r="A11" s="6" t="s">
        <v>22</v>
      </c>
      <c r="B11" s="1" t="s">
        <v>17</v>
      </c>
      <c r="C11" s="22">
        <v>4.9945711183496195</v>
      </c>
      <c r="D11" s="22">
        <v>38.073999623091908</v>
      </c>
      <c r="E11" s="22">
        <v>11.370380614477977</v>
      </c>
      <c r="F11" s="22">
        <v>44.4158843689465</v>
      </c>
      <c r="G11" s="22">
        <v>40.142813081229612</v>
      </c>
      <c r="H11" s="22">
        <v>34.674068225141369</v>
      </c>
      <c r="I11" s="22">
        <v>31.302497553671461</v>
      </c>
      <c r="J11" s="22">
        <v>29.38136319948433</v>
      </c>
      <c r="K11" s="22">
        <v>26.961689021594747</v>
      </c>
      <c r="L11" s="22">
        <v>24.929406715209744</v>
      </c>
      <c r="M11" s="22">
        <v>21.890024689219047</v>
      </c>
      <c r="N11" s="22">
        <v>19.278775011259089</v>
      </c>
      <c r="O11" s="22">
        <f t="shared" ref="O11:O16" ca="1" si="1">N11*100/$O$16</f>
        <v>17.016603773584908</v>
      </c>
    </row>
    <row r="12" spans="1:16" ht="19.5">
      <c r="A12" s="6" t="s">
        <v>22</v>
      </c>
      <c r="B12" s="1" t="s">
        <v>18</v>
      </c>
      <c r="C12" s="22">
        <v>0.54288816503800208</v>
      </c>
      <c r="D12" s="22">
        <v>2.6069476725924994</v>
      </c>
      <c r="E12" s="22">
        <v>1.761263639831065</v>
      </c>
      <c r="F12" s="22">
        <v>19.289226642825209</v>
      </c>
      <c r="G12" s="22">
        <v>32.303047862944304</v>
      </c>
      <c r="H12" s="22">
        <v>41.242153789709597</v>
      </c>
      <c r="I12" s="22">
        <v>45.441948131267687</v>
      </c>
      <c r="J12" s="22">
        <v>46.675453085702117</v>
      </c>
      <c r="K12" s="22">
        <v>45.593473379806504</v>
      </c>
      <c r="L12" s="22">
        <v>41.33415660790795</v>
      </c>
      <c r="M12" s="22">
        <v>34.476112097717333</v>
      </c>
      <c r="N12" s="22">
        <v>27.84050698063437</v>
      </c>
      <c r="O12" s="22">
        <f t="shared" ca="1" si="1"/>
        <v>20.478490566037738</v>
      </c>
    </row>
    <row r="13" spans="1:16" ht="19.5">
      <c r="A13" s="6" t="s">
        <v>22</v>
      </c>
      <c r="B13" s="1" t="s">
        <v>19</v>
      </c>
      <c r="C13" s="22">
        <v>0</v>
      </c>
      <c r="D13" s="22">
        <v>0.138199635655506</v>
      </c>
      <c r="E13" s="22">
        <v>0.53038929595767015</v>
      </c>
      <c r="F13" s="22">
        <v>2.1469726319972184</v>
      </c>
      <c r="G13" s="22">
        <v>4.9732225472694473</v>
      </c>
      <c r="H13" s="22">
        <v>8.0260649710079033</v>
      </c>
      <c r="I13" s="22">
        <v>9.2087030189992714</v>
      </c>
      <c r="J13" s="22">
        <v>10.240398726928456</v>
      </c>
      <c r="K13" s="22">
        <v>12.752888899338171</v>
      </c>
      <c r="L13" s="22">
        <v>16.763928525711016</v>
      </c>
      <c r="M13" s="22">
        <v>21.355091609996972</v>
      </c>
      <c r="N13" s="22">
        <v>22.897767483754741</v>
      </c>
      <c r="O13" s="22">
        <f t="shared" ca="1" si="1"/>
        <v>21.423396226415097</v>
      </c>
    </row>
    <row r="14" spans="1:16" ht="19.5">
      <c r="A14" s="6" t="s">
        <v>22</v>
      </c>
      <c r="B14" s="1" t="s">
        <v>20</v>
      </c>
      <c r="C14" s="22">
        <v>0</v>
      </c>
      <c r="D14" s="22">
        <v>1.2563603241409637E-2</v>
      </c>
      <c r="E14" s="22">
        <v>0.19683957563194615</v>
      </c>
      <c r="F14" s="22">
        <v>0.41722545075249584</v>
      </c>
      <c r="G14" s="22">
        <v>0.80098698045666528</v>
      </c>
      <c r="H14" s="22">
        <v>1.3431276370046019</v>
      </c>
      <c r="I14" s="22">
        <v>2.2282933492700421</v>
      </c>
      <c r="J14" s="22">
        <v>2.5829769845700503</v>
      </c>
      <c r="K14" s="22">
        <v>3.7993581529852944</v>
      </c>
      <c r="L14" s="22">
        <v>6.1903722054471659</v>
      </c>
      <c r="M14" s="22">
        <v>9.6894356131156076</v>
      </c>
      <c r="N14" s="22">
        <v>14.033648587788717</v>
      </c>
      <c r="O14" s="22">
        <f t="shared" ca="1" si="1"/>
        <v>18.242264150943399</v>
      </c>
    </row>
    <row r="15" spans="1:16" ht="19.5">
      <c r="A15" s="6" t="s">
        <v>22</v>
      </c>
      <c r="B15" s="1" t="s">
        <v>21</v>
      </c>
      <c r="C15" s="22">
        <v>0</v>
      </c>
      <c r="D15" s="22">
        <v>0</v>
      </c>
      <c r="E15" s="22">
        <v>4.7506385661115348E-2</v>
      </c>
      <c r="F15" s="22">
        <v>4.346098445338499E-2</v>
      </c>
      <c r="G15" s="22">
        <v>0.16916994569738206</v>
      </c>
      <c r="H15" s="22">
        <v>0.28872458705205811</v>
      </c>
      <c r="I15" s="22">
        <v>0.355292278796078</v>
      </c>
      <c r="J15" s="22">
        <v>0.54790420884819258</v>
      </c>
      <c r="K15" s="22">
        <v>1.3154337169525199</v>
      </c>
      <c r="L15" s="22">
        <v>1.8711926688403122</v>
      </c>
      <c r="M15" s="22">
        <v>4.0531467925672464</v>
      </c>
      <c r="N15" s="22">
        <v>7.773595830920673</v>
      </c>
      <c r="O15" s="22">
        <f t="shared" ca="1" si="1"/>
        <v>13.926037735849057</v>
      </c>
    </row>
    <row r="16" spans="1:16" ht="19.5">
      <c r="C16" s="19">
        <v>99.999999999999986</v>
      </c>
      <c r="D16" s="19">
        <v>100</v>
      </c>
      <c r="E16" s="19">
        <v>100</v>
      </c>
      <c r="F16" s="19">
        <v>100</v>
      </c>
      <c r="G16" s="19">
        <v>100</v>
      </c>
      <c r="H16" s="19">
        <v>100</v>
      </c>
      <c r="I16" s="19">
        <v>99.999999999999986</v>
      </c>
      <c r="J16" s="19">
        <v>100</v>
      </c>
      <c r="K16" s="19">
        <v>100</v>
      </c>
      <c r="L16" s="19">
        <v>100</v>
      </c>
      <c r="M16" s="19">
        <v>100.00000000000001</v>
      </c>
      <c r="N16" s="19">
        <v>100.00000000000001</v>
      </c>
      <c r="O16" s="22">
        <f t="shared" ca="1" si="1"/>
        <v>100</v>
      </c>
    </row>
    <row r="17" spans="2:15" customFormat="1">
      <c r="B17" s="4"/>
      <c r="O17" s="6"/>
    </row>
    <row r="18" spans="2:15" customFormat="1">
      <c r="B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8</vt:i4>
      </vt:variant>
    </vt:vector>
  </HeadingPairs>
  <TitlesOfParts>
    <vt:vector size="8" baseType="lpstr">
      <vt:lpstr>ForCodding</vt:lpstr>
      <vt:lpstr>Sheet1</vt:lpstr>
      <vt:lpstr>0-10</vt:lpstr>
      <vt:lpstr>0-10 before&amp;after</vt:lpstr>
      <vt:lpstr>0-10 </vt:lpstr>
      <vt:lpstr>Sheet</vt:lpstr>
      <vt:lpstr>0-5 before&amp;after</vt:lpstr>
      <vt:lpstr>0-5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dcterms:created xsi:type="dcterms:W3CDTF">2015-04-10T05:53:42Z</dcterms:created>
  <dcterms:modified xsi:type="dcterms:W3CDTF">2016-02-14T14:01:46Z</dcterms:modified>
</cp:coreProperties>
</file>